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drawings/drawing2.xml" ContentType="application/vnd.openxmlformats-officedocument.drawingml.chartshapes+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d6f7cc6733d0ce7f/Desktop/PY DA/DA_Project_using excel/HR_emp_Attrition/"/>
    </mc:Choice>
  </mc:AlternateContent>
  <xr:revisionPtr revIDLastSave="2256" documentId="8_{5520FA91-0808-4518-90C1-68C493D7B153}" xr6:coauthVersionLast="47" xr6:coauthVersionMax="47" xr10:uidLastSave="{14D749F0-F1CF-4243-9B51-F055ED6E54EF}"/>
  <bookViews>
    <workbookView minimized="1" xWindow="3588" yWindow="3588" windowWidth="17280" windowHeight="9960" activeTab="2" xr2:uid="{523127CE-A032-4F69-BD92-A0DBC280CB50}"/>
  </bookViews>
  <sheets>
    <sheet name="Dashboard" sheetId="3" r:id="rId1"/>
    <sheet name="Pivot Table" sheetId="1" r:id="rId2"/>
    <sheet name="HR-Emp-Attrition-CleanDataset" sheetId="2" r:id="rId3"/>
  </sheets>
  <definedNames>
    <definedName name="ExternalData_1" localSheetId="2" hidden="1">'HR-Emp-Attrition-CleanDataset'!$A$1:$AB$1471</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7" i="1" l="1"/>
  <c r="Q38" i="1"/>
  <c r="Q39" i="1"/>
  <c r="Q40" i="1"/>
  <c r="K6" i="1"/>
  <c r="L6" i="1" s="1"/>
  <c r="K7" i="1"/>
  <c r="L7" i="1" s="1"/>
  <c r="K5" i="1"/>
  <c r="L5" i="1" s="1"/>
  <c r="W12" i="1"/>
  <c r="W13" i="1"/>
  <c r="W14" i="1"/>
  <c r="W15" i="1"/>
  <c r="K12" i="1"/>
  <c r="L12" i="1" s="1"/>
  <c r="E17" i="1"/>
  <c r="E18" i="1"/>
  <c r="K13" i="1"/>
  <c r="L13" i="1" s="1"/>
  <c r="K28" i="1"/>
  <c r="K29" i="1"/>
  <c r="K30" i="1"/>
  <c r="K31" i="1"/>
  <c r="W5" i="1"/>
  <c r="W6" i="1"/>
  <c r="W7" i="1"/>
  <c r="W4" i="1"/>
  <c r="Q32" i="1"/>
  <c r="K36" i="1"/>
  <c r="K37" i="1"/>
  <c r="K38" i="1"/>
  <c r="K39" i="1"/>
  <c r="K40" i="1"/>
  <c r="Q31" i="1"/>
  <c r="Q23" i="1"/>
  <c r="Q24" i="1"/>
  <c r="Q25" i="1"/>
  <c r="Q26" i="1"/>
  <c r="Q5" i="1"/>
  <c r="Q6" i="1"/>
  <c r="Q7" i="1"/>
  <c r="Q8" i="1"/>
  <c r="Q9" i="1"/>
  <c r="Q10" i="1"/>
  <c r="Q11" i="1"/>
  <c r="Q12" i="1"/>
  <c r="Q13" i="1"/>
  <c r="Q14" i="1"/>
  <c r="Q15" i="1"/>
  <c r="Q16" i="1"/>
  <c r="Q17" i="1"/>
  <c r="Q18" i="1"/>
  <c r="Q4" i="1"/>
  <c r="E50" i="1"/>
  <c r="E51" i="1"/>
  <c r="E52" i="1"/>
  <c r="E53" i="1"/>
  <c r="E54" i="1"/>
  <c r="E31" i="1"/>
  <c r="E32" i="1"/>
  <c r="E37" i="1"/>
  <c r="E38" i="1"/>
  <c r="E39" i="1"/>
  <c r="E40" i="1"/>
  <c r="E41" i="1"/>
  <c r="E42" i="1"/>
  <c r="E43" i="1"/>
  <c r="E44" i="1"/>
  <c r="E45" i="1"/>
  <c r="E30" i="1"/>
  <c r="E24" i="1"/>
  <c r="E25" i="1"/>
  <c r="E23" i="1"/>
  <c r="E8" i="1"/>
  <c r="E10" i="1"/>
  <c r="E11" i="1"/>
  <c r="E12" i="1"/>
  <c r="E9" i="1"/>
  <c r="AC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c r="AC1035" i="2"/>
  <c r="AC1036" i="2"/>
  <c r="AC1037" i="2"/>
  <c r="AC1038" i="2"/>
  <c r="AC1039" i="2"/>
  <c r="AC1040" i="2"/>
  <c r="AC1041" i="2"/>
  <c r="AC1042" i="2"/>
  <c r="AC1043" i="2"/>
  <c r="AC1044" i="2"/>
  <c r="AC1045" i="2"/>
  <c r="AC1046" i="2"/>
  <c r="AC1047" i="2"/>
  <c r="AC1048" i="2"/>
  <c r="AC1049" i="2"/>
  <c r="AC1050" i="2"/>
  <c r="AC1051" i="2"/>
  <c r="AC1052" i="2"/>
  <c r="AC1053" i="2"/>
  <c r="AC1054" i="2"/>
  <c r="AC1055" i="2"/>
  <c r="AC1056" i="2"/>
  <c r="AC1057" i="2"/>
  <c r="AC1058" i="2"/>
  <c r="AC1059" i="2"/>
  <c r="AC1060" i="2"/>
  <c r="AC1061" i="2"/>
  <c r="AC1062" i="2"/>
  <c r="AC1063" i="2"/>
  <c r="AC1064" i="2"/>
  <c r="AC1065" i="2"/>
  <c r="AC1066" i="2"/>
  <c r="AC1067" i="2"/>
  <c r="AC1068" i="2"/>
  <c r="AC1069" i="2"/>
  <c r="AC1070" i="2"/>
  <c r="AC1071" i="2"/>
  <c r="AC1072" i="2"/>
  <c r="AC1073" i="2"/>
  <c r="AC1074" i="2"/>
  <c r="AC1075" i="2"/>
  <c r="AC1076" i="2"/>
  <c r="AC1077" i="2"/>
  <c r="AC1078" i="2"/>
  <c r="AC1079" i="2"/>
  <c r="AC1080" i="2"/>
  <c r="AC1081" i="2"/>
  <c r="AC1082" i="2"/>
  <c r="AC1083" i="2"/>
  <c r="AC1084" i="2"/>
  <c r="AC1085" i="2"/>
  <c r="AC1086" i="2"/>
  <c r="AC1087" i="2"/>
  <c r="AC1088" i="2"/>
  <c r="AC1089" i="2"/>
  <c r="AC1090" i="2"/>
  <c r="AC1091" i="2"/>
  <c r="AC1092" i="2"/>
  <c r="AC1093" i="2"/>
  <c r="AC1094" i="2"/>
  <c r="AC1095" i="2"/>
  <c r="AC1096" i="2"/>
  <c r="AC1097" i="2"/>
  <c r="AC1098" i="2"/>
  <c r="AC1099" i="2"/>
  <c r="AC1100" i="2"/>
  <c r="AC1101" i="2"/>
  <c r="AC1102" i="2"/>
  <c r="AC1103" i="2"/>
  <c r="AC1104" i="2"/>
  <c r="AC1105" i="2"/>
  <c r="AC1106" i="2"/>
  <c r="AC1107" i="2"/>
  <c r="AC1108" i="2"/>
  <c r="AC1109" i="2"/>
  <c r="AC1110" i="2"/>
  <c r="AC1111" i="2"/>
  <c r="AC1112" i="2"/>
  <c r="AC1113" i="2"/>
  <c r="AC1114" i="2"/>
  <c r="AC1115" i="2"/>
  <c r="AC1116" i="2"/>
  <c r="AC1117" i="2"/>
  <c r="AC1118" i="2"/>
  <c r="AC1119" i="2"/>
  <c r="AC1120" i="2"/>
  <c r="AC1121" i="2"/>
  <c r="AC1122" i="2"/>
  <c r="AC1123" i="2"/>
  <c r="AC1124" i="2"/>
  <c r="AC1125" i="2"/>
  <c r="AC1126" i="2"/>
  <c r="AC1127" i="2"/>
  <c r="AC1128" i="2"/>
  <c r="AC1129" i="2"/>
  <c r="AC1130" i="2"/>
  <c r="AC1131" i="2"/>
  <c r="AC1132" i="2"/>
  <c r="AC1133" i="2"/>
  <c r="AC1134" i="2"/>
  <c r="AC1135" i="2"/>
  <c r="AC1136" i="2"/>
  <c r="AC1137" i="2"/>
  <c r="AC1138" i="2"/>
  <c r="AC1139" i="2"/>
  <c r="AC1140" i="2"/>
  <c r="AC1141" i="2"/>
  <c r="AC1142" i="2"/>
  <c r="AC1143" i="2"/>
  <c r="AC1144" i="2"/>
  <c r="AC1145" i="2"/>
  <c r="AC1146" i="2"/>
  <c r="AC1147" i="2"/>
  <c r="AC1148" i="2"/>
  <c r="AC1149" i="2"/>
  <c r="AC1150" i="2"/>
  <c r="AC1151" i="2"/>
  <c r="AC1152" i="2"/>
  <c r="AC1153" i="2"/>
  <c r="AC1154" i="2"/>
  <c r="AC1155" i="2"/>
  <c r="AC1156" i="2"/>
  <c r="AC1157" i="2"/>
  <c r="AC1158" i="2"/>
  <c r="AC1159" i="2"/>
  <c r="AC1160" i="2"/>
  <c r="AC1161" i="2"/>
  <c r="AC1162" i="2"/>
  <c r="AC1163" i="2"/>
  <c r="AC1164" i="2"/>
  <c r="AC1165" i="2"/>
  <c r="AC1166" i="2"/>
  <c r="AC1167" i="2"/>
  <c r="AC1168" i="2"/>
  <c r="AC1169" i="2"/>
  <c r="AC1170" i="2"/>
  <c r="AC1171" i="2"/>
  <c r="AC1172" i="2"/>
  <c r="AC1173" i="2"/>
  <c r="AC1174" i="2"/>
  <c r="AC1175" i="2"/>
  <c r="AC1176" i="2"/>
  <c r="AC1177" i="2"/>
  <c r="AC1178" i="2"/>
  <c r="AC1179" i="2"/>
  <c r="AC1180" i="2"/>
  <c r="AC1181" i="2"/>
  <c r="AC1182" i="2"/>
  <c r="AC1183" i="2"/>
  <c r="AC1184" i="2"/>
  <c r="AC1185" i="2"/>
  <c r="AC1186" i="2"/>
  <c r="AC1187" i="2"/>
  <c r="AC1188" i="2"/>
  <c r="AC1189" i="2"/>
  <c r="AC1190" i="2"/>
  <c r="AC1191" i="2"/>
  <c r="AC1192" i="2"/>
  <c r="AC1193" i="2"/>
  <c r="AC1194" i="2"/>
  <c r="AC1195" i="2"/>
  <c r="AC1196" i="2"/>
  <c r="AC1197" i="2"/>
  <c r="AC1198" i="2"/>
  <c r="AC1199" i="2"/>
  <c r="AC1200" i="2"/>
  <c r="AC1201" i="2"/>
  <c r="AC1202" i="2"/>
  <c r="AC1203" i="2"/>
  <c r="AC1204" i="2"/>
  <c r="AC1205" i="2"/>
  <c r="AC1206" i="2"/>
  <c r="AC1207" i="2"/>
  <c r="AC1208" i="2"/>
  <c r="AC1209" i="2"/>
  <c r="AC1210" i="2"/>
  <c r="AC1211" i="2"/>
  <c r="AC1212" i="2"/>
  <c r="AC1213" i="2"/>
  <c r="AC1214" i="2"/>
  <c r="AC1215" i="2"/>
  <c r="AC1216" i="2"/>
  <c r="AC1217" i="2"/>
  <c r="AC1218" i="2"/>
  <c r="AC1219" i="2"/>
  <c r="AC1220" i="2"/>
  <c r="AC1221" i="2"/>
  <c r="AC1222" i="2"/>
  <c r="AC1223" i="2"/>
  <c r="AC1224" i="2"/>
  <c r="AC1225" i="2"/>
  <c r="AC1226" i="2"/>
  <c r="AC1227" i="2"/>
  <c r="AC1228" i="2"/>
  <c r="AC1229" i="2"/>
  <c r="AC1230" i="2"/>
  <c r="AC1231" i="2"/>
  <c r="AC1232" i="2"/>
  <c r="AC1233" i="2"/>
  <c r="AC1234" i="2"/>
  <c r="AC1235" i="2"/>
  <c r="AC1236" i="2"/>
  <c r="AC1237" i="2"/>
  <c r="AC1238" i="2"/>
  <c r="AC1239" i="2"/>
  <c r="AC1240" i="2"/>
  <c r="AC1241" i="2"/>
  <c r="AC1242" i="2"/>
  <c r="AC1243" i="2"/>
  <c r="AC1244" i="2"/>
  <c r="AC1245" i="2"/>
  <c r="AC1246" i="2"/>
  <c r="AC1247" i="2"/>
  <c r="AC1248" i="2"/>
  <c r="AC1249" i="2"/>
  <c r="AC1250" i="2"/>
  <c r="AC1251" i="2"/>
  <c r="AC1252" i="2"/>
  <c r="AC1253" i="2"/>
  <c r="AC1254" i="2"/>
  <c r="AC1255" i="2"/>
  <c r="AC1256" i="2"/>
  <c r="AC1257" i="2"/>
  <c r="AC1258" i="2"/>
  <c r="AC1259" i="2"/>
  <c r="AC1260" i="2"/>
  <c r="AC1261" i="2"/>
  <c r="AC1262" i="2"/>
  <c r="AC1263" i="2"/>
  <c r="AC1264" i="2"/>
  <c r="AC1265" i="2"/>
  <c r="AC1266" i="2"/>
  <c r="AC1267" i="2"/>
  <c r="AC1268" i="2"/>
  <c r="AC1269" i="2"/>
  <c r="AC1270" i="2"/>
  <c r="AC1271" i="2"/>
  <c r="AC1272" i="2"/>
  <c r="AC1273" i="2"/>
  <c r="AC1274" i="2"/>
  <c r="AC1275" i="2"/>
  <c r="AC1276" i="2"/>
  <c r="AC1277" i="2"/>
  <c r="AC1278" i="2"/>
  <c r="AC1279" i="2"/>
  <c r="AC1280" i="2"/>
  <c r="AC1281" i="2"/>
  <c r="AC1282" i="2"/>
  <c r="AC1283" i="2"/>
  <c r="AC1284" i="2"/>
  <c r="AC1285" i="2"/>
  <c r="AC1286" i="2"/>
  <c r="AC1287" i="2"/>
  <c r="AC1288" i="2"/>
  <c r="AC1289" i="2"/>
  <c r="AC1290" i="2"/>
  <c r="AC1291" i="2"/>
  <c r="AC1292" i="2"/>
  <c r="AC1293" i="2"/>
  <c r="AC1294" i="2"/>
  <c r="AC1295" i="2"/>
  <c r="AC1296" i="2"/>
  <c r="AC1297" i="2"/>
  <c r="AC1298" i="2"/>
  <c r="AC1299" i="2"/>
  <c r="AC1300" i="2"/>
  <c r="AC1301" i="2"/>
  <c r="AC1302" i="2"/>
  <c r="AC1303" i="2"/>
  <c r="AC1304" i="2"/>
  <c r="AC1305" i="2"/>
  <c r="AC1306" i="2"/>
  <c r="AC1307" i="2"/>
  <c r="AC1308" i="2"/>
  <c r="AC1309" i="2"/>
  <c r="AC1310" i="2"/>
  <c r="AC1311" i="2"/>
  <c r="AC1312" i="2"/>
  <c r="AC1313" i="2"/>
  <c r="AC1314" i="2"/>
  <c r="AC1315" i="2"/>
  <c r="AC1316" i="2"/>
  <c r="AC1317" i="2"/>
  <c r="AC1318" i="2"/>
  <c r="AC1319" i="2"/>
  <c r="AC1320" i="2"/>
  <c r="AC1321" i="2"/>
  <c r="AC1322" i="2"/>
  <c r="AC1323" i="2"/>
  <c r="AC1324" i="2"/>
  <c r="AC1325" i="2"/>
  <c r="AC1326" i="2"/>
  <c r="AC1327" i="2"/>
  <c r="AC1328" i="2"/>
  <c r="AC1329" i="2"/>
  <c r="AC1330" i="2"/>
  <c r="AC1331" i="2"/>
  <c r="AC1332" i="2"/>
  <c r="AC1333" i="2"/>
  <c r="AC1334" i="2"/>
  <c r="AC1335" i="2"/>
  <c r="AC1336" i="2"/>
  <c r="AC1337" i="2"/>
  <c r="AC1338" i="2"/>
  <c r="AC1339" i="2"/>
  <c r="AC1340" i="2"/>
  <c r="AC1341" i="2"/>
  <c r="AC1342" i="2"/>
  <c r="AC1343" i="2"/>
  <c r="AC1344" i="2"/>
  <c r="AC1345" i="2"/>
  <c r="AC1346" i="2"/>
  <c r="AC1347" i="2"/>
  <c r="AC1348" i="2"/>
  <c r="AC1349" i="2"/>
  <c r="AC1350" i="2"/>
  <c r="AC1351" i="2"/>
  <c r="AC1352" i="2"/>
  <c r="AC1353" i="2"/>
  <c r="AC1354" i="2"/>
  <c r="AC1355" i="2"/>
  <c r="AC1356" i="2"/>
  <c r="AC1357" i="2"/>
  <c r="AC1358" i="2"/>
  <c r="AC1359" i="2"/>
  <c r="AC1360" i="2"/>
  <c r="AC1361" i="2"/>
  <c r="AC1362" i="2"/>
  <c r="AC1363" i="2"/>
  <c r="AC1364" i="2"/>
  <c r="AC1365" i="2"/>
  <c r="AC1366" i="2"/>
  <c r="AC1367" i="2"/>
  <c r="AC1368" i="2"/>
  <c r="AC1369" i="2"/>
  <c r="AC1370" i="2"/>
  <c r="AC1371" i="2"/>
  <c r="AC1372" i="2"/>
  <c r="AC1373" i="2"/>
  <c r="AC1374" i="2"/>
  <c r="AC1375" i="2"/>
  <c r="AC1376" i="2"/>
  <c r="AC1377" i="2"/>
  <c r="AC1378" i="2"/>
  <c r="AC1379" i="2"/>
  <c r="AC1380" i="2"/>
  <c r="AC1381" i="2"/>
  <c r="AC1382" i="2"/>
  <c r="AC1383" i="2"/>
  <c r="AC1384" i="2"/>
  <c r="AC1385" i="2"/>
  <c r="AC1386" i="2"/>
  <c r="AC1387" i="2"/>
  <c r="AC1388" i="2"/>
  <c r="AC1389" i="2"/>
  <c r="AC1390" i="2"/>
  <c r="AC1391" i="2"/>
  <c r="AC1392" i="2"/>
  <c r="AC1393" i="2"/>
  <c r="AC1394" i="2"/>
  <c r="AC1395" i="2"/>
  <c r="AC1396" i="2"/>
  <c r="AC1397" i="2"/>
  <c r="AC1398" i="2"/>
  <c r="AC1399" i="2"/>
  <c r="AC1400" i="2"/>
  <c r="AC1401" i="2"/>
  <c r="AC1402" i="2"/>
  <c r="AC1403" i="2"/>
  <c r="AC1404" i="2"/>
  <c r="AC1405" i="2"/>
  <c r="AC1406" i="2"/>
  <c r="AC1407" i="2"/>
  <c r="AC1408" i="2"/>
  <c r="AC1409" i="2"/>
  <c r="AC1410" i="2"/>
  <c r="AC1411" i="2"/>
  <c r="AC1412" i="2"/>
  <c r="AC1413" i="2"/>
  <c r="AC1414" i="2"/>
  <c r="AC1415" i="2"/>
  <c r="AC1416" i="2"/>
  <c r="AC1417" i="2"/>
  <c r="AC1418" i="2"/>
  <c r="AC1419" i="2"/>
  <c r="AC1420" i="2"/>
  <c r="AC1421" i="2"/>
  <c r="AC1422" i="2"/>
  <c r="AC1423" i="2"/>
  <c r="AC1424" i="2"/>
  <c r="AC1425" i="2"/>
  <c r="AC1426" i="2"/>
  <c r="AC1427" i="2"/>
  <c r="AC1428" i="2"/>
  <c r="AC1429" i="2"/>
  <c r="AC1430" i="2"/>
  <c r="AC1431" i="2"/>
  <c r="AC1432" i="2"/>
  <c r="AC1433" i="2"/>
  <c r="AC1434" i="2"/>
  <c r="AC1435" i="2"/>
  <c r="AC1436" i="2"/>
  <c r="AC1437" i="2"/>
  <c r="AC1438" i="2"/>
  <c r="AC1439" i="2"/>
  <c r="AC1440" i="2"/>
  <c r="AC1441" i="2"/>
  <c r="AC1442" i="2"/>
  <c r="AC1443" i="2"/>
  <c r="AC1444" i="2"/>
  <c r="AC1445" i="2"/>
  <c r="AC1446" i="2"/>
  <c r="AC1447" i="2"/>
  <c r="AC1448" i="2"/>
  <c r="AC1449" i="2"/>
  <c r="AC1450" i="2"/>
  <c r="AC1451" i="2"/>
  <c r="AC1452" i="2"/>
  <c r="AC1453" i="2"/>
  <c r="AC1454" i="2"/>
  <c r="AC1455" i="2"/>
  <c r="AC1456" i="2"/>
  <c r="AC1457" i="2"/>
  <c r="AC1458" i="2"/>
  <c r="AC1459" i="2"/>
  <c r="AC1460" i="2"/>
  <c r="AC1461" i="2"/>
  <c r="AC1462" i="2"/>
  <c r="AC1463" i="2"/>
  <c r="AC1464" i="2"/>
  <c r="AC1465" i="2"/>
  <c r="AC1466" i="2"/>
  <c r="AC1467" i="2"/>
  <c r="AC1468" i="2"/>
  <c r="AC1469" i="2"/>
  <c r="AC1470" i="2"/>
  <c r="AC1471" i="2"/>
  <c r="D3" i="1"/>
  <c r="F3" i="1" s="1"/>
  <c r="D2" i="1"/>
  <c r="F2" i="1" l="1"/>
  <c r="E13" i="1"/>
  <c r="E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C5D994-C2A1-4DEC-BD2E-D1B50FDE88D6}" keepAlive="1" name="Query - HR-Employee-Attrition-Dataset" description="Connection to the 'HR-Employee-Attrition-Dataset' query in the workbook." type="5" refreshedVersion="8" background="1" saveData="1">
    <dbPr connection="Provider=Microsoft.Mashup.OleDb.1;Data Source=$Workbook$;Location=HR-Employee-Attrition-Dataset;Extended Properties=&quot;&quot;" command="SELECT * FROM [HR-Employee-Attrition-Dataset]"/>
  </connection>
</connections>
</file>

<file path=xl/sharedStrings.xml><?xml version="1.0" encoding="utf-8"?>
<sst xmlns="http://schemas.openxmlformats.org/spreadsheetml/2006/main" count="22290" uniqueCount="106">
  <si>
    <t>Age</t>
  </si>
  <si>
    <t>Attrition</t>
  </si>
  <si>
    <t>BusinessTravel</t>
  </si>
  <si>
    <t>Department</t>
  </si>
  <si>
    <t>DistanceFromHome</t>
  </si>
  <si>
    <t>Education</t>
  </si>
  <si>
    <t>EducationField</t>
  </si>
  <si>
    <t>EnvironmentSatisfaction</t>
  </si>
  <si>
    <t>Gender</t>
  </si>
  <si>
    <t>JobInvolvement</t>
  </si>
  <si>
    <t>JobLevel</t>
  </si>
  <si>
    <t>JobRole</t>
  </si>
  <si>
    <t>JobSatisfaction</t>
  </si>
  <si>
    <t>MaritalStatus</t>
  </si>
  <si>
    <t>MonthlyIncome</t>
  </si>
  <si>
    <t>NumCompaniesWorked</t>
  </si>
  <si>
    <t>OverTime</t>
  </si>
  <si>
    <t>PercentSalaryHike</t>
  </si>
  <si>
    <t>PerformanceRating</t>
  </si>
  <si>
    <t>RelationshipSatisfaction</t>
  </si>
  <si>
    <t>TotalWorkingYears</t>
  </si>
  <si>
    <t>TrainingTimesLastYear</t>
  </si>
  <si>
    <t>WorkLifeBalance</t>
  </si>
  <si>
    <t>YearsAtCompany</t>
  </si>
  <si>
    <t>YearsInCurrentRole</t>
  </si>
  <si>
    <t>YearsSinceLastPromotion</t>
  </si>
  <si>
    <t>YearsWithCurrManager</t>
  </si>
  <si>
    <t>carrer spent at company(yrs)</t>
  </si>
  <si>
    <t>Yes</t>
  </si>
  <si>
    <t>Travel_Rarely</t>
  </si>
  <si>
    <t>Sales</t>
  </si>
  <si>
    <t>College</t>
  </si>
  <si>
    <t>Life Sciences</t>
  </si>
  <si>
    <t>Medium</t>
  </si>
  <si>
    <t>Female</t>
  </si>
  <si>
    <t>High</t>
  </si>
  <si>
    <t>Sales Executive</t>
  </si>
  <si>
    <t>Very High</t>
  </si>
  <si>
    <t>Single</t>
  </si>
  <si>
    <t>Excellent</t>
  </si>
  <si>
    <t>Low</t>
  </si>
  <si>
    <t>Bad</t>
  </si>
  <si>
    <t>No</t>
  </si>
  <si>
    <t>Travel_Frequently</t>
  </si>
  <si>
    <t>Research &amp; Development</t>
  </si>
  <si>
    <t>Below College</t>
  </si>
  <si>
    <t>Male</t>
  </si>
  <si>
    <t>Research Scientist</t>
  </si>
  <si>
    <t>Married</t>
  </si>
  <si>
    <t>Outstanding</t>
  </si>
  <si>
    <t>Better</t>
  </si>
  <si>
    <t>Other</t>
  </si>
  <si>
    <t>Laboratory Technician</t>
  </si>
  <si>
    <t>Masters</t>
  </si>
  <si>
    <t>Medical</t>
  </si>
  <si>
    <t>Good</t>
  </si>
  <si>
    <t>Bachelor</t>
  </si>
  <si>
    <t>Divorced</t>
  </si>
  <si>
    <t>Manufacturing Director</t>
  </si>
  <si>
    <t>Healthcare Representative</t>
  </si>
  <si>
    <t>Non-Travel</t>
  </si>
  <si>
    <t>Manager</t>
  </si>
  <si>
    <t>Sales Representative</t>
  </si>
  <si>
    <t>Research Director</t>
  </si>
  <si>
    <t>Marketing</t>
  </si>
  <si>
    <t>Best</t>
  </si>
  <si>
    <t>Technical Degree</t>
  </si>
  <si>
    <t>Doctors</t>
  </si>
  <si>
    <t>Human Resources</t>
  </si>
  <si>
    <t>Count of Attrition</t>
  </si>
  <si>
    <t>Column Labels</t>
  </si>
  <si>
    <t>Grand Total</t>
  </si>
  <si>
    <t>Age by Group</t>
  </si>
  <si>
    <t>18-25</t>
  </si>
  <si>
    <t>26-35</t>
  </si>
  <si>
    <t>36-45</t>
  </si>
  <si>
    <t>46-55</t>
  </si>
  <si>
    <t>56-65</t>
  </si>
  <si>
    <t>job satisfaction</t>
  </si>
  <si>
    <t>over time</t>
  </si>
  <si>
    <t>Business travel</t>
  </si>
  <si>
    <t>Age group</t>
  </si>
  <si>
    <t>gender</t>
  </si>
  <si>
    <t>marital status</t>
  </si>
  <si>
    <t>department</t>
  </si>
  <si>
    <t>job role</t>
  </si>
  <si>
    <t>job level</t>
  </si>
  <si>
    <t>years ata company</t>
  </si>
  <si>
    <t>percent salary hike</t>
  </si>
  <si>
    <t>Count of employee</t>
  </si>
  <si>
    <t>perfromance rating</t>
  </si>
  <si>
    <t>education</t>
  </si>
  <si>
    <t>total working years</t>
  </si>
  <si>
    <t>distance from home</t>
  </si>
  <si>
    <t>Average Age</t>
  </si>
  <si>
    <t>Average of MonthlyIncome</t>
  </si>
  <si>
    <t>0-9</t>
  </si>
  <si>
    <t>10-19</t>
  </si>
  <si>
    <t>20-29</t>
  </si>
  <si>
    <t>30-40</t>
  </si>
  <si>
    <t>1-7</t>
  </si>
  <si>
    <t>8-14</t>
  </si>
  <si>
    <t>15-21</t>
  </si>
  <si>
    <t>22-29</t>
  </si>
  <si>
    <t>Job involvement</t>
  </si>
  <si>
    <t>Work life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</si>
</sst>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_ [$₹-4009]\ * #,##0.00_ ;_ [$₹-4009]\ * \-#,##0.00_ ;_ [$₹-4009]\ * &quot;-&quot;??_ ;_ @_ "/>
    <numFmt numFmtId="166" formatCode="_ * #,##0_ ;_ * \-#,##0_ ;_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2" fontId="0" fillId="0" borderId="0" xfId="1" applyNumberFormat="1" applyFont="1"/>
    <xf numFmtId="165" fontId="0" fillId="0" borderId="0" xfId="0" applyNumberFormat="1"/>
    <xf numFmtId="166" fontId="0" fillId="0" borderId="0" xfId="0" applyNumberFormat="1"/>
    <xf numFmtId="164" fontId="0" fillId="0" borderId="0" xfId="1" applyNumberFormat="1" applyFont="1"/>
    <xf numFmtId="0" fontId="0" fillId="0" borderId="0" xfId="0"/>
  </cellXfs>
  <cellStyles count="2">
    <cellStyle name="Normal" xfId="0" builtinId="0"/>
    <cellStyle name="Percent" xfId="1" builtinId="5"/>
  </cellStyles>
  <dxfs count="23">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65" formatCode="_ [$₹-4009]\ * #,##0.00_ ;_ [$₹-4009]\ * \-#,##0.00_ ;_ [$₹-4009]\ * &quot;-&quot;??_ ;_ @_ "/>
    </dxf>
    <dxf>
      <numFmt numFmtId="166" formatCode="_ * #,##0_ ;_ * \-#,##0_ ;_ * &quot;-&quot;??_ ;_ @_ "/>
    </dxf>
    <dxf>
      <font>
        <b val="0"/>
        <i val="0"/>
        <u/>
        <sz val="12"/>
        <name val="Calibri"/>
        <family val="2"/>
        <scheme val="minor"/>
      </font>
      <fill>
        <patternFill patternType="solid">
          <bgColor rgb="FFF53DC0"/>
        </patternFill>
      </fill>
      <border diagonalUp="0" diagonalDown="0">
        <left/>
        <right/>
        <top/>
        <bottom/>
        <vertical/>
        <horizontal/>
      </border>
    </dxf>
    <dxf>
      <font>
        <color theme="0"/>
      </font>
      <fill>
        <patternFill>
          <fgColor theme="2" tint="-9.9948118533890809E-2"/>
          <bgColor theme="3"/>
        </patternFill>
      </fill>
    </dxf>
  </dxfs>
  <tableStyles count="4" defaultTableStyle="TableStyleMedium2" defaultPivotStyle="PivotStyleLight16">
    <tableStyle name="Slicer Style 1" pivot="0" table="0" count="1" xr9:uid="{E7FB63C0-5D56-48E1-9BCE-1C92A8200CE5}"/>
    <tableStyle name="Slicer Style 2" pivot="0" table="0" count="0" xr9:uid="{4BBF6649-3B16-4FC9-8B3A-7A0BBD3E6F19}"/>
    <tableStyle name="Slicer Style 3" pivot="0" table="0" count="1" xr9:uid="{114CB145-1F4F-4DB2-9929-D7F105772EEC}">
      <tableStyleElement type="wholeTable" dxfId="22"/>
    </tableStyle>
    <tableStyle name="Slicer Style 4" pivot="0" table="0" count="1" xr9:uid="{12D912AB-EB04-4521-86E4-741D9F2C08B4}">
      <tableStyleElement type="wholeTable" dxfId="21"/>
    </tableStyle>
  </tableStyles>
  <colors>
    <mruColors>
      <color rgb="FFF53DC0"/>
      <color rgb="FF1C9EA4"/>
      <color rgb="FFE2269A"/>
      <color rgb="FFEE2868"/>
    </mruColors>
  </colors>
  <extLst>
    <ext xmlns:x14="http://schemas.microsoft.com/office/spreadsheetml/2009/9/main" uri="{46F421CA-312F-682f-3DD2-61675219B42D}">
      <x14:dxfs count="1">
        <dxf>
          <font>
            <color rgb="FFE2269A"/>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c:name>
    <c:fmtId val="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no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noFill/>
          </a:ln>
          <a:effectLst/>
        </c:spPr>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no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bg2">
              <a:lumMod val="50000"/>
            </a:schemeClr>
          </a:solidFill>
          <a:ln w="19050">
            <a:noFill/>
          </a:ln>
          <a:effectLst/>
        </c:spPr>
      </c:pivotFmt>
      <c:pivotFmt>
        <c:idx val="15"/>
        <c:spPr>
          <a:solidFill>
            <a:srgbClr val="EE2868"/>
          </a:solidFill>
          <a:ln w="19050">
            <a:noFill/>
          </a:ln>
          <a:effectLst/>
        </c:spPr>
      </c:pivotFmt>
    </c:pivotFmts>
    <c:plotArea>
      <c:layout>
        <c:manualLayout>
          <c:layoutTarget val="inner"/>
          <c:xMode val="edge"/>
          <c:yMode val="edge"/>
          <c:x val="5.2874579223905448E-2"/>
          <c:y val="0"/>
          <c:w val="0.7460875958032166"/>
          <c:h val="1"/>
        </c:manualLayout>
      </c:layout>
      <c:doughnutChart>
        <c:varyColors val="1"/>
        <c:ser>
          <c:idx val="0"/>
          <c:order val="0"/>
          <c:tx>
            <c:strRef>
              <c:f>'Pivot Table'!$B$1</c:f>
              <c:strCache>
                <c:ptCount val="1"/>
                <c:pt idx="0">
                  <c:v>Total</c:v>
                </c:pt>
              </c:strCache>
            </c:strRef>
          </c:tx>
          <c:explosion val="4"/>
          <c:dPt>
            <c:idx val="0"/>
            <c:bubble3D val="0"/>
            <c:spPr>
              <a:solidFill>
                <a:schemeClr val="bg2">
                  <a:lumMod val="50000"/>
                </a:schemeClr>
              </a:solidFill>
              <a:ln w="19050">
                <a:noFill/>
              </a:ln>
              <a:effectLst/>
            </c:spPr>
            <c:extLst>
              <c:ext xmlns:c16="http://schemas.microsoft.com/office/drawing/2014/chart" uri="{C3380CC4-5D6E-409C-BE32-E72D297353CC}">
                <c16:uniqueId val="{00000007-6636-4AB6-83FF-DD56432B1784}"/>
              </c:ext>
            </c:extLst>
          </c:dPt>
          <c:dPt>
            <c:idx val="1"/>
            <c:bubble3D val="0"/>
            <c:spPr>
              <a:solidFill>
                <a:srgbClr val="EE2868"/>
              </a:solidFill>
              <a:ln w="19050">
                <a:noFill/>
              </a:ln>
              <a:effectLst/>
            </c:spPr>
            <c:extLst>
              <c:ext xmlns:c16="http://schemas.microsoft.com/office/drawing/2014/chart" uri="{C3380CC4-5D6E-409C-BE32-E72D297353CC}">
                <c16:uniqueId val="{00000009-6636-4AB6-83FF-DD56432B1784}"/>
              </c:ext>
            </c:extLst>
          </c:dPt>
          <c:cat>
            <c:strRef>
              <c:f>'Pivot Table'!$A$2:$A$4</c:f>
              <c:strCache>
                <c:ptCount val="2"/>
                <c:pt idx="0">
                  <c:v>No</c:v>
                </c:pt>
                <c:pt idx="1">
                  <c:v>Yes</c:v>
                </c:pt>
              </c:strCache>
            </c:strRef>
          </c:cat>
          <c:val>
            <c:numRef>
              <c:f>'Pivot Table'!$B$2:$B$4</c:f>
              <c:numCache>
                <c:formatCode>General</c:formatCode>
                <c:ptCount val="2"/>
                <c:pt idx="0">
                  <c:v>1233</c:v>
                </c:pt>
                <c:pt idx="1">
                  <c:v>237</c:v>
                </c:pt>
              </c:numCache>
            </c:numRef>
          </c:val>
          <c:extLst>
            <c:ext xmlns:c16="http://schemas.microsoft.com/office/drawing/2014/chart" uri="{C3380CC4-5D6E-409C-BE32-E72D297353CC}">
              <c16:uniqueId val="{0000000A-6636-4AB6-83FF-DD56432B1784}"/>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solidFill>
      <a:schemeClr val="accent3">
        <a:lumMod val="60000"/>
        <a:lumOff val="40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C9EA4"/>
          </a:solidFill>
          <a:ln w="19050">
            <a:noFill/>
          </a:ln>
          <a:effectLst/>
        </c:spPr>
      </c:pivotFmt>
      <c:pivotFmt>
        <c:idx val="12"/>
        <c:spPr>
          <a:solidFill>
            <a:schemeClr val="bg2">
              <a:lumMod val="50000"/>
            </a:schemeClr>
          </a:solidFill>
          <a:ln w="19050">
            <a:noFill/>
          </a:ln>
          <a:effectLst/>
        </c:spPr>
      </c:pivotFmt>
    </c:pivotFmts>
    <c:plotArea>
      <c:layout>
        <c:manualLayout>
          <c:layoutTarget val="inner"/>
          <c:xMode val="edge"/>
          <c:yMode val="edge"/>
          <c:x val="0.11650374206782549"/>
          <c:y val="5.4242910990551854E-2"/>
          <c:w val="0.83099183209931327"/>
          <c:h val="0.89639323170986507"/>
        </c:manualLayout>
      </c:layout>
      <c:doughnutChart>
        <c:varyColors val="1"/>
        <c:ser>
          <c:idx val="0"/>
          <c:order val="0"/>
          <c:tx>
            <c:strRef>
              <c:f>'Pivot Table'!$B$1</c:f>
              <c:strCache>
                <c:ptCount val="1"/>
                <c:pt idx="0">
                  <c:v>Total</c:v>
                </c:pt>
              </c:strCache>
            </c:strRef>
          </c:tx>
          <c:spPr>
            <a:ln>
              <a:noFill/>
            </a:ln>
          </c:spPr>
          <c:explosion val="5"/>
          <c:dPt>
            <c:idx val="0"/>
            <c:bubble3D val="0"/>
            <c:spPr>
              <a:solidFill>
                <a:srgbClr val="1C9EA4"/>
              </a:solidFill>
              <a:ln w="19050">
                <a:noFill/>
              </a:ln>
              <a:effectLst/>
            </c:spPr>
            <c:extLst>
              <c:ext xmlns:c16="http://schemas.microsoft.com/office/drawing/2014/chart" uri="{C3380CC4-5D6E-409C-BE32-E72D297353CC}">
                <c16:uniqueId val="{00000001-9D8A-4C1F-BC38-3FD9176F69AE}"/>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9D8A-4C1F-BC38-3FD9176F69AE}"/>
              </c:ext>
            </c:extLst>
          </c:dPt>
          <c:cat>
            <c:strRef>
              <c:f>'Pivot Table'!$A$2:$A$4</c:f>
              <c:strCache>
                <c:ptCount val="2"/>
                <c:pt idx="0">
                  <c:v>No</c:v>
                </c:pt>
                <c:pt idx="1">
                  <c:v>Yes</c:v>
                </c:pt>
              </c:strCache>
            </c:strRef>
          </c:cat>
          <c:val>
            <c:numRef>
              <c:f>'Pivot Table'!$B$2:$B$4</c:f>
              <c:numCache>
                <c:formatCode>General</c:formatCode>
                <c:ptCount val="2"/>
                <c:pt idx="0">
                  <c:v>1233</c:v>
                </c:pt>
                <c:pt idx="1">
                  <c:v>237</c:v>
                </c:pt>
              </c:numCache>
            </c:numRef>
          </c:val>
          <c:extLst>
            <c:ext xmlns:c16="http://schemas.microsoft.com/office/drawing/2014/chart" uri="{C3380CC4-5D6E-409C-BE32-E72D297353CC}">
              <c16:uniqueId val="{00000004-9D8A-4C1F-BC38-3FD9176F69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Age group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77438174874728E-2"/>
          <c:y val="0.21534416826003822"/>
          <c:w val="0.8334805826892262"/>
          <c:h val="0.65518270083409536"/>
        </c:manualLayout>
      </c:layout>
      <c:barChart>
        <c:barDir val="col"/>
        <c:grouping val="clustered"/>
        <c:varyColors val="0"/>
        <c:ser>
          <c:idx val="0"/>
          <c:order val="0"/>
          <c:tx>
            <c:strRef>
              <c:f>'Pivot Table'!$B$6:$B$7</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Table'!$A$8:$A$13</c:f>
              <c:strCache>
                <c:ptCount val="5"/>
                <c:pt idx="0">
                  <c:v>18-25</c:v>
                </c:pt>
                <c:pt idx="1">
                  <c:v>26-35</c:v>
                </c:pt>
                <c:pt idx="2">
                  <c:v>36-45</c:v>
                </c:pt>
                <c:pt idx="3">
                  <c:v>46-55</c:v>
                </c:pt>
                <c:pt idx="4">
                  <c:v>56-65</c:v>
                </c:pt>
              </c:strCache>
            </c:strRef>
          </c:cat>
          <c:val>
            <c:numRef>
              <c:f>'Pivot Table'!$B$8:$B$13</c:f>
              <c:numCache>
                <c:formatCode>General</c:formatCode>
                <c:ptCount val="5"/>
                <c:pt idx="0">
                  <c:v>79</c:v>
                </c:pt>
                <c:pt idx="1">
                  <c:v>490</c:v>
                </c:pt>
                <c:pt idx="2">
                  <c:v>425</c:v>
                </c:pt>
                <c:pt idx="3">
                  <c:v>200</c:v>
                </c:pt>
                <c:pt idx="4">
                  <c:v>39</c:v>
                </c:pt>
              </c:numCache>
            </c:numRef>
          </c:val>
          <c:extLst>
            <c:ext xmlns:c16="http://schemas.microsoft.com/office/drawing/2014/chart" uri="{C3380CC4-5D6E-409C-BE32-E72D297353CC}">
              <c16:uniqueId val="{00000000-C448-48AA-A60D-6763AADCA018}"/>
            </c:ext>
          </c:extLst>
        </c:ser>
        <c:ser>
          <c:idx val="1"/>
          <c:order val="1"/>
          <c:tx>
            <c:strRef>
              <c:f>'Pivot Table'!$C$6:$C$7</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Table'!$A$8:$A$13</c:f>
              <c:strCache>
                <c:ptCount val="5"/>
                <c:pt idx="0">
                  <c:v>18-25</c:v>
                </c:pt>
                <c:pt idx="1">
                  <c:v>26-35</c:v>
                </c:pt>
                <c:pt idx="2">
                  <c:v>36-45</c:v>
                </c:pt>
                <c:pt idx="3">
                  <c:v>46-55</c:v>
                </c:pt>
                <c:pt idx="4">
                  <c:v>56-65</c:v>
                </c:pt>
              </c:strCache>
            </c:strRef>
          </c:cat>
          <c:val>
            <c:numRef>
              <c:f>'Pivot Table'!$C$8:$C$13</c:f>
              <c:numCache>
                <c:formatCode>General</c:formatCode>
                <c:ptCount val="5"/>
                <c:pt idx="0">
                  <c:v>44</c:v>
                </c:pt>
                <c:pt idx="1">
                  <c:v>116</c:v>
                </c:pt>
                <c:pt idx="2">
                  <c:v>43</c:v>
                </c:pt>
                <c:pt idx="3">
                  <c:v>26</c:v>
                </c:pt>
                <c:pt idx="4">
                  <c:v>8</c:v>
                </c:pt>
              </c:numCache>
            </c:numRef>
          </c:val>
          <c:extLst>
            <c:ext xmlns:c16="http://schemas.microsoft.com/office/drawing/2014/chart" uri="{C3380CC4-5D6E-409C-BE32-E72D297353CC}">
              <c16:uniqueId val="{00000001-C448-48AA-A60D-6763AADCA018}"/>
            </c:ext>
          </c:extLst>
        </c:ser>
        <c:dLbls>
          <c:dLblPos val="outEnd"/>
          <c:showLegendKey val="0"/>
          <c:showVal val="1"/>
          <c:showCatName val="0"/>
          <c:showSerName val="0"/>
          <c:showPercent val="0"/>
          <c:showBubbleSize val="0"/>
        </c:dLbls>
        <c:gapWidth val="219"/>
        <c:overlap val="-27"/>
        <c:axId val="812122815"/>
        <c:axId val="812126655"/>
      </c:barChart>
      <c:catAx>
        <c:axId val="812122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126655"/>
        <c:crosses val="autoZero"/>
        <c:auto val="1"/>
        <c:lblAlgn val="ctr"/>
        <c:lblOffset val="100"/>
        <c:noMultiLvlLbl val="0"/>
      </c:catAx>
      <c:valAx>
        <c:axId val="812126655"/>
        <c:scaling>
          <c:orientation val="minMax"/>
        </c:scaling>
        <c:delete val="1"/>
        <c:axPos val="l"/>
        <c:numFmt formatCode="General" sourceLinked="1"/>
        <c:majorTickMark val="none"/>
        <c:minorTickMark val="none"/>
        <c:tickLblPos val="nextTo"/>
        <c:crossAx val="812122815"/>
        <c:crosses val="autoZero"/>
        <c:crossBetween val="between"/>
      </c:valAx>
      <c:spPr>
        <a:noFill/>
        <a:ln>
          <a:noFill/>
        </a:ln>
        <a:effectLst/>
      </c:spPr>
    </c:plotArea>
    <c:legend>
      <c:legendPos val="r"/>
      <c:layout>
        <c:manualLayout>
          <c:xMode val="edge"/>
          <c:yMode val="edge"/>
          <c:x val="0.73020720336878642"/>
          <c:y val="0.25661608141421199"/>
          <c:w val="0.26979279663121353"/>
          <c:h val="0.12736508296477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0"/>
              <a:lumOff val="100000"/>
            </a:schemeClr>
          </a:gs>
          <a:gs pos="3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Total Working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Table'!$N$21:$N$22</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Table'!$M$23:$M$27</c:f>
              <c:strCache>
                <c:ptCount val="4"/>
                <c:pt idx="0">
                  <c:v>0-9</c:v>
                </c:pt>
                <c:pt idx="1">
                  <c:v>10-19</c:v>
                </c:pt>
                <c:pt idx="2">
                  <c:v>20-29</c:v>
                </c:pt>
                <c:pt idx="3">
                  <c:v>30-40</c:v>
                </c:pt>
              </c:strCache>
            </c:strRef>
          </c:cat>
          <c:val>
            <c:numRef>
              <c:f>'Pivot Table'!$N$23:$N$27</c:f>
              <c:numCache>
                <c:formatCode>General</c:formatCode>
                <c:ptCount val="4"/>
                <c:pt idx="0">
                  <c:v>564</c:v>
                </c:pt>
                <c:pt idx="1">
                  <c:v>450</c:v>
                </c:pt>
                <c:pt idx="2">
                  <c:v>171</c:v>
                </c:pt>
                <c:pt idx="3">
                  <c:v>48</c:v>
                </c:pt>
              </c:numCache>
            </c:numRef>
          </c:val>
          <c:extLst>
            <c:ext xmlns:c16="http://schemas.microsoft.com/office/drawing/2014/chart" uri="{C3380CC4-5D6E-409C-BE32-E72D297353CC}">
              <c16:uniqueId val="{00000000-C7D8-4257-B62F-8917DB9DDBFD}"/>
            </c:ext>
          </c:extLst>
        </c:ser>
        <c:ser>
          <c:idx val="1"/>
          <c:order val="1"/>
          <c:tx>
            <c:strRef>
              <c:f>'Pivot Table'!$O$21:$O$22</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Table'!$M$23:$M$27</c:f>
              <c:strCache>
                <c:ptCount val="4"/>
                <c:pt idx="0">
                  <c:v>0-9</c:v>
                </c:pt>
                <c:pt idx="1">
                  <c:v>10-19</c:v>
                </c:pt>
                <c:pt idx="2">
                  <c:v>20-29</c:v>
                </c:pt>
                <c:pt idx="3">
                  <c:v>30-40</c:v>
                </c:pt>
              </c:strCache>
            </c:strRef>
          </c:cat>
          <c:val>
            <c:numRef>
              <c:f>'Pivot Table'!$O$23:$O$27</c:f>
              <c:numCache>
                <c:formatCode>General</c:formatCode>
                <c:ptCount val="4"/>
                <c:pt idx="0">
                  <c:v>157</c:v>
                </c:pt>
                <c:pt idx="1">
                  <c:v>62</c:v>
                </c:pt>
                <c:pt idx="2">
                  <c:v>13</c:v>
                </c:pt>
                <c:pt idx="3">
                  <c:v>5</c:v>
                </c:pt>
              </c:numCache>
            </c:numRef>
          </c:val>
          <c:extLst>
            <c:ext xmlns:c16="http://schemas.microsoft.com/office/drawing/2014/chart" uri="{C3380CC4-5D6E-409C-BE32-E72D297353CC}">
              <c16:uniqueId val="{00000007-C7D8-4257-B62F-8917DB9DDBFD}"/>
            </c:ext>
          </c:extLst>
        </c:ser>
        <c:dLbls>
          <c:dLblPos val="outEnd"/>
          <c:showLegendKey val="0"/>
          <c:showVal val="1"/>
          <c:showCatName val="0"/>
          <c:showSerName val="0"/>
          <c:showPercent val="0"/>
          <c:showBubbleSize val="0"/>
        </c:dLbls>
        <c:gapWidth val="182"/>
        <c:axId val="1919751455"/>
        <c:axId val="817926927"/>
      </c:barChart>
      <c:catAx>
        <c:axId val="191975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26927"/>
        <c:crosses val="autoZero"/>
        <c:auto val="1"/>
        <c:lblAlgn val="ctr"/>
        <c:lblOffset val="100"/>
        <c:noMultiLvlLbl val="0"/>
      </c:catAx>
      <c:valAx>
        <c:axId val="817926927"/>
        <c:scaling>
          <c:orientation val="minMax"/>
        </c:scaling>
        <c:delete val="1"/>
        <c:axPos val="b"/>
        <c:numFmt formatCode="General" sourceLinked="1"/>
        <c:majorTickMark val="none"/>
        <c:minorTickMark val="none"/>
        <c:tickLblPos val="nextTo"/>
        <c:crossAx val="191975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Table!PivotTable28</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Count of Attrition by job Role</a:t>
            </a:r>
          </a:p>
        </c:rich>
      </c:tx>
      <c:layout>
        <c:manualLayout>
          <c:xMode val="edge"/>
          <c:yMode val="edge"/>
          <c:x val="0.12202048132070464"/>
          <c:y val="3.15960875584807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Table'!$H$48</c:f>
              <c:strCache>
                <c:ptCount val="1"/>
                <c:pt idx="0">
                  <c:v>Total</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Table'!$G$49:$G$58</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'Pivot Table'!$H$49:$H$58</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0-80FD-4820-AA4F-7691E5B030CA}"/>
            </c:ext>
          </c:extLst>
        </c:ser>
        <c:dLbls>
          <c:dLblPos val="outEnd"/>
          <c:showLegendKey val="0"/>
          <c:showVal val="1"/>
          <c:showCatName val="0"/>
          <c:showSerName val="0"/>
          <c:showPercent val="0"/>
          <c:showBubbleSize val="0"/>
        </c:dLbls>
        <c:gapWidth val="182"/>
        <c:axId val="871394863"/>
        <c:axId val="871403983"/>
      </c:barChart>
      <c:catAx>
        <c:axId val="87139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03983"/>
        <c:crosses val="autoZero"/>
        <c:auto val="1"/>
        <c:lblAlgn val="ctr"/>
        <c:lblOffset val="100"/>
        <c:noMultiLvlLbl val="0"/>
      </c:catAx>
      <c:valAx>
        <c:axId val="871403983"/>
        <c:scaling>
          <c:orientation val="minMax"/>
        </c:scaling>
        <c:delete val="1"/>
        <c:axPos val="b"/>
        <c:numFmt formatCode="General" sourceLinked="1"/>
        <c:majorTickMark val="none"/>
        <c:minorTickMark val="none"/>
        <c:tickLblPos val="nextTo"/>
        <c:crossAx val="871394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Table!PivotTable30</c:name>
    <c:fmtId val="8"/>
  </c:pivotSource>
  <c:chart>
    <c:title>
      <c:tx>
        <c:rich>
          <a:bodyPr rot="-6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p>
          <a:p>
            <a:pPr>
              <a:defRPr/>
            </a:pPr>
            <a:r>
              <a:rPr lang="en-US"/>
              <a:t> </a:t>
            </a:r>
            <a:r>
              <a:rPr lang="en-US">
                <a:solidFill>
                  <a:srgbClr val="E2269A"/>
                </a:solidFill>
              </a:rPr>
              <a:t>Attrition</a:t>
            </a:r>
          </a:p>
          <a:p>
            <a:pPr>
              <a:defRPr/>
            </a:pPr>
            <a:r>
              <a:rPr lang="en-US"/>
              <a:t>by Dept.</a:t>
            </a:r>
          </a:p>
        </c:rich>
      </c:tx>
      <c:layout>
        <c:manualLayout>
          <c:xMode val="edge"/>
          <c:yMode val="edge"/>
          <c:x val="0.1975966837876092"/>
          <c:y val="0.44431157696240886"/>
        </c:manualLayout>
      </c:layout>
      <c:overlay val="0"/>
      <c:spPr>
        <a:noFill/>
        <a:ln>
          <a:noFill/>
        </a:ln>
        <a:effectLst/>
      </c:spPr>
      <c:txPr>
        <a:bodyPr rot="-6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C9EA4"/>
          </a:solidFill>
          <a:ln w="19050">
            <a:solidFill>
              <a:schemeClr val="lt1"/>
            </a:solidFill>
          </a:ln>
          <a:effectLst/>
        </c:spPr>
        <c:dLbl>
          <c:idx val="0"/>
          <c:layout>
            <c:manualLayout>
              <c:x val="2.5232396330613485E-2"/>
              <c:y val="-0.1018220127165271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2269A"/>
          </a:solidFill>
          <a:ln w="19050">
            <a:solidFill>
              <a:schemeClr val="lt1"/>
            </a:solidFill>
          </a:ln>
          <a:effectLst/>
        </c:spPr>
        <c:dLbl>
          <c:idx val="0"/>
          <c:layout>
            <c:manualLayout>
              <c:x val="0.11102254385469955"/>
              <c:y val="8.6548710809047955E-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solidFill>
          <a:ln w="19050">
            <a:solidFill>
              <a:schemeClr val="lt1"/>
            </a:solidFill>
          </a:ln>
          <a:effectLst/>
        </c:spPr>
        <c:dLbl>
          <c:idx val="0"/>
          <c:layout>
            <c:manualLayout>
              <c:x val="-9.5883106056331421E-2"/>
              <c:y val="3.0546603814958134E-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4710359905366"/>
          <c:y val="0.27380219831320207"/>
          <c:w val="0.48619903855576718"/>
          <c:h val="0.80324418501138206"/>
        </c:manualLayout>
      </c:layout>
      <c:doughnutChart>
        <c:varyColors val="1"/>
        <c:ser>
          <c:idx val="0"/>
          <c:order val="0"/>
          <c:tx>
            <c:strRef>
              <c:f>'Pivot Table'!$H$20</c:f>
              <c:strCache>
                <c:ptCount val="1"/>
                <c:pt idx="0">
                  <c:v>Total</c:v>
                </c:pt>
              </c:strCache>
            </c:strRef>
          </c:tx>
          <c:dPt>
            <c:idx val="0"/>
            <c:bubble3D val="0"/>
            <c:spPr>
              <a:solidFill>
                <a:srgbClr val="1C9EA4"/>
              </a:solidFill>
              <a:ln w="19050">
                <a:solidFill>
                  <a:schemeClr val="lt1"/>
                </a:solidFill>
              </a:ln>
              <a:effectLst/>
            </c:spPr>
            <c:extLst>
              <c:ext xmlns:c16="http://schemas.microsoft.com/office/drawing/2014/chart" uri="{C3380CC4-5D6E-409C-BE32-E72D297353CC}">
                <c16:uniqueId val="{00000001-EE94-4994-838B-B1C73F0B917C}"/>
              </c:ext>
            </c:extLst>
          </c:dPt>
          <c:dPt>
            <c:idx val="1"/>
            <c:bubble3D val="0"/>
            <c:spPr>
              <a:solidFill>
                <a:srgbClr val="E2269A"/>
              </a:solidFill>
              <a:ln w="19050">
                <a:solidFill>
                  <a:schemeClr val="lt1"/>
                </a:solidFill>
              </a:ln>
              <a:effectLst/>
            </c:spPr>
            <c:extLst>
              <c:ext xmlns:c16="http://schemas.microsoft.com/office/drawing/2014/chart" uri="{C3380CC4-5D6E-409C-BE32-E72D297353CC}">
                <c16:uniqueId val="{00000003-EE94-4994-838B-B1C73F0B917C}"/>
              </c:ext>
            </c:extLst>
          </c:dPt>
          <c:dPt>
            <c:idx val="2"/>
            <c:bubble3D val="0"/>
            <c:spPr>
              <a:solidFill>
                <a:schemeClr val="tx2"/>
              </a:solidFill>
              <a:ln w="19050">
                <a:solidFill>
                  <a:schemeClr val="lt1"/>
                </a:solidFill>
              </a:ln>
              <a:effectLst/>
            </c:spPr>
            <c:extLst>
              <c:ext xmlns:c16="http://schemas.microsoft.com/office/drawing/2014/chart" uri="{C3380CC4-5D6E-409C-BE32-E72D297353CC}">
                <c16:uniqueId val="{00000005-EE94-4994-838B-B1C73F0B917C}"/>
              </c:ext>
            </c:extLst>
          </c:dPt>
          <c:dLbls>
            <c:dLbl>
              <c:idx val="0"/>
              <c:layout>
                <c:manualLayout>
                  <c:x val="2.5232396330613485E-2"/>
                  <c:y val="-0.101822012716527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94-4994-838B-B1C73F0B917C}"/>
                </c:ext>
              </c:extLst>
            </c:dLbl>
            <c:dLbl>
              <c:idx val="1"/>
              <c:layout>
                <c:manualLayout>
                  <c:x val="0.11102254385469955"/>
                  <c:y val="8.6548710809047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94-4994-838B-B1C73F0B917C}"/>
                </c:ext>
              </c:extLst>
            </c:dLbl>
            <c:dLbl>
              <c:idx val="2"/>
              <c:layout>
                <c:manualLayout>
                  <c:x val="-9.5883106056331421E-2"/>
                  <c:y val="3.0546603814958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94-4994-838B-B1C73F0B917C}"/>
                </c:ext>
              </c:extLst>
            </c:dLbl>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Table'!$G$21:$G$24</c:f>
              <c:strCache>
                <c:ptCount val="3"/>
                <c:pt idx="0">
                  <c:v>Human Resources</c:v>
                </c:pt>
                <c:pt idx="1">
                  <c:v>Research &amp; Development</c:v>
                </c:pt>
                <c:pt idx="2">
                  <c:v>Sales</c:v>
                </c:pt>
              </c:strCache>
            </c:strRef>
          </c:cat>
          <c:val>
            <c:numRef>
              <c:f>'Pivot Table'!$H$21:$H$24</c:f>
              <c:numCache>
                <c:formatCode>General</c:formatCode>
                <c:ptCount val="3"/>
                <c:pt idx="0">
                  <c:v>12</c:v>
                </c:pt>
                <c:pt idx="1">
                  <c:v>133</c:v>
                </c:pt>
                <c:pt idx="2">
                  <c:v>92</c:v>
                </c:pt>
              </c:numCache>
            </c:numRef>
          </c:val>
          <c:extLst>
            <c:ext xmlns:c16="http://schemas.microsoft.com/office/drawing/2014/chart" uri="{C3380CC4-5D6E-409C-BE32-E72D297353CC}">
              <c16:uniqueId val="{00000006-EE94-4994-838B-B1C73F0B917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568518110890983"/>
          <c:y val="0.31190371017614227"/>
          <c:w val="0.34431481889109006"/>
          <c:h val="0.6850353756981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Attrition</a:t>
            </a:r>
          </a:p>
          <a:p>
            <a:pPr>
              <a:defRPr sz="1400" b="0" i="0" u="none" strike="noStrike" kern="1200" spc="0" baseline="0">
                <a:solidFill>
                  <a:schemeClr val="tx1">
                    <a:lumMod val="65000"/>
                    <a:lumOff val="35000"/>
                  </a:schemeClr>
                </a:solidFill>
                <a:latin typeface="+mn-lt"/>
                <a:ea typeface="+mn-ea"/>
                <a:cs typeface="+mn-cs"/>
              </a:defRPr>
            </a:pPr>
            <a:r>
              <a:rPr lang="en-IN"/>
              <a:t> by </a:t>
            </a:r>
          </a:p>
          <a:p>
            <a:pPr>
              <a:defRPr sz="1400" b="0" i="0" u="none" strike="noStrike" kern="1200" spc="0" baseline="0">
                <a:solidFill>
                  <a:schemeClr val="tx1">
                    <a:lumMod val="65000"/>
                    <a:lumOff val="35000"/>
                  </a:schemeClr>
                </a:solidFill>
                <a:latin typeface="+mn-lt"/>
                <a:ea typeface="+mn-ea"/>
                <a:cs typeface="+mn-cs"/>
              </a:defRPr>
            </a:pPr>
            <a:r>
              <a:rPr lang="en-IN"/>
              <a:t>Business Trvales</a:t>
            </a:r>
          </a:p>
        </c:rich>
      </c:tx>
      <c:layout>
        <c:manualLayout>
          <c:xMode val="edge"/>
          <c:yMode val="edge"/>
          <c:x val="0.19829073032459449"/>
          <c:y val="0.39212651911361029"/>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3"/>
          </a:solidFill>
          <a:ln w="19050">
            <a:solidFill>
              <a:schemeClr val="lt1"/>
            </a:solidFill>
          </a:ln>
          <a:effectLst/>
        </c:spPr>
      </c:pivotFmt>
      <c:pivotFmt>
        <c:idx val="41"/>
        <c:marker>
          <c:symbol val="none"/>
        </c:marker>
        <c:dLbl>
          <c:idx val="0"/>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solidFill>
          <a:ln w="19050">
            <a:solidFill>
              <a:schemeClr val="lt1"/>
            </a:solidFill>
          </a:ln>
          <a:effectLst/>
        </c:spPr>
        <c:dLbl>
          <c:idx val="0"/>
          <c:layout>
            <c:manualLayout>
              <c:x val="5.8389677072902497E-2"/>
              <c:y val="-8.5039486072831155E-2"/>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solidFill>
          <a:ln w="19050">
            <a:solidFill>
              <a:schemeClr val="lt1"/>
            </a:solidFill>
          </a:ln>
          <a:effectLst/>
        </c:spPr>
        <c:dLbl>
          <c:idx val="0"/>
          <c:layout>
            <c:manualLayout>
              <c:x val="0.1051014187312245"/>
              <c:y val="-0.1039371496445714"/>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E2269A"/>
          </a:solidFill>
          <a:ln w="19050">
            <a:solidFill>
              <a:schemeClr val="lt1"/>
            </a:solidFill>
          </a:ln>
          <a:effectLst/>
        </c:spPr>
        <c:dLbl>
          <c:idx val="0"/>
          <c:layout>
            <c:manualLayout>
              <c:x val="-3.8926451381935002E-3"/>
              <c:y val="0.21732313107501294"/>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no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spPr>
          <a:solidFill>
            <a:srgbClr val="E2269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0.26080722425896452"/>
              <c:y val="9.4488317858700405E-3"/>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7.0067612487483E-2"/>
              <c:y val="-8.503948607283115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1C9EA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0.140135224974966"/>
              <c:y val="-7.086623839402593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pivotFmt>
    </c:pivotFmts>
    <c:plotArea>
      <c:layout>
        <c:manualLayout>
          <c:layoutTarget val="inner"/>
          <c:xMode val="edge"/>
          <c:yMode val="edge"/>
          <c:x val="0.11116904102694722"/>
          <c:y val="0.1353757194039201"/>
          <c:w val="0.58005013357184043"/>
          <c:h val="0.7420260792917055"/>
        </c:manualLayout>
      </c:layout>
      <c:doughnutChart>
        <c:varyColors val="1"/>
        <c:ser>
          <c:idx val="0"/>
          <c:order val="0"/>
          <c:tx>
            <c:strRef>
              <c:f>'Pivot Table'!$H$3:$H$4</c:f>
              <c:strCache>
                <c:ptCount val="1"/>
                <c:pt idx="0">
                  <c:v>No</c:v>
                </c:pt>
              </c:strCache>
            </c:strRef>
          </c:tx>
          <c:spPr>
            <a:noFill/>
          </c:spPr>
          <c:dPt>
            <c:idx val="0"/>
            <c:bubble3D val="0"/>
            <c:extLst>
              <c:ext xmlns:c16="http://schemas.microsoft.com/office/drawing/2014/chart" uri="{C3380CC4-5D6E-409C-BE32-E72D297353CC}">
                <c16:uniqueId val="{00000029-D095-4710-903C-A1904C724BD4}"/>
              </c:ext>
            </c:extLst>
          </c:dPt>
          <c:dPt>
            <c:idx val="1"/>
            <c:bubble3D val="0"/>
            <c:extLst>
              <c:ext xmlns:c16="http://schemas.microsoft.com/office/drawing/2014/chart" uri="{C3380CC4-5D6E-409C-BE32-E72D297353CC}">
                <c16:uniqueId val="{0000002B-D095-4710-903C-A1904C724BD4}"/>
              </c:ext>
            </c:extLst>
          </c:dPt>
          <c:dPt>
            <c:idx val="2"/>
            <c:bubble3D val="0"/>
            <c:extLst>
              <c:ext xmlns:c16="http://schemas.microsoft.com/office/drawing/2014/chart" uri="{C3380CC4-5D6E-409C-BE32-E72D297353CC}">
                <c16:uniqueId val="{0000002D-D095-4710-903C-A1904C724BD4}"/>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Table'!$G$5:$G$8</c:f>
              <c:strCache>
                <c:ptCount val="3"/>
                <c:pt idx="0">
                  <c:v>Non-Travel</c:v>
                </c:pt>
                <c:pt idx="1">
                  <c:v>Travel_Frequently</c:v>
                </c:pt>
                <c:pt idx="2">
                  <c:v>Travel_Rarely</c:v>
                </c:pt>
              </c:strCache>
            </c:strRef>
          </c:cat>
          <c:val>
            <c:numRef>
              <c:f>'Pivot Table'!$H$5:$H$8</c:f>
              <c:numCache>
                <c:formatCode>0.00%</c:formatCode>
                <c:ptCount val="3"/>
                <c:pt idx="0">
                  <c:v>0.92</c:v>
                </c:pt>
                <c:pt idx="1">
                  <c:v>0.75090252707581229</c:v>
                </c:pt>
                <c:pt idx="2">
                  <c:v>0.85043144774688395</c:v>
                </c:pt>
              </c:numCache>
            </c:numRef>
          </c:val>
          <c:extLst>
            <c:ext xmlns:c16="http://schemas.microsoft.com/office/drawing/2014/chart" uri="{C3380CC4-5D6E-409C-BE32-E72D297353CC}">
              <c16:uniqueId val="{0000002E-D095-4710-903C-A1904C724BD4}"/>
            </c:ext>
          </c:extLst>
        </c:ser>
        <c:ser>
          <c:idx val="1"/>
          <c:order val="1"/>
          <c:tx>
            <c:strRef>
              <c:f>'Pivot Table'!$I$3:$I$4</c:f>
              <c:strCache>
                <c:ptCount val="1"/>
                <c:pt idx="0">
                  <c:v>Yes</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rgbClr val="1C9EA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B-BCED-47CA-A6AE-BC4098253CBB}"/>
              </c:ext>
            </c:extLst>
          </c:dPt>
          <c:dPt>
            <c:idx val="1"/>
            <c:bubble3D val="0"/>
            <c:spPr>
              <a:solidFill>
                <a:srgbClr val="E2269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9-BCED-47CA-A6AE-BC4098253CBB}"/>
              </c:ext>
            </c:extLst>
          </c:dPt>
          <c:dPt>
            <c:idx val="2"/>
            <c:bubble3D val="0"/>
            <c:spPr>
              <a:solidFill>
                <a:schemeClr val="tx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A-BCED-47CA-A6AE-BC4098253CBB}"/>
              </c:ext>
            </c:extLst>
          </c:dPt>
          <c:dLbls>
            <c:dLbl>
              <c:idx val="0"/>
              <c:layout>
                <c:manualLayout>
                  <c:x val="0.140135224974966"/>
                  <c:y val="-7.0866238394025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ED-47CA-A6AE-BC4098253CBB}"/>
                </c:ext>
              </c:extLst>
            </c:dLbl>
            <c:dLbl>
              <c:idx val="1"/>
              <c:layout>
                <c:manualLayout>
                  <c:x val="0.26080722425896452"/>
                  <c:y val="9.44883178587004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ED-47CA-A6AE-BC4098253CBB}"/>
                </c:ext>
              </c:extLst>
            </c:dLbl>
            <c:dLbl>
              <c:idx val="2"/>
              <c:layout>
                <c:manualLayout>
                  <c:x val="-7.0067612487483E-2"/>
                  <c:y val="-8.50394860728311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CED-47CA-A6AE-BC4098253CBB}"/>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Table'!$G$5:$G$8</c:f>
              <c:strCache>
                <c:ptCount val="3"/>
                <c:pt idx="0">
                  <c:v>Non-Travel</c:v>
                </c:pt>
                <c:pt idx="1">
                  <c:v>Travel_Frequently</c:v>
                </c:pt>
                <c:pt idx="2">
                  <c:v>Travel_Rarely</c:v>
                </c:pt>
              </c:strCache>
            </c:strRef>
          </c:cat>
          <c:val>
            <c:numRef>
              <c:f>'Pivot Table'!$I$5:$I$8</c:f>
              <c:numCache>
                <c:formatCode>0.00%</c:formatCode>
                <c:ptCount val="3"/>
                <c:pt idx="0">
                  <c:v>0.08</c:v>
                </c:pt>
                <c:pt idx="1">
                  <c:v>0.24909747292418771</c:v>
                </c:pt>
                <c:pt idx="2">
                  <c:v>0.14956855225311602</c:v>
                </c:pt>
              </c:numCache>
            </c:numRef>
          </c:val>
          <c:extLst>
            <c:ext xmlns:c16="http://schemas.microsoft.com/office/drawing/2014/chart" uri="{C3380CC4-5D6E-409C-BE32-E72D297353CC}">
              <c16:uniqueId val="{00000008-BCED-47CA-A6AE-BC4098253CBB}"/>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Table!PivotTable33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6514718296961"/>
          <c:y val="0.22676051948171883"/>
          <c:w val="0.86498704233192603"/>
          <c:h val="0.62121554350992236"/>
        </c:manualLayout>
      </c:layout>
      <c:barChart>
        <c:barDir val="col"/>
        <c:grouping val="clustered"/>
        <c:varyColors val="0"/>
        <c:ser>
          <c:idx val="0"/>
          <c:order val="0"/>
          <c:tx>
            <c:strRef>
              <c:f>'Pivot Table'!$O$51</c:f>
              <c:strCache>
                <c:ptCount val="1"/>
                <c:pt idx="0">
                  <c:v>Total</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Table'!$N$52:$N$54</c:f>
              <c:strCache>
                <c:ptCount val="2"/>
                <c:pt idx="0">
                  <c:v>Female</c:v>
                </c:pt>
                <c:pt idx="1">
                  <c:v>Male</c:v>
                </c:pt>
              </c:strCache>
            </c:strRef>
          </c:cat>
          <c:val>
            <c:numRef>
              <c:f>'Pivot Table'!$O$52:$O$54</c:f>
              <c:numCache>
                <c:formatCode>General</c:formatCode>
                <c:ptCount val="2"/>
                <c:pt idx="0">
                  <c:v>87</c:v>
                </c:pt>
                <c:pt idx="1">
                  <c:v>150</c:v>
                </c:pt>
              </c:numCache>
            </c:numRef>
          </c:val>
          <c:extLst>
            <c:ext xmlns:c16="http://schemas.microsoft.com/office/drawing/2014/chart" uri="{C3380CC4-5D6E-409C-BE32-E72D297353CC}">
              <c16:uniqueId val="{00000000-531E-474B-A2D4-C9BF2B1F39AE}"/>
            </c:ext>
          </c:extLst>
        </c:ser>
        <c:dLbls>
          <c:dLblPos val="outEnd"/>
          <c:showLegendKey val="0"/>
          <c:showVal val="1"/>
          <c:showCatName val="0"/>
          <c:showSerName val="0"/>
          <c:showPercent val="0"/>
          <c:showBubbleSize val="0"/>
        </c:dLbls>
        <c:gapWidth val="182"/>
        <c:axId val="925258655"/>
        <c:axId val="925262015"/>
      </c:barChart>
      <c:catAx>
        <c:axId val="925258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62015"/>
        <c:crosses val="autoZero"/>
        <c:auto val="1"/>
        <c:lblAlgn val="ctr"/>
        <c:lblOffset val="100"/>
        <c:noMultiLvlLbl val="0"/>
      </c:catAx>
      <c:valAx>
        <c:axId val="925262015"/>
        <c:scaling>
          <c:orientation val="minMax"/>
        </c:scaling>
        <c:delete val="1"/>
        <c:axPos val="l"/>
        <c:numFmt formatCode="General" sourceLinked="1"/>
        <c:majorTickMark val="out"/>
        <c:minorTickMark val="none"/>
        <c:tickLblPos val="nextTo"/>
        <c:crossAx val="9252586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Table'!$T$22:$T$23</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Table'!$S$24:$S$27</c:f>
              <c:strCache>
                <c:ptCount val="4"/>
                <c:pt idx="0">
                  <c:v>1-7</c:v>
                </c:pt>
                <c:pt idx="1">
                  <c:v>8-14</c:v>
                </c:pt>
                <c:pt idx="2">
                  <c:v>15-21</c:v>
                </c:pt>
                <c:pt idx="3">
                  <c:v>22-29</c:v>
                </c:pt>
              </c:strCache>
            </c:strRef>
          </c:cat>
          <c:val>
            <c:numRef>
              <c:f>'Pivot Table'!$T$24:$T$27</c:f>
              <c:numCache>
                <c:formatCode>0.00%</c:formatCode>
                <c:ptCount val="4"/>
                <c:pt idx="0">
                  <c:v>0.86451612903225805</c:v>
                </c:pt>
                <c:pt idx="1">
                  <c:v>0.82647058823529407</c:v>
                </c:pt>
                <c:pt idx="2">
                  <c:v>0.81656804733727806</c:v>
                </c:pt>
                <c:pt idx="3">
                  <c:v>0.77419354838709675</c:v>
                </c:pt>
              </c:numCache>
            </c:numRef>
          </c:val>
          <c:extLst>
            <c:ext xmlns:c16="http://schemas.microsoft.com/office/drawing/2014/chart" uri="{C3380CC4-5D6E-409C-BE32-E72D297353CC}">
              <c16:uniqueId val="{00000000-CCE5-422C-A015-00DFBB99F673}"/>
            </c:ext>
          </c:extLst>
        </c:ser>
        <c:ser>
          <c:idx val="1"/>
          <c:order val="1"/>
          <c:tx>
            <c:strRef>
              <c:f>'Pivot Table'!$U$22:$U$23</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Table'!$S$24:$S$27</c:f>
              <c:strCache>
                <c:ptCount val="4"/>
                <c:pt idx="0">
                  <c:v>1-7</c:v>
                </c:pt>
                <c:pt idx="1">
                  <c:v>8-14</c:v>
                </c:pt>
                <c:pt idx="2">
                  <c:v>15-21</c:v>
                </c:pt>
                <c:pt idx="3">
                  <c:v>22-29</c:v>
                </c:pt>
              </c:strCache>
            </c:strRef>
          </c:cat>
          <c:val>
            <c:numRef>
              <c:f>'Pivot Table'!$U$24:$U$27</c:f>
              <c:numCache>
                <c:formatCode>0.00%</c:formatCode>
                <c:ptCount val="4"/>
                <c:pt idx="0">
                  <c:v>0.13548387096774195</c:v>
                </c:pt>
                <c:pt idx="1">
                  <c:v>0.17352941176470588</c:v>
                </c:pt>
                <c:pt idx="2">
                  <c:v>0.18343195266272189</c:v>
                </c:pt>
                <c:pt idx="3">
                  <c:v>0.22580645161290322</c:v>
                </c:pt>
              </c:numCache>
            </c:numRef>
          </c:val>
          <c:extLst>
            <c:ext xmlns:c16="http://schemas.microsoft.com/office/drawing/2014/chart" uri="{C3380CC4-5D6E-409C-BE32-E72D297353CC}">
              <c16:uniqueId val="{00000001-D7FE-4124-9F72-F8694648A4D2}"/>
            </c:ext>
          </c:extLst>
        </c:ser>
        <c:dLbls>
          <c:dLblPos val="outEnd"/>
          <c:showLegendKey val="0"/>
          <c:showVal val="1"/>
          <c:showCatName val="0"/>
          <c:showSerName val="0"/>
          <c:showPercent val="0"/>
          <c:showBubbleSize val="0"/>
        </c:dLbls>
        <c:gapWidth val="219"/>
        <c:overlap val="-27"/>
        <c:axId val="990708623"/>
        <c:axId val="990705263"/>
      </c:barChart>
      <c:catAx>
        <c:axId val="990708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05263"/>
        <c:crosses val="autoZero"/>
        <c:auto val="1"/>
        <c:lblAlgn val="ctr"/>
        <c:lblOffset val="100"/>
        <c:noMultiLvlLbl val="0"/>
      </c:catAx>
      <c:valAx>
        <c:axId val="990705263"/>
        <c:scaling>
          <c:orientation val="minMax"/>
        </c:scaling>
        <c:delete val="1"/>
        <c:axPos val="l"/>
        <c:numFmt formatCode="0.00%" sourceLinked="1"/>
        <c:majorTickMark val="none"/>
        <c:minorTickMark val="none"/>
        <c:tickLblPos val="nextTo"/>
        <c:crossAx val="9907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7.xml"/><Relationship Id="rId1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6.svg"/><Relationship Id="rId17" Type="http://schemas.openxmlformats.org/officeDocument/2006/relationships/image" Target="../media/image8.svg"/><Relationship Id="rId2" Type="http://schemas.openxmlformats.org/officeDocument/2006/relationships/image" Target="../media/image2.sv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chart" Target="../charts/chart1.xml"/><Relationship Id="rId15" Type="http://schemas.openxmlformats.org/officeDocument/2006/relationships/chart" Target="../charts/chart9.xml"/><Relationship Id="rId10" Type="http://schemas.openxmlformats.org/officeDocument/2006/relationships/chart" Target="../charts/chart6.xml"/><Relationship Id="rId19"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408329</xdr:colOff>
      <xdr:row>0</xdr:row>
      <xdr:rowOff>56148</xdr:rowOff>
    </xdr:from>
    <xdr:to>
      <xdr:col>18</xdr:col>
      <xdr:colOff>145937</xdr:colOff>
      <xdr:row>7</xdr:row>
      <xdr:rowOff>11582</xdr:rowOff>
    </xdr:to>
    <xdr:sp macro="" textlink="">
      <xdr:nvSpPr>
        <xdr:cNvPr id="2" name="Flowchart: Alternate Process 1">
          <a:extLst>
            <a:ext uri="{FF2B5EF4-FFF2-40B4-BE49-F238E27FC236}">
              <a16:creationId xmlns:a16="http://schemas.microsoft.com/office/drawing/2014/main" id="{258D881D-3D16-FE34-9030-836972C24CEA}"/>
            </a:ext>
          </a:extLst>
        </xdr:cNvPr>
        <xdr:cNvSpPr/>
      </xdr:nvSpPr>
      <xdr:spPr>
        <a:xfrm>
          <a:off x="2846729" y="56148"/>
          <a:ext cx="8272008" cy="1246823"/>
        </a:xfrm>
        <a:prstGeom prst="flowChartAlternateProcess">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340940</xdr:colOff>
      <xdr:row>5</xdr:row>
      <xdr:rowOff>113123</xdr:rowOff>
    </xdr:from>
    <xdr:to>
      <xdr:col>8</xdr:col>
      <xdr:colOff>526333</xdr:colOff>
      <xdr:row>12</xdr:row>
      <xdr:rowOff>50277</xdr:rowOff>
    </xdr:to>
    <xdr:sp macro="" textlink="">
      <xdr:nvSpPr>
        <xdr:cNvPr id="5" name="Flowchart: Alternate Process 4">
          <a:extLst>
            <a:ext uri="{FF2B5EF4-FFF2-40B4-BE49-F238E27FC236}">
              <a16:creationId xmlns:a16="http://schemas.microsoft.com/office/drawing/2014/main" id="{A44A7663-A0F4-4FD7-86A6-BC3E98342C8E}"/>
            </a:ext>
          </a:extLst>
        </xdr:cNvPr>
        <xdr:cNvSpPr/>
      </xdr:nvSpPr>
      <xdr:spPr>
        <a:xfrm>
          <a:off x="3404651" y="1016525"/>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800" b="0">
              <a:solidFill>
                <a:schemeClr val="tx1"/>
              </a:solidFill>
            </a:rPr>
            <a:t>Total</a:t>
          </a:r>
          <a:r>
            <a:rPr lang="en-IN" sz="1800"/>
            <a:t> </a:t>
          </a:r>
          <a:r>
            <a:rPr lang="en-IN" sz="1800" b="0">
              <a:solidFill>
                <a:schemeClr val="tx1"/>
              </a:solidFill>
            </a:rPr>
            <a:t>Employees</a:t>
          </a:r>
        </a:p>
      </xdr:txBody>
    </xdr:sp>
    <xdr:clientData/>
  </xdr:twoCellAnchor>
  <xdr:oneCellAnchor>
    <xdr:from>
      <xdr:col>10</xdr:col>
      <xdr:colOff>204247</xdr:colOff>
      <xdr:row>2</xdr:row>
      <xdr:rowOff>125691</xdr:rowOff>
    </xdr:from>
    <xdr:ext cx="184731" cy="264560"/>
    <xdr:sp macro="" textlink="">
      <xdr:nvSpPr>
        <xdr:cNvPr id="13" name="TextBox 12">
          <a:extLst>
            <a:ext uri="{FF2B5EF4-FFF2-40B4-BE49-F238E27FC236}">
              <a16:creationId xmlns:a16="http://schemas.microsoft.com/office/drawing/2014/main" id="{43CC09C3-AD41-D826-F25E-CE64C277ACFC}"/>
            </a:ext>
          </a:extLst>
        </xdr:cNvPr>
        <xdr:cNvSpPr txBox="1"/>
      </xdr:nvSpPr>
      <xdr:spPr>
        <a:xfrm>
          <a:off x="6331670" y="4870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5</xdr:col>
      <xdr:colOff>31423</xdr:colOff>
      <xdr:row>0</xdr:row>
      <xdr:rowOff>109978</xdr:rowOff>
    </xdr:from>
    <xdr:to>
      <xdr:col>6</xdr:col>
      <xdr:colOff>196392</xdr:colOff>
      <xdr:row>5</xdr:row>
      <xdr:rowOff>18852</xdr:rowOff>
    </xdr:to>
    <xdr:sp macro="" textlink="">
      <xdr:nvSpPr>
        <xdr:cNvPr id="14" name="Oval 13">
          <a:extLst>
            <a:ext uri="{FF2B5EF4-FFF2-40B4-BE49-F238E27FC236}">
              <a16:creationId xmlns:a16="http://schemas.microsoft.com/office/drawing/2014/main" id="{A1481130-937D-758E-8B52-A94F04CA6C51}"/>
            </a:ext>
          </a:extLst>
        </xdr:cNvPr>
        <xdr:cNvSpPr/>
      </xdr:nvSpPr>
      <xdr:spPr>
        <a:xfrm>
          <a:off x="3095134" y="109978"/>
          <a:ext cx="777712" cy="812276"/>
        </a:xfrm>
        <a:prstGeom prst="ellipse">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solidFill>
          </a:endParaRPr>
        </a:p>
      </xdr:txBody>
    </xdr:sp>
    <xdr:clientData/>
  </xdr:twoCellAnchor>
  <xdr:twoCellAnchor>
    <xdr:from>
      <xdr:col>9</xdr:col>
      <xdr:colOff>573465</xdr:colOff>
      <xdr:row>5</xdr:row>
      <xdr:rowOff>125691</xdr:rowOff>
    </xdr:from>
    <xdr:to>
      <xdr:col>13</xdr:col>
      <xdr:colOff>146116</xdr:colOff>
      <xdr:row>12</xdr:row>
      <xdr:rowOff>62845</xdr:rowOff>
    </xdr:to>
    <xdr:sp macro="" textlink="">
      <xdr:nvSpPr>
        <xdr:cNvPr id="17" name="Flowchart: Alternate Process 16">
          <a:extLst>
            <a:ext uri="{FF2B5EF4-FFF2-40B4-BE49-F238E27FC236}">
              <a16:creationId xmlns:a16="http://schemas.microsoft.com/office/drawing/2014/main" id="{400D5C6B-CFB9-47AD-BFAA-9C46DDCF0627}"/>
            </a:ext>
          </a:extLst>
        </xdr:cNvPr>
        <xdr:cNvSpPr/>
      </xdr:nvSpPr>
      <xdr:spPr>
        <a:xfrm>
          <a:off x="6088145" y="1029093"/>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219958</xdr:colOff>
      <xdr:row>5</xdr:row>
      <xdr:rowOff>86413</xdr:rowOff>
    </xdr:from>
    <xdr:to>
      <xdr:col>17</xdr:col>
      <xdr:colOff>405351</xdr:colOff>
      <xdr:row>12</xdr:row>
      <xdr:rowOff>23567</xdr:rowOff>
    </xdr:to>
    <xdr:sp macro="" textlink="">
      <xdr:nvSpPr>
        <xdr:cNvPr id="25" name="Flowchart: Alternate Process 24">
          <a:extLst>
            <a:ext uri="{FF2B5EF4-FFF2-40B4-BE49-F238E27FC236}">
              <a16:creationId xmlns:a16="http://schemas.microsoft.com/office/drawing/2014/main" id="{4A0A1111-4CE6-41E2-8924-57913A8C5E0B}"/>
            </a:ext>
          </a:extLst>
        </xdr:cNvPr>
        <xdr:cNvSpPr/>
      </xdr:nvSpPr>
      <xdr:spPr>
        <a:xfrm>
          <a:off x="8798350" y="989815"/>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219297</xdr:colOff>
      <xdr:row>0</xdr:row>
      <xdr:rowOff>48127</xdr:rowOff>
    </xdr:from>
    <xdr:to>
      <xdr:col>13</xdr:col>
      <xdr:colOff>557092</xdr:colOff>
      <xdr:row>3</xdr:row>
      <xdr:rowOff>126684</xdr:rowOff>
    </xdr:to>
    <xdr:sp macro="" textlink="">
      <xdr:nvSpPr>
        <xdr:cNvPr id="26" name="Rectangle 25">
          <a:extLst>
            <a:ext uri="{FF2B5EF4-FFF2-40B4-BE49-F238E27FC236}">
              <a16:creationId xmlns:a16="http://schemas.microsoft.com/office/drawing/2014/main" id="{F300624B-1614-5B9A-7E51-77AC76C5455D}"/>
            </a:ext>
          </a:extLst>
        </xdr:cNvPr>
        <xdr:cNvSpPr/>
      </xdr:nvSpPr>
      <xdr:spPr>
        <a:xfrm>
          <a:off x="3876897" y="48127"/>
          <a:ext cx="4604995" cy="632010"/>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latin typeface="+mn-lt"/>
            </a:rPr>
            <a:t>Hr Attrition Dashboard</a:t>
          </a:r>
        </a:p>
      </xdr:txBody>
    </xdr:sp>
    <xdr:clientData/>
  </xdr:twoCellAnchor>
  <xdr:twoCellAnchor editAs="oneCell">
    <xdr:from>
      <xdr:col>4</xdr:col>
      <xdr:colOff>604887</xdr:colOff>
      <xdr:row>0</xdr:row>
      <xdr:rowOff>141402</xdr:rowOff>
    </xdr:from>
    <xdr:to>
      <xdr:col>6</xdr:col>
      <xdr:colOff>204247</xdr:colOff>
      <xdr:row>4</xdr:row>
      <xdr:rowOff>126971</xdr:rowOff>
    </xdr:to>
    <xdr:pic>
      <xdr:nvPicPr>
        <xdr:cNvPr id="28" name="Graphic 27" descr="Man wearing a hat">
          <a:extLst>
            <a:ext uri="{FF2B5EF4-FFF2-40B4-BE49-F238E27FC236}">
              <a16:creationId xmlns:a16="http://schemas.microsoft.com/office/drawing/2014/main" id="{AD9863EB-1713-364A-E20C-4FF6F991F11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55856" y="141402"/>
          <a:ext cx="824845" cy="708291"/>
        </a:xfrm>
        <a:prstGeom prst="rect">
          <a:avLst/>
        </a:prstGeom>
      </xdr:spPr>
    </xdr:pic>
    <xdr:clientData/>
  </xdr:twoCellAnchor>
  <xdr:twoCellAnchor>
    <xdr:from>
      <xdr:col>6</xdr:col>
      <xdr:colOff>267093</xdr:colOff>
      <xdr:row>2</xdr:row>
      <xdr:rowOff>144379</xdr:rowOff>
    </xdr:from>
    <xdr:to>
      <xdr:col>10</xdr:col>
      <xdr:colOff>494908</xdr:colOff>
      <xdr:row>4</xdr:row>
      <xdr:rowOff>112295</xdr:rowOff>
    </xdr:to>
    <xdr:sp macro="" textlink="">
      <xdr:nvSpPr>
        <xdr:cNvPr id="29" name="Rectangle 28">
          <a:extLst>
            <a:ext uri="{FF2B5EF4-FFF2-40B4-BE49-F238E27FC236}">
              <a16:creationId xmlns:a16="http://schemas.microsoft.com/office/drawing/2014/main" id="{1813E8E5-D02D-B5DD-8EB4-EF04CF07EF49}"/>
            </a:ext>
          </a:extLst>
        </xdr:cNvPr>
        <xdr:cNvSpPr/>
      </xdr:nvSpPr>
      <xdr:spPr>
        <a:xfrm>
          <a:off x="3924693" y="513347"/>
          <a:ext cx="2666215" cy="3368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How Employees left our</a:t>
          </a:r>
          <a:r>
            <a:rPr lang="en-IN" sz="1200" baseline="0"/>
            <a:t> organization</a:t>
          </a:r>
          <a:endParaRPr lang="en-IN" sz="1200"/>
        </a:p>
      </xdr:txBody>
    </xdr:sp>
    <xdr:clientData/>
  </xdr:twoCellAnchor>
  <xdr:twoCellAnchor editAs="oneCell">
    <xdr:from>
      <xdr:col>5</xdr:col>
      <xdr:colOff>369219</xdr:colOff>
      <xdr:row>7</xdr:row>
      <xdr:rowOff>39277</xdr:rowOff>
    </xdr:from>
    <xdr:to>
      <xdr:col>6</xdr:col>
      <xdr:colOff>568753</xdr:colOff>
      <xdr:row>11</xdr:row>
      <xdr:rowOff>128832</xdr:rowOff>
    </xdr:to>
    <xdr:pic>
      <xdr:nvPicPr>
        <xdr:cNvPr id="31" name="Graphic 30" descr="Employee badge with solid fill">
          <a:extLst>
            <a:ext uri="{FF2B5EF4-FFF2-40B4-BE49-F238E27FC236}">
              <a16:creationId xmlns:a16="http://schemas.microsoft.com/office/drawing/2014/main" id="{CB726A64-D936-582E-4E3A-2F6B7303B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32930" y="1304040"/>
          <a:ext cx="812277" cy="812277"/>
        </a:xfrm>
        <a:prstGeom prst="rect">
          <a:avLst/>
        </a:prstGeom>
      </xdr:spPr>
    </xdr:pic>
    <xdr:clientData/>
  </xdr:twoCellAnchor>
  <xdr:twoCellAnchor>
    <xdr:from>
      <xdr:col>6</xdr:col>
      <xdr:colOff>612739</xdr:colOff>
      <xdr:row>8</xdr:row>
      <xdr:rowOff>7855</xdr:rowOff>
    </xdr:from>
    <xdr:to>
      <xdr:col>9</xdr:col>
      <xdr:colOff>164968</xdr:colOff>
      <xdr:row>11</xdr:row>
      <xdr:rowOff>23566</xdr:rowOff>
    </xdr:to>
    <xdr:sp macro="" textlink="'Pivot Table'!E3">
      <xdr:nvSpPr>
        <xdr:cNvPr id="32" name="Rectangle: Rounded Corners 31">
          <a:extLst>
            <a:ext uri="{FF2B5EF4-FFF2-40B4-BE49-F238E27FC236}">
              <a16:creationId xmlns:a16="http://schemas.microsoft.com/office/drawing/2014/main" id="{2568CDBA-B692-2A74-45CB-8A0B48A41FEA}"/>
            </a:ext>
          </a:extLst>
        </xdr:cNvPr>
        <xdr:cNvSpPr/>
      </xdr:nvSpPr>
      <xdr:spPr>
        <a:xfrm>
          <a:off x="4289193" y="1453298"/>
          <a:ext cx="1390455" cy="55775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72E8185-8ACA-4249-A4A6-48D4E23EF761}" type="TxLink">
            <a:rPr lang="en-US" sz="2800" b="1" i="0" u="none" strike="noStrike">
              <a:solidFill>
                <a:srgbClr val="000000"/>
              </a:solidFill>
              <a:latin typeface="Calibri"/>
              <a:ea typeface="Calibri"/>
              <a:cs typeface="Calibri"/>
            </a:rPr>
            <a:pPr algn="l"/>
            <a:t> 1,470 </a:t>
          </a:fld>
          <a:endParaRPr lang="en-IN" sz="2800" b="1">
            <a:solidFill>
              <a:schemeClr val="tx1"/>
            </a:solidFill>
          </a:endParaRPr>
        </a:p>
      </xdr:txBody>
    </xdr:sp>
    <xdr:clientData/>
  </xdr:twoCellAnchor>
  <xdr:twoCellAnchor>
    <xdr:from>
      <xdr:col>10</xdr:col>
      <xdr:colOff>86412</xdr:colOff>
      <xdr:row>6</xdr:row>
      <xdr:rowOff>54988</xdr:rowOff>
    </xdr:from>
    <xdr:to>
      <xdr:col>11</xdr:col>
      <xdr:colOff>542042</xdr:colOff>
      <xdr:row>11</xdr:row>
      <xdr:rowOff>133545</xdr:rowOff>
    </xdr:to>
    <xdr:graphicFrame macro="">
      <xdr:nvGraphicFramePr>
        <xdr:cNvPr id="36" name="Chart 35">
          <a:extLst>
            <a:ext uri="{FF2B5EF4-FFF2-40B4-BE49-F238E27FC236}">
              <a16:creationId xmlns:a16="http://schemas.microsoft.com/office/drawing/2014/main" id="{FADCFF9F-89F3-48D2-ADF6-BBF2FFD72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274951</xdr:colOff>
      <xdr:row>6</xdr:row>
      <xdr:rowOff>62846</xdr:rowOff>
    </xdr:from>
    <xdr:to>
      <xdr:col>16</xdr:col>
      <xdr:colOff>7857</xdr:colOff>
      <xdr:row>11</xdr:row>
      <xdr:rowOff>78556</xdr:rowOff>
    </xdr:to>
    <xdr:graphicFrame macro="">
      <xdr:nvGraphicFramePr>
        <xdr:cNvPr id="37" name="Chart 36">
          <a:extLst>
            <a:ext uri="{FF2B5EF4-FFF2-40B4-BE49-F238E27FC236}">
              <a16:creationId xmlns:a16="http://schemas.microsoft.com/office/drawing/2014/main" id="{31AEF18D-2679-435B-AA9A-2E10CA418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262376</xdr:colOff>
      <xdr:row>8</xdr:row>
      <xdr:rowOff>18854</xdr:rowOff>
    </xdr:from>
    <xdr:to>
      <xdr:col>11</xdr:col>
      <xdr:colOff>227813</xdr:colOff>
      <xdr:row>10</xdr:row>
      <xdr:rowOff>15712</xdr:rowOff>
    </xdr:to>
    <xdr:sp macro="" textlink="'Pivot Table'!F3">
      <xdr:nvSpPr>
        <xdr:cNvPr id="38" name="Rectangle: Rounded Corners 37">
          <a:extLst>
            <a:ext uri="{FF2B5EF4-FFF2-40B4-BE49-F238E27FC236}">
              <a16:creationId xmlns:a16="http://schemas.microsoft.com/office/drawing/2014/main" id="{00A71120-6F3D-4D99-8BE0-BB430CFC7977}"/>
            </a:ext>
          </a:extLst>
        </xdr:cNvPr>
        <xdr:cNvSpPr/>
      </xdr:nvSpPr>
      <xdr:spPr>
        <a:xfrm>
          <a:off x="6389799" y="1464297"/>
          <a:ext cx="578179" cy="358219"/>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ECE43FD-E9F2-457D-84D8-9F7BB7C0658B}" type="TxLink">
            <a:rPr lang="en-US" sz="1600" b="0" i="0" u="none" strike="noStrike">
              <a:solidFill>
                <a:schemeClr val="tx1">
                  <a:lumMod val="85000"/>
                  <a:lumOff val="15000"/>
                </a:schemeClr>
              </a:solidFill>
              <a:latin typeface="Calibri"/>
              <a:ea typeface="Calibri"/>
              <a:cs typeface="Calibri"/>
            </a:rPr>
            <a:pPr algn="l"/>
            <a:t>16%</a:t>
          </a:fld>
          <a:endParaRPr lang="en-US" sz="1600" b="1" i="0" u="none" strike="noStrike">
            <a:solidFill>
              <a:schemeClr val="tx1">
                <a:lumMod val="85000"/>
                <a:lumOff val="15000"/>
              </a:schemeClr>
            </a:solidFill>
            <a:latin typeface="Calibri"/>
            <a:ea typeface="Calibri"/>
            <a:cs typeface="Calibri"/>
          </a:endParaRPr>
        </a:p>
      </xdr:txBody>
    </xdr:sp>
    <xdr:clientData/>
  </xdr:twoCellAnchor>
  <xdr:twoCellAnchor>
    <xdr:from>
      <xdr:col>13</xdr:col>
      <xdr:colOff>281231</xdr:colOff>
      <xdr:row>13</xdr:row>
      <xdr:rowOff>6283</xdr:rowOff>
    </xdr:from>
    <xdr:to>
      <xdr:col>15</xdr:col>
      <xdr:colOff>446201</xdr:colOff>
      <xdr:row>16</xdr:row>
      <xdr:rowOff>21994</xdr:rowOff>
    </xdr:to>
    <xdr:sp macro="" textlink="'Pivot Table'!E4">
      <xdr:nvSpPr>
        <xdr:cNvPr id="39" name="Rectangle: Rounded Corners 38">
          <a:extLst>
            <a:ext uri="{FF2B5EF4-FFF2-40B4-BE49-F238E27FC236}">
              <a16:creationId xmlns:a16="http://schemas.microsoft.com/office/drawing/2014/main" id="{D9F63FA3-D72A-4C5B-92BE-7DD6F404EDA1}"/>
            </a:ext>
          </a:extLst>
        </xdr:cNvPr>
        <xdr:cNvSpPr/>
      </xdr:nvSpPr>
      <xdr:spPr>
        <a:xfrm>
          <a:off x="8246880" y="2355128"/>
          <a:ext cx="1390455" cy="55775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3D37ADA-4D89-4163-B66C-195DE94C9FE0}" type="TxLink">
            <a:rPr lang="en-US" sz="1100" b="0" i="0" u="none" strike="noStrike">
              <a:solidFill>
                <a:srgbClr val="000000"/>
              </a:solidFill>
              <a:latin typeface="Calibri"/>
              <a:ea typeface="Calibri"/>
              <a:cs typeface="Calibri"/>
            </a:rPr>
            <a:pPr algn="l"/>
            <a:t> </a:t>
          </a:fld>
          <a:endParaRPr lang="en-IN" sz="2800" b="1">
            <a:solidFill>
              <a:schemeClr val="tx1"/>
            </a:solidFill>
          </a:endParaRPr>
        </a:p>
      </xdr:txBody>
    </xdr:sp>
    <xdr:clientData/>
  </xdr:twoCellAnchor>
  <xdr:twoCellAnchor>
    <xdr:from>
      <xdr:col>14</xdr:col>
      <xdr:colOff>548155</xdr:colOff>
      <xdr:row>8</xdr:row>
      <xdr:rowOff>29687</xdr:rowOff>
    </xdr:from>
    <xdr:to>
      <xdr:col>15</xdr:col>
      <xdr:colOff>589008</xdr:colOff>
      <xdr:row>10</xdr:row>
      <xdr:rowOff>94103</xdr:rowOff>
    </xdr:to>
    <xdr:sp macro="" textlink="'Pivot Table'!F2">
      <xdr:nvSpPr>
        <xdr:cNvPr id="40" name="Rectangle: Rounded Corners 39">
          <a:extLst>
            <a:ext uri="{FF2B5EF4-FFF2-40B4-BE49-F238E27FC236}">
              <a16:creationId xmlns:a16="http://schemas.microsoft.com/office/drawing/2014/main" id="{A316D9C7-CE6A-4846-8A7B-E8C3CB5E6487}"/>
            </a:ext>
          </a:extLst>
        </xdr:cNvPr>
        <xdr:cNvSpPr/>
      </xdr:nvSpPr>
      <xdr:spPr>
        <a:xfrm>
          <a:off x="9082555" y="1505561"/>
          <a:ext cx="650453" cy="433384"/>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9D803B7-9513-4B8F-8E06-0ACB212B2B28}" type="TxLink">
            <a:rPr lang="en-US" sz="1400" b="0" i="0" u="none" strike="noStrike">
              <a:solidFill>
                <a:srgbClr val="000000"/>
              </a:solidFill>
              <a:latin typeface="Calibri"/>
              <a:ea typeface="Calibri"/>
              <a:cs typeface="Calibri"/>
            </a:rPr>
            <a:pPr algn="l"/>
            <a:t>84%</a:t>
          </a:fld>
          <a:endParaRPr lang="en-US" sz="1400" b="1" i="0" u="none" strike="noStrike">
            <a:solidFill>
              <a:schemeClr val="tx1">
                <a:lumMod val="85000"/>
                <a:lumOff val="15000"/>
              </a:schemeClr>
            </a:solidFill>
            <a:latin typeface="Calibri"/>
            <a:ea typeface="Calibri"/>
            <a:cs typeface="Calibri"/>
          </a:endParaRPr>
        </a:p>
      </xdr:txBody>
    </xdr:sp>
    <xdr:clientData/>
  </xdr:twoCellAnchor>
  <xdr:oneCellAnchor>
    <xdr:from>
      <xdr:col>11</xdr:col>
      <xdr:colOff>447773</xdr:colOff>
      <xdr:row>7</xdr:row>
      <xdr:rowOff>23567</xdr:rowOff>
    </xdr:from>
    <xdr:ext cx="184731" cy="264560"/>
    <xdr:sp macro="" textlink="">
      <xdr:nvSpPr>
        <xdr:cNvPr id="42" name="TextBox 41">
          <a:extLst>
            <a:ext uri="{FF2B5EF4-FFF2-40B4-BE49-F238E27FC236}">
              <a16:creationId xmlns:a16="http://schemas.microsoft.com/office/drawing/2014/main" id="{58206E07-768B-C1F7-DC08-45ACC682E837}"/>
            </a:ext>
          </a:extLst>
        </xdr:cNvPr>
        <xdr:cNvSpPr txBox="1"/>
      </xdr:nvSpPr>
      <xdr:spPr>
        <a:xfrm>
          <a:off x="7187938" y="128833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11</xdr:col>
      <xdr:colOff>117834</xdr:colOff>
      <xdr:row>6</xdr:row>
      <xdr:rowOff>7856</xdr:rowOff>
    </xdr:from>
    <xdr:to>
      <xdr:col>13</xdr:col>
      <xdr:colOff>534185</xdr:colOff>
      <xdr:row>8</xdr:row>
      <xdr:rowOff>54990</xdr:rowOff>
    </xdr:to>
    <xdr:sp macro="" textlink="">
      <xdr:nvSpPr>
        <xdr:cNvPr id="43" name="Rectangle: Rounded Corners 42">
          <a:extLst>
            <a:ext uri="{FF2B5EF4-FFF2-40B4-BE49-F238E27FC236}">
              <a16:creationId xmlns:a16="http://schemas.microsoft.com/office/drawing/2014/main" id="{371D6135-2F9F-56CF-D5E7-D3CABC77E95A}"/>
            </a:ext>
          </a:extLst>
        </xdr:cNvPr>
        <xdr:cNvSpPr/>
      </xdr:nvSpPr>
      <xdr:spPr>
        <a:xfrm>
          <a:off x="6857999" y="1091938"/>
          <a:ext cx="1641835" cy="40849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85000"/>
                  <a:lumOff val="15000"/>
                </a:schemeClr>
              </a:solidFill>
            </a:rPr>
            <a:t>Total Employees</a:t>
          </a:r>
        </a:p>
      </xdr:txBody>
    </xdr:sp>
    <xdr:clientData/>
  </xdr:twoCellAnchor>
  <xdr:twoCellAnchor>
    <xdr:from>
      <xdr:col>15</xdr:col>
      <xdr:colOff>364502</xdr:colOff>
      <xdr:row>5</xdr:row>
      <xdr:rowOff>175967</xdr:rowOff>
    </xdr:from>
    <xdr:to>
      <xdr:col>18</xdr:col>
      <xdr:colOff>168110</xdr:colOff>
      <xdr:row>8</xdr:row>
      <xdr:rowOff>42421</xdr:rowOff>
    </xdr:to>
    <xdr:sp macro="" textlink="">
      <xdr:nvSpPr>
        <xdr:cNvPr id="44" name="Rectangle: Rounded Corners 43">
          <a:extLst>
            <a:ext uri="{FF2B5EF4-FFF2-40B4-BE49-F238E27FC236}">
              <a16:creationId xmlns:a16="http://schemas.microsoft.com/office/drawing/2014/main" id="{741CB367-D15F-4F5E-91F3-EC2295DD4905}"/>
            </a:ext>
          </a:extLst>
        </xdr:cNvPr>
        <xdr:cNvSpPr/>
      </xdr:nvSpPr>
      <xdr:spPr>
        <a:xfrm>
          <a:off x="9555636" y="1079369"/>
          <a:ext cx="1641835" cy="40849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85000"/>
                  <a:lumOff val="15000"/>
                </a:schemeClr>
              </a:solidFill>
            </a:rPr>
            <a:t>Total Employees</a:t>
          </a:r>
        </a:p>
      </xdr:txBody>
    </xdr:sp>
    <xdr:clientData/>
  </xdr:twoCellAnchor>
  <xdr:twoCellAnchor>
    <xdr:from>
      <xdr:col>11</xdr:col>
      <xdr:colOff>301658</xdr:colOff>
      <xdr:row>6</xdr:row>
      <xdr:rowOff>149258</xdr:rowOff>
    </xdr:from>
    <xdr:to>
      <xdr:col>13</xdr:col>
      <xdr:colOff>243527</xdr:colOff>
      <xdr:row>8</xdr:row>
      <xdr:rowOff>109980</xdr:rowOff>
    </xdr:to>
    <xdr:sp macro="" textlink="">
      <xdr:nvSpPr>
        <xdr:cNvPr id="46" name="Rectangle: Rounded Corners 45">
          <a:extLst>
            <a:ext uri="{FF2B5EF4-FFF2-40B4-BE49-F238E27FC236}">
              <a16:creationId xmlns:a16="http://schemas.microsoft.com/office/drawing/2014/main" id="{9ADF5C42-67E4-441B-8DB9-A95713097258}"/>
            </a:ext>
          </a:extLst>
        </xdr:cNvPr>
        <xdr:cNvSpPr/>
      </xdr:nvSpPr>
      <xdr:spPr>
        <a:xfrm>
          <a:off x="7041823" y="1233340"/>
          <a:ext cx="1167353" cy="32208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1">
              <a:solidFill>
                <a:srgbClr val="E2269A"/>
              </a:solidFill>
            </a:rPr>
            <a:t>Attrition</a:t>
          </a:r>
          <a:r>
            <a:rPr lang="en-IN" sz="1000" b="1" baseline="0">
              <a:solidFill>
                <a:srgbClr val="E2269A"/>
              </a:solidFill>
            </a:rPr>
            <a:t> Rate</a:t>
          </a:r>
          <a:endParaRPr lang="en-IN" sz="1000" b="1">
            <a:solidFill>
              <a:srgbClr val="E2269A"/>
            </a:solidFill>
          </a:endParaRPr>
        </a:p>
      </xdr:txBody>
    </xdr:sp>
    <xdr:clientData/>
  </xdr:twoCellAnchor>
  <xdr:twoCellAnchor>
    <xdr:from>
      <xdr:col>15</xdr:col>
      <xdr:colOff>589176</xdr:colOff>
      <xdr:row>6</xdr:row>
      <xdr:rowOff>125691</xdr:rowOff>
    </xdr:from>
    <xdr:to>
      <xdr:col>17</xdr:col>
      <xdr:colOff>299691</xdr:colOff>
      <xdr:row>8</xdr:row>
      <xdr:rowOff>90308</xdr:rowOff>
    </xdr:to>
    <xdr:sp macro="" textlink="">
      <xdr:nvSpPr>
        <xdr:cNvPr id="47" name="Rectangle: Rounded Corners 46">
          <a:extLst>
            <a:ext uri="{FF2B5EF4-FFF2-40B4-BE49-F238E27FC236}">
              <a16:creationId xmlns:a16="http://schemas.microsoft.com/office/drawing/2014/main" id="{84988303-1125-A585-329A-8C14F9B33259}"/>
            </a:ext>
          </a:extLst>
        </xdr:cNvPr>
        <xdr:cNvSpPr/>
      </xdr:nvSpPr>
      <xdr:spPr>
        <a:xfrm>
          <a:off x="9780310" y="1209773"/>
          <a:ext cx="936000" cy="32597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1C9EA4"/>
              </a:solidFill>
            </a:rPr>
            <a:t>Active Rate</a:t>
          </a:r>
        </a:p>
        <a:p>
          <a:pPr algn="l"/>
          <a:endParaRPr lang="en-IN" sz="1100">
            <a:solidFill>
              <a:srgbClr val="1C9EA4"/>
            </a:solidFill>
          </a:endParaRPr>
        </a:p>
      </xdr:txBody>
    </xdr:sp>
    <xdr:clientData/>
  </xdr:twoCellAnchor>
  <xdr:twoCellAnchor>
    <xdr:from>
      <xdr:col>11</xdr:col>
      <xdr:colOff>314227</xdr:colOff>
      <xdr:row>7</xdr:row>
      <xdr:rowOff>133546</xdr:rowOff>
    </xdr:from>
    <xdr:to>
      <xdr:col>13</xdr:col>
      <xdr:colOff>78556</xdr:colOff>
      <xdr:row>11</xdr:row>
      <xdr:rowOff>141403</xdr:rowOff>
    </xdr:to>
    <xdr:sp macro="" textlink="'Pivot Table'!B3">
      <xdr:nvSpPr>
        <xdr:cNvPr id="48" name="Rectangle: Rounded Corners 47">
          <a:extLst>
            <a:ext uri="{FF2B5EF4-FFF2-40B4-BE49-F238E27FC236}">
              <a16:creationId xmlns:a16="http://schemas.microsoft.com/office/drawing/2014/main" id="{1E53EA62-689A-1464-20B8-E26C097C5F46}"/>
            </a:ext>
          </a:extLst>
        </xdr:cNvPr>
        <xdr:cNvSpPr/>
      </xdr:nvSpPr>
      <xdr:spPr>
        <a:xfrm>
          <a:off x="7054392" y="1398309"/>
          <a:ext cx="989813" cy="730579"/>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277F9AA-EB9F-4919-96B8-3C1D637DE7EC}" type="TxLink">
            <a:rPr lang="en-US" sz="2400" b="0" i="0" u="none" strike="noStrike">
              <a:solidFill>
                <a:srgbClr val="000000"/>
              </a:solidFill>
              <a:latin typeface="Calibri"/>
              <a:ea typeface="Calibri"/>
              <a:cs typeface="Calibri"/>
            </a:rPr>
            <a:pPr algn="l"/>
            <a:t>237</a:t>
          </a:fld>
          <a:endParaRPr lang="en-US" sz="2400" b="0" i="0" u="none" strike="noStrike">
            <a:solidFill>
              <a:schemeClr val="tx1">
                <a:lumMod val="85000"/>
                <a:lumOff val="15000"/>
              </a:schemeClr>
            </a:solidFill>
            <a:latin typeface="Calibri"/>
            <a:ea typeface="Calibri"/>
            <a:cs typeface="Calibri"/>
          </a:endParaRPr>
        </a:p>
      </xdr:txBody>
    </xdr:sp>
    <xdr:clientData/>
  </xdr:twoCellAnchor>
  <xdr:twoCellAnchor>
    <xdr:from>
      <xdr:col>15</xdr:col>
      <xdr:colOff>573463</xdr:colOff>
      <xdr:row>7</xdr:row>
      <xdr:rowOff>109979</xdr:rowOff>
    </xdr:from>
    <xdr:to>
      <xdr:col>17</xdr:col>
      <xdr:colOff>176462</xdr:colOff>
      <xdr:row>11</xdr:row>
      <xdr:rowOff>31422</xdr:rowOff>
    </xdr:to>
    <xdr:sp macro="" textlink="'Pivot Table'!B2">
      <xdr:nvSpPr>
        <xdr:cNvPr id="49" name="Rectangle: Rounded Corners 48">
          <a:extLst>
            <a:ext uri="{FF2B5EF4-FFF2-40B4-BE49-F238E27FC236}">
              <a16:creationId xmlns:a16="http://schemas.microsoft.com/office/drawing/2014/main" id="{F4FDC55D-E20E-4255-F2C7-D323881689A1}"/>
            </a:ext>
          </a:extLst>
        </xdr:cNvPr>
        <xdr:cNvSpPr/>
      </xdr:nvSpPr>
      <xdr:spPr>
        <a:xfrm>
          <a:off x="9717463" y="1401368"/>
          <a:ext cx="822199" cy="65938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B6572E5-CEA0-4BB4-A3E1-1BC8F5AB73C3}" type="TxLink">
            <a:rPr lang="en-US" sz="2400" b="0" i="0" u="none" strike="noStrike">
              <a:solidFill>
                <a:srgbClr val="000000"/>
              </a:solidFill>
              <a:latin typeface="Calibri"/>
              <a:ea typeface="Calibri"/>
              <a:cs typeface="Calibri"/>
            </a:rPr>
            <a:pPr algn="l"/>
            <a:t>1233</a:t>
          </a:fld>
          <a:endParaRPr lang="en-US" sz="2400" b="1" i="0" u="none" strike="noStrike">
            <a:solidFill>
              <a:schemeClr val="tx1">
                <a:lumMod val="85000"/>
                <a:lumOff val="15000"/>
              </a:schemeClr>
            </a:solidFill>
            <a:latin typeface="Calibri"/>
            <a:ea typeface="Calibri"/>
            <a:cs typeface="Calibri"/>
          </a:endParaRPr>
        </a:p>
      </xdr:txBody>
    </xdr:sp>
    <xdr:clientData/>
  </xdr:twoCellAnchor>
  <xdr:twoCellAnchor>
    <xdr:from>
      <xdr:col>0</xdr:col>
      <xdr:colOff>116841</xdr:colOff>
      <xdr:row>11</xdr:row>
      <xdr:rowOff>78720</xdr:rowOff>
    </xdr:from>
    <xdr:to>
      <xdr:col>3</xdr:col>
      <xdr:colOff>585039</xdr:colOff>
      <xdr:row>19</xdr:row>
      <xdr:rowOff>172988</xdr:rowOff>
    </xdr:to>
    <xdr:sp macro="" textlink="">
      <xdr:nvSpPr>
        <xdr:cNvPr id="51" name="Flowchart: Alternate Process 50">
          <a:extLst>
            <a:ext uri="{FF2B5EF4-FFF2-40B4-BE49-F238E27FC236}">
              <a16:creationId xmlns:a16="http://schemas.microsoft.com/office/drawing/2014/main" id="{8581061E-5E45-BD6A-C88C-8C4295C1B61B}"/>
            </a:ext>
          </a:extLst>
        </xdr:cNvPr>
        <xdr:cNvSpPr/>
      </xdr:nvSpPr>
      <xdr:spPr>
        <a:xfrm>
          <a:off x="116841" y="2108046"/>
          <a:ext cx="2296998" cy="1570142"/>
        </a:xfrm>
        <a:prstGeom prst="flowChartAlternateProcess">
          <a:avLst/>
        </a:prstGeom>
        <a:solidFill>
          <a:srgbClr val="E2269A"/>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bg1"/>
              </a:solidFill>
            </a:rPr>
            <a:t>Total Attrition by </a:t>
          </a:r>
        </a:p>
        <a:p>
          <a:pPr algn="l"/>
          <a:r>
            <a:rPr lang="en-IN" sz="1600">
              <a:solidFill>
                <a:schemeClr val="bg1"/>
              </a:solidFill>
            </a:rPr>
            <a:t>Over</a:t>
          </a:r>
          <a:r>
            <a:rPr lang="en-IN" sz="1600" baseline="0">
              <a:solidFill>
                <a:schemeClr val="bg1"/>
              </a:solidFill>
            </a:rPr>
            <a:t> Time</a:t>
          </a:r>
          <a:endParaRPr lang="en-IN" sz="1600">
            <a:solidFill>
              <a:schemeClr val="bg1"/>
            </a:solidFill>
          </a:endParaRPr>
        </a:p>
      </xdr:txBody>
    </xdr:sp>
    <xdr:clientData/>
  </xdr:twoCellAnchor>
  <xdr:twoCellAnchor>
    <xdr:from>
      <xdr:col>0</xdr:col>
      <xdr:colOff>153062</xdr:colOff>
      <xdr:row>29</xdr:row>
      <xdr:rowOff>178447</xdr:rowOff>
    </xdr:from>
    <xdr:to>
      <xdr:col>4</xdr:col>
      <xdr:colOff>14802</xdr:colOff>
      <xdr:row>41</xdr:row>
      <xdr:rowOff>56146</xdr:rowOff>
    </xdr:to>
    <xdr:sp macro="" textlink="">
      <xdr:nvSpPr>
        <xdr:cNvPr id="52" name="Flowchart: Alternate Process 51">
          <a:extLst>
            <a:ext uri="{FF2B5EF4-FFF2-40B4-BE49-F238E27FC236}">
              <a16:creationId xmlns:a16="http://schemas.microsoft.com/office/drawing/2014/main" id="{65B45220-F91C-4AFA-B2C5-CC58CCDC35DF}"/>
            </a:ext>
          </a:extLst>
        </xdr:cNvPr>
        <xdr:cNvSpPr/>
      </xdr:nvSpPr>
      <xdr:spPr>
        <a:xfrm>
          <a:off x="153062" y="5528489"/>
          <a:ext cx="2300140" cy="2091510"/>
        </a:xfrm>
        <a:prstGeom prst="flowChartAlternateProcess">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200"/>
            <a:t>Total Attrition</a:t>
          </a:r>
          <a:r>
            <a:rPr lang="en-IN" sz="1200" baseline="0"/>
            <a:t> by </a:t>
          </a:r>
        </a:p>
        <a:p>
          <a:pPr algn="l"/>
          <a:r>
            <a:rPr lang="en-IN" sz="1200" baseline="0">
              <a:solidFill>
                <a:schemeClr val="tx2"/>
              </a:solidFill>
            </a:rPr>
            <a:t> </a:t>
          </a:r>
          <a:r>
            <a:rPr lang="en-IN" sz="1600" baseline="0">
              <a:solidFill>
                <a:schemeClr val="tx2"/>
              </a:solidFill>
            </a:rPr>
            <a:t>Marital Status</a:t>
          </a:r>
          <a:endParaRPr lang="en-IN" sz="1600">
            <a:solidFill>
              <a:schemeClr val="tx2"/>
            </a:solidFill>
          </a:endParaRPr>
        </a:p>
      </xdr:txBody>
    </xdr:sp>
    <xdr:clientData/>
  </xdr:twoCellAnchor>
  <xdr:twoCellAnchor>
    <xdr:from>
      <xdr:col>0</xdr:col>
      <xdr:colOff>99396</xdr:colOff>
      <xdr:row>20</xdr:row>
      <xdr:rowOff>108078</xdr:rowOff>
    </xdr:from>
    <xdr:to>
      <xdr:col>3</xdr:col>
      <xdr:colOff>567594</xdr:colOff>
      <xdr:row>29</xdr:row>
      <xdr:rowOff>21665</xdr:rowOff>
    </xdr:to>
    <xdr:sp macro="" textlink="">
      <xdr:nvSpPr>
        <xdr:cNvPr id="53" name="Flowchart: Alternate Process 52">
          <a:extLst>
            <a:ext uri="{FF2B5EF4-FFF2-40B4-BE49-F238E27FC236}">
              <a16:creationId xmlns:a16="http://schemas.microsoft.com/office/drawing/2014/main" id="{205904E9-052A-4BEC-87DC-8450782F57FC}"/>
            </a:ext>
          </a:extLst>
        </xdr:cNvPr>
        <xdr:cNvSpPr/>
      </xdr:nvSpPr>
      <xdr:spPr>
        <a:xfrm>
          <a:off x="99396" y="3797762"/>
          <a:ext cx="2296998" cy="1573945"/>
        </a:xfrm>
        <a:prstGeom prst="flowChartAlternateProcess">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Total Attrition by</a:t>
          </a:r>
        </a:p>
        <a:p>
          <a:pPr algn="l"/>
          <a:r>
            <a:rPr lang="en-IN" sz="1600"/>
            <a:t>Over Time</a:t>
          </a:r>
        </a:p>
      </xdr:txBody>
    </xdr:sp>
    <xdr:clientData/>
  </xdr:twoCellAnchor>
  <xdr:twoCellAnchor editAs="oneCell">
    <xdr:from>
      <xdr:col>1</xdr:col>
      <xdr:colOff>167471</xdr:colOff>
      <xdr:row>1</xdr:row>
      <xdr:rowOff>136356</xdr:rowOff>
    </xdr:from>
    <xdr:to>
      <xdr:col>3</xdr:col>
      <xdr:colOff>301271</xdr:colOff>
      <xdr:row>8</xdr:row>
      <xdr:rowOff>32966</xdr:rowOff>
    </xdr:to>
    <mc:AlternateContent xmlns:mc="http://schemas.openxmlformats.org/markup-compatibility/2006" xmlns:a14="http://schemas.microsoft.com/office/drawing/2010/main">
      <mc:Choice Requires="a14">
        <xdr:graphicFrame macro="">
          <xdr:nvGraphicFramePr>
            <xdr:cNvPr id="54" name="Gender">
              <a:extLst>
                <a:ext uri="{FF2B5EF4-FFF2-40B4-BE49-F238E27FC236}">
                  <a16:creationId xmlns:a16="http://schemas.microsoft.com/office/drawing/2014/main" id="{B44720C1-2304-4242-BBC4-E6E14774A3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7071" y="320840"/>
              <a:ext cx="1353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372837</xdr:colOff>
      <xdr:row>0</xdr:row>
      <xdr:rowOff>167802</xdr:rowOff>
    </xdr:from>
    <xdr:to>
      <xdr:col>21</xdr:col>
      <xdr:colOff>416037</xdr:colOff>
      <xdr:row>7</xdr:row>
      <xdr:rowOff>136413</xdr:rowOff>
    </xdr:to>
    <mc:AlternateContent xmlns:mc="http://schemas.openxmlformats.org/markup-compatibility/2006" xmlns:a14="http://schemas.microsoft.com/office/drawing/2010/main">
      <mc:Choice Requires="a14">
        <xdr:graphicFrame macro="">
          <xdr:nvGraphicFramePr>
            <xdr:cNvPr id="55" name="Department">
              <a:extLst>
                <a:ext uri="{FF2B5EF4-FFF2-40B4-BE49-F238E27FC236}">
                  <a16:creationId xmlns:a16="http://schemas.microsoft.com/office/drawing/2014/main" id="{DB911D5F-7C4A-41BD-A7A8-96F4305D9D9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345637" y="167802"/>
              <a:ext cx="1872000" cy="12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145124</xdr:colOff>
      <xdr:row>12</xdr:row>
      <xdr:rowOff>183986</xdr:rowOff>
    </xdr:from>
    <xdr:to>
      <xdr:col>10</xdr:col>
      <xdr:colOff>294380</xdr:colOff>
      <xdr:row>26</xdr:row>
      <xdr:rowOff>85915</xdr:rowOff>
    </xdr:to>
    <xdr:graphicFrame macro="">
      <xdr:nvGraphicFramePr>
        <xdr:cNvPr id="56" name="Chart 55">
          <a:extLst>
            <a:ext uri="{FF2B5EF4-FFF2-40B4-BE49-F238E27FC236}">
              <a16:creationId xmlns:a16="http://schemas.microsoft.com/office/drawing/2014/main" id="{E53CBA4D-4639-4EBF-A98A-AC984CF76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98817</xdr:colOff>
      <xdr:row>27</xdr:row>
      <xdr:rowOff>140740</xdr:rowOff>
    </xdr:from>
    <xdr:to>
      <xdr:col>10</xdr:col>
      <xdr:colOff>358053</xdr:colOff>
      <xdr:row>41</xdr:row>
      <xdr:rowOff>161827</xdr:rowOff>
    </xdr:to>
    <xdr:graphicFrame macro="">
      <xdr:nvGraphicFramePr>
        <xdr:cNvPr id="59" name="Chart 58">
          <a:extLst>
            <a:ext uri="{FF2B5EF4-FFF2-40B4-BE49-F238E27FC236}">
              <a16:creationId xmlns:a16="http://schemas.microsoft.com/office/drawing/2014/main" id="{CDE071EA-9CC4-4DC3-B51C-91FE7ED5D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390551</xdr:colOff>
      <xdr:row>13</xdr:row>
      <xdr:rowOff>23567</xdr:rowOff>
    </xdr:from>
    <xdr:to>
      <xdr:col>17</xdr:col>
      <xdr:colOff>208547</xdr:colOff>
      <xdr:row>26</xdr:row>
      <xdr:rowOff>86412</xdr:rowOff>
    </xdr:to>
    <xdr:graphicFrame macro="">
      <xdr:nvGraphicFramePr>
        <xdr:cNvPr id="60" name="Chart 59">
          <a:extLst>
            <a:ext uri="{FF2B5EF4-FFF2-40B4-BE49-F238E27FC236}">
              <a16:creationId xmlns:a16="http://schemas.microsoft.com/office/drawing/2014/main" id="{CC25DEF0-9C22-4A96-A516-F401F7CB7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403057</xdr:colOff>
      <xdr:row>27</xdr:row>
      <xdr:rowOff>128337</xdr:rowOff>
    </xdr:from>
    <xdr:to>
      <xdr:col>23</xdr:col>
      <xdr:colOff>481263</xdr:colOff>
      <xdr:row>41</xdr:row>
      <xdr:rowOff>40107</xdr:rowOff>
    </xdr:to>
    <xdr:graphicFrame macro="">
      <xdr:nvGraphicFramePr>
        <xdr:cNvPr id="61" name="Chart 60">
          <a:extLst>
            <a:ext uri="{FF2B5EF4-FFF2-40B4-BE49-F238E27FC236}">
              <a16:creationId xmlns:a16="http://schemas.microsoft.com/office/drawing/2014/main" id="{80FDCE1C-1775-4D83-9FC8-7741A9450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264693</xdr:colOff>
      <xdr:row>11</xdr:row>
      <xdr:rowOff>18046</xdr:rowOff>
    </xdr:from>
    <xdr:to>
      <xdr:col>3</xdr:col>
      <xdr:colOff>565483</xdr:colOff>
      <xdr:row>16</xdr:row>
      <xdr:rowOff>30078</xdr:rowOff>
    </xdr:to>
    <xdr:pic>
      <xdr:nvPicPr>
        <xdr:cNvPr id="63" name="Graphic 62" descr="Meeting with solid fill">
          <a:extLst>
            <a:ext uri="{FF2B5EF4-FFF2-40B4-BE49-F238E27FC236}">
              <a16:creationId xmlns:a16="http://schemas.microsoft.com/office/drawing/2014/main" id="{9DA5F07E-28CB-F2A6-FBAC-4ACAAAA9E3D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483893" y="2047372"/>
          <a:ext cx="910390" cy="934453"/>
        </a:xfrm>
        <a:prstGeom prst="rect">
          <a:avLst/>
        </a:prstGeom>
      </xdr:spPr>
    </xdr:pic>
    <xdr:clientData/>
  </xdr:twoCellAnchor>
  <xdr:twoCellAnchor>
    <xdr:from>
      <xdr:col>0</xdr:col>
      <xdr:colOff>393031</xdr:colOff>
      <xdr:row>14</xdr:row>
      <xdr:rowOff>80211</xdr:rowOff>
    </xdr:from>
    <xdr:to>
      <xdr:col>1</xdr:col>
      <xdr:colOff>465220</xdr:colOff>
      <xdr:row>17</xdr:row>
      <xdr:rowOff>30078</xdr:rowOff>
    </xdr:to>
    <xdr:sp macro="" textlink="">
      <xdr:nvSpPr>
        <xdr:cNvPr id="64" name="Rectangle: Rounded Corners 63">
          <a:extLst>
            <a:ext uri="{FF2B5EF4-FFF2-40B4-BE49-F238E27FC236}">
              <a16:creationId xmlns:a16="http://schemas.microsoft.com/office/drawing/2014/main" id="{A3C8385E-7D01-0CF9-2F61-05A3246F75A8}"/>
            </a:ext>
          </a:extLst>
        </xdr:cNvPr>
        <xdr:cNvSpPr/>
      </xdr:nvSpPr>
      <xdr:spPr>
        <a:xfrm>
          <a:off x="393031" y="2662990"/>
          <a:ext cx="681789" cy="5033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No</a:t>
          </a:r>
        </a:p>
      </xdr:txBody>
    </xdr:sp>
    <xdr:clientData/>
  </xdr:twoCellAnchor>
  <xdr:twoCellAnchor>
    <xdr:from>
      <xdr:col>0</xdr:col>
      <xdr:colOff>352926</xdr:colOff>
      <xdr:row>23</xdr:row>
      <xdr:rowOff>152400</xdr:rowOff>
    </xdr:from>
    <xdr:to>
      <xdr:col>1</xdr:col>
      <xdr:colOff>417094</xdr:colOff>
      <xdr:row>26</xdr:row>
      <xdr:rowOff>88232</xdr:rowOff>
    </xdr:to>
    <xdr:sp macro="" textlink="">
      <xdr:nvSpPr>
        <xdr:cNvPr id="68" name="Rectangle: Rounded Corners 67">
          <a:extLst>
            <a:ext uri="{FF2B5EF4-FFF2-40B4-BE49-F238E27FC236}">
              <a16:creationId xmlns:a16="http://schemas.microsoft.com/office/drawing/2014/main" id="{829C2CB3-2084-45E9-8CE1-C8CF58AAE8DD}"/>
            </a:ext>
          </a:extLst>
        </xdr:cNvPr>
        <xdr:cNvSpPr/>
      </xdr:nvSpPr>
      <xdr:spPr>
        <a:xfrm>
          <a:off x="352926" y="4395537"/>
          <a:ext cx="673768" cy="48928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Yes</a:t>
          </a:r>
        </a:p>
      </xdr:txBody>
    </xdr:sp>
    <xdr:clientData/>
  </xdr:twoCellAnchor>
  <xdr:twoCellAnchor>
    <xdr:from>
      <xdr:col>0</xdr:col>
      <xdr:colOff>451184</xdr:colOff>
      <xdr:row>15</xdr:row>
      <xdr:rowOff>0</xdr:rowOff>
    </xdr:from>
    <xdr:to>
      <xdr:col>1</xdr:col>
      <xdr:colOff>340895</xdr:colOff>
      <xdr:row>17</xdr:row>
      <xdr:rowOff>70183</xdr:rowOff>
    </xdr:to>
    <xdr:sp macro="" textlink="">
      <xdr:nvSpPr>
        <xdr:cNvPr id="73" name="Rectangle: Rounded Corners 72">
          <a:extLst>
            <a:ext uri="{FF2B5EF4-FFF2-40B4-BE49-F238E27FC236}">
              <a16:creationId xmlns:a16="http://schemas.microsoft.com/office/drawing/2014/main" id="{11C6DE19-003C-39DD-3651-22C250271865}"/>
            </a:ext>
          </a:extLst>
        </xdr:cNvPr>
        <xdr:cNvSpPr/>
      </xdr:nvSpPr>
      <xdr:spPr>
        <a:xfrm>
          <a:off x="451184" y="2707105"/>
          <a:ext cx="501316" cy="4311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2</xdr:col>
      <xdr:colOff>100261</xdr:colOff>
      <xdr:row>14</xdr:row>
      <xdr:rowOff>180472</xdr:rowOff>
    </xdr:from>
    <xdr:to>
      <xdr:col>3</xdr:col>
      <xdr:colOff>80209</xdr:colOff>
      <xdr:row>17</xdr:row>
      <xdr:rowOff>70182</xdr:rowOff>
    </xdr:to>
    <xdr:sp macro="" textlink="">
      <xdr:nvSpPr>
        <xdr:cNvPr id="74" name="Rectangle: Rounded Corners 73">
          <a:extLst>
            <a:ext uri="{FF2B5EF4-FFF2-40B4-BE49-F238E27FC236}">
              <a16:creationId xmlns:a16="http://schemas.microsoft.com/office/drawing/2014/main" id="{7A1C6E20-91E3-C9A9-8801-DAA434A751C6}"/>
            </a:ext>
          </a:extLst>
        </xdr:cNvPr>
        <xdr:cNvSpPr/>
      </xdr:nvSpPr>
      <xdr:spPr>
        <a:xfrm>
          <a:off x="1323472" y="2707104"/>
          <a:ext cx="591553" cy="4311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0</xdr:col>
      <xdr:colOff>340894</xdr:colOff>
      <xdr:row>16</xdr:row>
      <xdr:rowOff>120315</xdr:rowOff>
    </xdr:from>
    <xdr:to>
      <xdr:col>1</xdr:col>
      <xdr:colOff>401053</xdr:colOff>
      <xdr:row>19</xdr:row>
      <xdr:rowOff>10025</xdr:rowOff>
    </xdr:to>
    <xdr:sp macro="" textlink="'Pivot Table'!L12">
      <xdr:nvSpPr>
        <xdr:cNvPr id="78" name="Rectangle: Rounded Corners 77">
          <a:extLst>
            <a:ext uri="{FF2B5EF4-FFF2-40B4-BE49-F238E27FC236}">
              <a16:creationId xmlns:a16="http://schemas.microsoft.com/office/drawing/2014/main" id="{A77CF751-861C-4848-81FF-69CA422BC9AB}"/>
            </a:ext>
          </a:extLst>
        </xdr:cNvPr>
        <xdr:cNvSpPr/>
      </xdr:nvSpPr>
      <xdr:spPr>
        <a:xfrm>
          <a:off x="340894" y="3007894"/>
          <a:ext cx="671764" cy="43113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8C2D76-0CB5-42F2-B314-7FCBF5B6BC55}" type="TxLink">
            <a:rPr lang="en-US" sz="1600" b="0" i="0" u="none" strike="noStrike">
              <a:solidFill>
                <a:schemeClr val="bg1"/>
              </a:solidFill>
              <a:latin typeface="Calibri"/>
              <a:ea typeface="Calibri"/>
              <a:cs typeface="Calibri"/>
            </a:rPr>
            <a:pPr algn="l"/>
            <a:t>10%</a:t>
          </a:fld>
          <a:endParaRPr lang="en-IN" sz="1600">
            <a:solidFill>
              <a:schemeClr val="bg1"/>
            </a:solidFill>
          </a:endParaRPr>
        </a:p>
      </xdr:txBody>
    </xdr:sp>
    <xdr:clientData/>
  </xdr:twoCellAnchor>
  <xdr:twoCellAnchor>
    <xdr:from>
      <xdr:col>0</xdr:col>
      <xdr:colOff>324852</xdr:colOff>
      <xdr:row>25</xdr:row>
      <xdr:rowOff>176464</xdr:rowOff>
    </xdr:from>
    <xdr:to>
      <xdr:col>1</xdr:col>
      <xdr:colOff>324852</xdr:colOff>
      <xdr:row>28</xdr:row>
      <xdr:rowOff>62164</xdr:rowOff>
    </xdr:to>
    <xdr:sp macro="" textlink="'Pivot Table'!L13">
      <xdr:nvSpPr>
        <xdr:cNvPr id="79" name="Rectangle: Rounded Corners 78">
          <a:extLst>
            <a:ext uri="{FF2B5EF4-FFF2-40B4-BE49-F238E27FC236}">
              <a16:creationId xmlns:a16="http://schemas.microsoft.com/office/drawing/2014/main" id="{C2D744A5-7E04-4E4B-A31C-A809D9C0570C}"/>
            </a:ext>
          </a:extLst>
        </xdr:cNvPr>
        <xdr:cNvSpPr/>
      </xdr:nvSpPr>
      <xdr:spPr>
        <a:xfrm>
          <a:off x="324852" y="4788569"/>
          <a:ext cx="609600" cy="43915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67C228D-8083-4835-BA7A-8122CAA98BBE}" type="TxLink">
            <a:rPr lang="en-US" sz="1600" b="0" i="0" u="none" strike="noStrike">
              <a:solidFill>
                <a:schemeClr val="bg1"/>
              </a:solidFill>
              <a:latin typeface="Calibri"/>
              <a:ea typeface="Calibri"/>
              <a:cs typeface="Calibri"/>
            </a:rPr>
            <a:pPr algn="l"/>
            <a:t>31%</a:t>
          </a:fld>
          <a:endParaRPr lang="en-IN" sz="1600">
            <a:solidFill>
              <a:schemeClr val="bg1"/>
            </a:solidFill>
          </a:endParaRPr>
        </a:p>
      </xdr:txBody>
    </xdr:sp>
    <xdr:clientData/>
  </xdr:twoCellAnchor>
  <xdr:twoCellAnchor>
    <xdr:from>
      <xdr:col>10</xdr:col>
      <xdr:colOff>451186</xdr:colOff>
      <xdr:row>27</xdr:row>
      <xdr:rowOff>40103</xdr:rowOff>
    </xdr:from>
    <xdr:to>
      <xdr:col>16</xdr:col>
      <xdr:colOff>56149</xdr:colOff>
      <xdr:row>41</xdr:row>
      <xdr:rowOff>145487</xdr:rowOff>
    </xdr:to>
    <xdr:graphicFrame macro="">
      <xdr:nvGraphicFramePr>
        <xdr:cNvPr id="80" name="Chart 79">
          <a:extLst>
            <a:ext uri="{FF2B5EF4-FFF2-40B4-BE49-F238E27FC236}">
              <a16:creationId xmlns:a16="http://schemas.microsoft.com/office/drawing/2014/main" id="{9488677C-8566-4F30-A62F-EFE7FB164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120316</xdr:colOff>
      <xdr:row>27</xdr:row>
      <xdr:rowOff>72189</xdr:rowOff>
    </xdr:from>
    <xdr:to>
      <xdr:col>19</xdr:col>
      <xdr:colOff>360947</xdr:colOff>
      <xdr:row>41</xdr:row>
      <xdr:rowOff>88231</xdr:rowOff>
    </xdr:to>
    <xdr:graphicFrame macro="">
      <xdr:nvGraphicFramePr>
        <xdr:cNvPr id="87" name="Chart 86">
          <a:extLst>
            <a:ext uri="{FF2B5EF4-FFF2-40B4-BE49-F238E27FC236}">
              <a16:creationId xmlns:a16="http://schemas.microsoft.com/office/drawing/2014/main" id="{77FA608E-F140-4613-86A7-614661E32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376989</xdr:colOff>
      <xdr:row>12</xdr:row>
      <xdr:rowOff>136358</xdr:rowOff>
    </xdr:from>
    <xdr:to>
      <xdr:col>23</xdr:col>
      <xdr:colOff>320842</xdr:colOff>
      <xdr:row>26</xdr:row>
      <xdr:rowOff>120316</xdr:rowOff>
    </xdr:to>
    <xdr:graphicFrame macro="">
      <xdr:nvGraphicFramePr>
        <xdr:cNvPr id="89" name="Chart 88">
          <a:extLst>
            <a:ext uri="{FF2B5EF4-FFF2-40B4-BE49-F238E27FC236}">
              <a16:creationId xmlns:a16="http://schemas.microsoft.com/office/drawing/2014/main" id="{80478594-67E8-482C-99E5-96AFB01E5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393032</xdr:colOff>
      <xdr:row>27</xdr:row>
      <xdr:rowOff>120316</xdr:rowOff>
    </xdr:from>
    <xdr:to>
      <xdr:col>15</xdr:col>
      <xdr:colOff>352926</xdr:colOff>
      <xdr:row>29</xdr:row>
      <xdr:rowOff>1</xdr:rowOff>
    </xdr:to>
    <xdr:sp macro="" textlink="">
      <xdr:nvSpPr>
        <xdr:cNvPr id="6" name="Rectangle: Rounded Corners 5">
          <a:extLst>
            <a:ext uri="{FF2B5EF4-FFF2-40B4-BE49-F238E27FC236}">
              <a16:creationId xmlns:a16="http://schemas.microsoft.com/office/drawing/2014/main" id="{2BA23B44-5026-F0F0-B5F0-C17D7BA87022}"/>
            </a:ext>
          </a:extLst>
        </xdr:cNvPr>
        <xdr:cNvSpPr/>
      </xdr:nvSpPr>
      <xdr:spPr>
        <a:xfrm>
          <a:off x="8317832" y="5101390"/>
          <a:ext cx="1179094" cy="2486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chemeClr val="tx1"/>
              </a:solidFill>
            </a:rPr>
            <a:t>Non_Travel</a:t>
          </a:r>
        </a:p>
      </xdr:txBody>
    </xdr:sp>
    <xdr:clientData/>
  </xdr:twoCellAnchor>
  <xdr:twoCellAnchor editAs="oneCell">
    <xdr:from>
      <xdr:col>2</xdr:col>
      <xdr:colOff>251795</xdr:colOff>
      <xdr:row>20</xdr:row>
      <xdr:rowOff>120234</xdr:rowOff>
    </xdr:from>
    <xdr:to>
      <xdr:col>3</xdr:col>
      <xdr:colOff>552585</xdr:colOff>
      <xdr:row>25</xdr:row>
      <xdr:rowOff>132266</xdr:rowOff>
    </xdr:to>
    <xdr:pic>
      <xdr:nvPicPr>
        <xdr:cNvPr id="8" name="Graphic 7" descr="Meeting with solid fill">
          <a:extLst>
            <a:ext uri="{FF2B5EF4-FFF2-40B4-BE49-F238E27FC236}">
              <a16:creationId xmlns:a16="http://schemas.microsoft.com/office/drawing/2014/main" id="{C12A3A39-F274-49DC-892F-21A5F6E05976}"/>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470995" y="3809918"/>
          <a:ext cx="910390" cy="934453"/>
        </a:xfrm>
        <a:prstGeom prst="rect">
          <a:avLst/>
        </a:prstGeom>
      </xdr:spPr>
    </xdr:pic>
    <xdr:clientData/>
  </xdr:twoCellAnchor>
  <xdr:twoCellAnchor>
    <xdr:from>
      <xdr:col>2</xdr:col>
      <xdr:colOff>184485</xdr:colOff>
      <xdr:row>16</xdr:row>
      <xdr:rowOff>128337</xdr:rowOff>
    </xdr:from>
    <xdr:to>
      <xdr:col>3</xdr:col>
      <xdr:colOff>160421</xdr:colOff>
      <xdr:row>18</xdr:row>
      <xdr:rowOff>176463</xdr:rowOff>
    </xdr:to>
    <xdr:sp macro="" textlink="'Pivot Table'!I12">
      <xdr:nvSpPr>
        <xdr:cNvPr id="10" name="Rectangle: Rounded Corners 9">
          <a:extLst>
            <a:ext uri="{FF2B5EF4-FFF2-40B4-BE49-F238E27FC236}">
              <a16:creationId xmlns:a16="http://schemas.microsoft.com/office/drawing/2014/main" id="{1B7A5CCF-AE20-4212-AB25-2E8906698207}"/>
            </a:ext>
          </a:extLst>
        </xdr:cNvPr>
        <xdr:cNvSpPr/>
      </xdr:nvSpPr>
      <xdr:spPr>
        <a:xfrm>
          <a:off x="1403685" y="3080084"/>
          <a:ext cx="585536" cy="41709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A1DE0F8-9E24-4B3C-BE72-FAB50C287E68}" type="TxLink">
            <a:rPr lang="en-US" sz="1800" b="0" i="0" u="none" strike="noStrike">
              <a:solidFill>
                <a:schemeClr val="bg1"/>
              </a:solidFill>
              <a:latin typeface="Calibri"/>
              <a:ea typeface="Calibri"/>
              <a:cs typeface="Calibri"/>
            </a:rPr>
            <a:pPr algn="l"/>
            <a:t>110</a:t>
          </a:fld>
          <a:endParaRPr lang="en-IN" sz="1800">
            <a:solidFill>
              <a:schemeClr val="bg1"/>
            </a:solidFill>
          </a:endParaRPr>
        </a:p>
      </xdr:txBody>
    </xdr:sp>
    <xdr:clientData/>
  </xdr:twoCellAnchor>
  <xdr:twoCellAnchor>
    <xdr:from>
      <xdr:col>2</xdr:col>
      <xdr:colOff>88232</xdr:colOff>
      <xdr:row>15</xdr:row>
      <xdr:rowOff>40104</xdr:rowOff>
    </xdr:from>
    <xdr:to>
      <xdr:col>3</xdr:col>
      <xdr:colOff>553452</xdr:colOff>
      <xdr:row>16</xdr:row>
      <xdr:rowOff>168441</xdr:rowOff>
    </xdr:to>
    <xdr:sp macro="" textlink="">
      <xdr:nvSpPr>
        <xdr:cNvPr id="11" name="Rectangle: Rounded Corners 10">
          <a:extLst>
            <a:ext uri="{FF2B5EF4-FFF2-40B4-BE49-F238E27FC236}">
              <a16:creationId xmlns:a16="http://schemas.microsoft.com/office/drawing/2014/main" id="{9A924939-9C47-41C2-99A2-589563493409}"/>
            </a:ext>
          </a:extLst>
        </xdr:cNvPr>
        <xdr:cNvSpPr/>
      </xdr:nvSpPr>
      <xdr:spPr>
        <a:xfrm>
          <a:off x="1307432" y="2807367"/>
          <a:ext cx="1074820" cy="3128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bg1"/>
              </a:solidFill>
              <a:latin typeface="Calibri"/>
              <a:ea typeface="Calibri"/>
              <a:cs typeface="Calibri"/>
            </a:rPr>
            <a:t>Employees</a:t>
          </a:r>
        </a:p>
      </xdr:txBody>
    </xdr:sp>
    <xdr:clientData/>
  </xdr:twoCellAnchor>
  <xdr:twoCellAnchor>
    <xdr:from>
      <xdr:col>2</xdr:col>
      <xdr:colOff>112294</xdr:colOff>
      <xdr:row>26</xdr:row>
      <xdr:rowOff>24064</xdr:rowOff>
    </xdr:from>
    <xdr:to>
      <xdr:col>3</xdr:col>
      <xdr:colOff>160421</xdr:colOff>
      <xdr:row>28</xdr:row>
      <xdr:rowOff>48126</xdr:rowOff>
    </xdr:to>
    <xdr:sp macro="" textlink="'Pivot Table'!I13">
      <xdr:nvSpPr>
        <xdr:cNvPr id="15" name="Rectangle: Rounded Corners 14">
          <a:extLst>
            <a:ext uri="{FF2B5EF4-FFF2-40B4-BE49-F238E27FC236}">
              <a16:creationId xmlns:a16="http://schemas.microsoft.com/office/drawing/2014/main" id="{299D7A81-47A6-4D76-8CD9-F2F6B158F523}"/>
            </a:ext>
          </a:extLst>
        </xdr:cNvPr>
        <xdr:cNvSpPr/>
      </xdr:nvSpPr>
      <xdr:spPr>
        <a:xfrm>
          <a:off x="1331494" y="4820653"/>
          <a:ext cx="657727" cy="39303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10B7E69-73ED-446D-B63A-A8A3F81A8008}" type="TxLink">
            <a:rPr lang="en-US" sz="1800" b="0" i="0" u="none" strike="noStrike">
              <a:solidFill>
                <a:schemeClr val="bg1"/>
              </a:solidFill>
              <a:latin typeface="Calibri"/>
              <a:ea typeface="Calibri"/>
              <a:cs typeface="Calibri"/>
            </a:rPr>
            <a:pPr algn="l"/>
            <a:t>127</a:t>
          </a:fld>
          <a:endParaRPr lang="en-IN" sz="1800">
            <a:solidFill>
              <a:schemeClr val="bg1"/>
            </a:solidFill>
          </a:endParaRPr>
        </a:p>
      </xdr:txBody>
    </xdr:sp>
    <xdr:clientData/>
  </xdr:twoCellAnchor>
  <xdr:twoCellAnchor>
    <xdr:from>
      <xdr:col>2</xdr:col>
      <xdr:colOff>40105</xdr:colOff>
      <xdr:row>24</xdr:row>
      <xdr:rowOff>128337</xdr:rowOff>
    </xdr:from>
    <xdr:to>
      <xdr:col>3</xdr:col>
      <xdr:colOff>505326</xdr:colOff>
      <xdr:row>26</xdr:row>
      <xdr:rowOff>136358</xdr:rowOff>
    </xdr:to>
    <xdr:sp macro="" textlink="">
      <xdr:nvSpPr>
        <xdr:cNvPr id="18" name="Rectangle: Rounded Corners 17">
          <a:extLst>
            <a:ext uri="{FF2B5EF4-FFF2-40B4-BE49-F238E27FC236}">
              <a16:creationId xmlns:a16="http://schemas.microsoft.com/office/drawing/2014/main" id="{8995224B-CAA6-4047-8CE5-97A5E408B9BD}"/>
            </a:ext>
          </a:extLst>
        </xdr:cNvPr>
        <xdr:cNvSpPr/>
      </xdr:nvSpPr>
      <xdr:spPr>
        <a:xfrm>
          <a:off x="1259305" y="4555958"/>
          <a:ext cx="1074821" cy="37698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0" i="0" u="none" strike="noStrike">
              <a:solidFill>
                <a:schemeClr val="bg1"/>
              </a:solidFill>
              <a:latin typeface="Calibri"/>
              <a:ea typeface="Calibri"/>
              <a:cs typeface="Calibri"/>
            </a:rPr>
            <a:t>Employees</a:t>
          </a:r>
        </a:p>
      </xdr:txBody>
    </xdr:sp>
    <xdr:clientData/>
  </xdr:twoCellAnchor>
  <xdr:twoCellAnchor>
    <xdr:from>
      <xdr:col>0</xdr:col>
      <xdr:colOff>272716</xdr:colOff>
      <xdr:row>33</xdr:row>
      <xdr:rowOff>64169</xdr:rowOff>
    </xdr:from>
    <xdr:to>
      <xdr:col>1</xdr:col>
      <xdr:colOff>184484</xdr:colOff>
      <xdr:row>35</xdr:row>
      <xdr:rowOff>104275</xdr:rowOff>
    </xdr:to>
    <xdr:sp macro="" textlink="'Pivot Table'!C23">
      <xdr:nvSpPr>
        <xdr:cNvPr id="19" name="Rectangle: Rounded Corners 18">
          <a:extLst>
            <a:ext uri="{FF2B5EF4-FFF2-40B4-BE49-F238E27FC236}">
              <a16:creationId xmlns:a16="http://schemas.microsoft.com/office/drawing/2014/main" id="{52C52822-37D3-293C-DE3A-2922D0E3C977}"/>
            </a:ext>
          </a:extLst>
        </xdr:cNvPr>
        <xdr:cNvSpPr/>
      </xdr:nvSpPr>
      <xdr:spPr>
        <a:xfrm>
          <a:off x="272716" y="6152148"/>
          <a:ext cx="521368" cy="40907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988723A-3867-478F-BB62-63CC3FCE0AAD}" type="TxLink">
            <a:rPr lang="en-US" sz="1800" b="0" i="0" u="none" strike="noStrike">
              <a:solidFill>
                <a:schemeClr val="bg2"/>
              </a:solidFill>
              <a:latin typeface="Calibri"/>
              <a:ea typeface="Calibri"/>
              <a:cs typeface="Calibri"/>
            </a:rPr>
            <a:pPr algn="l"/>
            <a:t>33</a:t>
          </a:fld>
          <a:endParaRPr lang="en-IN" sz="1800">
            <a:solidFill>
              <a:schemeClr val="bg2"/>
            </a:solidFill>
          </a:endParaRPr>
        </a:p>
      </xdr:txBody>
    </xdr:sp>
    <xdr:clientData/>
  </xdr:twoCellAnchor>
  <xdr:twoCellAnchor>
    <xdr:from>
      <xdr:col>0</xdr:col>
      <xdr:colOff>264695</xdr:colOff>
      <xdr:row>38</xdr:row>
      <xdr:rowOff>66152</xdr:rowOff>
    </xdr:from>
    <xdr:to>
      <xdr:col>1</xdr:col>
      <xdr:colOff>192504</xdr:colOff>
      <xdr:row>40</xdr:row>
      <xdr:rowOff>26047</xdr:rowOff>
    </xdr:to>
    <xdr:sp macro="" textlink="'Pivot Table'!C25">
      <xdr:nvSpPr>
        <xdr:cNvPr id="20" name="Rectangle: Rounded Corners 19">
          <a:extLst>
            <a:ext uri="{FF2B5EF4-FFF2-40B4-BE49-F238E27FC236}">
              <a16:creationId xmlns:a16="http://schemas.microsoft.com/office/drawing/2014/main" id="{B6C6FCDA-0278-453D-B638-F90EB6ABFAB6}"/>
            </a:ext>
          </a:extLst>
        </xdr:cNvPr>
        <xdr:cNvSpPr/>
      </xdr:nvSpPr>
      <xdr:spPr>
        <a:xfrm>
          <a:off x="264695" y="7076552"/>
          <a:ext cx="537409" cy="32886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83AA74-B9DB-47B0-857A-4DDF7C30215F}" type="TxLink">
            <a:rPr lang="en-US" sz="1600" b="0" i="0" u="none" strike="noStrike">
              <a:solidFill>
                <a:schemeClr val="bg2"/>
              </a:solidFill>
              <a:latin typeface="Calibri"/>
              <a:ea typeface="Calibri"/>
              <a:cs typeface="Calibri"/>
            </a:rPr>
            <a:pPr algn="l"/>
            <a:t>120</a:t>
          </a:fld>
          <a:endParaRPr lang="en-IN" sz="1600">
            <a:solidFill>
              <a:schemeClr val="bg2"/>
            </a:solidFill>
          </a:endParaRPr>
        </a:p>
      </xdr:txBody>
    </xdr:sp>
    <xdr:clientData/>
  </xdr:twoCellAnchor>
  <xdr:twoCellAnchor>
    <xdr:from>
      <xdr:col>0</xdr:col>
      <xdr:colOff>289422</xdr:colOff>
      <xdr:row>35</xdr:row>
      <xdr:rowOff>178448</xdr:rowOff>
    </xdr:from>
    <xdr:to>
      <xdr:col>1</xdr:col>
      <xdr:colOff>176464</xdr:colOff>
      <xdr:row>37</xdr:row>
      <xdr:rowOff>176463</xdr:rowOff>
    </xdr:to>
    <xdr:sp macro="" textlink="'Pivot Table'!C24">
      <xdr:nvSpPr>
        <xdr:cNvPr id="21" name="Rectangle: Rounded Corners 20">
          <a:extLst>
            <a:ext uri="{FF2B5EF4-FFF2-40B4-BE49-F238E27FC236}">
              <a16:creationId xmlns:a16="http://schemas.microsoft.com/office/drawing/2014/main" id="{E3CD1528-66CA-4B40-A880-C985DA407891}"/>
            </a:ext>
          </a:extLst>
        </xdr:cNvPr>
        <xdr:cNvSpPr/>
      </xdr:nvSpPr>
      <xdr:spPr>
        <a:xfrm>
          <a:off x="289422" y="6635395"/>
          <a:ext cx="496642" cy="36698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BDFC62F-E590-4628-A744-9163566FC5AF}" type="TxLink">
            <a:rPr lang="en-US" sz="1800" b="0" i="0" u="none" strike="noStrike">
              <a:solidFill>
                <a:schemeClr val="bg2"/>
              </a:solidFill>
              <a:latin typeface="Calibri"/>
              <a:ea typeface="Calibri"/>
              <a:cs typeface="Calibri"/>
            </a:rPr>
            <a:pPr algn="l"/>
            <a:t>84</a:t>
          </a:fld>
          <a:endParaRPr lang="en-IN" sz="1800">
            <a:solidFill>
              <a:schemeClr val="bg2"/>
            </a:solidFill>
          </a:endParaRPr>
        </a:p>
      </xdr:txBody>
    </xdr:sp>
    <xdr:clientData/>
  </xdr:twoCellAnchor>
  <xdr:twoCellAnchor editAs="oneCell">
    <xdr:from>
      <xdr:col>2</xdr:col>
      <xdr:colOff>328863</xdr:colOff>
      <xdr:row>29</xdr:row>
      <xdr:rowOff>104274</xdr:rowOff>
    </xdr:from>
    <xdr:to>
      <xdr:col>4</xdr:col>
      <xdr:colOff>24063</xdr:colOff>
      <xdr:row>34</xdr:row>
      <xdr:rowOff>96253</xdr:rowOff>
    </xdr:to>
    <xdr:pic>
      <xdr:nvPicPr>
        <xdr:cNvPr id="23" name="Graphic 22" descr="Users with solid fill">
          <a:extLst>
            <a:ext uri="{FF2B5EF4-FFF2-40B4-BE49-F238E27FC236}">
              <a16:creationId xmlns:a16="http://schemas.microsoft.com/office/drawing/2014/main" id="{6B10C815-546B-15D6-24AD-AC3EB883E1B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548063" y="5454316"/>
          <a:ext cx="914400" cy="914400"/>
        </a:xfrm>
        <a:prstGeom prst="rect">
          <a:avLst/>
        </a:prstGeom>
      </xdr:spPr>
    </xdr:pic>
    <xdr:clientData/>
  </xdr:twoCellAnchor>
  <xdr:twoCellAnchor>
    <xdr:from>
      <xdr:col>1</xdr:col>
      <xdr:colOff>328864</xdr:colOff>
      <xdr:row>38</xdr:row>
      <xdr:rowOff>40105</xdr:rowOff>
    </xdr:from>
    <xdr:to>
      <xdr:col>3</xdr:col>
      <xdr:colOff>417095</xdr:colOff>
      <xdr:row>39</xdr:row>
      <xdr:rowOff>144378</xdr:rowOff>
    </xdr:to>
    <xdr:sp macro="" textlink="">
      <xdr:nvSpPr>
        <xdr:cNvPr id="24" name="Rectangle: Rounded Corners 23">
          <a:extLst>
            <a:ext uri="{FF2B5EF4-FFF2-40B4-BE49-F238E27FC236}">
              <a16:creationId xmlns:a16="http://schemas.microsoft.com/office/drawing/2014/main" id="{EBD22ADA-AF59-A7C5-A54E-FB9393A0CFCD}"/>
            </a:ext>
          </a:extLst>
        </xdr:cNvPr>
        <xdr:cNvSpPr/>
      </xdr:nvSpPr>
      <xdr:spPr>
        <a:xfrm>
          <a:off x="938464" y="7050505"/>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Single</a:t>
          </a:r>
        </a:p>
      </xdr:txBody>
    </xdr:sp>
    <xdr:clientData/>
  </xdr:twoCellAnchor>
  <xdr:twoCellAnchor>
    <xdr:from>
      <xdr:col>1</xdr:col>
      <xdr:colOff>313482</xdr:colOff>
      <xdr:row>33</xdr:row>
      <xdr:rowOff>122299</xdr:rowOff>
    </xdr:from>
    <xdr:to>
      <xdr:col>3</xdr:col>
      <xdr:colOff>401713</xdr:colOff>
      <xdr:row>35</xdr:row>
      <xdr:rowOff>42088</xdr:rowOff>
    </xdr:to>
    <xdr:sp macro="" textlink="">
      <xdr:nvSpPr>
        <xdr:cNvPr id="30" name="Rectangle: Rounded Corners 29">
          <a:extLst>
            <a:ext uri="{FF2B5EF4-FFF2-40B4-BE49-F238E27FC236}">
              <a16:creationId xmlns:a16="http://schemas.microsoft.com/office/drawing/2014/main" id="{8411B687-DAB7-47E0-BCD2-8A4B9776A55E}"/>
            </a:ext>
          </a:extLst>
        </xdr:cNvPr>
        <xdr:cNvSpPr/>
      </xdr:nvSpPr>
      <xdr:spPr>
        <a:xfrm>
          <a:off x="923082" y="6210278"/>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Divorced</a:t>
          </a:r>
        </a:p>
      </xdr:txBody>
    </xdr:sp>
    <xdr:clientData/>
  </xdr:twoCellAnchor>
  <xdr:twoCellAnchor>
    <xdr:from>
      <xdr:col>1</xdr:col>
      <xdr:colOff>337546</xdr:colOff>
      <xdr:row>35</xdr:row>
      <xdr:rowOff>170427</xdr:rowOff>
    </xdr:from>
    <xdr:to>
      <xdr:col>3</xdr:col>
      <xdr:colOff>425777</xdr:colOff>
      <xdr:row>37</xdr:row>
      <xdr:rowOff>90215</xdr:rowOff>
    </xdr:to>
    <xdr:sp macro="" textlink="">
      <xdr:nvSpPr>
        <xdr:cNvPr id="34" name="Rectangle: Rounded Corners 33">
          <a:extLst>
            <a:ext uri="{FF2B5EF4-FFF2-40B4-BE49-F238E27FC236}">
              <a16:creationId xmlns:a16="http://schemas.microsoft.com/office/drawing/2014/main" id="{B743AF2F-D088-4A1C-A3DD-AEBCBFA6E2DC}"/>
            </a:ext>
          </a:extLst>
        </xdr:cNvPr>
        <xdr:cNvSpPr/>
      </xdr:nvSpPr>
      <xdr:spPr>
        <a:xfrm>
          <a:off x="947146" y="6627374"/>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Married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0.09648</cdr:y>
    </cdr:from>
    <cdr:to>
      <cdr:x>0.3614</cdr:x>
      <cdr:y>0.18898</cdr:y>
    </cdr:to>
    <cdr:sp macro="" textlink="">
      <cdr:nvSpPr>
        <cdr:cNvPr id="3" name="Rectangle: Rounded Corners 2">
          <a:extLst xmlns:a="http://schemas.openxmlformats.org/drawingml/2006/main">
            <a:ext uri="{FF2B5EF4-FFF2-40B4-BE49-F238E27FC236}">
              <a16:creationId xmlns:a16="http://schemas.microsoft.com/office/drawing/2014/main" id="{2BA23B44-5026-F0F0-B5F0-C17D7BA87022}"/>
            </a:ext>
          </a:extLst>
        </cdr:cNvPr>
        <cdr:cNvSpPr/>
      </cdr:nvSpPr>
      <cdr:spPr>
        <a:xfrm xmlns:a="http://schemas.openxmlformats.org/drawingml/2006/main">
          <a:off x="0" y="259347"/>
          <a:ext cx="1179094" cy="248653"/>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200">
              <a:solidFill>
                <a:schemeClr val="tx1"/>
              </a:solidFill>
            </a:rPr>
            <a:t>Non_Rarely</a:t>
          </a:r>
        </a:p>
      </cdr:txBody>
    </cdr:sp>
  </cdr:relSizeAnchor>
  <cdr:relSizeAnchor xmlns:cdr="http://schemas.openxmlformats.org/drawingml/2006/chartDrawing">
    <cdr:from>
      <cdr:x>0.47634</cdr:x>
      <cdr:y>0.86332</cdr:y>
    </cdr:from>
    <cdr:to>
      <cdr:x>0.9916</cdr:x>
      <cdr:y>0.96677</cdr:y>
    </cdr:to>
    <cdr:sp macro="" textlink="">
      <cdr:nvSpPr>
        <cdr:cNvPr id="5" name="Rectangle: Rounded Corners 4">
          <a:extLst xmlns:a="http://schemas.openxmlformats.org/drawingml/2006/main">
            <a:ext uri="{FF2B5EF4-FFF2-40B4-BE49-F238E27FC236}">
              <a16:creationId xmlns:a16="http://schemas.microsoft.com/office/drawing/2014/main" id="{2BA23B44-5026-F0F0-B5F0-C17D7BA87022}"/>
            </a:ext>
          </a:extLst>
        </cdr:cNvPr>
        <cdr:cNvSpPr/>
      </cdr:nvSpPr>
      <cdr:spPr>
        <a:xfrm xmlns:a="http://schemas.openxmlformats.org/drawingml/2006/main">
          <a:off x="1554078" y="2320758"/>
          <a:ext cx="1681079" cy="278065"/>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200">
              <a:solidFill>
                <a:schemeClr val="tx1"/>
              </a:solidFill>
            </a:rPr>
            <a:t>Non_Frequently</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 tej T" refreshedDate="45954.809327199073" createdVersion="8" refreshedVersion="8" minRefreshableVersion="3" recordCount="1470" xr:uid="{DC53A2F4-583A-454A-9E85-E4470E6B69C7}">
  <cacheSource type="worksheet">
    <worksheetSource name="HR_Employee_Attrition_Dataset"/>
  </cacheSource>
  <cacheFields count="29">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4">
        <rangePr startNum="1" endNum="29" groupInterval="7"/>
        <groupItems count="6">
          <s v="&lt;1"/>
          <s v="1-7"/>
          <s v="8-14"/>
          <s v="15-21"/>
          <s v="22-29"/>
          <s v="&gt;29"/>
        </groupItems>
      </fieldGroup>
    </cacheField>
    <cacheField name="Education" numFmtId="0">
      <sharedItems count="5">
        <s v="College"/>
        <s v="Below College"/>
        <s v="Masters"/>
        <s v="Bachelor"/>
        <s v="Doctors"/>
      </sharedItems>
    </cacheField>
    <cacheField name="EducationField" numFmtId="0">
      <sharedItems count="6">
        <s v="Life Sciences"/>
        <s v="Other"/>
        <s v="Medical"/>
        <s v="Marketing"/>
        <s v="Technical Degree"/>
        <s v="Human Resources"/>
      </sharedItems>
    </cacheField>
    <cacheField name="EnvironmentSatisfaction" numFmtId="0">
      <sharedItems/>
    </cacheField>
    <cacheField name="Gender" numFmtId="0">
      <sharedItems count="2">
        <s v="Female"/>
        <s v="Male"/>
      </sharedItems>
    </cacheField>
    <cacheField name="JobInvolvement" numFmtId="0">
      <sharedItems count="4">
        <s v="High"/>
        <s v="Medium"/>
        <s v="Very High"/>
        <s v="Low"/>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unt="2">
        <s v="Excellent"/>
        <s v="Outstanding"/>
      </sharedItems>
    </cacheField>
    <cacheField name="RelationshipSatisfaction" numFmtId="0">
      <sharedItems/>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0">
        <rangePr startNum="0" endNum="40" groupInterval="10"/>
        <groupItems count="6">
          <s v="&lt;0"/>
          <s v="0-9"/>
          <s v="10-19"/>
          <s v="20-29"/>
          <s v="30-40"/>
          <s v="&gt;40"/>
        </groupItems>
      </fieldGroup>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3">
        <rangePr startNum="0" endNum="40" groupInterval="10"/>
        <groupItems count="6">
          <s v="&lt;0"/>
          <s v="0-9"/>
          <s v="10-19"/>
          <s v="20-29"/>
          <s v="30-40"/>
          <s v="&gt;40"/>
        </groupItems>
      </fieldGroup>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ount="18">
        <n v="5"/>
        <n v="7"/>
        <n v="0"/>
        <n v="2"/>
        <n v="6"/>
        <n v="8"/>
        <n v="3"/>
        <n v="11"/>
        <n v="17"/>
        <n v="1"/>
        <n v="4"/>
        <n v="12"/>
        <n v="9"/>
        <n v="10"/>
        <n v="15"/>
        <n v="13"/>
        <n v="16"/>
        <n v="14"/>
      </sharedItems>
    </cacheField>
    <cacheField name="carrer spent at company(yrs)" numFmtId="10">
      <sharedItems containsSemiMixedTypes="0" containsString="0" containsNumber="1" minValue="0" maxValue="0.68965517241379304"/>
    </cacheField>
    <cacheField name="Age by Group" numFmtId="0">
      <sharedItems count="5">
        <s v="36-45"/>
        <s v="46-55"/>
        <s v="26-35"/>
        <s v="56-65"/>
        <s v="18-25"/>
      </sharedItems>
    </cacheField>
  </cacheFields>
  <extLst>
    <ext xmlns:x14="http://schemas.microsoft.com/office/spreadsheetml/2009/9/main" uri="{725AE2AE-9491-48be-B2B4-4EB974FC3084}">
      <x14:pivotCacheDefinition pivotCacheId="1364661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x v="0"/>
    <x v="0"/>
    <x v="0"/>
    <x v="0"/>
    <s v="Medium"/>
    <x v="0"/>
    <x v="0"/>
    <x v="0"/>
    <x v="0"/>
    <x v="0"/>
    <x v="0"/>
    <x v="0"/>
    <n v="8"/>
    <x v="0"/>
    <x v="0"/>
    <x v="0"/>
    <s v="Low"/>
    <x v="0"/>
    <n v="0"/>
    <x v="0"/>
    <x v="0"/>
    <n v="4"/>
    <n v="0"/>
    <x v="0"/>
    <n v="0.146341463414634"/>
    <x v="0"/>
  </r>
  <r>
    <n v="49"/>
    <x v="1"/>
    <x v="1"/>
    <x v="1"/>
    <x v="1"/>
    <x v="1"/>
    <x v="0"/>
    <s v="High"/>
    <x v="1"/>
    <x v="1"/>
    <x v="0"/>
    <x v="1"/>
    <x v="1"/>
    <x v="1"/>
    <x v="1"/>
    <n v="1"/>
    <x v="1"/>
    <x v="1"/>
    <x v="1"/>
    <s v="Very High"/>
    <x v="1"/>
    <n v="3"/>
    <x v="1"/>
    <x v="1"/>
    <n v="7"/>
    <n v="1"/>
    <x v="1"/>
    <n v="0.20408163265306101"/>
    <x v="1"/>
  </r>
  <r>
    <n v="37"/>
    <x v="0"/>
    <x v="0"/>
    <x v="1"/>
    <x v="2"/>
    <x v="0"/>
    <x v="1"/>
    <s v="Very High"/>
    <x v="1"/>
    <x v="1"/>
    <x v="1"/>
    <x v="2"/>
    <x v="2"/>
    <x v="0"/>
    <x v="2"/>
    <n v="6"/>
    <x v="0"/>
    <x v="2"/>
    <x v="0"/>
    <s v="Medium"/>
    <x v="2"/>
    <n v="3"/>
    <x v="1"/>
    <x v="2"/>
    <n v="0"/>
    <n v="0"/>
    <x v="2"/>
    <n v="0"/>
    <x v="0"/>
  </r>
  <r>
    <n v="33"/>
    <x v="1"/>
    <x v="1"/>
    <x v="1"/>
    <x v="3"/>
    <x v="2"/>
    <x v="0"/>
    <s v="Very High"/>
    <x v="0"/>
    <x v="0"/>
    <x v="1"/>
    <x v="1"/>
    <x v="2"/>
    <x v="1"/>
    <x v="3"/>
    <n v="1"/>
    <x v="0"/>
    <x v="0"/>
    <x v="0"/>
    <s v="High"/>
    <x v="0"/>
    <n v="3"/>
    <x v="1"/>
    <x v="3"/>
    <n v="7"/>
    <n v="3"/>
    <x v="2"/>
    <n v="0.24242424242424199"/>
    <x v="2"/>
  </r>
  <r>
    <n v="27"/>
    <x v="1"/>
    <x v="0"/>
    <x v="1"/>
    <x v="2"/>
    <x v="1"/>
    <x v="2"/>
    <s v="Low"/>
    <x v="1"/>
    <x v="0"/>
    <x v="1"/>
    <x v="2"/>
    <x v="1"/>
    <x v="1"/>
    <x v="4"/>
    <n v="9"/>
    <x v="1"/>
    <x v="3"/>
    <x v="0"/>
    <s v="Very High"/>
    <x v="3"/>
    <n v="3"/>
    <x v="1"/>
    <x v="4"/>
    <n v="2"/>
    <n v="2"/>
    <x v="3"/>
    <n v="7.4074074074074098E-2"/>
    <x v="2"/>
  </r>
  <r>
    <n v="32"/>
    <x v="1"/>
    <x v="1"/>
    <x v="1"/>
    <x v="2"/>
    <x v="0"/>
    <x v="0"/>
    <s v="Very High"/>
    <x v="1"/>
    <x v="0"/>
    <x v="1"/>
    <x v="2"/>
    <x v="0"/>
    <x v="0"/>
    <x v="5"/>
    <n v="0"/>
    <x v="1"/>
    <x v="4"/>
    <x v="0"/>
    <s v="High"/>
    <x v="0"/>
    <n v="2"/>
    <x v="2"/>
    <x v="5"/>
    <n v="7"/>
    <n v="3"/>
    <x v="4"/>
    <n v="0.21875"/>
    <x v="2"/>
  </r>
  <r>
    <n v="59"/>
    <x v="1"/>
    <x v="0"/>
    <x v="1"/>
    <x v="3"/>
    <x v="3"/>
    <x v="2"/>
    <s v="High"/>
    <x v="0"/>
    <x v="2"/>
    <x v="1"/>
    <x v="2"/>
    <x v="3"/>
    <x v="1"/>
    <x v="6"/>
    <n v="4"/>
    <x v="0"/>
    <x v="5"/>
    <x v="1"/>
    <s v="Low"/>
    <x v="4"/>
    <n v="3"/>
    <x v="2"/>
    <x v="6"/>
    <n v="0"/>
    <n v="0"/>
    <x v="2"/>
    <n v="1.6949152542372899E-2"/>
    <x v="3"/>
  </r>
  <r>
    <n v="30"/>
    <x v="1"/>
    <x v="0"/>
    <x v="1"/>
    <x v="4"/>
    <x v="1"/>
    <x v="0"/>
    <s v="Very High"/>
    <x v="1"/>
    <x v="0"/>
    <x v="1"/>
    <x v="2"/>
    <x v="2"/>
    <x v="2"/>
    <x v="7"/>
    <n v="1"/>
    <x v="1"/>
    <x v="6"/>
    <x v="1"/>
    <s v="Medium"/>
    <x v="5"/>
    <n v="2"/>
    <x v="1"/>
    <x v="6"/>
    <n v="0"/>
    <n v="0"/>
    <x v="2"/>
    <n v="3.3333333333333298E-2"/>
    <x v="2"/>
  </r>
  <r>
    <n v="38"/>
    <x v="1"/>
    <x v="1"/>
    <x v="1"/>
    <x v="5"/>
    <x v="3"/>
    <x v="0"/>
    <s v="Very High"/>
    <x v="1"/>
    <x v="1"/>
    <x v="2"/>
    <x v="3"/>
    <x v="2"/>
    <x v="0"/>
    <x v="8"/>
    <n v="0"/>
    <x v="1"/>
    <x v="7"/>
    <x v="1"/>
    <s v="Medium"/>
    <x v="1"/>
    <n v="2"/>
    <x v="1"/>
    <x v="7"/>
    <n v="7"/>
    <n v="1"/>
    <x v="5"/>
    <n v="0.23684210526315799"/>
    <x v="0"/>
  </r>
  <r>
    <n v="36"/>
    <x v="1"/>
    <x v="0"/>
    <x v="1"/>
    <x v="6"/>
    <x v="3"/>
    <x v="2"/>
    <s v="High"/>
    <x v="1"/>
    <x v="0"/>
    <x v="0"/>
    <x v="4"/>
    <x v="2"/>
    <x v="1"/>
    <x v="9"/>
    <n v="6"/>
    <x v="1"/>
    <x v="4"/>
    <x v="0"/>
    <s v="Medium"/>
    <x v="6"/>
    <n v="3"/>
    <x v="2"/>
    <x v="5"/>
    <n v="7"/>
    <n v="7"/>
    <x v="1"/>
    <n v="0.194444444444444"/>
    <x v="0"/>
  </r>
  <r>
    <n v="35"/>
    <x v="1"/>
    <x v="0"/>
    <x v="1"/>
    <x v="7"/>
    <x v="3"/>
    <x v="2"/>
    <s v="Low"/>
    <x v="1"/>
    <x v="2"/>
    <x v="1"/>
    <x v="2"/>
    <x v="1"/>
    <x v="1"/>
    <x v="10"/>
    <n v="0"/>
    <x v="1"/>
    <x v="4"/>
    <x v="0"/>
    <s v="High"/>
    <x v="3"/>
    <n v="5"/>
    <x v="1"/>
    <x v="8"/>
    <n v="4"/>
    <n v="0"/>
    <x v="6"/>
    <n v="0.14285714285714299"/>
    <x v="2"/>
  </r>
  <r>
    <n v="29"/>
    <x v="1"/>
    <x v="0"/>
    <x v="1"/>
    <x v="8"/>
    <x v="0"/>
    <x v="0"/>
    <s v="Very High"/>
    <x v="0"/>
    <x v="1"/>
    <x v="0"/>
    <x v="2"/>
    <x v="2"/>
    <x v="0"/>
    <x v="11"/>
    <n v="0"/>
    <x v="0"/>
    <x v="3"/>
    <x v="0"/>
    <s v="Very High"/>
    <x v="1"/>
    <n v="3"/>
    <x v="1"/>
    <x v="7"/>
    <n v="5"/>
    <n v="0"/>
    <x v="5"/>
    <n v="0.31034482758620702"/>
    <x v="2"/>
  </r>
  <r>
    <n v="31"/>
    <x v="1"/>
    <x v="0"/>
    <x v="1"/>
    <x v="9"/>
    <x v="1"/>
    <x v="0"/>
    <s v="Low"/>
    <x v="1"/>
    <x v="0"/>
    <x v="1"/>
    <x v="1"/>
    <x v="2"/>
    <x v="2"/>
    <x v="12"/>
    <n v="1"/>
    <x v="1"/>
    <x v="8"/>
    <x v="0"/>
    <s v="Very High"/>
    <x v="7"/>
    <n v="1"/>
    <x v="2"/>
    <x v="8"/>
    <n v="2"/>
    <n v="4"/>
    <x v="6"/>
    <n v="0.16129032258064499"/>
    <x v="2"/>
  </r>
  <r>
    <n v="34"/>
    <x v="1"/>
    <x v="0"/>
    <x v="1"/>
    <x v="10"/>
    <x v="0"/>
    <x v="2"/>
    <s v="Medium"/>
    <x v="1"/>
    <x v="0"/>
    <x v="1"/>
    <x v="2"/>
    <x v="0"/>
    <x v="2"/>
    <x v="13"/>
    <n v="0"/>
    <x v="1"/>
    <x v="0"/>
    <x v="0"/>
    <s v="High"/>
    <x v="8"/>
    <n v="2"/>
    <x v="1"/>
    <x v="4"/>
    <n v="2"/>
    <n v="1"/>
    <x v="3"/>
    <n v="5.8823529411764698E-2"/>
    <x v="2"/>
  </r>
  <r>
    <n v="28"/>
    <x v="0"/>
    <x v="0"/>
    <x v="1"/>
    <x v="4"/>
    <x v="3"/>
    <x v="0"/>
    <s v="High"/>
    <x v="1"/>
    <x v="1"/>
    <x v="1"/>
    <x v="2"/>
    <x v="2"/>
    <x v="0"/>
    <x v="14"/>
    <n v="5"/>
    <x v="0"/>
    <x v="9"/>
    <x v="0"/>
    <s v="Medium"/>
    <x v="3"/>
    <n v="4"/>
    <x v="1"/>
    <x v="9"/>
    <n v="2"/>
    <n v="0"/>
    <x v="6"/>
    <n v="0.14285714285714299"/>
    <x v="2"/>
  </r>
  <r>
    <n v="29"/>
    <x v="1"/>
    <x v="0"/>
    <x v="1"/>
    <x v="11"/>
    <x v="2"/>
    <x v="0"/>
    <s v="Medium"/>
    <x v="0"/>
    <x v="2"/>
    <x v="2"/>
    <x v="3"/>
    <x v="3"/>
    <x v="2"/>
    <x v="15"/>
    <n v="1"/>
    <x v="1"/>
    <x v="0"/>
    <x v="0"/>
    <s v="High"/>
    <x v="1"/>
    <n v="1"/>
    <x v="1"/>
    <x v="1"/>
    <n v="9"/>
    <n v="8"/>
    <x v="5"/>
    <n v="0.34482758620689702"/>
    <x v="2"/>
  </r>
  <r>
    <n v="32"/>
    <x v="1"/>
    <x v="0"/>
    <x v="1"/>
    <x v="12"/>
    <x v="0"/>
    <x v="0"/>
    <s v="Low"/>
    <x v="1"/>
    <x v="2"/>
    <x v="1"/>
    <x v="1"/>
    <x v="1"/>
    <x v="2"/>
    <x v="16"/>
    <n v="0"/>
    <x v="0"/>
    <x v="3"/>
    <x v="0"/>
    <s v="Very High"/>
    <x v="2"/>
    <n v="5"/>
    <x v="2"/>
    <x v="0"/>
    <n v="2"/>
    <n v="0"/>
    <x v="0"/>
    <n v="0.1875"/>
    <x v="2"/>
  </r>
  <r>
    <n v="22"/>
    <x v="1"/>
    <x v="2"/>
    <x v="1"/>
    <x v="7"/>
    <x v="0"/>
    <x v="2"/>
    <s v="Very High"/>
    <x v="1"/>
    <x v="2"/>
    <x v="1"/>
    <x v="2"/>
    <x v="0"/>
    <x v="2"/>
    <x v="17"/>
    <n v="1"/>
    <x v="0"/>
    <x v="4"/>
    <x v="0"/>
    <s v="Medium"/>
    <x v="5"/>
    <n v="2"/>
    <x v="2"/>
    <x v="6"/>
    <n v="0"/>
    <n v="0"/>
    <x v="2"/>
    <n v="4.5454545454545497E-2"/>
    <x v="4"/>
  </r>
  <r>
    <n v="53"/>
    <x v="1"/>
    <x v="0"/>
    <x v="0"/>
    <x v="2"/>
    <x v="2"/>
    <x v="0"/>
    <s v="Low"/>
    <x v="0"/>
    <x v="1"/>
    <x v="3"/>
    <x v="5"/>
    <x v="0"/>
    <x v="1"/>
    <x v="18"/>
    <n v="2"/>
    <x v="1"/>
    <x v="10"/>
    <x v="0"/>
    <s v="High"/>
    <x v="9"/>
    <n v="3"/>
    <x v="1"/>
    <x v="10"/>
    <n v="8"/>
    <n v="3"/>
    <x v="1"/>
    <n v="0.47169811320754701"/>
    <x v="1"/>
  </r>
  <r>
    <n v="38"/>
    <x v="1"/>
    <x v="0"/>
    <x v="1"/>
    <x v="2"/>
    <x v="3"/>
    <x v="0"/>
    <s v="Very High"/>
    <x v="1"/>
    <x v="0"/>
    <x v="1"/>
    <x v="1"/>
    <x v="0"/>
    <x v="0"/>
    <x v="19"/>
    <n v="5"/>
    <x v="0"/>
    <x v="0"/>
    <x v="0"/>
    <s v="High"/>
    <x v="3"/>
    <n v="3"/>
    <x v="1"/>
    <x v="11"/>
    <n v="2"/>
    <n v="1"/>
    <x v="3"/>
    <n v="7.8947368421052599E-2"/>
    <x v="0"/>
  </r>
  <r>
    <n v="24"/>
    <x v="1"/>
    <x v="2"/>
    <x v="1"/>
    <x v="13"/>
    <x v="0"/>
    <x v="1"/>
    <s v="Low"/>
    <x v="0"/>
    <x v="2"/>
    <x v="0"/>
    <x v="3"/>
    <x v="2"/>
    <x v="2"/>
    <x v="20"/>
    <n v="0"/>
    <x v="1"/>
    <x v="11"/>
    <x v="0"/>
    <s v="Very High"/>
    <x v="7"/>
    <n v="5"/>
    <x v="2"/>
    <x v="9"/>
    <n v="2"/>
    <n v="1"/>
    <x v="6"/>
    <n v="0.16666666666666699"/>
    <x v="4"/>
  </r>
  <r>
    <n v="36"/>
    <x v="0"/>
    <x v="0"/>
    <x v="0"/>
    <x v="14"/>
    <x v="2"/>
    <x v="0"/>
    <s v="High"/>
    <x v="1"/>
    <x v="1"/>
    <x v="1"/>
    <x v="6"/>
    <x v="3"/>
    <x v="0"/>
    <x v="21"/>
    <n v="7"/>
    <x v="1"/>
    <x v="1"/>
    <x v="1"/>
    <s v="Medium"/>
    <x v="1"/>
    <n v="4"/>
    <x v="1"/>
    <x v="8"/>
    <n v="3"/>
    <n v="0"/>
    <x v="6"/>
    <n v="0.13888888888888901"/>
    <x v="0"/>
  </r>
  <r>
    <n v="34"/>
    <x v="1"/>
    <x v="0"/>
    <x v="1"/>
    <x v="15"/>
    <x v="2"/>
    <x v="0"/>
    <s v="Low"/>
    <x v="0"/>
    <x v="0"/>
    <x v="2"/>
    <x v="7"/>
    <x v="1"/>
    <x v="0"/>
    <x v="22"/>
    <n v="0"/>
    <x v="1"/>
    <x v="0"/>
    <x v="0"/>
    <s v="High"/>
    <x v="10"/>
    <n v="4"/>
    <x v="1"/>
    <x v="12"/>
    <n v="6"/>
    <n v="2"/>
    <x v="7"/>
    <n v="0.35294117647058798"/>
    <x v="2"/>
  </r>
  <r>
    <n v="21"/>
    <x v="1"/>
    <x v="0"/>
    <x v="1"/>
    <x v="8"/>
    <x v="0"/>
    <x v="0"/>
    <s v="High"/>
    <x v="1"/>
    <x v="0"/>
    <x v="1"/>
    <x v="1"/>
    <x v="0"/>
    <x v="0"/>
    <x v="23"/>
    <n v="1"/>
    <x v="1"/>
    <x v="9"/>
    <x v="0"/>
    <s v="Very High"/>
    <x v="11"/>
    <n v="6"/>
    <x v="1"/>
    <x v="2"/>
    <n v="0"/>
    <n v="0"/>
    <x v="2"/>
    <n v="0"/>
    <x v="4"/>
  </r>
  <r>
    <n v="34"/>
    <x v="0"/>
    <x v="0"/>
    <x v="1"/>
    <x v="16"/>
    <x v="1"/>
    <x v="2"/>
    <s v="Medium"/>
    <x v="1"/>
    <x v="0"/>
    <x v="1"/>
    <x v="1"/>
    <x v="3"/>
    <x v="0"/>
    <x v="24"/>
    <n v="2"/>
    <x v="1"/>
    <x v="0"/>
    <x v="0"/>
    <s v="High"/>
    <x v="0"/>
    <n v="2"/>
    <x v="1"/>
    <x v="9"/>
    <n v="2"/>
    <n v="1"/>
    <x v="6"/>
    <n v="0.11764705882352899"/>
    <x v="2"/>
  </r>
  <r>
    <n v="53"/>
    <x v="1"/>
    <x v="0"/>
    <x v="1"/>
    <x v="12"/>
    <x v="3"/>
    <x v="1"/>
    <s v="High"/>
    <x v="0"/>
    <x v="0"/>
    <x v="4"/>
    <x v="5"/>
    <x v="2"/>
    <x v="2"/>
    <x v="25"/>
    <n v="4"/>
    <x v="1"/>
    <x v="0"/>
    <x v="0"/>
    <s v="Very High"/>
    <x v="12"/>
    <n v="3"/>
    <x v="2"/>
    <x v="13"/>
    <n v="13"/>
    <n v="4"/>
    <x v="5"/>
    <n v="0.26415094339622602"/>
    <x v="1"/>
  </r>
  <r>
    <n v="32"/>
    <x v="0"/>
    <x v="1"/>
    <x v="1"/>
    <x v="7"/>
    <x v="1"/>
    <x v="0"/>
    <s v="Medium"/>
    <x v="0"/>
    <x v="3"/>
    <x v="1"/>
    <x v="1"/>
    <x v="3"/>
    <x v="0"/>
    <x v="26"/>
    <n v="1"/>
    <x v="0"/>
    <x v="6"/>
    <x v="1"/>
    <s v="Medium"/>
    <x v="1"/>
    <n v="5"/>
    <x v="1"/>
    <x v="1"/>
    <n v="2"/>
    <n v="6"/>
    <x v="1"/>
    <n v="0.3125"/>
    <x v="2"/>
  </r>
  <r>
    <n v="42"/>
    <x v="1"/>
    <x v="0"/>
    <x v="0"/>
    <x v="1"/>
    <x v="2"/>
    <x v="3"/>
    <s v="High"/>
    <x v="1"/>
    <x v="0"/>
    <x v="0"/>
    <x v="0"/>
    <x v="1"/>
    <x v="1"/>
    <x v="27"/>
    <n v="0"/>
    <x v="1"/>
    <x v="0"/>
    <x v="0"/>
    <s v="Very High"/>
    <x v="1"/>
    <n v="2"/>
    <x v="1"/>
    <x v="7"/>
    <n v="7"/>
    <n v="4"/>
    <x v="3"/>
    <n v="0.214285714285714"/>
    <x v="0"/>
  </r>
  <r>
    <n v="44"/>
    <x v="1"/>
    <x v="0"/>
    <x v="1"/>
    <x v="15"/>
    <x v="2"/>
    <x v="2"/>
    <s v="Low"/>
    <x v="0"/>
    <x v="1"/>
    <x v="2"/>
    <x v="4"/>
    <x v="0"/>
    <x v="1"/>
    <x v="28"/>
    <n v="3"/>
    <x v="1"/>
    <x v="9"/>
    <x v="0"/>
    <s v="Very High"/>
    <x v="13"/>
    <n v="4"/>
    <x v="1"/>
    <x v="14"/>
    <n v="6"/>
    <n v="5"/>
    <x v="8"/>
    <n v="0.5"/>
    <x v="0"/>
  </r>
  <r>
    <n v="46"/>
    <x v="1"/>
    <x v="0"/>
    <x v="0"/>
    <x v="2"/>
    <x v="2"/>
    <x v="3"/>
    <s v="Medium"/>
    <x v="0"/>
    <x v="0"/>
    <x v="4"/>
    <x v="5"/>
    <x v="3"/>
    <x v="0"/>
    <x v="29"/>
    <n v="3"/>
    <x v="1"/>
    <x v="3"/>
    <x v="0"/>
    <s v="Very High"/>
    <x v="14"/>
    <n v="2"/>
    <x v="2"/>
    <x v="4"/>
    <n v="2"/>
    <n v="2"/>
    <x v="9"/>
    <n v="4.3478260869565202E-2"/>
    <x v="1"/>
  </r>
  <r>
    <n v="33"/>
    <x v="1"/>
    <x v="0"/>
    <x v="1"/>
    <x v="2"/>
    <x v="3"/>
    <x v="2"/>
    <s v="High"/>
    <x v="1"/>
    <x v="0"/>
    <x v="1"/>
    <x v="2"/>
    <x v="0"/>
    <x v="0"/>
    <x v="30"/>
    <n v="4"/>
    <x v="1"/>
    <x v="0"/>
    <x v="0"/>
    <s v="Very High"/>
    <x v="2"/>
    <n v="3"/>
    <x v="1"/>
    <x v="6"/>
    <n v="1"/>
    <n v="0"/>
    <x v="2"/>
    <n v="3.03030303030303E-2"/>
    <x v="2"/>
  </r>
  <r>
    <n v="44"/>
    <x v="1"/>
    <x v="0"/>
    <x v="1"/>
    <x v="17"/>
    <x v="2"/>
    <x v="1"/>
    <s v="Very High"/>
    <x v="1"/>
    <x v="0"/>
    <x v="0"/>
    <x v="4"/>
    <x v="0"/>
    <x v="1"/>
    <x v="31"/>
    <n v="2"/>
    <x v="0"/>
    <x v="4"/>
    <x v="0"/>
    <s v="Very High"/>
    <x v="15"/>
    <n v="5"/>
    <x v="3"/>
    <x v="9"/>
    <n v="2"/>
    <n v="1"/>
    <x v="6"/>
    <n v="9.0909090909090898E-2"/>
    <x v="0"/>
  </r>
  <r>
    <n v="30"/>
    <x v="1"/>
    <x v="0"/>
    <x v="1"/>
    <x v="14"/>
    <x v="0"/>
    <x v="2"/>
    <s v="Very High"/>
    <x v="1"/>
    <x v="1"/>
    <x v="1"/>
    <x v="2"/>
    <x v="2"/>
    <x v="0"/>
    <x v="32"/>
    <n v="1"/>
    <x v="1"/>
    <x v="4"/>
    <x v="0"/>
    <s v="Low"/>
    <x v="1"/>
    <n v="5"/>
    <x v="1"/>
    <x v="1"/>
    <n v="0"/>
    <n v="1"/>
    <x v="5"/>
    <n v="0.33333333333333298"/>
    <x v="2"/>
  </r>
  <r>
    <n v="39"/>
    <x v="0"/>
    <x v="0"/>
    <x v="0"/>
    <x v="12"/>
    <x v="3"/>
    <x v="4"/>
    <s v="Very High"/>
    <x v="1"/>
    <x v="0"/>
    <x v="0"/>
    <x v="6"/>
    <x v="0"/>
    <x v="1"/>
    <x v="33"/>
    <n v="3"/>
    <x v="1"/>
    <x v="9"/>
    <x v="0"/>
    <s v="High"/>
    <x v="16"/>
    <n v="6"/>
    <x v="3"/>
    <x v="6"/>
    <n v="0"/>
    <n v="0"/>
    <x v="2"/>
    <n v="2.5641025641025599E-2"/>
    <x v="0"/>
  </r>
  <r>
    <n v="24"/>
    <x v="0"/>
    <x v="0"/>
    <x v="1"/>
    <x v="0"/>
    <x v="3"/>
    <x v="2"/>
    <s v="Medium"/>
    <x v="1"/>
    <x v="0"/>
    <x v="1"/>
    <x v="1"/>
    <x v="0"/>
    <x v="1"/>
    <x v="34"/>
    <n v="2"/>
    <x v="0"/>
    <x v="10"/>
    <x v="0"/>
    <s v="Low"/>
    <x v="3"/>
    <n v="2"/>
    <x v="2"/>
    <x v="4"/>
    <n v="0"/>
    <n v="2"/>
    <x v="2"/>
    <n v="8.3333333333333301E-2"/>
    <x v="4"/>
  </r>
  <r>
    <n v="43"/>
    <x v="1"/>
    <x v="0"/>
    <x v="1"/>
    <x v="2"/>
    <x v="0"/>
    <x v="2"/>
    <s v="Very High"/>
    <x v="0"/>
    <x v="2"/>
    <x v="1"/>
    <x v="1"/>
    <x v="2"/>
    <x v="2"/>
    <x v="35"/>
    <n v="1"/>
    <x v="1"/>
    <x v="3"/>
    <x v="0"/>
    <s v="Very High"/>
    <x v="3"/>
    <n v="3"/>
    <x v="2"/>
    <x v="8"/>
    <n v="3"/>
    <n v="1"/>
    <x v="10"/>
    <n v="0.116279069767442"/>
    <x v="0"/>
  </r>
  <r>
    <n v="50"/>
    <x v="0"/>
    <x v="0"/>
    <x v="0"/>
    <x v="3"/>
    <x v="0"/>
    <x v="3"/>
    <s v="Low"/>
    <x v="1"/>
    <x v="1"/>
    <x v="1"/>
    <x v="6"/>
    <x v="2"/>
    <x v="1"/>
    <x v="36"/>
    <n v="1"/>
    <x v="0"/>
    <x v="9"/>
    <x v="0"/>
    <s v="High"/>
    <x v="8"/>
    <n v="2"/>
    <x v="1"/>
    <x v="11"/>
    <n v="2"/>
    <n v="0"/>
    <x v="3"/>
    <n v="0.06"/>
    <x v="1"/>
  </r>
  <r>
    <n v="35"/>
    <x v="1"/>
    <x v="0"/>
    <x v="0"/>
    <x v="2"/>
    <x v="3"/>
    <x v="3"/>
    <s v="Very High"/>
    <x v="0"/>
    <x v="0"/>
    <x v="1"/>
    <x v="6"/>
    <x v="0"/>
    <x v="1"/>
    <x v="37"/>
    <n v="1"/>
    <x v="1"/>
    <x v="4"/>
    <x v="0"/>
    <s v="Low"/>
    <x v="17"/>
    <n v="3"/>
    <x v="1"/>
    <x v="4"/>
    <n v="2"/>
    <n v="2"/>
    <x v="3"/>
    <n v="5.7142857142857099E-2"/>
    <x v="2"/>
  </r>
  <r>
    <n v="36"/>
    <x v="1"/>
    <x v="0"/>
    <x v="1"/>
    <x v="12"/>
    <x v="2"/>
    <x v="0"/>
    <s v="Medium"/>
    <x v="0"/>
    <x v="1"/>
    <x v="1"/>
    <x v="1"/>
    <x v="3"/>
    <x v="1"/>
    <x v="38"/>
    <n v="9"/>
    <x v="0"/>
    <x v="9"/>
    <x v="0"/>
    <s v="Very High"/>
    <x v="3"/>
    <n v="3"/>
    <x v="3"/>
    <x v="6"/>
    <n v="1"/>
    <n v="0"/>
    <x v="2"/>
    <n v="2.7777777777777801E-2"/>
    <x v="0"/>
  </r>
  <r>
    <n v="33"/>
    <x v="1"/>
    <x v="1"/>
    <x v="0"/>
    <x v="0"/>
    <x v="3"/>
    <x v="0"/>
    <s v="High"/>
    <x v="0"/>
    <x v="2"/>
    <x v="0"/>
    <x v="0"/>
    <x v="3"/>
    <x v="1"/>
    <x v="39"/>
    <n v="2"/>
    <x v="1"/>
    <x v="12"/>
    <x v="0"/>
    <s v="Low"/>
    <x v="1"/>
    <n v="3"/>
    <x v="1"/>
    <x v="8"/>
    <n v="3"/>
    <n v="1"/>
    <x v="6"/>
    <n v="0.15151515151515199"/>
    <x v="2"/>
  </r>
  <r>
    <n v="35"/>
    <x v="1"/>
    <x v="0"/>
    <x v="1"/>
    <x v="18"/>
    <x v="0"/>
    <x v="1"/>
    <s v="High"/>
    <x v="1"/>
    <x v="0"/>
    <x v="1"/>
    <x v="2"/>
    <x v="0"/>
    <x v="2"/>
    <x v="40"/>
    <n v="1"/>
    <x v="1"/>
    <x v="3"/>
    <x v="0"/>
    <s v="High"/>
    <x v="5"/>
    <n v="3"/>
    <x v="1"/>
    <x v="6"/>
    <n v="0"/>
    <n v="0"/>
    <x v="2"/>
    <n v="2.8571428571428598E-2"/>
    <x v="2"/>
  </r>
  <r>
    <n v="27"/>
    <x v="1"/>
    <x v="0"/>
    <x v="1"/>
    <x v="2"/>
    <x v="2"/>
    <x v="0"/>
    <s v="Very High"/>
    <x v="0"/>
    <x v="0"/>
    <x v="1"/>
    <x v="2"/>
    <x v="3"/>
    <x v="2"/>
    <x v="41"/>
    <n v="1"/>
    <x v="1"/>
    <x v="4"/>
    <x v="0"/>
    <s v="Very High"/>
    <x v="5"/>
    <n v="6"/>
    <x v="1"/>
    <x v="6"/>
    <n v="0"/>
    <n v="0"/>
    <x v="2"/>
    <n v="3.7037037037037E-2"/>
    <x v="2"/>
  </r>
  <r>
    <n v="26"/>
    <x v="0"/>
    <x v="0"/>
    <x v="1"/>
    <x v="19"/>
    <x v="3"/>
    <x v="0"/>
    <s v="Low"/>
    <x v="1"/>
    <x v="3"/>
    <x v="1"/>
    <x v="2"/>
    <x v="2"/>
    <x v="0"/>
    <x v="34"/>
    <n v="1"/>
    <x v="1"/>
    <x v="3"/>
    <x v="0"/>
    <s v="High"/>
    <x v="5"/>
    <n v="2"/>
    <x v="2"/>
    <x v="6"/>
    <n v="0"/>
    <n v="0"/>
    <x v="9"/>
    <n v="3.8461538461538498E-2"/>
    <x v="2"/>
  </r>
  <r>
    <n v="27"/>
    <x v="1"/>
    <x v="1"/>
    <x v="0"/>
    <x v="1"/>
    <x v="3"/>
    <x v="0"/>
    <s v="Very High"/>
    <x v="1"/>
    <x v="0"/>
    <x v="2"/>
    <x v="0"/>
    <x v="2"/>
    <x v="0"/>
    <x v="42"/>
    <n v="1"/>
    <x v="1"/>
    <x v="2"/>
    <x v="0"/>
    <s v="Very High"/>
    <x v="15"/>
    <n v="0"/>
    <x v="1"/>
    <x v="7"/>
    <n v="8"/>
    <n v="1"/>
    <x v="1"/>
    <n v="0.33333333333333298"/>
    <x v="2"/>
  </r>
  <r>
    <n v="30"/>
    <x v="1"/>
    <x v="1"/>
    <x v="1"/>
    <x v="0"/>
    <x v="0"/>
    <x v="2"/>
    <s v="High"/>
    <x v="0"/>
    <x v="0"/>
    <x v="0"/>
    <x v="2"/>
    <x v="0"/>
    <x v="0"/>
    <x v="20"/>
    <n v="1"/>
    <x v="1"/>
    <x v="1"/>
    <x v="1"/>
    <s v="Very High"/>
    <x v="4"/>
    <n v="2"/>
    <x v="1"/>
    <x v="12"/>
    <n v="8"/>
    <n v="3"/>
    <x v="1"/>
    <n v="0.4"/>
    <x v="2"/>
  </r>
  <r>
    <n v="41"/>
    <x v="0"/>
    <x v="0"/>
    <x v="1"/>
    <x v="20"/>
    <x v="3"/>
    <x v="4"/>
    <s v="Medium"/>
    <x v="0"/>
    <x v="0"/>
    <x v="4"/>
    <x v="7"/>
    <x v="2"/>
    <x v="1"/>
    <x v="43"/>
    <n v="1"/>
    <x v="1"/>
    <x v="3"/>
    <x v="0"/>
    <s v="Very High"/>
    <x v="18"/>
    <n v="0"/>
    <x v="1"/>
    <x v="14"/>
    <n v="15"/>
    <n v="15"/>
    <x v="5"/>
    <n v="0.53658536585365901"/>
    <x v="0"/>
  </r>
  <r>
    <n v="34"/>
    <x v="1"/>
    <x v="2"/>
    <x v="0"/>
    <x v="5"/>
    <x v="2"/>
    <x v="3"/>
    <s v="Medium"/>
    <x v="1"/>
    <x v="0"/>
    <x v="0"/>
    <x v="0"/>
    <x v="2"/>
    <x v="0"/>
    <x v="44"/>
    <n v="0"/>
    <x v="1"/>
    <x v="5"/>
    <x v="1"/>
    <s v="High"/>
    <x v="1"/>
    <n v="2"/>
    <x v="1"/>
    <x v="7"/>
    <n v="5"/>
    <n v="8"/>
    <x v="1"/>
    <n v="0.26470588235294101"/>
    <x v="2"/>
  </r>
  <r>
    <n v="37"/>
    <x v="1"/>
    <x v="0"/>
    <x v="1"/>
    <x v="10"/>
    <x v="0"/>
    <x v="0"/>
    <s v="Medium"/>
    <x v="1"/>
    <x v="0"/>
    <x v="1"/>
    <x v="1"/>
    <x v="1"/>
    <x v="1"/>
    <x v="45"/>
    <n v="4"/>
    <x v="1"/>
    <x v="7"/>
    <x v="1"/>
    <s v="Low"/>
    <x v="0"/>
    <n v="1"/>
    <x v="1"/>
    <x v="6"/>
    <n v="0"/>
    <n v="0"/>
    <x v="2"/>
    <n v="2.7027027027027001E-2"/>
    <x v="0"/>
  </r>
  <r>
    <n v="46"/>
    <x v="1"/>
    <x v="1"/>
    <x v="0"/>
    <x v="12"/>
    <x v="2"/>
    <x v="3"/>
    <s v="Low"/>
    <x v="1"/>
    <x v="0"/>
    <x v="0"/>
    <x v="0"/>
    <x v="0"/>
    <x v="0"/>
    <x v="46"/>
    <n v="4"/>
    <x v="0"/>
    <x v="7"/>
    <x v="1"/>
    <s v="High"/>
    <x v="19"/>
    <n v="4"/>
    <x v="1"/>
    <x v="7"/>
    <n v="6"/>
    <n v="0"/>
    <x v="5"/>
    <n v="0.19565217391304399"/>
    <x v="1"/>
  </r>
  <r>
    <n v="35"/>
    <x v="1"/>
    <x v="0"/>
    <x v="1"/>
    <x v="1"/>
    <x v="1"/>
    <x v="0"/>
    <s v="Very High"/>
    <x v="1"/>
    <x v="2"/>
    <x v="1"/>
    <x v="2"/>
    <x v="0"/>
    <x v="1"/>
    <x v="47"/>
    <n v="1"/>
    <x v="1"/>
    <x v="12"/>
    <x v="0"/>
    <s v="Very High"/>
    <x v="5"/>
    <n v="2"/>
    <x v="1"/>
    <x v="6"/>
    <n v="0"/>
    <n v="0"/>
    <x v="9"/>
    <n v="2.8571428571428598E-2"/>
    <x v="2"/>
  </r>
  <r>
    <n v="48"/>
    <x v="0"/>
    <x v="0"/>
    <x v="1"/>
    <x v="0"/>
    <x v="0"/>
    <x v="0"/>
    <s v="Low"/>
    <x v="1"/>
    <x v="1"/>
    <x v="2"/>
    <x v="2"/>
    <x v="2"/>
    <x v="0"/>
    <x v="48"/>
    <n v="9"/>
    <x v="0"/>
    <x v="4"/>
    <x v="0"/>
    <s v="Very High"/>
    <x v="18"/>
    <n v="2"/>
    <x v="1"/>
    <x v="6"/>
    <n v="0"/>
    <n v="0"/>
    <x v="2"/>
    <n v="2.0833333333333301E-2"/>
    <x v="1"/>
  </r>
  <r>
    <n v="28"/>
    <x v="0"/>
    <x v="0"/>
    <x v="1"/>
    <x v="12"/>
    <x v="2"/>
    <x v="4"/>
    <s v="High"/>
    <x v="1"/>
    <x v="0"/>
    <x v="1"/>
    <x v="2"/>
    <x v="2"/>
    <x v="0"/>
    <x v="49"/>
    <n v="1"/>
    <x v="0"/>
    <x v="4"/>
    <x v="0"/>
    <s v="High"/>
    <x v="17"/>
    <n v="3"/>
    <x v="2"/>
    <x v="4"/>
    <n v="2"/>
    <n v="2"/>
    <x v="3"/>
    <n v="7.1428571428571397E-2"/>
    <x v="2"/>
  </r>
  <r>
    <n v="44"/>
    <x v="1"/>
    <x v="0"/>
    <x v="0"/>
    <x v="0"/>
    <x v="4"/>
    <x v="3"/>
    <s v="Medium"/>
    <x v="0"/>
    <x v="0"/>
    <x v="0"/>
    <x v="0"/>
    <x v="3"/>
    <x v="2"/>
    <x v="50"/>
    <n v="5"/>
    <x v="0"/>
    <x v="7"/>
    <x v="1"/>
    <s v="High"/>
    <x v="15"/>
    <n v="2"/>
    <x v="2"/>
    <x v="9"/>
    <n v="3"/>
    <n v="1"/>
    <x v="6"/>
    <n v="9.0909090909090898E-2"/>
    <x v="0"/>
  </r>
  <r>
    <n v="35"/>
    <x v="1"/>
    <x v="2"/>
    <x v="1"/>
    <x v="13"/>
    <x v="0"/>
    <x v="2"/>
    <s v="High"/>
    <x v="1"/>
    <x v="1"/>
    <x v="2"/>
    <x v="4"/>
    <x v="3"/>
    <x v="1"/>
    <x v="51"/>
    <n v="2"/>
    <x v="0"/>
    <x v="4"/>
    <x v="0"/>
    <s v="High"/>
    <x v="1"/>
    <n v="3"/>
    <x v="1"/>
    <x v="9"/>
    <n v="0"/>
    <n v="2"/>
    <x v="6"/>
    <n v="0.114285714285714"/>
    <x v="2"/>
  </r>
  <r>
    <n v="26"/>
    <x v="1"/>
    <x v="0"/>
    <x v="0"/>
    <x v="5"/>
    <x v="3"/>
    <x v="3"/>
    <s v="High"/>
    <x v="0"/>
    <x v="1"/>
    <x v="0"/>
    <x v="0"/>
    <x v="0"/>
    <x v="1"/>
    <x v="52"/>
    <n v="7"/>
    <x v="0"/>
    <x v="12"/>
    <x v="0"/>
    <s v="High"/>
    <x v="7"/>
    <n v="2"/>
    <x v="2"/>
    <x v="4"/>
    <n v="2"/>
    <n v="0"/>
    <x v="2"/>
    <n v="7.69230769230769E-2"/>
    <x v="2"/>
  </r>
  <r>
    <n v="33"/>
    <x v="1"/>
    <x v="1"/>
    <x v="1"/>
    <x v="0"/>
    <x v="0"/>
    <x v="0"/>
    <s v="Low"/>
    <x v="0"/>
    <x v="0"/>
    <x v="2"/>
    <x v="7"/>
    <x v="0"/>
    <x v="0"/>
    <x v="53"/>
    <n v="1"/>
    <x v="0"/>
    <x v="3"/>
    <x v="0"/>
    <s v="High"/>
    <x v="20"/>
    <n v="1"/>
    <x v="1"/>
    <x v="15"/>
    <n v="14"/>
    <n v="8"/>
    <x v="11"/>
    <n v="0.45454545454545398"/>
    <x v="2"/>
  </r>
  <r>
    <n v="35"/>
    <x v="1"/>
    <x v="1"/>
    <x v="0"/>
    <x v="21"/>
    <x v="4"/>
    <x v="0"/>
    <s v="Medium"/>
    <x v="1"/>
    <x v="0"/>
    <x v="2"/>
    <x v="0"/>
    <x v="3"/>
    <x v="1"/>
    <x v="54"/>
    <n v="1"/>
    <x v="1"/>
    <x v="6"/>
    <x v="1"/>
    <s v="Very High"/>
    <x v="15"/>
    <n v="3"/>
    <x v="2"/>
    <x v="7"/>
    <n v="8"/>
    <n v="1"/>
    <x v="5"/>
    <n v="0.25714285714285701"/>
    <x v="2"/>
  </r>
  <r>
    <n v="35"/>
    <x v="1"/>
    <x v="0"/>
    <x v="1"/>
    <x v="5"/>
    <x v="2"/>
    <x v="2"/>
    <s v="High"/>
    <x v="0"/>
    <x v="0"/>
    <x v="1"/>
    <x v="2"/>
    <x v="3"/>
    <x v="1"/>
    <x v="55"/>
    <n v="3"/>
    <x v="0"/>
    <x v="2"/>
    <x v="0"/>
    <s v="High"/>
    <x v="21"/>
    <n v="3"/>
    <x v="1"/>
    <x v="4"/>
    <n v="2"/>
    <n v="2"/>
    <x v="3"/>
    <n v="5.7142857142857099E-2"/>
    <x v="2"/>
  </r>
  <r>
    <n v="31"/>
    <x v="1"/>
    <x v="0"/>
    <x v="1"/>
    <x v="15"/>
    <x v="2"/>
    <x v="0"/>
    <s v="Very High"/>
    <x v="1"/>
    <x v="0"/>
    <x v="0"/>
    <x v="2"/>
    <x v="0"/>
    <x v="2"/>
    <x v="56"/>
    <n v="3"/>
    <x v="1"/>
    <x v="6"/>
    <x v="1"/>
    <s v="Very High"/>
    <x v="1"/>
    <n v="3"/>
    <x v="2"/>
    <x v="5"/>
    <n v="7"/>
    <n v="1"/>
    <x v="1"/>
    <n v="0.225806451612903"/>
    <x v="2"/>
  </r>
  <r>
    <n v="37"/>
    <x v="1"/>
    <x v="0"/>
    <x v="1"/>
    <x v="0"/>
    <x v="2"/>
    <x v="0"/>
    <s v="Low"/>
    <x v="1"/>
    <x v="1"/>
    <x v="0"/>
    <x v="3"/>
    <x v="2"/>
    <x v="2"/>
    <x v="0"/>
    <n v="1"/>
    <x v="1"/>
    <x v="11"/>
    <x v="0"/>
    <s v="High"/>
    <x v="2"/>
    <n v="2"/>
    <x v="3"/>
    <x v="5"/>
    <n v="5"/>
    <n v="0"/>
    <x v="1"/>
    <n v="0.18918918918918901"/>
    <x v="0"/>
  </r>
  <r>
    <n v="32"/>
    <x v="1"/>
    <x v="0"/>
    <x v="1"/>
    <x v="0"/>
    <x v="3"/>
    <x v="2"/>
    <s v="Low"/>
    <x v="1"/>
    <x v="0"/>
    <x v="0"/>
    <x v="3"/>
    <x v="0"/>
    <x v="1"/>
    <x v="57"/>
    <n v="1"/>
    <x v="0"/>
    <x v="6"/>
    <x v="1"/>
    <s v="Medium"/>
    <x v="15"/>
    <n v="3"/>
    <x v="1"/>
    <x v="7"/>
    <n v="8"/>
    <n v="7"/>
    <x v="5"/>
    <n v="0.28125"/>
    <x v="2"/>
  </r>
  <r>
    <n v="38"/>
    <x v="1"/>
    <x v="1"/>
    <x v="1"/>
    <x v="22"/>
    <x v="4"/>
    <x v="0"/>
    <s v="Very High"/>
    <x v="0"/>
    <x v="0"/>
    <x v="0"/>
    <x v="2"/>
    <x v="0"/>
    <x v="0"/>
    <x v="58"/>
    <n v="1"/>
    <x v="1"/>
    <x v="0"/>
    <x v="0"/>
    <s v="Very High"/>
    <x v="1"/>
    <n v="2"/>
    <x v="1"/>
    <x v="1"/>
    <n v="3"/>
    <n v="9"/>
    <x v="12"/>
    <n v="0.26315789473684198"/>
    <x v="0"/>
  </r>
  <r>
    <n v="50"/>
    <x v="1"/>
    <x v="0"/>
    <x v="1"/>
    <x v="15"/>
    <x v="0"/>
    <x v="2"/>
    <s v="Medium"/>
    <x v="0"/>
    <x v="1"/>
    <x v="4"/>
    <x v="7"/>
    <x v="2"/>
    <x v="2"/>
    <x v="59"/>
    <n v="5"/>
    <x v="0"/>
    <x v="3"/>
    <x v="0"/>
    <s v="Very High"/>
    <x v="22"/>
    <n v="2"/>
    <x v="2"/>
    <x v="16"/>
    <n v="3"/>
    <n v="13"/>
    <x v="5"/>
    <n v="0.54"/>
    <x v="1"/>
  </r>
  <r>
    <n v="59"/>
    <x v="1"/>
    <x v="0"/>
    <x v="0"/>
    <x v="19"/>
    <x v="3"/>
    <x v="0"/>
    <s v="Low"/>
    <x v="0"/>
    <x v="0"/>
    <x v="2"/>
    <x v="0"/>
    <x v="3"/>
    <x v="0"/>
    <x v="60"/>
    <n v="7"/>
    <x v="1"/>
    <x v="0"/>
    <x v="0"/>
    <s v="Very High"/>
    <x v="23"/>
    <n v="3"/>
    <x v="2"/>
    <x v="17"/>
    <n v="16"/>
    <n v="7"/>
    <x v="12"/>
    <n v="0.35593220338983"/>
    <x v="3"/>
  </r>
  <r>
    <n v="36"/>
    <x v="1"/>
    <x v="0"/>
    <x v="1"/>
    <x v="1"/>
    <x v="3"/>
    <x v="4"/>
    <s v="High"/>
    <x v="0"/>
    <x v="0"/>
    <x v="2"/>
    <x v="4"/>
    <x v="2"/>
    <x v="2"/>
    <x v="61"/>
    <n v="1"/>
    <x v="1"/>
    <x v="4"/>
    <x v="0"/>
    <s v="Medium"/>
    <x v="6"/>
    <n v="2"/>
    <x v="1"/>
    <x v="18"/>
    <n v="14"/>
    <n v="12"/>
    <x v="5"/>
    <n v="0.47222222222222199"/>
    <x v="0"/>
  </r>
  <r>
    <n v="55"/>
    <x v="1"/>
    <x v="0"/>
    <x v="1"/>
    <x v="1"/>
    <x v="3"/>
    <x v="2"/>
    <s v="Very High"/>
    <x v="0"/>
    <x v="0"/>
    <x v="3"/>
    <x v="5"/>
    <x v="2"/>
    <x v="2"/>
    <x v="62"/>
    <n v="2"/>
    <x v="0"/>
    <x v="9"/>
    <x v="0"/>
    <s v="High"/>
    <x v="24"/>
    <n v="2"/>
    <x v="1"/>
    <x v="8"/>
    <n v="0"/>
    <n v="0"/>
    <x v="3"/>
    <n v="9.0909090909090898E-2"/>
    <x v="1"/>
  </r>
  <r>
    <n v="36"/>
    <x v="1"/>
    <x v="1"/>
    <x v="1"/>
    <x v="13"/>
    <x v="3"/>
    <x v="0"/>
    <s v="Medium"/>
    <x v="1"/>
    <x v="1"/>
    <x v="0"/>
    <x v="3"/>
    <x v="1"/>
    <x v="0"/>
    <x v="63"/>
    <n v="1"/>
    <x v="1"/>
    <x v="4"/>
    <x v="0"/>
    <s v="High"/>
    <x v="3"/>
    <n v="3"/>
    <x v="1"/>
    <x v="0"/>
    <n v="5"/>
    <n v="0"/>
    <x v="6"/>
    <n v="0.16666666666666699"/>
    <x v="0"/>
  </r>
  <r>
    <n v="45"/>
    <x v="1"/>
    <x v="0"/>
    <x v="1"/>
    <x v="15"/>
    <x v="3"/>
    <x v="0"/>
    <s v="Medium"/>
    <x v="1"/>
    <x v="0"/>
    <x v="2"/>
    <x v="1"/>
    <x v="3"/>
    <x v="2"/>
    <x v="64"/>
    <n v="2"/>
    <x v="1"/>
    <x v="8"/>
    <x v="0"/>
    <s v="High"/>
    <x v="25"/>
    <n v="2"/>
    <x v="1"/>
    <x v="6"/>
    <n v="0"/>
    <n v="0"/>
    <x v="2"/>
    <n v="2.2222222222222199E-2"/>
    <x v="0"/>
  </r>
  <r>
    <n v="35"/>
    <x v="1"/>
    <x v="1"/>
    <x v="1"/>
    <x v="0"/>
    <x v="3"/>
    <x v="2"/>
    <s v="Medium"/>
    <x v="1"/>
    <x v="0"/>
    <x v="1"/>
    <x v="1"/>
    <x v="3"/>
    <x v="1"/>
    <x v="65"/>
    <n v="4"/>
    <x v="1"/>
    <x v="4"/>
    <x v="0"/>
    <s v="Very High"/>
    <x v="7"/>
    <n v="2"/>
    <x v="2"/>
    <x v="11"/>
    <n v="2"/>
    <n v="1"/>
    <x v="3"/>
    <n v="8.5714285714285701E-2"/>
    <x v="2"/>
  </r>
  <r>
    <n v="36"/>
    <x v="0"/>
    <x v="0"/>
    <x v="1"/>
    <x v="14"/>
    <x v="3"/>
    <x v="2"/>
    <s v="Very High"/>
    <x v="1"/>
    <x v="1"/>
    <x v="1"/>
    <x v="1"/>
    <x v="2"/>
    <x v="1"/>
    <x v="66"/>
    <n v="0"/>
    <x v="0"/>
    <x v="8"/>
    <x v="0"/>
    <s v="Low"/>
    <x v="17"/>
    <n v="0"/>
    <x v="2"/>
    <x v="6"/>
    <n v="0"/>
    <n v="0"/>
    <x v="2"/>
    <n v="2.7777777777777801E-2"/>
    <x v="0"/>
  </r>
  <r>
    <n v="59"/>
    <x v="1"/>
    <x v="1"/>
    <x v="0"/>
    <x v="0"/>
    <x v="1"/>
    <x v="0"/>
    <s v="Low"/>
    <x v="0"/>
    <x v="1"/>
    <x v="0"/>
    <x v="0"/>
    <x v="2"/>
    <x v="0"/>
    <x v="67"/>
    <n v="7"/>
    <x v="1"/>
    <x v="0"/>
    <x v="0"/>
    <s v="Very High"/>
    <x v="26"/>
    <n v="2"/>
    <x v="2"/>
    <x v="9"/>
    <n v="3"/>
    <n v="1"/>
    <x v="6"/>
    <n v="6.7796610169491497E-2"/>
    <x v="3"/>
  </r>
  <r>
    <n v="29"/>
    <x v="1"/>
    <x v="0"/>
    <x v="1"/>
    <x v="2"/>
    <x v="3"/>
    <x v="0"/>
    <s v="High"/>
    <x v="1"/>
    <x v="0"/>
    <x v="1"/>
    <x v="1"/>
    <x v="1"/>
    <x v="1"/>
    <x v="68"/>
    <n v="0"/>
    <x v="1"/>
    <x v="1"/>
    <x v="1"/>
    <s v="Very High"/>
    <x v="3"/>
    <n v="3"/>
    <x v="1"/>
    <x v="8"/>
    <n v="4"/>
    <n v="0"/>
    <x v="10"/>
    <n v="0.17241379310344801"/>
    <x v="2"/>
  </r>
  <r>
    <n v="31"/>
    <x v="1"/>
    <x v="0"/>
    <x v="1"/>
    <x v="0"/>
    <x v="2"/>
    <x v="2"/>
    <s v="High"/>
    <x v="1"/>
    <x v="0"/>
    <x v="1"/>
    <x v="1"/>
    <x v="1"/>
    <x v="0"/>
    <x v="69"/>
    <n v="1"/>
    <x v="1"/>
    <x v="8"/>
    <x v="0"/>
    <s v="Medium"/>
    <x v="5"/>
    <n v="4"/>
    <x v="1"/>
    <x v="6"/>
    <n v="1"/>
    <n v="1"/>
    <x v="2"/>
    <n v="3.2258064516128997E-2"/>
    <x v="2"/>
  </r>
  <r>
    <n v="32"/>
    <x v="1"/>
    <x v="0"/>
    <x v="1"/>
    <x v="0"/>
    <x v="3"/>
    <x v="0"/>
    <s v="Medium"/>
    <x v="1"/>
    <x v="0"/>
    <x v="0"/>
    <x v="1"/>
    <x v="1"/>
    <x v="1"/>
    <x v="70"/>
    <n v="1"/>
    <x v="1"/>
    <x v="8"/>
    <x v="0"/>
    <s v="Medium"/>
    <x v="1"/>
    <n v="3"/>
    <x v="1"/>
    <x v="1"/>
    <n v="4"/>
    <n v="0"/>
    <x v="12"/>
    <n v="0.3125"/>
    <x v="2"/>
  </r>
  <r>
    <n v="36"/>
    <x v="1"/>
    <x v="0"/>
    <x v="1"/>
    <x v="16"/>
    <x v="3"/>
    <x v="0"/>
    <s v="Medium"/>
    <x v="0"/>
    <x v="2"/>
    <x v="1"/>
    <x v="2"/>
    <x v="0"/>
    <x v="1"/>
    <x v="71"/>
    <n v="3"/>
    <x v="1"/>
    <x v="3"/>
    <x v="0"/>
    <s v="Medium"/>
    <x v="7"/>
    <n v="3"/>
    <x v="1"/>
    <x v="6"/>
    <n v="0"/>
    <n v="0"/>
    <x v="2"/>
    <n v="2.7777777777777801E-2"/>
    <x v="0"/>
  </r>
  <r>
    <n v="31"/>
    <x v="1"/>
    <x v="0"/>
    <x v="1"/>
    <x v="1"/>
    <x v="2"/>
    <x v="0"/>
    <s v="High"/>
    <x v="0"/>
    <x v="0"/>
    <x v="0"/>
    <x v="3"/>
    <x v="0"/>
    <x v="0"/>
    <x v="72"/>
    <n v="1"/>
    <x v="1"/>
    <x v="1"/>
    <x v="1"/>
    <s v="Very High"/>
    <x v="27"/>
    <n v="2"/>
    <x v="1"/>
    <x v="19"/>
    <n v="7"/>
    <n v="1"/>
    <x v="5"/>
    <n v="0.35483870967741898"/>
    <x v="2"/>
  </r>
  <r>
    <n v="35"/>
    <x v="1"/>
    <x v="0"/>
    <x v="0"/>
    <x v="0"/>
    <x v="2"/>
    <x v="3"/>
    <s v="High"/>
    <x v="1"/>
    <x v="1"/>
    <x v="0"/>
    <x v="0"/>
    <x v="3"/>
    <x v="0"/>
    <x v="73"/>
    <n v="0"/>
    <x v="1"/>
    <x v="9"/>
    <x v="0"/>
    <s v="Medium"/>
    <x v="28"/>
    <n v="2"/>
    <x v="1"/>
    <x v="15"/>
    <n v="13"/>
    <n v="2"/>
    <x v="5"/>
    <n v="0.42857142857142899"/>
    <x v="2"/>
  </r>
  <r>
    <n v="45"/>
    <x v="1"/>
    <x v="0"/>
    <x v="1"/>
    <x v="16"/>
    <x v="2"/>
    <x v="1"/>
    <s v="Very High"/>
    <x v="1"/>
    <x v="0"/>
    <x v="2"/>
    <x v="7"/>
    <x v="3"/>
    <x v="1"/>
    <x v="74"/>
    <n v="4"/>
    <x v="0"/>
    <x v="9"/>
    <x v="0"/>
    <s v="Medium"/>
    <x v="6"/>
    <n v="3"/>
    <x v="3"/>
    <x v="2"/>
    <n v="0"/>
    <n v="0"/>
    <x v="2"/>
    <n v="0"/>
    <x v="0"/>
  </r>
  <r>
    <n v="37"/>
    <x v="1"/>
    <x v="0"/>
    <x v="1"/>
    <x v="15"/>
    <x v="2"/>
    <x v="2"/>
    <s v="Low"/>
    <x v="1"/>
    <x v="0"/>
    <x v="2"/>
    <x v="7"/>
    <x v="2"/>
    <x v="0"/>
    <x v="75"/>
    <n v="4"/>
    <x v="1"/>
    <x v="4"/>
    <x v="0"/>
    <s v="Low"/>
    <x v="28"/>
    <n v="3"/>
    <x v="3"/>
    <x v="8"/>
    <n v="2"/>
    <n v="0"/>
    <x v="3"/>
    <n v="0.135135135135135"/>
    <x v="0"/>
  </r>
  <r>
    <n v="46"/>
    <x v="1"/>
    <x v="0"/>
    <x v="2"/>
    <x v="12"/>
    <x v="0"/>
    <x v="2"/>
    <s v="Medium"/>
    <x v="1"/>
    <x v="0"/>
    <x v="0"/>
    <x v="8"/>
    <x v="1"/>
    <x v="2"/>
    <x v="76"/>
    <n v="8"/>
    <x v="0"/>
    <x v="6"/>
    <x v="1"/>
    <s v="Very High"/>
    <x v="28"/>
    <n v="2"/>
    <x v="1"/>
    <x v="9"/>
    <n v="2"/>
    <n v="0"/>
    <x v="3"/>
    <n v="8.6956521739130405E-2"/>
    <x v="1"/>
  </r>
  <r>
    <n v="30"/>
    <x v="1"/>
    <x v="0"/>
    <x v="1"/>
    <x v="0"/>
    <x v="1"/>
    <x v="0"/>
    <s v="Very High"/>
    <x v="1"/>
    <x v="1"/>
    <x v="0"/>
    <x v="2"/>
    <x v="0"/>
    <x v="1"/>
    <x v="77"/>
    <n v="1"/>
    <x v="0"/>
    <x v="3"/>
    <x v="0"/>
    <s v="High"/>
    <x v="1"/>
    <n v="1"/>
    <x v="2"/>
    <x v="1"/>
    <n v="8"/>
    <n v="3"/>
    <x v="2"/>
    <n v="0.33333333333333298"/>
    <x v="2"/>
  </r>
  <r>
    <n v="35"/>
    <x v="1"/>
    <x v="0"/>
    <x v="1"/>
    <x v="0"/>
    <x v="3"/>
    <x v="2"/>
    <s v="Medium"/>
    <x v="1"/>
    <x v="1"/>
    <x v="1"/>
    <x v="1"/>
    <x v="2"/>
    <x v="0"/>
    <x v="78"/>
    <n v="1"/>
    <x v="1"/>
    <x v="11"/>
    <x v="0"/>
    <s v="Low"/>
    <x v="3"/>
    <n v="3"/>
    <x v="1"/>
    <x v="0"/>
    <n v="4"/>
    <n v="0"/>
    <x v="10"/>
    <n v="0.17142857142857101"/>
    <x v="2"/>
  </r>
  <r>
    <n v="55"/>
    <x v="1"/>
    <x v="0"/>
    <x v="0"/>
    <x v="0"/>
    <x v="0"/>
    <x v="0"/>
    <s v="Low"/>
    <x v="1"/>
    <x v="0"/>
    <x v="2"/>
    <x v="0"/>
    <x v="0"/>
    <x v="1"/>
    <x v="79"/>
    <n v="3"/>
    <x v="1"/>
    <x v="9"/>
    <x v="0"/>
    <s v="Very High"/>
    <x v="13"/>
    <n v="4"/>
    <x v="1"/>
    <x v="6"/>
    <n v="0"/>
    <n v="1"/>
    <x v="2"/>
    <n v="1.8181818181818198E-2"/>
    <x v="1"/>
  </r>
  <r>
    <n v="38"/>
    <x v="1"/>
    <x v="2"/>
    <x v="1"/>
    <x v="16"/>
    <x v="3"/>
    <x v="2"/>
    <s v="Medium"/>
    <x v="0"/>
    <x v="3"/>
    <x v="0"/>
    <x v="1"/>
    <x v="0"/>
    <x v="2"/>
    <x v="80"/>
    <n v="7"/>
    <x v="0"/>
    <x v="3"/>
    <x v="0"/>
    <s v="Very High"/>
    <x v="6"/>
    <n v="3"/>
    <x v="1"/>
    <x v="20"/>
    <n v="11"/>
    <n v="1"/>
    <x v="12"/>
    <n v="0.34210526315789502"/>
    <x v="0"/>
  </r>
  <r>
    <n v="34"/>
    <x v="1"/>
    <x v="0"/>
    <x v="1"/>
    <x v="0"/>
    <x v="0"/>
    <x v="2"/>
    <s v="Low"/>
    <x v="1"/>
    <x v="0"/>
    <x v="0"/>
    <x v="3"/>
    <x v="1"/>
    <x v="1"/>
    <x v="81"/>
    <n v="1"/>
    <x v="1"/>
    <x v="2"/>
    <x v="0"/>
    <s v="High"/>
    <x v="7"/>
    <n v="2"/>
    <x v="1"/>
    <x v="8"/>
    <n v="2"/>
    <n v="1"/>
    <x v="6"/>
    <n v="0.14705882352941199"/>
    <x v="2"/>
  </r>
  <r>
    <n v="56"/>
    <x v="1"/>
    <x v="0"/>
    <x v="1"/>
    <x v="15"/>
    <x v="3"/>
    <x v="0"/>
    <s v="Very High"/>
    <x v="1"/>
    <x v="3"/>
    <x v="2"/>
    <x v="3"/>
    <x v="0"/>
    <x v="0"/>
    <x v="82"/>
    <n v="4"/>
    <x v="1"/>
    <x v="0"/>
    <x v="0"/>
    <s v="Low"/>
    <x v="29"/>
    <n v="3"/>
    <x v="2"/>
    <x v="0"/>
    <n v="4"/>
    <n v="0"/>
    <x v="3"/>
    <n v="0.107142857142857"/>
    <x v="3"/>
  </r>
  <r>
    <n v="23"/>
    <x v="1"/>
    <x v="0"/>
    <x v="0"/>
    <x v="2"/>
    <x v="1"/>
    <x v="4"/>
    <s v="High"/>
    <x v="1"/>
    <x v="0"/>
    <x v="1"/>
    <x v="6"/>
    <x v="3"/>
    <x v="2"/>
    <x v="83"/>
    <n v="3"/>
    <x v="1"/>
    <x v="4"/>
    <x v="0"/>
    <s v="High"/>
    <x v="8"/>
    <n v="3"/>
    <x v="1"/>
    <x v="2"/>
    <n v="0"/>
    <n v="0"/>
    <x v="2"/>
    <n v="0"/>
    <x v="4"/>
  </r>
  <r>
    <n v="51"/>
    <x v="1"/>
    <x v="0"/>
    <x v="1"/>
    <x v="14"/>
    <x v="2"/>
    <x v="0"/>
    <s v="Very High"/>
    <x v="1"/>
    <x v="0"/>
    <x v="1"/>
    <x v="2"/>
    <x v="0"/>
    <x v="1"/>
    <x v="84"/>
    <n v="3"/>
    <x v="1"/>
    <x v="1"/>
    <x v="1"/>
    <s v="Medium"/>
    <x v="1"/>
    <n v="4"/>
    <x v="1"/>
    <x v="9"/>
    <n v="2"/>
    <n v="0"/>
    <x v="6"/>
    <n v="7.8431372549019607E-2"/>
    <x v="1"/>
  </r>
  <r>
    <n v="30"/>
    <x v="1"/>
    <x v="0"/>
    <x v="1"/>
    <x v="2"/>
    <x v="3"/>
    <x v="0"/>
    <s v="High"/>
    <x v="1"/>
    <x v="1"/>
    <x v="0"/>
    <x v="4"/>
    <x v="0"/>
    <x v="1"/>
    <x v="85"/>
    <n v="1"/>
    <x v="1"/>
    <x v="12"/>
    <x v="0"/>
    <s v="Low"/>
    <x v="27"/>
    <n v="3"/>
    <x v="1"/>
    <x v="19"/>
    <n v="10"/>
    <n v="10"/>
    <x v="5"/>
    <n v="0.36666666666666697"/>
    <x v="2"/>
  </r>
  <r>
    <n v="46"/>
    <x v="0"/>
    <x v="0"/>
    <x v="0"/>
    <x v="14"/>
    <x v="0"/>
    <x v="2"/>
    <s v="High"/>
    <x v="1"/>
    <x v="1"/>
    <x v="2"/>
    <x v="0"/>
    <x v="0"/>
    <x v="0"/>
    <x v="86"/>
    <n v="1"/>
    <x v="1"/>
    <x v="10"/>
    <x v="0"/>
    <s v="Very High"/>
    <x v="15"/>
    <n v="3"/>
    <x v="1"/>
    <x v="7"/>
    <n v="8"/>
    <n v="4"/>
    <x v="1"/>
    <n v="0.19565217391304399"/>
    <x v="1"/>
  </r>
  <r>
    <n v="40"/>
    <x v="1"/>
    <x v="1"/>
    <x v="1"/>
    <x v="0"/>
    <x v="2"/>
    <x v="0"/>
    <s v="High"/>
    <x v="1"/>
    <x v="1"/>
    <x v="3"/>
    <x v="4"/>
    <x v="1"/>
    <x v="1"/>
    <x v="87"/>
    <n v="1"/>
    <x v="1"/>
    <x v="6"/>
    <x v="1"/>
    <s v="Very High"/>
    <x v="14"/>
    <n v="3"/>
    <x v="2"/>
    <x v="14"/>
    <n v="3"/>
    <n v="11"/>
    <x v="7"/>
    <n v="0.55000000000000004"/>
    <x v="0"/>
  </r>
  <r>
    <n v="51"/>
    <x v="1"/>
    <x v="0"/>
    <x v="0"/>
    <x v="11"/>
    <x v="2"/>
    <x v="3"/>
    <s v="High"/>
    <x v="1"/>
    <x v="0"/>
    <x v="0"/>
    <x v="0"/>
    <x v="0"/>
    <x v="0"/>
    <x v="88"/>
    <n v="0"/>
    <x v="0"/>
    <x v="6"/>
    <x v="1"/>
    <s v="Very High"/>
    <x v="27"/>
    <n v="2"/>
    <x v="0"/>
    <x v="1"/>
    <n v="7"/>
    <n v="1"/>
    <x v="2"/>
    <n v="0.19607843137254899"/>
    <x v="1"/>
  </r>
  <r>
    <n v="30"/>
    <x v="1"/>
    <x v="0"/>
    <x v="0"/>
    <x v="18"/>
    <x v="0"/>
    <x v="2"/>
    <s v="High"/>
    <x v="0"/>
    <x v="1"/>
    <x v="0"/>
    <x v="0"/>
    <x v="1"/>
    <x v="2"/>
    <x v="89"/>
    <n v="1"/>
    <x v="0"/>
    <x v="3"/>
    <x v="0"/>
    <s v="Medium"/>
    <x v="27"/>
    <n v="4"/>
    <x v="2"/>
    <x v="19"/>
    <n v="8"/>
    <n v="2"/>
    <x v="1"/>
    <n v="0.36666666666666697"/>
    <x v="2"/>
  </r>
  <r>
    <n v="46"/>
    <x v="1"/>
    <x v="1"/>
    <x v="1"/>
    <x v="0"/>
    <x v="3"/>
    <x v="2"/>
    <s v="High"/>
    <x v="1"/>
    <x v="1"/>
    <x v="2"/>
    <x v="4"/>
    <x v="3"/>
    <x v="1"/>
    <x v="90"/>
    <n v="2"/>
    <x v="0"/>
    <x v="4"/>
    <x v="0"/>
    <s v="High"/>
    <x v="24"/>
    <n v="5"/>
    <x v="2"/>
    <x v="1"/>
    <n v="9"/>
    <n v="9"/>
    <x v="0"/>
    <n v="0.217391304347826"/>
    <x v="1"/>
  </r>
  <r>
    <n v="32"/>
    <x v="1"/>
    <x v="0"/>
    <x v="0"/>
    <x v="16"/>
    <x v="2"/>
    <x v="2"/>
    <s v="Medium"/>
    <x v="1"/>
    <x v="0"/>
    <x v="0"/>
    <x v="0"/>
    <x v="2"/>
    <x v="0"/>
    <x v="91"/>
    <n v="1"/>
    <x v="1"/>
    <x v="10"/>
    <x v="0"/>
    <s v="Low"/>
    <x v="4"/>
    <n v="0"/>
    <x v="1"/>
    <x v="19"/>
    <n v="8"/>
    <n v="5"/>
    <x v="1"/>
    <n v="0.34375"/>
    <x v="2"/>
  </r>
  <r>
    <n v="54"/>
    <x v="1"/>
    <x v="0"/>
    <x v="1"/>
    <x v="2"/>
    <x v="2"/>
    <x v="4"/>
    <s v="Low"/>
    <x v="0"/>
    <x v="0"/>
    <x v="2"/>
    <x v="7"/>
    <x v="2"/>
    <x v="1"/>
    <x v="92"/>
    <n v="9"/>
    <x v="1"/>
    <x v="3"/>
    <x v="0"/>
    <s v="Low"/>
    <x v="28"/>
    <n v="5"/>
    <x v="0"/>
    <x v="9"/>
    <n v="3"/>
    <n v="0"/>
    <x v="6"/>
    <n v="7.4074074074074098E-2"/>
    <x v="1"/>
  </r>
  <r>
    <n v="24"/>
    <x v="1"/>
    <x v="0"/>
    <x v="0"/>
    <x v="3"/>
    <x v="0"/>
    <x v="1"/>
    <s v="Low"/>
    <x v="0"/>
    <x v="0"/>
    <x v="0"/>
    <x v="0"/>
    <x v="2"/>
    <x v="1"/>
    <x v="93"/>
    <n v="0"/>
    <x v="1"/>
    <x v="7"/>
    <x v="1"/>
    <s v="Low"/>
    <x v="21"/>
    <n v="2"/>
    <x v="2"/>
    <x v="11"/>
    <n v="2"/>
    <n v="0"/>
    <x v="3"/>
    <n v="0.125"/>
    <x v="4"/>
  </r>
  <r>
    <n v="28"/>
    <x v="1"/>
    <x v="2"/>
    <x v="0"/>
    <x v="18"/>
    <x v="3"/>
    <x v="2"/>
    <s v="Medium"/>
    <x v="1"/>
    <x v="0"/>
    <x v="0"/>
    <x v="0"/>
    <x v="2"/>
    <x v="1"/>
    <x v="94"/>
    <n v="1"/>
    <x v="1"/>
    <x v="2"/>
    <x v="0"/>
    <s v="Medium"/>
    <x v="7"/>
    <n v="3"/>
    <x v="3"/>
    <x v="8"/>
    <n v="4"/>
    <n v="0"/>
    <x v="10"/>
    <n v="0.17857142857142899"/>
    <x v="2"/>
  </r>
  <r>
    <n v="58"/>
    <x v="1"/>
    <x v="0"/>
    <x v="0"/>
    <x v="17"/>
    <x v="2"/>
    <x v="2"/>
    <s v="Very High"/>
    <x v="1"/>
    <x v="0"/>
    <x v="3"/>
    <x v="0"/>
    <x v="2"/>
    <x v="0"/>
    <x v="95"/>
    <n v="0"/>
    <x v="1"/>
    <x v="4"/>
    <x v="0"/>
    <s v="High"/>
    <x v="30"/>
    <n v="1"/>
    <x v="2"/>
    <x v="21"/>
    <n v="10"/>
    <n v="1"/>
    <x v="5"/>
    <n v="0.63793103448275901"/>
    <x v="3"/>
  </r>
  <r>
    <n v="44"/>
    <x v="1"/>
    <x v="2"/>
    <x v="1"/>
    <x v="5"/>
    <x v="3"/>
    <x v="2"/>
    <s v="Medium"/>
    <x v="1"/>
    <x v="0"/>
    <x v="0"/>
    <x v="2"/>
    <x v="1"/>
    <x v="1"/>
    <x v="96"/>
    <n v="4"/>
    <x v="1"/>
    <x v="3"/>
    <x v="0"/>
    <s v="High"/>
    <x v="6"/>
    <n v="3"/>
    <x v="3"/>
    <x v="11"/>
    <n v="2"/>
    <n v="1"/>
    <x v="3"/>
    <n v="6.8181818181818205E-2"/>
    <x v="0"/>
  </r>
  <r>
    <n v="37"/>
    <x v="0"/>
    <x v="0"/>
    <x v="2"/>
    <x v="16"/>
    <x v="2"/>
    <x v="5"/>
    <s v="High"/>
    <x v="1"/>
    <x v="0"/>
    <x v="1"/>
    <x v="8"/>
    <x v="3"/>
    <x v="2"/>
    <x v="97"/>
    <n v="4"/>
    <x v="0"/>
    <x v="6"/>
    <x v="1"/>
    <s v="Very High"/>
    <x v="2"/>
    <n v="3"/>
    <x v="1"/>
    <x v="11"/>
    <n v="2"/>
    <n v="0"/>
    <x v="3"/>
    <n v="8.1081081081081099E-2"/>
    <x v="0"/>
  </r>
  <r>
    <n v="32"/>
    <x v="1"/>
    <x v="0"/>
    <x v="1"/>
    <x v="0"/>
    <x v="1"/>
    <x v="0"/>
    <s v="Very High"/>
    <x v="1"/>
    <x v="0"/>
    <x v="1"/>
    <x v="1"/>
    <x v="3"/>
    <x v="0"/>
    <x v="98"/>
    <n v="1"/>
    <x v="1"/>
    <x v="4"/>
    <x v="0"/>
    <s v="Very High"/>
    <x v="5"/>
    <n v="2"/>
    <x v="1"/>
    <x v="6"/>
    <n v="0"/>
    <n v="0"/>
    <x v="2"/>
    <n v="3.125E-2"/>
    <x v="2"/>
  </r>
  <r>
    <n v="20"/>
    <x v="0"/>
    <x v="1"/>
    <x v="1"/>
    <x v="16"/>
    <x v="3"/>
    <x v="0"/>
    <s v="Very High"/>
    <x v="0"/>
    <x v="1"/>
    <x v="1"/>
    <x v="2"/>
    <x v="0"/>
    <x v="0"/>
    <x v="99"/>
    <n v="1"/>
    <x v="0"/>
    <x v="11"/>
    <x v="0"/>
    <s v="Medium"/>
    <x v="5"/>
    <n v="5"/>
    <x v="1"/>
    <x v="6"/>
    <n v="0"/>
    <n v="1"/>
    <x v="2"/>
    <n v="0.05"/>
    <x v="4"/>
  </r>
  <r>
    <n v="34"/>
    <x v="1"/>
    <x v="0"/>
    <x v="1"/>
    <x v="16"/>
    <x v="2"/>
    <x v="1"/>
    <s v="Low"/>
    <x v="0"/>
    <x v="0"/>
    <x v="0"/>
    <x v="1"/>
    <x v="2"/>
    <x v="0"/>
    <x v="100"/>
    <n v="1"/>
    <x v="1"/>
    <x v="9"/>
    <x v="0"/>
    <s v="High"/>
    <x v="28"/>
    <n v="3"/>
    <x v="1"/>
    <x v="22"/>
    <n v="13"/>
    <n v="2"/>
    <x v="13"/>
    <n v="0.47058823529411797"/>
    <x v="2"/>
  </r>
  <r>
    <n v="37"/>
    <x v="1"/>
    <x v="2"/>
    <x v="1"/>
    <x v="2"/>
    <x v="0"/>
    <x v="0"/>
    <s v="High"/>
    <x v="1"/>
    <x v="1"/>
    <x v="0"/>
    <x v="4"/>
    <x v="0"/>
    <x v="2"/>
    <x v="101"/>
    <n v="5"/>
    <x v="1"/>
    <x v="9"/>
    <x v="0"/>
    <s v="Very High"/>
    <x v="6"/>
    <n v="2"/>
    <x v="3"/>
    <x v="6"/>
    <n v="0"/>
    <n v="0"/>
    <x v="2"/>
    <n v="2.7027027027027001E-2"/>
    <x v="0"/>
  </r>
  <r>
    <n v="59"/>
    <x v="1"/>
    <x v="2"/>
    <x v="2"/>
    <x v="2"/>
    <x v="2"/>
    <x v="5"/>
    <s v="High"/>
    <x v="0"/>
    <x v="1"/>
    <x v="4"/>
    <x v="5"/>
    <x v="0"/>
    <x v="1"/>
    <x v="102"/>
    <n v="9"/>
    <x v="1"/>
    <x v="7"/>
    <x v="1"/>
    <s v="Very High"/>
    <x v="31"/>
    <n v="3"/>
    <x v="1"/>
    <x v="11"/>
    <n v="2"/>
    <n v="2"/>
    <x v="3"/>
    <n v="5.0847457627118599E-2"/>
    <x v="3"/>
  </r>
  <r>
    <n v="50"/>
    <x v="1"/>
    <x v="1"/>
    <x v="1"/>
    <x v="0"/>
    <x v="3"/>
    <x v="0"/>
    <s v="Low"/>
    <x v="0"/>
    <x v="0"/>
    <x v="4"/>
    <x v="7"/>
    <x v="1"/>
    <x v="1"/>
    <x v="103"/>
    <n v="3"/>
    <x v="0"/>
    <x v="12"/>
    <x v="0"/>
    <s v="Low"/>
    <x v="23"/>
    <n v="1"/>
    <x v="2"/>
    <x v="3"/>
    <n v="3"/>
    <n v="0"/>
    <x v="1"/>
    <n v="0.16"/>
    <x v="1"/>
  </r>
  <r>
    <n v="25"/>
    <x v="0"/>
    <x v="0"/>
    <x v="0"/>
    <x v="12"/>
    <x v="3"/>
    <x v="3"/>
    <s v="High"/>
    <x v="1"/>
    <x v="1"/>
    <x v="0"/>
    <x v="0"/>
    <x v="2"/>
    <x v="0"/>
    <x v="104"/>
    <n v="1"/>
    <x v="0"/>
    <x v="0"/>
    <x v="0"/>
    <s v="Very High"/>
    <x v="3"/>
    <n v="1"/>
    <x v="1"/>
    <x v="0"/>
    <n v="4"/>
    <n v="0"/>
    <x v="6"/>
    <n v="0.24"/>
    <x v="4"/>
  </r>
  <r>
    <n v="25"/>
    <x v="1"/>
    <x v="0"/>
    <x v="1"/>
    <x v="15"/>
    <x v="1"/>
    <x v="2"/>
    <s v="Very High"/>
    <x v="1"/>
    <x v="1"/>
    <x v="1"/>
    <x v="1"/>
    <x v="0"/>
    <x v="1"/>
    <x v="105"/>
    <n v="1"/>
    <x v="1"/>
    <x v="0"/>
    <x v="0"/>
    <s v="High"/>
    <x v="17"/>
    <n v="2"/>
    <x v="1"/>
    <x v="4"/>
    <n v="2"/>
    <n v="2"/>
    <x v="9"/>
    <n v="0.08"/>
    <x v="4"/>
  </r>
  <r>
    <n v="22"/>
    <x v="1"/>
    <x v="0"/>
    <x v="1"/>
    <x v="8"/>
    <x v="3"/>
    <x v="2"/>
    <s v="Medium"/>
    <x v="0"/>
    <x v="0"/>
    <x v="1"/>
    <x v="2"/>
    <x v="0"/>
    <x v="0"/>
    <x v="106"/>
    <n v="1"/>
    <x v="1"/>
    <x v="2"/>
    <x v="0"/>
    <s v="High"/>
    <x v="5"/>
    <n v="5"/>
    <x v="1"/>
    <x v="2"/>
    <n v="0"/>
    <n v="0"/>
    <x v="2"/>
    <n v="0"/>
    <x v="4"/>
  </r>
  <r>
    <n v="51"/>
    <x v="1"/>
    <x v="1"/>
    <x v="1"/>
    <x v="0"/>
    <x v="2"/>
    <x v="2"/>
    <s v="Low"/>
    <x v="0"/>
    <x v="1"/>
    <x v="2"/>
    <x v="4"/>
    <x v="3"/>
    <x v="0"/>
    <x v="107"/>
    <n v="3"/>
    <x v="1"/>
    <x v="5"/>
    <x v="1"/>
    <s v="High"/>
    <x v="18"/>
    <n v="1"/>
    <x v="2"/>
    <x v="20"/>
    <n v="12"/>
    <n v="12"/>
    <x v="5"/>
    <n v="0.25490196078431399"/>
    <x v="1"/>
  </r>
  <r>
    <n v="34"/>
    <x v="0"/>
    <x v="1"/>
    <x v="1"/>
    <x v="15"/>
    <x v="3"/>
    <x v="0"/>
    <s v="Low"/>
    <x v="1"/>
    <x v="3"/>
    <x v="0"/>
    <x v="2"/>
    <x v="2"/>
    <x v="0"/>
    <x v="108"/>
    <n v="1"/>
    <x v="0"/>
    <x v="13"/>
    <x v="1"/>
    <s v="Very High"/>
    <x v="15"/>
    <n v="3"/>
    <x v="1"/>
    <x v="7"/>
    <n v="7"/>
    <n v="0"/>
    <x v="4"/>
    <n v="0.26470588235294101"/>
    <x v="2"/>
  </r>
  <r>
    <n v="54"/>
    <x v="1"/>
    <x v="2"/>
    <x v="2"/>
    <x v="9"/>
    <x v="3"/>
    <x v="5"/>
    <s v="Very High"/>
    <x v="0"/>
    <x v="2"/>
    <x v="3"/>
    <x v="5"/>
    <x v="0"/>
    <x v="0"/>
    <x v="109"/>
    <n v="2"/>
    <x v="0"/>
    <x v="3"/>
    <x v="0"/>
    <s v="High"/>
    <x v="18"/>
    <n v="3"/>
    <x v="1"/>
    <x v="8"/>
    <n v="3"/>
    <n v="4"/>
    <x v="10"/>
    <n v="9.2592592592592601E-2"/>
    <x v="1"/>
  </r>
  <r>
    <n v="24"/>
    <x v="1"/>
    <x v="0"/>
    <x v="1"/>
    <x v="21"/>
    <x v="1"/>
    <x v="0"/>
    <s v="Medium"/>
    <x v="1"/>
    <x v="0"/>
    <x v="1"/>
    <x v="2"/>
    <x v="2"/>
    <x v="1"/>
    <x v="110"/>
    <n v="0"/>
    <x v="1"/>
    <x v="3"/>
    <x v="0"/>
    <s v="High"/>
    <x v="3"/>
    <n v="2"/>
    <x v="1"/>
    <x v="8"/>
    <n v="3"/>
    <n v="1"/>
    <x v="3"/>
    <n v="0.20833333333333301"/>
    <x v="4"/>
  </r>
  <r>
    <n v="34"/>
    <x v="1"/>
    <x v="0"/>
    <x v="1"/>
    <x v="16"/>
    <x v="2"/>
    <x v="0"/>
    <s v="High"/>
    <x v="0"/>
    <x v="1"/>
    <x v="0"/>
    <x v="1"/>
    <x v="1"/>
    <x v="2"/>
    <x v="111"/>
    <n v="6"/>
    <x v="1"/>
    <x v="2"/>
    <x v="0"/>
    <s v="High"/>
    <x v="4"/>
    <n v="3"/>
    <x v="1"/>
    <x v="6"/>
    <n v="0"/>
    <n v="0"/>
    <x v="2"/>
    <n v="2.9411764705882401E-2"/>
    <x v="2"/>
  </r>
  <r>
    <n v="37"/>
    <x v="1"/>
    <x v="0"/>
    <x v="0"/>
    <x v="3"/>
    <x v="3"/>
    <x v="0"/>
    <s v="High"/>
    <x v="1"/>
    <x v="0"/>
    <x v="2"/>
    <x v="0"/>
    <x v="0"/>
    <x v="0"/>
    <x v="112"/>
    <n v="2"/>
    <x v="1"/>
    <x v="3"/>
    <x v="0"/>
    <s v="Low"/>
    <x v="4"/>
    <n v="3"/>
    <x v="1"/>
    <x v="8"/>
    <n v="3"/>
    <n v="1"/>
    <x v="6"/>
    <n v="0.135135135135135"/>
    <x v="0"/>
  </r>
  <r>
    <n v="34"/>
    <x v="1"/>
    <x v="0"/>
    <x v="1"/>
    <x v="12"/>
    <x v="3"/>
    <x v="2"/>
    <s v="High"/>
    <x v="0"/>
    <x v="1"/>
    <x v="2"/>
    <x v="5"/>
    <x v="3"/>
    <x v="0"/>
    <x v="113"/>
    <n v="2"/>
    <x v="1"/>
    <x v="3"/>
    <x v="0"/>
    <s v="Very High"/>
    <x v="19"/>
    <n v="6"/>
    <x v="1"/>
    <x v="19"/>
    <n v="10"/>
    <n v="5"/>
    <x v="5"/>
    <n v="0.32352941176470601"/>
    <x v="2"/>
  </r>
  <r>
    <n v="36"/>
    <x v="1"/>
    <x v="1"/>
    <x v="0"/>
    <x v="13"/>
    <x v="0"/>
    <x v="4"/>
    <s v="Medium"/>
    <x v="0"/>
    <x v="0"/>
    <x v="2"/>
    <x v="0"/>
    <x v="0"/>
    <x v="1"/>
    <x v="114"/>
    <n v="0"/>
    <x v="1"/>
    <x v="9"/>
    <x v="0"/>
    <s v="High"/>
    <x v="1"/>
    <n v="6"/>
    <x v="1"/>
    <x v="7"/>
    <n v="7"/>
    <n v="2"/>
    <x v="5"/>
    <n v="0.25"/>
    <x v="0"/>
  </r>
  <r>
    <n v="36"/>
    <x v="1"/>
    <x v="0"/>
    <x v="1"/>
    <x v="3"/>
    <x v="0"/>
    <x v="0"/>
    <s v="Low"/>
    <x v="0"/>
    <x v="0"/>
    <x v="1"/>
    <x v="2"/>
    <x v="0"/>
    <x v="2"/>
    <x v="115"/>
    <n v="5"/>
    <x v="1"/>
    <x v="6"/>
    <x v="1"/>
    <s v="Low"/>
    <x v="2"/>
    <n v="2"/>
    <x v="1"/>
    <x v="6"/>
    <n v="0"/>
    <n v="0"/>
    <x v="2"/>
    <n v="2.7777777777777801E-2"/>
    <x v="0"/>
  </r>
  <r>
    <n v="43"/>
    <x v="1"/>
    <x v="1"/>
    <x v="0"/>
    <x v="9"/>
    <x v="0"/>
    <x v="0"/>
    <s v="High"/>
    <x v="1"/>
    <x v="0"/>
    <x v="3"/>
    <x v="5"/>
    <x v="0"/>
    <x v="1"/>
    <x v="116"/>
    <n v="1"/>
    <x v="0"/>
    <x v="3"/>
    <x v="0"/>
    <s v="Very High"/>
    <x v="25"/>
    <n v="3"/>
    <x v="3"/>
    <x v="10"/>
    <n v="12"/>
    <n v="4"/>
    <x v="11"/>
    <n v="0.581395348837209"/>
    <x v="0"/>
  </r>
  <r>
    <n v="30"/>
    <x v="1"/>
    <x v="1"/>
    <x v="1"/>
    <x v="5"/>
    <x v="3"/>
    <x v="0"/>
    <s v="Low"/>
    <x v="1"/>
    <x v="3"/>
    <x v="1"/>
    <x v="1"/>
    <x v="2"/>
    <x v="2"/>
    <x v="117"/>
    <n v="1"/>
    <x v="1"/>
    <x v="14"/>
    <x v="1"/>
    <s v="High"/>
    <x v="1"/>
    <n v="2"/>
    <x v="2"/>
    <x v="1"/>
    <n v="7"/>
    <n v="0"/>
    <x v="12"/>
    <n v="0.33333333333333298"/>
    <x v="2"/>
  </r>
  <r>
    <n v="33"/>
    <x v="1"/>
    <x v="2"/>
    <x v="0"/>
    <x v="23"/>
    <x v="0"/>
    <x v="3"/>
    <s v="High"/>
    <x v="1"/>
    <x v="0"/>
    <x v="0"/>
    <x v="0"/>
    <x v="1"/>
    <x v="1"/>
    <x v="118"/>
    <n v="0"/>
    <x v="1"/>
    <x v="4"/>
    <x v="0"/>
    <s v="Low"/>
    <x v="0"/>
    <n v="2"/>
    <x v="3"/>
    <x v="5"/>
    <n v="7"/>
    <n v="0"/>
    <x v="1"/>
    <n v="0.21212121212121199"/>
    <x v="2"/>
  </r>
  <r>
    <n v="56"/>
    <x v="0"/>
    <x v="0"/>
    <x v="1"/>
    <x v="24"/>
    <x v="2"/>
    <x v="0"/>
    <s v="Medium"/>
    <x v="0"/>
    <x v="0"/>
    <x v="1"/>
    <x v="1"/>
    <x v="1"/>
    <x v="1"/>
    <x v="119"/>
    <n v="9"/>
    <x v="0"/>
    <x v="11"/>
    <x v="0"/>
    <s v="Low"/>
    <x v="2"/>
    <n v="2"/>
    <x v="1"/>
    <x v="8"/>
    <n v="4"/>
    <n v="4"/>
    <x v="6"/>
    <n v="8.9285714285714302E-2"/>
    <x v="3"/>
  </r>
  <r>
    <n v="51"/>
    <x v="1"/>
    <x v="0"/>
    <x v="1"/>
    <x v="16"/>
    <x v="3"/>
    <x v="0"/>
    <s v="Low"/>
    <x v="1"/>
    <x v="0"/>
    <x v="4"/>
    <x v="7"/>
    <x v="2"/>
    <x v="0"/>
    <x v="120"/>
    <n v="7"/>
    <x v="1"/>
    <x v="4"/>
    <x v="0"/>
    <s v="High"/>
    <x v="18"/>
    <n v="5"/>
    <x v="1"/>
    <x v="23"/>
    <n v="18"/>
    <n v="15"/>
    <x v="14"/>
    <n v="0.39215686274509798"/>
    <x v="1"/>
  </r>
  <r>
    <n v="31"/>
    <x v="0"/>
    <x v="0"/>
    <x v="0"/>
    <x v="16"/>
    <x v="2"/>
    <x v="0"/>
    <s v="Medium"/>
    <x v="1"/>
    <x v="3"/>
    <x v="0"/>
    <x v="0"/>
    <x v="2"/>
    <x v="1"/>
    <x v="121"/>
    <n v="4"/>
    <x v="0"/>
    <x v="11"/>
    <x v="0"/>
    <s v="Medium"/>
    <x v="4"/>
    <n v="3"/>
    <x v="2"/>
    <x v="5"/>
    <n v="7"/>
    <n v="7"/>
    <x v="1"/>
    <n v="0.225806451612903"/>
    <x v="2"/>
  </r>
  <r>
    <n v="26"/>
    <x v="1"/>
    <x v="0"/>
    <x v="1"/>
    <x v="16"/>
    <x v="3"/>
    <x v="1"/>
    <s v="High"/>
    <x v="0"/>
    <x v="1"/>
    <x v="1"/>
    <x v="1"/>
    <x v="1"/>
    <x v="1"/>
    <x v="122"/>
    <n v="1"/>
    <x v="1"/>
    <x v="12"/>
    <x v="0"/>
    <s v="High"/>
    <x v="7"/>
    <n v="3"/>
    <x v="2"/>
    <x v="8"/>
    <n v="4"/>
    <n v="4"/>
    <x v="6"/>
    <n v="0.19230769230769201"/>
    <x v="2"/>
  </r>
  <r>
    <n v="58"/>
    <x v="0"/>
    <x v="0"/>
    <x v="1"/>
    <x v="5"/>
    <x v="2"/>
    <x v="2"/>
    <s v="Very High"/>
    <x v="0"/>
    <x v="0"/>
    <x v="2"/>
    <x v="4"/>
    <x v="0"/>
    <x v="1"/>
    <x v="123"/>
    <n v="1"/>
    <x v="1"/>
    <x v="3"/>
    <x v="0"/>
    <s v="Very High"/>
    <x v="32"/>
    <n v="3"/>
    <x v="2"/>
    <x v="24"/>
    <n v="10"/>
    <n v="15"/>
    <x v="4"/>
    <n v="0.68965517241379304"/>
    <x v="3"/>
  </r>
  <r>
    <n v="19"/>
    <x v="0"/>
    <x v="0"/>
    <x v="0"/>
    <x v="23"/>
    <x v="1"/>
    <x v="3"/>
    <s v="Very High"/>
    <x v="1"/>
    <x v="0"/>
    <x v="1"/>
    <x v="6"/>
    <x v="2"/>
    <x v="0"/>
    <x v="124"/>
    <n v="1"/>
    <x v="0"/>
    <x v="12"/>
    <x v="0"/>
    <s v="Very High"/>
    <x v="11"/>
    <n v="2"/>
    <x v="2"/>
    <x v="2"/>
    <n v="0"/>
    <n v="0"/>
    <x v="2"/>
    <n v="0"/>
    <x v="4"/>
  </r>
  <r>
    <n v="22"/>
    <x v="1"/>
    <x v="0"/>
    <x v="1"/>
    <x v="2"/>
    <x v="1"/>
    <x v="4"/>
    <s v="High"/>
    <x v="1"/>
    <x v="0"/>
    <x v="1"/>
    <x v="2"/>
    <x v="0"/>
    <x v="1"/>
    <x v="125"/>
    <n v="0"/>
    <x v="1"/>
    <x v="9"/>
    <x v="0"/>
    <s v="High"/>
    <x v="8"/>
    <n v="2"/>
    <x v="1"/>
    <x v="4"/>
    <n v="1"/>
    <n v="2"/>
    <x v="9"/>
    <n v="9.0909090909090898E-2"/>
    <x v="4"/>
  </r>
  <r>
    <n v="49"/>
    <x v="1"/>
    <x v="0"/>
    <x v="1"/>
    <x v="25"/>
    <x v="2"/>
    <x v="2"/>
    <s v="High"/>
    <x v="0"/>
    <x v="0"/>
    <x v="0"/>
    <x v="3"/>
    <x v="3"/>
    <x v="1"/>
    <x v="126"/>
    <n v="1"/>
    <x v="1"/>
    <x v="9"/>
    <x v="0"/>
    <s v="High"/>
    <x v="28"/>
    <n v="2"/>
    <x v="2"/>
    <x v="15"/>
    <n v="11"/>
    <n v="5"/>
    <x v="7"/>
    <n v="0.30612244897959201"/>
    <x v="1"/>
  </r>
  <r>
    <n v="43"/>
    <x v="1"/>
    <x v="1"/>
    <x v="1"/>
    <x v="26"/>
    <x v="3"/>
    <x v="2"/>
    <s v="Medium"/>
    <x v="0"/>
    <x v="2"/>
    <x v="1"/>
    <x v="1"/>
    <x v="2"/>
    <x v="0"/>
    <x v="127"/>
    <n v="4"/>
    <x v="1"/>
    <x v="3"/>
    <x v="0"/>
    <s v="Very High"/>
    <x v="33"/>
    <n v="2"/>
    <x v="1"/>
    <x v="11"/>
    <n v="2"/>
    <n v="1"/>
    <x v="3"/>
    <n v="6.9767441860465101E-2"/>
    <x v="0"/>
  </r>
  <r>
    <n v="50"/>
    <x v="1"/>
    <x v="1"/>
    <x v="0"/>
    <x v="20"/>
    <x v="3"/>
    <x v="3"/>
    <s v="High"/>
    <x v="0"/>
    <x v="0"/>
    <x v="2"/>
    <x v="0"/>
    <x v="0"/>
    <x v="0"/>
    <x v="128"/>
    <n v="4"/>
    <x v="1"/>
    <x v="0"/>
    <x v="0"/>
    <s v="Very High"/>
    <x v="28"/>
    <n v="3"/>
    <x v="1"/>
    <x v="4"/>
    <n v="2"/>
    <n v="2"/>
    <x v="9"/>
    <n v="0.04"/>
    <x v="1"/>
  </r>
  <r>
    <n v="31"/>
    <x v="0"/>
    <x v="0"/>
    <x v="0"/>
    <x v="25"/>
    <x v="3"/>
    <x v="0"/>
    <s v="Medium"/>
    <x v="0"/>
    <x v="3"/>
    <x v="0"/>
    <x v="0"/>
    <x v="2"/>
    <x v="1"/>
    <x v="129"/>
    <n v="3"/>
    <x v="0"/>
    <x v="0"/>
    <x v="0"/>
    <s v="High"/>
    <x v="21"/>
    <n v="2"/>
    <x v="1"/>
    <x v="4"/>
    <n v="2"/>
    <n v="2"/>
    <x v="3"/>
    <n v="6.4516129032258104E-2"/>
    <x v="2"/>
  </r>
  <r>
    <n v="41"/>
    <x v="1"/>
    <x v="0"/>
    <x v="0"/>
    <x v="14"/>
    <x v="1"/>
    <x v="0"/>
    <s v="High"/>
    <x v="1"/>
    <x v="0"/>
    <x v="2"/>
    <x v="0"/>
    <x v="2"/>
    <x v="2"/>
    <x v="130"/>
    <n v="3"/>
    <x v="0"/>
    <x v="4"/>
    <x v="0"/>
    <s v="High"/>
    <x v="4"/>
    <n v="2"/>
    <x v="1"/>
    <x v="7"/>
    <n v="7"/>
    <n v="0"/>
    <x v="1"/>
    <n v="0.219512195121951"/>
    <x v="0"/>
  </r>
  <r>
    <n v="26"/>
    <x v="1"/>
    <x v="0"/>
    <x v="2"/>
    <x v="19"/>
    <x v="1"/>
    <x v="0"/>
    <s v="High"/>
    <x v="0"/>
    <x v="0"/>
    <x v="1"/>
    <x v="8"/>
    <x v="2"/>
    <x v="1"/>
    <x v="131"/>
    <n v="1"/>
    <x v="1"/>
    <x v="1"/>
    <x v="1"/>
    <s v="Very High"/>
    <x v="0"/>
    <n v="3"/>
    <x v="1"/>
    <x v="3"/>
    <n v="7"/>
    <n v="5"/>
    <x v="1"/>
    <n v="0.30769230769230799"/>
    <x v="2"/>
  </r>
  <r>
    <n v="36"/>
    <x v="1"/>
    <x v="0"/>
    <x v="1"/>
    <x v="16"/>
    <x v="0"/>
    <x v="2"/>
    <s v="Medium"/>
    <x v="1"/>
    <x v="0"/>
    <x v="0"/>
    <x v="3"/>
    <x v="1"/>
    <x v="2"/>
    <x v="132"/>
    <n v="6"/>
    <x v="1"/>
    <x v="5"/>
    <x v="1"/>
    <s v="Very High"/>
    <x v="2"/>
    <n v="0"/>
    <x v="1"/>
    <x v="11"/>
    <n v="2"/>
    <n v="0"/>
    <x v="9"/>
    <n v="8.3333333333333301E-2"/>
    <x v="0"/>
  </r>
  <r>
    <n v="51"/>
    <x v="0"/>
    <x v="1"/>
    <x v="1"/>
    <x v="1"/>
    <x v="2"/>
    <x v="0"/>
    <s v="Low"/>
    <x v="1"/>
    <x v="3"/>
    <x v="2"/>
    <x v="3"/>
    <x v="0"/>
    <x v="0"/>
    <x v="133"/>
    <n v="2"/>
    <x v="1"/>
    <x v="2"/>
    <x v="0"/>
    <s v="Very High"/>
    <x v="33"/>
    <n v="2"/>
    <x v="1"/>
    <x v="9"/>
    <n v="2"/>
    <n v="0"/>
    <x v="6"/>
    <n v="7.8431372549019607E-2"/>
    <x v="1"/>
  </r>
  <r>
    <n v="39"/>
    <x v="1"/>
    <x v="0"/>
    <x v="0"/>
    <x v="18"/>
    <x v="2"/>
    <x v="0"/>
    <s v="Very High"/>
    <x v="0"/>
    <x v="1"/>
    <x v="0"/>
    <x v="0"/>
    <x v="2"/>
    <x v="1"/>
    <x v="134"/>
    <n v="4"/>
    <x v="1"/>
    <x v="9"/>
    <x v="0"/>
    <s v="High"/>
    <x v="6"/>
    <n v="1"/>
    <x v="3"/>
    <x v="15"/>
    <n v="11"/>
    <n v="5"/>
    <x v="12"/>
    <n v="0.38461538461538503"/>
    <x v="0"/>
  </r>
  <r>
    <n v="25"/>
    <x v="1"/>
    <x v="0"/>
    <x v="0"/>
    <x v="26"/>
    <x v="3"/>
    <x v="0"/>
    <s v="Low"/>
    <x v="1"/>
    <x v="1"/>
    <x v="0"/>
    <x v="0"/>
    <x v="2"/>
    <x v="1"/>
    <x v="135"/>
    <n v="2"/>
    <x v="1"/>
    <x v="11"/>
    <x v="0"/>
    <s v="Very High"/>
    <x v="3"/>
    <n v="3"/>
    <x v="1"/>
    <x v="4"/>
    <n v="2"/>
    <n v="2"/>
    <x v="3"/>
    <n v="0.08"/>
    <x v="4"/>
  </r>
  <r>
    <n v="30"/>
    <x v="1"/>
    <x v="0"/>
    <x v="2"/>
    <x v="14"/>
    <x v="3"/>
    <x v="5"/>
    <s v="High"/>
    <x v="1"/>
    <x v="0"/>
    <x v="0"/>
    <x v="8"/>
    <x v="0"/>
    <x v="1"/>
    <x v="136"/>
    <n v="0"/>
    <x v="0"/>
    <x v="12"/>
    <x v="0"/>
    <s v="Very High"/>
    <x v="4"/>
    <n v="2"/>
    <x v="0"/>
    <x v="19"/>
    <n v="9"/>
    <n v="4"/>
    <x v="1"/>
    <n v="0.36666666666666697"/>
    <x v="2"/>
  </r>
  <r>
    <n v="32"/>
    <x v="0"/>
    <x v="0"/>
    <x v="1"/>
    <x v="14"/>
    <x v="3"/>
    <x v="2"/>
    <s v="Low"/>
    <x v="0"/>
    <x v="0"/>
    <x v="1"/>
    <x v="2"/>
    <x v="3"/>
    <x v="0"/>
    <x v="137"/>
    <n v="7"/>
    <x v="1"/>
    <x v="6"/>
    <x v="1"/>
    <s v="Low"/>
    <x v="1"/>
    <n v="2"/>
    <x v="3"/>
    <x v="8"/>
    <n v="4"/>
    <n v="0"/>
    <x v="10"/>
    <n v="0.15625"/>
    <x v="2"/>
  </r>
  <r>
    <n v="45"/>
    <x v="1"/>
    <x v="0"/>
    <x v="1"/>
    <x v="22"/>
    <x v="3"/>
    <x v="2"/>
    <s v="High"/>
    <x v="1"/>
    <x v="0"/>
    <x v="1"/>
    <x v="1"/>
    <x v="0"/>
    <x v="0"/>
    <x v="138"/>
    <n v="5"/>
    <x v="1"/>
    <x v="4"/>
    <x v="0"/>
    <s v="Medium"/>
    <x v="15"/>
    <n v="2"/>
    <x v="2"/>
    <x v="0"/>
    <n v="5"/>
    <n v="0"/>
    <x v="6"/>
    <n v="0.133333333333333"/>
    <x v="0"/>
  </r>
  <r>
    <n v="38"/>
    <x v="1"/>
    <x v="0"/>
    <x v="1"/>
    <x v="3"/>
    <x v="4"/>
    <x v="4"/>
    <s v="Very High"/>
    <x v="0"/>
    <x v="0"/>
    <x v="0"/>
    <x v="1"/>
    <x v="2"/>
    <x v="0"/>
    <x v="139"/>
    <n v="3"/>
    <x v="0"/>
    <x v="5"/>
    <x v="1"/>
    <s v="Medium"/>
    <x v="16"/>
    <n v="2"/>
    <x v="1"/>
    <x v="11"/>
    <n v="2"/>
    <n v="2"/>
    <x v="3"/>
    <n v="7.8947368421052599E-2"/>
    <x v="0"/>
  </r>
  <r>
    <n v="30"/>
    <x v="1"/>
    <x v="0"/>
    <x v="1"/>
    <x v="21"/>
    <x v="3"/>
    <x v="0"/>
    <s v="Low"/>
    <x v="0"/>
    <x v="0"/>
    <x v="1"/>
    <x v="1"/>
    <x v="2"/>
    <x v="0"/>
    <x v="140"/>
    <n v="1"/>
    <x v="1"/>
    <x v="9"/>
    <x v="0"/>
    <s v="High"/>
    <x v="7"/>
    <n v="4"/>
    <x v="2"/>
    <x v="8"/>
    <n v="4"/>
    <n v="0"/>
    <x v="10"/>
    <n v="0.16666666666666699"/>
    <x v="2"/>
  </r>
  <r>
    <n v="32"/>
    <x v="1"/>
    <x v="1"/>
    <x v="0"/>
    <x v="14"/>
    <x v="0"/>
    <x v="2"/>
    <s v="Very High"/>
    <x v="1"/>
    <x v="3"/>
    <x v="0"/>
    <x v="0"/>
    <x v="0"/>
    <x v="2"/>
    <x v="141"/>
    <n v="0"/>
    <x v="1"/>
    <x v="8"/>
    <x v="0"/>
    <s v="Very High"/>
    <x v="15"/>
    <n v="2"/>
    <x v="3"/>
    <x v="3"/>
    <n v="7"/>
    <n v="0"/>
    <x v="1"/>
    <n v="0.25"/>
    <x v="2"/>
  </r>
  <r>
    <n v="30"/>
    <x v="1"/>
    <x v="0"/>
    <x v="1"/>
    <x v="12"/>
    <x v="3"/>
    <x v="4"/>
    <s v="Very High"/>
    <x v="0"/>
    <x v="0"/>
    <x v="1"/>
    <x v="1"/>
    <x v="3"/>
    <x v="2"/>
    <x v="142"/>
    <n v="5"/>
    <x v="1"/>
    <x v="9"/>
    <x v="0"/>
    <s v="Very High"/>
    <x v="0"/>
    <n v="3"/>
    <x v="1"/>
    <x v="11"/>
    <n v="2"/>
    <n v="2"/>
    <x v="3"/>
    <n v="0.1"/>
    <x v="2"/>
  </r>
  <r>
    <n v="30"/>
    <x v="1"/>
    <x v="0"/>
    <x v="1"/>
    <x v="2"/>
    <x v="1"/>
    <x v="2"/>
    <s v="Medium"/>
    <x v="1"/>
    <x v="1"/>
    <x v="1"/>
    <x v="2"/>
    <x v="0"/>
    <x v="0"/>
    <x v="143"/>
    <n v="0"/>
    <x v="1"/>
    <x v="4"/>
    <x v="0"/>
    <s v="Very High"/>
    <x v="3"/>
    <n v="3"/>
    <x v="1"/>
    <x v="8"/>
    <n v="3"/>
    <n v="1"/>
    <x v="3"/>
    <n v="0.16666666666666699"/>
    <x v="2"/>
  </r>
  <r>
    <n v="41"/>
    <x v="1"/>
    <x v="1"/>
    <x v="1"/>
    <x v="17"/>
    <x v="3"/>
    <x v="0"/>
    <s v="Very High"/>
    <x v="1"/>
    <x v="1"/>
    <x v="3"/>
    <x v="5"/>
    <x v="3"/>
    <x v="2"/>
    <x v="144"/>
    <n v="4"/>
    <x v="1"/>
    <x v="4"/>
    <x v="0"/>
    <s v="Medium"/>
    <x v="24"/>
    <n v="2"/>
    <x v="2"/>
    <x v="5"/>
    <n v="6"/>
    <n v="7"/>
    <x v="1"/>
    <n v="0.17073170731707299"/>
    <x v="0"/>
  </r>
  <r>
    <n v="41"/>
    <x v="1"/>
    <x v="0"/>
    <x v="1"/>
    <x v="14"/>
    <x v="2"/>
    <x v="0"/>
    <s v="High"/>
    <x v="1"/>
    <x v="0"/>
    <x v="1"/>
    <x v="2"/>
    <x v="3"/>
    <x v="1"/>
    <x v="145"/>
    <n v="2"/>
    <x v="1"/>
    <x v="7"/>
    <x v="1"/>
    <s v="Very High"/>
    <x v="2"/>
    <n v="2"/>
    <x v="1"/>
    <x v="8"/>
    <n v="0"/>
    <n v="1"/>
    <x v="10"/>
    <n v="0.12195121951219499"/>
    <x v="0"/>
  </r>
  <r>
    <n v="19"/>
    <x v="1"/>
    <x v="0"/>
    <x v="1"/>
    <x v="3"/>
    <x v="1"/>
    <x v="2"/>
    <s v="Medium"/>
    <x v="0"/>
    <x v="0"/>
    <x v="1"/>
    <x v="2"/>
    <x v="1"/>
    <x v="0"/>
    <x v="146"/>
    <n v="1"/>
    <x v="1"/>
    <x v="9"/>
    <x v="0"/>
    <s v="Very High"/>
    <x v="5"/>
    <n v="3"/>
    <x v="1"/>
    <x v="6"/>
    <n v="0"/>
    <n v="0"/>
    <x v="2"/>
    <n v="5.2631578947368397E-2"/>
    <x v="4"/>
  </r>
  <r>
    <n v="40"/>
    <x v="1"/>
    <x v="1"/>
    <x v="1"/>
    <x v="9"/>
    <x v="3"/>
    <x v="2"/>
    <s v="Medium"/>
    <x v="0"/>
    <x v="0"/>
    <x v="0"/>
    <x v="1"/>
    <x v="1"/>
    <x v="2"/>
    <x v="147"/>
    <n v="1"/>
    <x v="1"/>
    <x v="0"/>
    <x v="0"/>
    <s v="Low"/>
    <x v="26"/>
    <n v="2"/>
    <x v="1"/>
    <x v="23"/>
    <n v="7"/>
    <n v="2"/>
    <x v="15"/>
    <n v="0.5"/>
    <x v="0"/>
  </r>
  <r>
    <n v="35"/>
    <x v="1"/>
    <x v="0"/>
    <x v="0"/>
    <x v="0"/>
    <x v="4"/>
    <x v="3"/>
    <s v="High"/>
    <x v="1"/>
    <x v="0"/>
    <x v="2"/>
    <x v="0"/>
    <x v="1"/>
    <x v="1"/>
    <x v="148"/>
    <n v="1"/>
    <x v="1"/>
    <x v="4"/>
    <x v="0"/>
    <s v="Low"/>
    <x v="1"/>
    <n v="3"/>
    <x v="1"/>
    <x v="1"/>
    <n v="8"/>
    <n v="0"/>
    <x v="4"/>
    <n v="0.28571428571428598"/>
    <x v="2"/>
  </r>
  <r>
    <n v="53"/>
    <x v="1"/>
    <x v="0"/>
    <x v="0"/>
    <x v="16"/>
    <x v="0"/>
    <x v="3"/>
    <s v="Medium"/>
    <x v="1"/>
    <x v="0"/>
    <x v="0"/>
    <x v="6"/>
    <x v="2"/>
    <x v="1"/>
    <x v="149"/>
    <n v="2"/>
    <x v="0"/>
    <x v="5"/>
    <x v="1"/>
    <s v="Very High"/>
    <x v="10"/>
    <n v="3"/>
    <x v="0"/>
    <x v="5"/>
    <n v="7"/>
    <n v="4"/>
    <x v="0"/>
    <n v="0.13207547169811301"/>
    <x v="1"/>
  </r>
  <r>
    <n v="45"/>
    <x v="1"/>
    <x v="0"/>
    <x v="1"/>
    <x v="14"/>
    <x v="3"/>
    <x v="0"/>
    <s v="Medium"/>
    <x v="1"/>
    <x v="0"/>
    <x v="0"/>
    <x v="2"/>
    <x v="1"/>
    <x v="2"/>
    <x v="150"/>
    <n v="8"/>
    <x v="1"/>
    <x v="11"/>
    <x v="0"/>
    <s v="High"/>
    <x v="26"/>
    <n v="2"/>
    <x v="0"/>
    <x v="18"/>
    <n v="9"/>
    <n v="0"/>
    <x v="14"/>
    <n v="0.37777777777777799"/>
    <x v="0"/>
  </r>
  <r>
    <n v="32"/>
    <x v="1"/>
    <x v="1"/>
    <x v="0"/>
    <x v="1"/>
    <x v="3"/>
    <x v="3"/>
    <s v="Medium"/>
    <x v="0"/>
    <x v="0"/>
    <x v="2"/>
    <x v="0"/>
    <x v="0"/>
    <x v="0"/>
    <x v="151"/>
    <n v="1"/>
    <x v="1"/>
    <x v="9"/>
    <x v="0"/>
    <s v="Very High"/>
    <x v="15"/>
    <n v="2"/>
    <x v="1"/>
    <x v="7"/>
    <n v="8"/>
    <n v="3"/>
    <x v="1"/>
    <n v="0.28125"/>
    <x v="2"/>
  </r>
  <r>
    <n v="29"/>
    <x v="1"/>
    <x v="2"/>
    <x v="1"/>
    <x v="0"/>
    <x v="1"/>
    <x v="4"/>
    <s v="Very High"/>
    <x v="1"/>
    <x v="0"/>
    <x v="0"/>
    <x v="3"/>
    <x v="2"/>
    <x v="1"/>
    <x v="152"/>
    <n v="1"/>
    <x v="1"/>
    <x v="4"/>
    <x v="0"/>
    <s v="Low"/>
    <x v="1"/>
    <n v="1"/>
    <x v="1"/>
    <x v="1"/>
    <n v="7"/>
    <n v="0"/>
    <x v="12"/>
    <n v="0.34482758620689702"/>
    <x v="2"/>
  </r>
  <r>
    <n v="51"/>
    <x v="1"/>
    <x v="0"/>
    <x v="1"/>
    <x v="15"/>
    <x v="2"/>
    <x v="2"/>
    <s v="Medium"/>
    <x v="1"/>
    <x v="1"/>
    <x v="0"/>
    <x v="3"/>
    <x v="2"/>
    <x v="1"/>
    <x v="153"/>
    <n v="2"/>
    <x v="1"/>
    <x v="8"/>
    <x v="0"/>
    <s v="High"/>
    <x v="1"/>
    <n v="2"/>
    <x v="1"/>
    <x v="6"/>
    <n v="0"/>
    <n v="0"/>
    <x v="2"/>
    <n v="1.9607843137254902E-2"/>
    <x v="1"/>
  </r>
  <r>
    <n v="58"/>
    <x v="1"/>
    <x v="0"/>
    <x v="1"/>
    <x v="14"/>
    <x v="3"/>
    <x v="2"/>
    <s v="Medium"/>
    <x v="0"/>
    <x v="1"/>
    <x v="1"/>
    <x v="1"/>
    <x v="1"/>
    <x v="1"/>
    <x v="154"/>
    <n v="4"/>
    <x v="0"/>
    <x v="5"/>
    <x v="1"/>
    <s v="Medium"/>
    <x v="15"/>
    <n v="3"/>
    <x v="2"/>
    <x v="6"/>
    <n v="0"/>
    <n v="0"/>
    <x v="2"/>
    <n v="1.72413793103448E-2"/>
    <x v="3"/>
  </r>
  <r>
    <n v="40"/>
    <x v="1"/>
    <x v="0"/>
    <x v="0"/>
    <x v="18"/>
    <x v="2"/>
    <x v="3"/>
    <s v="High"/>
    <x v="1"/>
    <x v="1"/>
    <x v="2"/>
    <x v="0"/>
    <x v="0"/>
    <x v="1"/>
    <x v="155"/>
    <n v="7"/>
    <x v="1"/>
    <x v="0"/>
    <x v="0"/>
    <s v="Low"/>
    <x v="20"/>
    <n v="2"/>
    <x v="2"/>
    <x v="12"/>
    <n v="11"/>
    <n v="2"/>
    <x v="7"/>
    <n v="0.3"/>
    <x v="0"/>
  </r>
  <r>
    <n v="34"/>
    <x v="1"/>
    <x v="1"/>
    <x v="0"/>
    <x v="2"/>
    <x v="2"/>
    <x v="3"/>
    <s v="High"/>
    <x v="0"/>
    <x v="0"/>
    <x v="1"/>
    <x v="6"/>
    <x v="2"/>
    <x v="1"/>
    <x v="156"/>
    <n v="6"/>
    <x v="1"/>
    <x v="11"/>
    <x v="0"/>
    <s v="Very High"/>
    <x v="3"/>
    <n v="3"/>
    <x v="1"/>
    <x v="9"/>
    <n v="3"/>
    <n v="1"/>
    <x v="3"/>
    <n v="0.11764705882352899"/>
    <x v="2"/>
  </r>
  <r>
    <n v="22"/>
    <x v="1"/>
    <x v="0"/>
    <x v="1"/>
    <x v="10"/>
    <x v="1"/>
    <x v="2"/>
    <s v="High"/>
    <x v="1"/>
    <x v="0"/>
    <x v="1"/>
    <x v="1"/>
    <x v="0"/>
    <x v="1"/>
    <x v="157"/>
    <n v="1"/>
    <x v="1"/>
    <x v="13"/>
    <x v="1"/>
    <s v="Low"/>
    <x v="17"/>
    <n v="6"/>
    <x v="1"/>
    <x v="4"/>
    <n v="2"/>
    <n v="2"/>
    <x v="3"/>
    <n v="9.0909090909090898E-2"/>
    <x v="4"/>
  </r>
  <r>
    <n v="27"/>
    <x v="1"/>
    <x v="2"/>
    <x v="1"/>
    <x v="14"/>
    <x v="3"/>
    <x v="2"/>
    <s v="Very High"/>
    <x v="1"/>
    <x v="0"/>
    <x v="1"/>
    <x v="1"/>
    <x v="1"/>
    <x v="2"/>
    <x v="158"/>
    <n v="6"/>
    <x v="1"/>
    <x v="11"/>
    <x v="0"/>
    <s v="Very High"/>
    <x v="3"/>
    <n v="1"/>
    <x v="0"/>
    <x v="4"/>
    <n v="2"/>
    <n v="2"/>
    <x v="3"/>
    <n v="7.4074074074074098E-2"/>
    <x v="2"/>
  </r>
  <r>
    <n v="28"/>
    <x v="1"/>
    <x v="0"/>
    <x v="1"/>
    <x v="11"/>
    <x v="3"/>
    <x v="2"/>
    <s v="High"/>
    <x v="1"/>
    <x v="0"/>
    <x v="1"/>
    <x v="1"/>
    <x v="0"/>
    <x v="1"/>
    <x v="159"/>
    <n v="1"/>
    <x v="1"/>
    <x v="0"/>
    <x v="0"/>
    <s v="High"/>
    <x v="7"/>
    <n v="2"/>
    <x v="0"/>
    <x v="8"/>
    <n v="2"/>
    <n v="0"/>
    <x v="3"/>
    <n v="0.17857142857142899"/>
    <x v="2"/>
  </r>
  <r>
    <n v="57"/>
    <x v="1"/>
    <x v="0"/>
    <x v="1"/>
    <x v="4"/>
    <x v="0"/>
    <x v="0"/>
    <s v="High"/>
    <x v="1"/>
    <x v="2"/>
    <x v="2"/>
    <x v="4"/>
    <x v="0"/>
    <x v="2"/>
    <x v="160"/>
    <n v="3"/>
    <x v="0"/>
    <x v="10"/>
    <x v="0"/>
    <s v="Medium"/>
    <x v="4"/>
    <n v="2"/>
    <x v="0"/>
    <x v="8"/>
    <n v="3"/>
    <n v="1"/>
    <x v="10"/>
    <n v="8.7719298245614002E-2"/>
    <x v="3"/>
  </r>
  <r>
    <n v="27"/>
    <x v="1"/>
    <x v="2"/>
    <x v="1"/>
    <x v="3"/>
    <x v="3"/>
    <x v="2"/>
    <s v="High"/>
    <x v="1"/>
    <x v="1"/>
    <x v="1"/>
    <x v="1"/>
    <x v="2"/>
    <x v="2"/>
    <x v="161"/>
    <n v="1"/>
    <x v="0"/>
    <x v="2"/>
    <x v="0"/>
    <s v="Very High"/>
    <x v="5"/>
    <n v="2"/>
    <x v="2"/>
    <x v="6"/>
    <n v="1"/>
    <n v="0"/>
    <x v="9"/>
    <n v="3.7037037037037E-2"/>
    <x v="2"/>
  </r>
  <r>
    <n v="50"/>
    <x v="1"/>
    <x v="0"/>
    <x v="1"/>
    <x v="13"/>
    <x v="3"/>
    <x v="0"/>
    <s v="High"/>
    <x v="0"/>
    <x v="0"/>
    <x v="4"/>
    <x v="5"/>
    <x v="1"/>
    <x v="0"/>
    <x v="162"/>
    <n v="3"/>
    <x v="1"/>
    <x v="2"/>
    <x v="0"/>
    <s v="Medium"/>
    <x v="24"/>
    <n v="5"/>
    <x v="1"/>
    <x v="8"/>
    <n v="4"/>
    <n v="4"/>
    <x v="10"/>
    <n v="0.1"/>
    <x v="1"/>
  </r>
  <r>
    <n v="41"/>
    <x v="1"/>
    <x v="0"/>
    <x v="1"/>
    <x v="24"/>
    <x v="3"/>
    <x v="0"/>
    <s v="Low"/>
    <x v="1"/>
    <x v="0"/>
    <x v="1"/>
    <x v="1"/>
    <x v="2"/>
    <x v="2"/>
    <x v="163"/>
    <n v="4"/>
    <x v="1"/>
    <x v="3"/>
    <x v="0"/>
    <s v="Low"/>
    <x v="10"/>
    <n v="2"/>
    <x v="1"/>
    <x v="7"/>
    <n v="8"/>
    <n v="1"/>
    <x v="5"/>
    <n v="0.219512195121951"/>
    <x v="0"/>
  </r>
  <r>
    <n v="30"/>
    <x v="1"/>
    <x v="0"/>
    <x v="0"/>
    <x v="12"/>
    <x v="3"/>
    <x v="0"/>
    <s v="Medium"/>
    <x v="0"/>
    <x v="0"/>
    <x v="2"/>
    <x v="0"/>
    <x v="0"/>
    <x v="1"/>
    <x v="164"/>
    <n v="2"/>
    <x v="1"/>
    <x v="3"/>
    <x v="0"/>
    <s v="High"/>
    <x v="4"/>
    <n v="2"/>
    <x v="1"/>
    <x v="1"/>
    <n v="9"/>
    <n v="7"/>
    <x v="10"/>
    <n v="0.33333333333333298"/>
    <x v="2"/>
  </r>
  <r>
    <n v="38"/>
    <x v="1"/>
    <x v="0"/>
    <x v="0"/>
    <x v="0"/>
    <x v="2"/>
    <x v="0"/>
    <s v="Low"/>
    <x v="0"/>
    <x v="1"/>
    <x v="0"/>
    <x v="0"/>
    <x v="0"/>
    <x v="0"/>
    <x v="165"/>
    <n v="4"/>
    <x v="1"/>
    <x v="6"/>
    <x v="1"/>
    <s v="High"/>
    <x v="4"/>
    <n v="2"/>
    <x v="3"/>
    <x v="3"/>
    <n v="3"/>
    <n v="0"/>
    <x v="1"/>
    <n v="0.21052631578947401"/>
    <x v="0"/>
  </r>
  <r>
    <n v="32"/>
    <x v="1"/>
    <x v="0"/>
    <x v="1"/>
    <x v="16"/>
    <x v="4"/>
    <x v="0"/>
    <s v="High"/>
    <x v="1"/>
    <x v="0"/>
    <x v="1"/>
    <x v="1"/>
    <x v="2"/>
    <x v="0"/>
    <x v="71"/>
    <n v="3"/>
    <x v="1"/>
    <x v="5"/>
    <x v="1"/>
    <s v="Low"/>
    <x v="0"/>
    <n v="2"/>
    <x v="1"/>
    <x v="8"/>
    <n v="4"/>
    <n v="1"/>
    <x v="10"/>
    <n v="0.15625"/>
    <x v="2"/>
  </r>
  <r>
    <n v="27"/>
    <x v="1"/>
    <x v="0"/>
    <x v="1"/>
    <x v="27"/>
    <x v="3"/>
    <x v="4"/>
    <s v="High"/>
    <x v="1"/>
    <x v="0"/>
    <x v="1"/>
    <x v="1"/>
    <x v="1"/>
    <x v="1"/>
    <x v="166"/>
    <n v="0"/>
    <x v="0"/>
    <x v="10"/>
    <x v="0"/>
    <s v="Very High"/>
    <x v="3"/>
    <n v="3"/>
    <x v="2"/>
    <x v="8"/>
    <n v="2"/>
    <n v="1"/>
    <x v="9"/>
    <n v="0.18518518518518501"/>
    <x v="2"/>
  </r>
  <r>
    <n v="19"/>
    <x v="0"/>
    <x v="1"/>
    <x v="0"/>
    <x v="0"/>
    <x v="1"/>
    <x v="4"/>
    <s v="High"/>
    <x v="0"/>
    <x v="3"/>
    <x v="1"/>
    <x v="6"/>
    <x v="3"/>
    <x v="0"/>
    <x v="167"/>
    <n v="0"/>
    <x v="1"/>
    <x v="7"/>
    <x v="1"/>
    <s v="Low"/>
    <x v="5"/>
    <n v="5"/>
    <x v="3"/>
    <x v="2"/>
    <n v="0"/>
    <n v="0"/>
    <x v="2"/>
    <n v="0"/>
    <x v="4"/>
  </r>
  <r>
    <n v="36"/>
    <x v="1"/>
    <x v="1"/>
    <x v="1"/>
    <x v="3"/>
    <x v="0"/>
    <x v="2"/>
    <s v="Very High"/>
    <x v="1"/>
    <x v="0"/>
    <x v="1"/>
    <x v="2"/>
    <x v="1"/>
    <x v="0"/>
    <x v="168"/>
    <n v="4"/>
    <x v="1"/>
    <x v="3"/>
    <x v="0"/>
    <s v="High"/>
    <x v="10"/>
    <n v="3"/>
    <x v="2"/>
    <x v="3"/>
    <n v="7"/>
    <n v="7"/>
    <x v="3"/>
    <n v="0.22222222222222199"/>
    <x v="0"/>
  </r>
  <r>
    <n v="30"/>
    <x v="1"/>
    <x v="2"/>
    <x v="1"/>
    <x v="14"/>
    <x v="3"/>
    <x v="2"/>
    <s v="High"/>
    <x v="1"/>
    <x v="0"/>
    <x v="0"/>
    <x v="2"/>
    <x v="3"/>
    <x v="2"/>
    <x v="169"/>
    <n v="1"/>
    <x v="1"/>
    <x v="0"/>
    <x v="0"/>
    <s v="High"/>
    <x v="4"/>
    <n v="4"/>
    <x v="1"/>
    <x v="12"/>
    <n v="9"/>
    <n v="6"/>
    <x v="13"/>
    <n v="0.4"/>
    <x v="2"/>
  </r>
  <r>
    <n v="45"/>
    <x v="1"/>
    <x v="0"/>
    <x v="0"/>
    <x v="18"/>
    <x v="0"/>
    <x v="0"/>
    <s v="High"/>
    <x v="0"/>
    <x v="0"/>
    <x v="0"/>
    <x v="0"/>
    <x v="3"/>
    <x v="2"/>
    <x v="170"/>
    <n v="4"/>
    <x v="0"/>
    <x v="0"/>
    <x v="0"/>
    <s v="Low"/>
    <x v="15"/>
    <n v="3"/>
    <x v="3"/>
    <x v="8"/>
    <n v="4"/>
    <n v="0"/>
    <x v="6"/>
    <n v="0.11111111111111099"/>
    <x v="0"/>
  </r>
  <r>
    <n v="56"/>
    <x v="1"/>
    <x v="0"/>
    <x v="1"/>
    <x v="1"/>
    <x v="3"/>
    <x v="0"/>
    <s v="High"/>
    <x v="0"/>
    <x v="0"/>
    <x v="1"/>
    <x v="1"/>
    <x v="3"/>
    <x v="2"/>
    <x v="171"/>
    <n v="4"/>
    <x v="0"/>
    <x v="11"/>
    <x v="0"/>
    <s v="High"/>
    <x v="16"/>
    <n v="3"/>
    <x v="1"/>
    <x v="4"/>
    <n v="2"/>
    <n v="2"/>
    <x v="3"/>
    <n v="3.5714285714285698E-2"/>
    <x v="3"/>
  </r>
  <r>
    <n v="33"/>
    <x v="1"/>
    <x v="0"/>
    <x v="1"/>
    <x v="2"/>
    <x v="3"/>
    <x v="0"/>
    <s v="High"/>
    <x v="1"/>
    <x v="0"/>
    <x v="1"/>
    <x v="1"/>
    <x v="0"/>
    <x v="0"/>
    <x v="172"/>
    <n v="0"/>
    <x v="1"/>
    <x v="9"/>
    <x v="0"/>
    <s v="Low"/>
    <x v="21"/>
    <n v="2"/>
    <x v="3"/>
    <x v="11"/>
    <n v="1"/>
    <n v="0"/>
    <x v="3"/>
    <n v="9.0909090909090898E-2"/>
    <x v="2"/>
  </r>
  <r>
    <n v="19"/>
    <x v="0"/>
    <x v="0"/>
    <x v="1"/>
    <x v="2"/>
    <x v="3"/>
    <x v="0"/>
    <s v="Medium"/>
    <x v="1"/>
    <x v="1"/>
    <x v="1"/>
    <x v="2"/>
    <x v="0"/>
    <x v="0"/>
    <x v="173"/>
    <n v="1"/>
    <x v="1"/>
    <x v="6"/>
    <x v="1"/>
    <s v="High"/>
    <x v="5"/>
    <n v="3"/>
    <x v="2"/>
    <x v="6"/>
    <n v="0"/>
    <n v="1"/>
    <x v="2"/>
    <n v="5.2631578947368397E-2"/>
    <x v="4"/>
  </r>
  <r>
    <n v="46"/>
    <x v="1"/>
    <x v="0"/>
    <x v="0"/>
    <x v="0"/>
    <x v="0"/>
    <x v="3"/>
    <s v="Medium"/>
    <x v="0"/>
    <x v="0"/>
    <x v="2"/>
    <x v="0"/>
    <x v="3"/>
    <x v="2"/>
    <x v="174"/>
    <n v="1"/>
    <x v="1"/>
    <x v="14"/>
    <x v="1"/>
    <s v="High"/>
    <x v="13"/>
    <n v="2"/>
    <x v="1"/>
    <x v="25"/>
    <n v="13"/>
    <n v="15"/>
    <x v="1"/>
    <n v="0.52173913043478304"/>
    <x v="1"/>
  </r>
  <r>
    <n v="38"/>
    <x v="1"/>
    <x v="0"/>
    <x v="1"/>
    <x v="14"/>
    <x v="0"/>
    <x v="0"/>
    <s v="High"/>
    <x v="0"/>
    <x v="0"/>
    <x v="1"/>
    <x v="2"/>
    <x v="0"/>
    <x v="0"/>
    <x v="175"/>
    <n v="1"/>
    <x v="1"/>
    <x v="3"/>
    <x v="0"/>
    <s v="High"/>
    <x v="17"/>
    <n v="3"/>
    <x v="1"/>
    <x v="4"/>
    <n v="2"/>
    <n v="2"/>
    <x v="9"/>
    <n v="5.2631578947368397E-2"/>
    <x v="0"/>
  </r>
  <r>
    <n v="31"/>
    <x v="1"/>
    <x v="0"/>
    <x v="1"/>
    <x v="20"/>
    <x v="1"/>
    <x v="2"/>
    <s v="High"/>
    <x v="0"/>
    <x v="0"/>
    <x v="1"/>
    <x v="1"/>
    <x v="0"/>
    <x v="1"/>
    <x v="176"/>
    <n v="8"/>
    <x v="0"/>
    <x v="1"/>
    <x v="1"/>
    <s v="High"/>
    <x v="2"/>
    <n v="0"/>
    <x v="1"/>
    <x v="9"/>
    <n v="2"/>
    <n v="0"/>
    <x v="3"/>
    <n v="0.12903225806451599"/>
    <x v="2"/>
  </r>
  <r>
    <n v="34"/>
    <x v="1"/>
    <x v="0"/>
    <x v="1"/>
    <x v="6"/>
    <x v="0"/>
    <x v="2"/>
    <s v="Very High"/>
    <x v="0"/>
    <x v="0"/>
    <x v="1"/>
    <x v="1"/>
    <x v="1"/>
    <x v="0"/>
    <x v="177"/>
    <n v="2"/>
    <x v="1"/>
    <x v="2"/>
    <x v="0"/>
    <s v="Very High"/>
    <x v="15"/>
    <n v="3"/>
    <x v="1"/>
    <x v="11"/>
    <n v="2"/>
    <n v="1"/>
    <x v="3"/>
    <n v="8.8235294117647106E-2"/>
    <x v="2"/>
  </r>
  <r>
    <n v="41"/>
    <x v="0"/>
    <x v="0"/>
    <x v="0"/>
    <x v="25"/>
    <x v="0"/>
    <x v="3"/>
    <s v="Medium"/>
    <x v="0"/>
    <x v="0"/>
    <x v="1"/>
    <x v="6"/>
    <x v="1"/>
    <x v="0"/>
    <x v="178"/>
    <n v="1"/>
    <x v="0"/>
    <x v="6"/>
    <x v="1"/>
    <s v="Very High"/>
    <x v="21"/>
    <n v="5"/>
    <x v="2"/>
    <x v="9"/>
    <n v="3"/>
    <n v="0"/>
    <x v="3"/>
    <n v="9.7560975609756101E-2"/>
    <x v="0"/>
  </r>
  <r>
    <n v="50"/>
    <x v="1"/>
    <x v="0"/>
    <x v="1"/>
    <x v="0"/>
    <x v="3"/>
    <x v="2"/>
    <s v="High"/>
    <x v="1"/>
    <x v="1"/>
    <x v="1"/>
    <x v="2"/>
    <x v="2"/>
    <x v="1"/>
    <x v="179"/>
    <n v="2"/>
    <x v="1"/>
    <x v="2"/>
    <x v="0"/>
    <s v="Very High"/>
    <x v="7"/>
    <n v="2"/>
    <x v="2"/>
    <x v="11"/>
    <n v="2"/>
    <n v="0"/>
    <x v="3"/>
    <n v="0.06"/>
    <x v="1"/>
  </r>
  <r>
    <n v="53"/>
    <x v="1"/>
    <x v="0"/>
    <x v="1"/>
    <x v="28"/>
    <x v="0"/>
    <x v="2"/>
    <s v="Very High"/>
    <x v="0"/>
    <x v="2"/>
    <x v="0"/>
    <x v="3"/>
    <x v="3"/>
    <x v="2"/>
    <x v="180"/>
    <n v="1"/>
    <x v="1"/>
    <x v="0"/>
    <x v="0"/>
    <s v="High"/>
    <x v="7"/>
    <n v="3"/>
    <x v="1"/>
    <x v="9"/>
    <n v="2"/>
    <n v="1"/>
    <x v="6"/>
    <n v="7.54716981132076E-2"/>
    <x v="1"/>
  </r>
  <r>
    <n v="33"/>
    <x v="1"/>
    <x v="0"/>
    <x v="1"/>
    <x v="24"/>
    <x v="3"/>
    <x v="2"/>
    <s v="Very High"/>
    <x v="0"/>
    <x v="0"/>
    <x v="1"/>
    <x v="1"/>
    <x v="1"/>
    <x v="1"/>
    <x v="181"/>
    <n v="1"/>
    <x v="1"/>
    <x v="4"/>
    <x v="0"/>
    <s v="Very High"/>
    <x v="0"/>
    <n v="5"/>
    <x v="1"/>
    <x v="3"/>
    <n v="7"/>
    <n v="1"/>
    <x v="4"/>
    <n v="0.24242424242424199"/>
    <x v="2"/>
  </r>
  <r>
    <n v="40"/>
    <x v="1"/>
    <x v="0"/>
    <x v="1"/>
    <x v="18"/>
    <x v="1"/>
    <x v="2"/>
    <s v="Very High"/>
    <x v="0"/>
    <x v="0"/>
    <x v="4"/>
    <x v="5"/>
    <x v="2"/>
    <x v="1"/>
    <x v="182"/>
    <n v="1"/>
    <x v="1"/>
    <x v="9"/>
    <x v="0"/>
    <s v="Medium"/>
    <x v="24"/>
    <n v="2"/>
    <x v="1"/>
    <x v="23"/>
    <n v="8"/>
    <n v="9"/>
    <x v="12"/>
    <n v="0.5"/>
    <x v="0"/>
  </r>
  <r>
    <n v="55"/>
    <x v="1"/>
    <x v="0"/>
    <x v="1"/>
    <x v="24"/>
    <x v="2"/>
    <x v="2"/>
    <s v="High"/>
    <x v="1"/>
    <x v="2"/>
    <x v="4"/>
    <x v="7"/>
    <x v="1"/>
    <x v="0"/>
    <x v="183"/>
    <n v="8"/>
    <x v="1"/>
    <x v="0"/>
    <x v="0"/>
    <s v="Very High"/>
    <x v="34"/>
    <n v="3"/>
    <x v="1"/>
    <x v="25"/>
    <n v="15"/>
    <n v="2"/>
    <x v="14"/>
    <n v="0.43636363636363601"/>
    <x v="1"/>
  </r>
  <r>
    <n v="34"/>
    <x v="1"/>
    <x v="1"/>
    <x v="1"/>
    <x v="2"/>
    <x v="1"/>
    <x v="0"/>
    <s v="Very High"/>
    <x v="1"/>
    <x v="1"/>
    <x v="0"/>
    <x v="3"/>
    <x v="2"/>
    <x v="1"/>
    <x v="184"/>
    <n v="1"/>
    <x v="1"/>
    <x v="8"/>
    <x v="0"/>
    <s v="High"/>
    <x v="1"/>
    <n v="2"/>
    <x v="2"/>
    <x v="1"/>
    <n v="9"/>
    <n v="1"/>
    <x v="12"/>
    <n v="0.29411764705882398"/>
    <x v="2"/>
  </r>
  <r>
    <n v="51"/>
    <x v="1"/>
    <x v="0"/>
    <x v="1"/>
    <x v="3"/>
    <x v="3"/>
    <x v="2"/>
    <s v="Very High"/>
    <x v="0"/>
    <x v="0"/>
    <x v="3"/>
    <x v="4"/>
    <x v="1"/>
    <x v="0"/>
    <x v="185"/>
    <n v="3"/>
    <x v="1"/>
    <x v="11"/>
    <x v="0"/>
    <s v="High"/>
    <x v="24"/>
    <n v="6"/>
    <x v="1"/>
    <x v="5"/>
    <n v="7"/>
    <n v="1"/>
    <x v="2"/>
    <n v="0.13725490196078399"/>
    <x v="1"/>
  </r>
  <r>
    <n v="52"/>
    <x v="1"/>
    <x v="0"/>
    <x v="1"/>
    <x v="0"/>
    <x v="2"/>
    <x v="0"/>
    <s v="High"/>
    <x v="1"/>
    <x v="1"/>
    <x v="4"/>
    <x v="5"/>
    <x v="2"/>
    <x v="1"/>
    <x v="186"/>
    <n v="0"/>
    <x v="1"/>
    <x v="9"/>
    <x v="0"/>
    <s v="Low"/>
    <x v="35"/>
    <n v="5"/>
    <x v="1"/>
    <x v="26"/>
    <n v="18"/>
    <n v="11"/>
    <x v="12"/>
    <n v="0.63461538461538503"/>
    <x v="1"/>
  </r>
  <r>
    <n v="27"/>
    <x v="1"/>
    <x v="0"/>
    <x v="1"/>
    <x v="14"/>
    <x v="3"/>
    <x v="2"/>
    <s v="Very High"/>
    <x v="0"/>
    <x v="0"/>
    <x v="1"/>
    <x v="1"/>
    <x v="1"/>
    <x v="0"/>
    <x v="187"/>
    <n v="1"/>
    <x v="1"/>
    <x v="10"/>
    <x v="0"/>
    <s v="Very High"/>
    <x v="2"/>
    <n v="2"/>
    <x v="2"/>
    <x v="5"/>
    <n v="7"/>
    <n v="0"/>
    <x v="6"/>
    <n v="0.25925925925925902"/>
    <x v="2"/>
  </r>
  <r>
    <n v="35"/>
    <x v="0"/>
    <x v="0"/>
    <x v="1"/>
    <x v="5"/>
    <x v="0"/>
    <x v="0"/>
    <s v="Medium"/>
    <x v="1"/>
    <x v="1"/>
    <x v="0"/>
    <x v="3"/>
    <x v="2"/>
    <x v="1"/>
    <x v="188"/>
    <n v="3"/>
    <x v="0"/>
    <x v="4"/>
    <x v="0"/>
    <s v="Low"/>
    <x v="0"/>
    <n v="1"/>
    <x v="1"/>
    <x v="6"/>
    <n v="0"/>
    <n v="0"/>
    <x v="9"/>
    <n v="2.8571428571428598E-2"/>
    <x v="2"/>
  </r>
  <r>
    <n v="43"/>
    <x v="1"/>
    <x v="2"/>
    <x v="1"/>
    <x v="15"/>
    <x v="3"/>
    <x v="2"/>
    <s v="Very High"/>
    <x v="1"/>
    <x v="2"/>
    <x v="1"/>
    <x v="1"/>
    <x v="0"/>
    <x v="2"/>
    <x v="189"/>
    <n v="4"/>
    <x v="1"/>
    <x v="9"/>
    <x v="0"/>
    <s v="Very High"/>
    <x v="2"/>
    <n v="3"/>
    <x v="3"/>
    <x v="8"/>
    <n v="4"/>
    <n v="2"/>
    <x v="3"/>
    <n v="0.116279069767442"/>
    <x v="0"/>
  </r>
  <r>
    <n v="45"/>
    <x v="1"/>
    <x v="2"/>
    <x v="1"/>
    <x v="2"/>
    <x v="0"/>
    <x v="2"/>
    <s v="Low"/>
    <x v="1"/>
    <x v="1"/>
    <x v="3"/>
    <x v="5"/>
    <x v="0"/>
    <x v="1"/>
    <x v="190"/>
    <n v="9"/>
    <x v="1"/>
    <x v="1"/>
    <x v="1"/>
    <s v="Very High"/>
    <x v="14"/>
    <n v="1"/>
    <x v="1"/>
    <x v="23"/>
    <n v="8"/>
    <n v="11"/>
    <x v="5"/>
    <n v="0.44444444444444398"/>
    <x v="0"/>
  </r>
  <r>
    <n v="37"/>
    <x v="1"/>
    <x v="0"/>
    <x v="1"/>
    <x v="11"/>
    <x v="3"/>
    <x v="0"/>
    <s v="Medium"/>
    <x v="1"/>
    <x v="2"/>
    <x v="1"/>
    <x v="1"/>
    <x v="3"/>
    <x v="1"/>
    <x v="191"/>
    <n v="1"/>
    <x v="0"/>
    <x v="3"/>
    <x v="0"/>
    <s v="Low"/>
    <x v="0"/>
    <n v="3"/>
    <x v="2"/>
    <x v="3"/>
    <n v="7"/>
    <n v="1"/>
    <x v="1"/>
    <n v="0.21621621621621601"/>
    <x v="0"/>
  </r>
  <r>
    <n v="35"/>
    <x v="1"/>
    <x v="1"/>
    <x v="1"/>
    <x v="2"/>
    <x v="3"/>
    <x v="2"/>
    <s v="Medium"/>
    <x v="0"/>
    <x v="0"/>
    <x v="0"/>
    <x v="2"/>
    <x v="1"/>
    <x v="0"/>
    <x v="192"/>
    <n v="5"/>
    <x v="1"/>
    <x v="0"/>
    <x v="0"/>
    <s v="Very High"/>
    <x v="1"/>
    <n v="5"/>
    <x v="1"/>
    <x v="0"/>
    <n v="2"/>
    <n v="1"/>
    <x v="3"/>
    <n v="0.17142857142857101"/>
    <x v="2"/>
  </r>
  <r>
    <n v="42"/>
    <x v="1"/>
    <x v="2"/>
    <x v="1"/>
    <x v="11"/>
    <x v="0"/>
    <x v="2"/>
    <s v="High"/>
    <x v="0"/>
    <x v="0"/>
    <x v="0"/>
    <x v="3"/>
    <x v="2"/>
    <x v="2"/>
    <x v="193"/>
    <n v="2"/>
    <x v="1"/>
    <x v="10"/>
    <x v="0"/>
    <s v="Medium"/>
    <x v="27"/>
    <n v="5"/>
    <x v="1"/>
    <x v="8"/>
    <n v="3"/>
    <n v="0"/>
    <x v="3"/>
    <n v="0.119047619047619"/>
    <x v="0"/>
  </r>
  <r>
    <n v="38"/>
    <x v="1"/>
    <x v="0"/>
    <x v="1"/>
    <x v="2"/>
    <x v="2"/>
    <x v="0"/>
    <s v="Very High"/>
    <x v="1"/>
    <x v="0"/>
    <x v="0"/>
    <x v="3"/>
    <x v="2"/>
    <x v="1"/>
    <x v="194"/>
    <n v="9"/>
    <x v="1"/>
    <x v="9"/>
    <x v="0"/>
    <s v="Medium"/>
    <x v="19"/>
    <n v="3"/>
    <x v="1"/>
    <x v="6"/>
    <n v="0"/>
    <n v="0"/>
    <x v="2"/>
    <n v="2.6315789473684199E-2"/>
    <x v="0"/>
  </r>
  <r>
    <n v="38"/>
    <x v="1"/>
    <x v="0"/>
    <x v="1"/>
    <x v="22"/>
    <x v="3"/>
    <x v="4"/>
    <s v="Very High"/>
    <x v="1"/>
    <x v="0"/>
    <x v="0"/>
    <x v="3"/>
    <x v="0"/>
    <x v="1"/>
    <x v="195"/>
    <n v="3"/>
    <x v="1"/>
    <x v="11"/>
    <x v="0"/>
    <s v="Low"/>
    <x v="15"/>
    <n v="3"/>
    <x v="0"/>
    <x v="5"/>
    <n v="7"/>
    <n v="1"/>
    <x v="1"/>
    <n v="0.18421052631578899"/>
    <x v="0"/>
  </r>
  <r>
    <n v="27"/>
    <x v="1"/>
    <x v="1"/>
    <x v="1"/>
    <x v="0"/>
    <x v="1"/>
    <x v="4"/>
    <s v="High"/>
    <x v="1"/>
    <x v="1"/>
    <x v="0"/>
    <x v="3"/>
    <x v="3"/>
    <x v="1"/>
    <x v="196"/>
    <n v="5"/>
    <x v="1"/>
    <x v="12"/>
    <x v="0"/>
    <s v="High"/>
    <x v="3"/>
    <n v="1"/>
    <x v="1"/>
    <x v="4"/>
    <n v="2"/>
    <n v="2"/>
    <x v="2"/>
    <n v="7.4074074074074098E-2"/>
    <x v="2"/>
  </r>
  <r>
    <n v="49"/>
    <x v="1"/>
    <x v="2"/>
    <x v="1"/>
    <x v="21"/>
    <x v="2"/>
    <x v="0"/>
    <s v="Very High"/>
    <x v="1"/>
    <x v="0"/>
    <x v="0"/>
    <x v="3"/>
    <x v="0"/>
    <x v="2"/>
    <x v="197"/>
    <n v="1"/>
    <x v="0"/>
    <x v="2"/>
    <x v="0"/>
    <s v="Low"/>
    <x v="2"/>
    <n v="0"/>
    <x v="1"/>
    <x v="5"/>
    <n v="7"/>
    <n v="1"/>
    <x v="1"/>
    <n v="0.14285714285714299"/>
    <x v="1"/>
  </r>
  <r>
    <n v="34"/>
    <x v="1"/>
    <x v="1"/>
    <x v="1"/>
    <x v="17"/>
    <x v="2"/>
    <x v="2"/>
    <s v="Very High"/>
    <x v="1"/>
    <x v="0"/>
    <x v="1"/>
    <x v="1"/>
    <x v="2"/>
    <x v="2"/>
    <x v="198"/>
    <n v="1"/>
    <x v="0"/>
    <x v="8"/>
    <x v="0"/>
    <s v="Very High"/>
    <x v="7"/>
    <n v="4"/>
    <x v="3"/>
    <x v="8"/>
    <n v="3"/>
    <n v="2"/>
    <x v="2"/>
    <n v="0.14705882352941199"/>
    <x v="2"/>
  </r>
  <r>
    <n v="40"/>
    <x v="1"/>
    <x v="0"/>
    <x v="1"/>
    <x v="10"/>
    <x v="0"/>
    <x v="2"/>
    <s v="High"/>
    <x v="1"/>
    <x v="0"/>
    <x v="0"/>
    <x v="2"/>
    <x v="0"/>
    <x v="1"/>
    <x v="199"/>
    <n v="8"/>
    <x v="0"/>
    <x v="2"/>
    <x v="0"/>
    <s v="High"/>
    <x v="20"/>
    <n v="2"/>
    <x v="3"/>
    <x v="5"/>
    <n v="2"/>
    <n v="3"/>
    <x v="1"/>
    <n v="0.17499999999999999"/>
    <x v="0"/>
  </r>
  <r>
    <n v="38"/>
    <x v="0"/>
    <x v="0"/>
    <x v="1"/>
    <x v="22"/>
    <x v="1"/>
    <x v="2"/>
    <s v="Medium"/>
    <x v="1"/>
    <x v="0"/>
    <x v="0"/>
    <x v="4"/>
    <x v="3"/>
    <x v="1"/>
    <x v="200"/>
    <n v="7"/>
    <x v="0"/>
    <x v="12"/>
    <x v="0"/>
    <s v="Medium"/>
    <x v="6"/>
    <n v="2"/>
    <x v="1"/>
    <x v="6"/>
    <n v="0"/>
    <n v="0"/>
    <x v="2"/>
    <n v="2.6315789473684199E-2"/>
    <x v="0"/>
  </r>
  <r>
    <n v="29"/>
    <x v="0"/>
    <x v="0"/>
    <x v="0"/>
    <x v="6"/>
    <x v="3"/>
    <x v="3"/>
    <s v="Medium"/>
    <x v="0"/>
    <x v="0"/>
    <x v="2"/>
    <x v="0"/>
    <x v="0"/>
    <x v="1"/>
    <x v="201"/>
    <n v="1"/>
    <x v="1"/>
    <x v="6"/>
    <x v="1"/>
    <s v="Very High"/>
    <x v="1"/>
    <n v="3"/>
    <x v="2"/>
    <x v="1"/>
    <n v="4"/>
    <n v="1"/>
    <x v="12"/>
    <n v="0.34482758620689702"/>
    <x v="2"/>
  </r>
  <r>
    <n v="22"/>
    <x v="1"/>
    <x v="0"/>
    <x v="1"/>
    <x v="12"/>
    <x v="3"/>
    <x v="0"/>
    <s v="Very High"/>
    <x v="1"/>
    <x v="2"/>
    <x v="1"/>
    <x v="1"/>
    <x v="1"/>
    <x v="2"/>
    <x v="202"/>
    <n v="1"/>
    <x v="0"/>
    <x v="10"/>
    <x v="0"/>
    <s v="Low"/>
    <x v="21"/>
    <n v="2"/>
    <x v="2"/>
    <x v="9"/>
    <n v="2"/>
    <n v="2"/>
    <x v="3"/>
    <n v="0.18181818181818199"/>
    <x v="4"/>
  </r>
  <r>
    <n v="36"/>
    <x v="1"/>
    <x v="1"/>
    <x v="1"/>
    <x v="21"/>
    <x v="1"/>
    <x v="2"/>
    <s v="Medium"/>
    <x v="0"/>
    <x v="0"/>
    <x v="1"/>
    <x v="2"/>
    <x v="0"/>
    <x v="0"/>
    <x v="203"/>
    <n v="1"/>
    <x v="1"/>
    <x v="4"/>
    <x v="0"/>
    <s v="Low"/>
    <x v="0"/>
    <n v="2"/>
    <x v="1"/>
    <x v="3"/>
    <n v="1"/>
    <n v="1"/>
    <x v="1"/>
    <n v="0.22222222222222199"/>
    <x v="0"/>
  </r>
  <r>
    <n v="40"/>
    <x v="1"/>
    <x v="2"/>
    <x v="1"/>
    <x v="14"/>
    <x v="4"/>
    <x v="0"/>
    <s v="Very High"/>
    <x v="1"/>
    <x v="1"/>
    <x v="0"/>
    <x v="4"/>
    <x v="0"/>
    <x v="1"/>
    <x v="204"/>
    <n v="9"/>
    <x v="1"/>
    <x v="9"/>
    <x v="0"/>
    <s v="Very High"/>
    <x v="7"/>
    <n v="5"/>
    <x v="0"/>
    <x v="11"/>
    <n v="2"/>
    <n v="0"/>
    <x v="3"/>
    <n v="7.4999999999999997E-2"/>
    <x v="0"/>
  </r>
  <r>
    <n v="46"/>
    <x v="1"/>
    <x v="0"/>
    <x v="1"/>
    <x v="0"/>
    <x v="2"/>
    <x v="2"/>
    <s v="Very High"/>
    <x v="1"/>
    <x v="0"/>
    <x v="2"/>
    <x v="4"/>
    <x v="3"/>
    <x v="2"/>
    <x v="205"/>
    <n v="7"/>
    <x v="1"/>
    <x v="10"/>
    <x v="0"/>
    <s v="High"/>
    <x v="6"/>
    <n v="3"/>
    <x v="1"/>
    <x v="9"/>
    <n v="2"/>
    <n v="0"/>
    <x v="6"/>
    <n v="8.6956521739130405E-2"/>
    <x v="1"/>
  </r>
  <r>
    <n v="32"/>
    <x v="0"/>
    <x v="0"/>
    <x v="0"/>
    <x v="18"/>
    <x v="2"/>
    <x v="2"/>
    <s v="Very High"/>
    <x v="1"/>
    <x v="3"/>
    <x v="2"/>
    <x v="0"/>
    <x v="0"/>
    <x v="1"/>
    <x v="206"/>
    <n v="1"/>
    <x v="1"/>
    <x v="0"/>
    <x v="0"/>
    <s v="High"/>
    <x v="19"/>
    <n v="2"/>
    <x v="2"/>
    <x v="13"/>
    <n v="8"/>
    <n v="9"/>
    <x v="5"/>
    <n v="0.4375"/>
    <x v="2"/>
  </r>
  <r>
    <n v="30"/>
    <x v="1"/>
    <x v="2"/>
    <x v="1"/>
    <x v="0"/>
    <x v="1"/>
    <x v="0"/>
    <s v="High"/>
    <x v="1"/>
    <x v="1"/>
    <x v="2"/>
    <x v="3"/>
    <x v="2"/>
    <x v="0"/>
    <x v="207"/>
    <n v="1"/>
    <x v="1"/>
    <x v="6"/>
    <x v="1"/>
    <s v="High"/>
    <x v="4"/>
    <n v="2"/>
    <x v="1"/>
    <x v="19"/>
    <n v="8"/>
    <n v="5"/>
    <x v="5"/>
    <n v="0.36666666666666697"/>
    <x v="2"/>
  </r>
  <r>
    <n v="27"/>
    <x v="1"/>
    <x v="1"/>
    <x v="0"/>
    <x v="25"/>
    <x v="3"/>
    <x v="0"/>
    <s v="Very High"/>
    <x v="0"/>
    <x v="0"/>
    <x v="0"/>
    <x v="0"/>
    <x v="2"/>
    <x v="0"/>
    <x v="208"/>
    <n v="1"/>
    <x v="1"/>
    <x v="9"/>
    <x v="0"/>
    <s v="Very High"/>
    <x v="2"/>
    <n v="2"/>
    <x v="1"/>
    <x v="5"/>
    <n v="7"/>
    <n v="0"/>
    <x v="1"/>
    <n v="0.25925925925925902"/>
    <x v="2"/>
  </r>
  <r>
    <n v="51"/>
    <x v="1"/>
    <x v="0"/>
    <x v="1"/>
    <x v="1"/>
    <x v="2"/>
    <x v="0"/>
    <s v="Medium"/>
    <x v="1"/>
    <x v="1"/>
    <x v="2"/>
    <x v="7"/>
    <x v="1"/>
    <x v="1"/>
    <x v="209"/>
    <n v="5"/>
    <x v="1"/>
    <x v="10"/>
    <x v="0"/>
    <s v="Very High"/>
    <x v="28"/>
    <n v="5"/>
    <x v="0"/>
    <x v="1"/>
    <n v="9"/>
    <n v="4"/>
    <x v="1"/>
    <n v="0.19607843137254899"/>
    <x v="1"/>
  </r>
  <r>
    <n v="30"/>
    <x v="0"/>
    <x v="0"/>
    <x v="1"/>
    <x v="3"/>
    <x v="3"/>
    <x v="4"/>
    <s v="Very High"/>
    <x v="0"/>
    <x v="0"/>
    <x v="1"/>
    <x v="1"/>
    <x v="3"/>
    <x v="0"/>
    <x v="210"/>
    <n v="5"/>
    <x v="0"/>
    <x v="0"/>
    <x v="0"/>
    <s v="High"/>
    <x v="0"/>
    <n v="5"/>
    <x v="1"/>
    <x v="8"/>
    <n v="2"/>
    <n v="0"/>
    <x v="10"/>
    <n v="0.16666666666666699"/>
    <x v="2"/>
  </r>
  <r>
    <n v="41"/>
    <x v="1"/>
    <x v="0"/>
    <x v="0"/>
    <x v="16"/>
    <x v="3"/>
    <x v="0"/>
    <s v="Very High"/>
    <x v="0"/>
    <x v="0"/>
    <x v="2"/>
    <x v="5"/>
    <x v="0"/>
    <x v="0"/>
    <x v="211"/>
    <n v="3"/>
    <x v="0"/>
    <x v="11"/>
    <x v="0"/>
    <s v="High"/>
    <x v="28"/>
    <n v="3"/>
    <x v="1"/>
    <x v="6"/>
    <n v="0"/>
    <n v="0"/>
    <x v="2"/>
    <n v="2.4390243902439001E-2"/>
    <x v="0"/>
  </r>
  <r>
    <n v="30"/>
    <x v="0"/>
    <x v="1"/>
    <x v="0"/>
    <x v="9"/>
    <x v="2"/>
    <x v="3"/>
    <s v="High"/>
    <x v="0"/>
    <x v="1"/>
    <x v="0"/>
    <x v="0"/>
    <x v="3"/>
    <x v="0"/>
    <x v="212"/>
    <n v="5"/>
    <x v="1"/>
    <x v="2"/>
    <x v="0"/>
    <s v="High"/>
    <x v="15"/>
    <n v="5"/>
    <x v="2"/>
    <x v="0"/>
    <n v="3"/>
    <n v="0"/>
    <x v="9"/>
    <n v="0.2"/>
    <x v="2"/>
  </r>
  <r>
    <n v="29"/>
    <x v="0"/>
    <x v="0"/>
    <x v="1"/>
    <x v="0"/>
    <x v="3"/>
    <x v="4"/>
    <s v="High"/>
    <x v="1"/>
    <x v="0"/>
    <x v="1"/>
    <x v="1"/>
    <x v="2"/>
    <x v="0"/>
    <x v="213"/>
    <n v="0"/>
    <x v="1"/>
    <x v="9"/>
    <x v="0"/>
    <s v="Very High"/>
    <x v="2"/>
    <n v="1"/>
    <x v="2"/>
    <x v="0"/>
    <n v="2"/>
    <n v="1"/>
    <x v="0"/>
    <n v="0.20689655172413801"/>
    <x v="2"/>
  </r>
  <r>
    <n v="45"/>
    <x v="1"/>
    <x v="2"/>
    <x v="0"/>
    <x v="16"/>
    <x v="3"/>
    <x v="2"/>
    <s v="Very High"/>
    <x v="0"/>
    <x v="1"/>
    <x v="2"/>
    <x v="0"/>
    <x v="0"/>
    <x v="0"/>
    <x v="214"/>
    <n v="6"/>
    <x v="1"/>
    <x v="3"/>
    <x v="0"/>
    <s v="Very High"/>
    <x v="18"/>
    <n v="2"/>
    <x v="1"/>
    <x v="27"/>
    <n v="7"/>
    <n v="12"/>
    <x v="5"/>
    <n v="0.422222222222222"/>
    <x v="0"/>
  </r>
  <r>
    <n v="54"/>
    <x v="1"/>
    <x v="0"/>
    <x v="0"/>
    <x v="3"/>
    <x v="3"/>
    <x v="3"/>
    <s v="Very High"/>
    <x v="0"/>
    <x v="0"/>
    <x v="0"/>
    <x v="0"/>
    <x v="3"/>
    <x v="1"/>
    <x v="215"/>
    <n v="2"/>
    <x v="1"/>
    <x v="9"/>
    <x v="0"/>
    <s v="Very High"/>
    <x v="28"/>
    <n v="4"/>
    <x v="1"/>
    <x v="0"/>
    <n v="2"/>
    <n v="0"/>
    <x v="0"/>
    <n v="0.11111111111111099"/>
    <x v="1"/>
  </r>
  <r>
    <n v="36"/>
    <x v="1"/>
    <x v="0"/>
    <x v="1"/>
    <x v="12"/>
    <x v="0"/>
    <x v="0"/>
    <s v="Very High"/>
    <x v="1"/>
    <x v="0"/>
    <x v="0"/>
    <x v="2"/>
    <x v="1"/>
    <x v="0"/>
    <x v="216"/>
    <n v="8"/>
    <x v="1"/>
    <x v="10"/>
    <x v="0"/>
    <s v="Very High"/>
    <x v="28"/>
    <n v="3"/>
    <x v="3"/>
    <x v="20"/>
    <n v="11"/>
    <n v="3"/>
    <x v="1"/>
    <n v="0.36111111111111099"/>
    <x v="0"/>
  </r>
  <r>
    <n v="33"/>
    <x v="1"/>
    <x v="0"/>
    <x v="1"/>
    <x v="18"/>
    <x v="2"/>
    <x v="2"/>
    <s v="High"/>
    <x v="0"/>
    <x v="1"/>
    <x v="1"/>
    <x v="1"/>
    <x v="1"/>
    <x v="1"/>
    <x v="217"/>
    <n v="6"/>
    <x v="1"/>
    <x v="7"/>
    <x v="1"/>
    <s v="Very High"/>
    <x v="2"/>
    <n v="3"/>
    <x v="1"/>
    <x v="11"/>
    <n v="2"/>
    <n v="1"/>
    <x v="9"/>
    <n v="9.0909090909090898E-2"/>
    <x v="2"/>
  </r>
  <r>
    <n v="37"/>
    <x v="1"/>
    <x v="1"/>
    <x v="1"/>
    <x v="13"/>
    <x v="3"/>
    <x v="1"/>
    <s v="Medium"/>
    <x v="1"/>
    <x v="0"/>
    <x v="2"/>
    <x v="7"/>
    <x v="0"/>
    <x v="2"/>
    <x v="218"/>
    <n v="1"/>
    <x v="0"/>
    <x v="9"/>
    <x v="0"/>
    <s v="High"/>
    <x v="1"/>
    <n v="1"/>
    <x v="1"/>
    <x v="1"/>
    <n v="8"/>
    <n v="0"/>
    <x v="1"/>
    <n v="0.27027027027027001"/>
    <x v="0"/>
  </r>
  <r>
    <n v="38"/>
    <x v="1"/>
    <x v="0"/>
    <x v="0"/>
    <x v="3"/>
    <x v="3"/>
    <x v="0"/>
    <s v="Low"/>
    <x v="1"/>
    <x v="0"/>
    <x v="2"/>
    <x v="0"/>
    <x v="2"/>
    <x v="2"/>
    <x v="219"/>
    <n v="0"/>
    <x v="1"/>
    <x v="3"/>
    <x v="0"/>
    <s v="High"/>
    <x v="6"/>
    <n v="6"/>
    <x v="2"/>
    <x v="22"/>
    <n v="10"/>
    <n v="5"/>
    <x v="15"/>
    <n v="0.42105263157894701"/>
    <x v="0"/>
  </r>
  <r>
    <n v="31"/>
    <x v="1"/>
    <x v="2"/>
    <x v="1"/>
    <x v="0"/>
    <x v="2"/>
    <x v="2"/>
    <s v="High"/>
    <x v="1"/>
    <x v="3"/>
    <x v="0"/>
    <x v="3"/>
    <x v="2"/>
    <x v="1"/>
    <x v="220"/>
    <n v="0"/>
    <x v="1"/>
    <x v="3"/>
    <x v="0"/>
    <s v="Very High"/>
    <x v="3"/>
    <n v="2"/>
    <x v="1"/>
    <x v="8"/>
    <n v="4"/>
    <n v="1"/>
    <x v="10"/>
    <n v="0.16129032258064499"/>
    <x v="2"/>
  </r>
  <r>
    <n v="59"/>
    <x v="1"/>
    <x v="0"/>
    <x v="1"/>
    <x v="3"/>
    <x v="3"/>
    <x v="0"/>
    <s v="High"/>
    <x v="1"/>
    <x v="1"/>
    <x v="1"/>
    <x v="1"/>
    <x v="0"/>
    <x v="1"/>
    <x v="221"/>
    <n v="3"/>
    <x v="1"/>
    <x v="8"/>
    <x v="0"/>
    <s v="Low"/>
    <x v="2"/>
    <n v="6"/>
    <x v="1"/>
    <x v="6"/>
    <n v="0"/>
    <n v="0"/>
    <x v="2"/>
    <n v="1.6949152542372899E-2"/>
    <x v="3"/>
  </r>
  <r>
    <n v="37"/>
    <x v="1"/>
    <x v="1"/>
    <x v="0"/>
    <x v="18"/>
    <x v="2"/>
    <x v="3"/>
    <s v="Low"/>
    <x v="1"/>
    <x v="0"/>
    <x v="1"/>
    <x v="6"/>
    <x v="0"/>
    <x v="2"/>
    <x v="222"/>
    <n v="4"/>
    <x v="1"/>
    <x v="8"/>
    <x v="0"/>
    <s v="High"/>
    <x v="10"/>
    <n v="2"/>
    <x v="1"/>
    <x v="7"/>
    <n v="8"/>
    <n v="5"/>
    <x v="5"/>
    <n v="0.24324324324324301"/>
    <x v="0"/>
  </r>
  <r>
    <n v="29"/>
    <x v="1"/>
    <x v="1"/>
    <x v="0"/>
    <x v="0"/>
    <x v="1"/>
    <x v="2"/>
    <s v="Medium"/>
    <x v="0"/>
    <x v="0"/>
    <x v="2"/>
    <x v="0"/>
    <x v="0"/>
    <x v="1"/>
    <x v="223"/>
    <n v="1"/>
    <x v="1"/>
    <x v="9"/>
    <x v="0"/>
    <s v="Very High"/>
    <x v="27"/>
    <n v="5"/>
    <x v="1"/>
    <x v="19"/>
    <n v="10"/>
    <n v="4"/>
    <x v="9"/>
    <n v="0.37931034482758602"/>
    <x v="2"/>
  </r>
  <r>
    <n v="35"/>
    <x v="1"/>
    <x v="1"/>
    <x v="0"/>
    <x v="0"/>
    <x v="3"/>
    <x v="3"/>
    <s v="High"/>
    <x v="0"/>
    <x v="0"/>
    <x v="2"/>
    <x v="0"/>
    <x v="2"/>
    <x v="0"/>
    <x v="224"/>
    <n v="1"/>
    <x v="1"/>
    <x v="9"/>
    <x v="0"/>
    <s v="Low"/>
    <x v="1"/>
    <n v="3"/>
    <x v="3"/>
    <x v="1"/>
    <n v="7"/>
    <n v="0"/>
    <x v="5"/>
    <n v="0.28571428571428598"/>
    <x v="2"/>
  </r>
  <r>
    <n v="29"/>
    <x v="0"/>
    <x v="0"/>
    <x v="1"/>
    <x v="21"/>
    <x v="1"/>
    <x v="2"/>
    <s v="High"/>
    <x v="1"/>
    <x v="1"/>
    <x v="1"/>
    <x v="1"/>
    <x v="0"/>
    <x v="0"/>
    <x v="225"/>
    <n v="1"/>
    <x v="0"/>
    <x v="4"/>
    <x v="0"/>
    <s v="High"/>
    <x v="21"/>
    <n v="3"/>
    <x v="2"/>
    <x v="9"/>
    <n v="3"/>
    <n v="0"/>
    <x v="9"/>
    <n v="0.13793103448275901"/>
    <x v="2"/>
  </r>
  <r>
    <n v="52"/>
    <x v="1"/>
    <x v="0"/>
    <x v="1"/>
    <x v="2"/>
    <x v="3"/>
    <x v="0"/>
    <s v="High"/>
    <x v="0"/>
    <x v="1"/>
    <x v="1"/>
    <x v="2"/>
    <x v="0"/>
    <x v="0"/>
    <x v="226"/>
    <n v="7"/>
    <x v="1"/>
    <x v="2"/>
    <x v="0"/>
    <s v="Medium"/>
    <x v="3"/>
    <n v="3"/>
    <x v="2"/>
    <x v="4"/>
    <n v="2"/>
    <n v="2"/>
    <x v="3"/>
    <n v="3.8461538461538498E-2"/>
    <x v="1"/>
  </r>
  <r>
    <n v="42"/>
    <x v="1"/>
    <x v="0"/>
    <x v="1"/>
    <x v="18"/>
    <x v="0"/>
    <x v="4"/>
    <s v="High"/>
    <x v="1"/>
    <x v="0"/>
    <x v="4"/>
    <x v="5"/>
    <x v="0"/>
    <x v="1"/>
    <x v="227"/>
    <n v="1"/>
    <x v="1"/>
    <x v="0"/>
    <x v="0"/>
    <s v="Very High"/>
    <x v="14"/>
    <n v="3"/>
    <x v="1"/>
    <x v="14"/>
    <n v="17"/>
    <n v="11"/>
    <x v="14"/>
    <n v="0.52380952380952395"/>
    <x v="0"/>
  </r>
  <r>
    <n v="59"/>
    <x v="1"/>
    <x v="0"/>
    <x v="2"/>
    <x v="16"/>
    <x v="0"/>
    <x v="2"/>
    <s v="Medium"/>
    <x v="1"/>
    <x v="0"/>
    <x v="1"/>
    <x v="8"/>
    <x v="2"/>
    <x v="1"/>
    <x v="228"/>
    <n v="8"/>
    <x v="1"/>
    <x v="8"/>
    <x v="0"/>
    <s v="Very High"/>
    <x v="2"/>
    <n v="2"/>
    <x v="2"/>
    <x v="4"/>
    <n v="2"/>
    <n v="2"/>
    <x v="3"/>
    <n v="3.3898305084745797E-2"/>
    <x v="3"/>
  </r>
  <r>
    <n v="50"/>
    <x v="1"/>
    <x v="0"/>
    <x v="0"/>
    <x v="0"/>
    <x v="2"/>
    <x v="2"/>
    <s v="Very High"/>
    <x v="0"/>
    <x v="0"/>
    <x v="4"/>
    <x v="5"/>
    <x v="0"/>
    <x v="2"/>
    <x v="229"/>
    <n v="3"/>
    <x v="1"/>
    <x v="0"/>
    <x v="0"/>
    <s v="High"/>
    <x v="36"/>
    <n v="3"/>
    <x v="2"/>
    <x v="5"/>
    <n v="0"/>
    <n v="0"/>
    <x v="4"/>
    <n v="0.14000000000000001"/>
    <x v="1"/>
  </r>
  <r>
    <n v="33"/>
    <x v="0"/>
    <x v="0"/>
    <x v="1"/>
    <x v="24"/>
    <x v="3"/>
    <x v="2"/>
    <s v="High"/>
    <x v="1"/>
    <x v="0"/>
    <x v="1"/>
    <x v="2"/>
    <x v="0"/>
    <x v="1"/>
    <x v="230"/>
    <n v="5"/>
    <x v="0"/>
    <x v="4"/>
    <x v="0"/>
    <s v="High"/>
    <x v="0"/>
    <n v="2"/>
    <x v="0"/>
    <x v="8"/>
    <n v="4"/>
    <n v="0"/>
    <x v="10"/>
    <n v="0.15151515151515199"/>
    <x v="2"/>
  </r>
  <r>
    <n v="43"/>
    <x v="1"/>
    <x v="0"/>
    <x v="0"/>
    <x v="7"/>
    <x v="3"/>
    <x v="3"/>
    <s v="Very High"/>
    <x v="0"/>
    <x v="0"/>
    <x v="3"/>
    <x v="5"/>
    <x v="0"/>
    <x v="1"/>
    <x v="231"/>
    <n v="5"/>
    <x v="0"/>
    <x v="6"/>
    <x v="1"/>
    <s v="High"/>
    <x v="14"/>
    <n v="3"/>
    <x v="1"/>
    <x v="18"/>
    <n v="13"/>
    <n v="1"/>
    <x v="12"/>
    <n v="0.39534883720930197"/>
    <x v="0"/>
  </r>
  <r>
    <n v="33"/>
    <x v="0"/>
    <x v="0"/>
    <x v="1"/>
    <x v="2"/>
    <x v="0"/>
    <x v="0"/>
    <s v="Low"/>
    <x v="0"/>
    <x v="0"/>
    <x v="1"/>
    <x v="2"/>
    <x v="3"/>
    <x v="1"/>
    <x v="232"/>
    <n v="7"/>
    <x v="1"/>
    <x v="5"/>
    <x v="1"/>
    <s v="Low"/>
    <x v="10"/>
    <n v="3"/>
    <x v="3"/>
    <x v="7"/>
    <n v="7"/>
    <n v="1"/>
    <x v="1"/>
    <n v="0.27272727272727298"/>
    <x v="2"/>
  </r>
  <r>
    <n v="52"/>
    <x v="1"/>
    <x v="2"/>
    <x v="0"/>
    <x v="2"/>
    <x v="2"/>
    <x v="0"/>
    <s v="Low"/>
    <x v="1"/>
    <x v="1"/>
    <x v="4"/>
    <x v="5"/>
    <x v="2"/>
    <x v="0"/>
    <x v="233"/>
    <n v="1"/>
    <x v="0"/>
    <x v="11"/>
    <x v="0"/>
    <s v="Very High"/>
    <x v="37"/>
    <n v="2"/>
    <x v="3"/>
    <x v="26"/>
    <n v="7"/>
    <n v="15"/>
    <x v="11"/>
    <n v="0.63461538461538503"/>
    <x v="1"/>
  </r>
  <r>
    <n v="32"/>
    <x v="1"/>
    <x v="0"/>
    <x v="0"/>
    <x v="18"/>
    <x v="0"/>
    <x v="0"/>
    <s v="High"/>
    <x v="0"/>
    <x v="0"/>
    <x v="1"/>
    <x v="6"/>
    <x v="1"/>
    <x v="1"/>
    <x v="234"/>
    <n v="2"/>
    <x v="1"/>
    <x v="0"/>
    <x v="0"/>
    <s v="Low"/>
    <x v="3"/>
    <n v="5"/>
    <x v="1"/>
    <x v="9"/>
    <n v="3"/>
    <n v="1"/>
    <x v="3"/>
    <n v="0.125"/>
    <x v="2"/>
  </r>
  <r>
    <n v="32"/>
    <x v="0"/>
    <x v="0"/>
    <x v="1"/>
    <x v="0"/>
    <x v="3"/>
    <x v="0"/>
    <s v="Very High"/>
    <x v="1"/>
    <x v="1"/>
    <x v="1"/>
    <x v="2"/>
    <x v="2"/>
    <x v="0"/>
    <x v="235"/>
    <n v="0"/>
    <x v="0"/>
    <x v="9"/>
    <x v="0"/>
    <s v="Very High"/>
    <x v="21"/>
    <n v="2"/>
    <x v="0"/>
    <x v="11"/>
    <n v="2"/>
    <n v="1"/>
    <x v="3"/>
    <n v="9.375E-2"/>
    <x v="2"/>
  </r>
  <r>
    <n v="39"/>
    <x v="1"/>
    <x v="0"/>
    <x v="1"/>
    <x v="0"/>
    <x v="2"/>
    <x v="2"/>
    <s v="High"/>
    <x v="0"/>
    <x v="0"/>
    <x v="1"/>
    <x v="2"/>
    <x v="2"/>
    <x v="2"/>
    <x v="236"/>
    <n v="7"/>
    <x v="1"/>
    <x v="9"/>
    <x v="0"/>
    <s v="High"/>
    <x v="2"/>
    <n v="1"/>
    <x v="1"/>
    <x v="11"/>
    <n v="2"/>
    <n v="1"/>
    <x v="3"/>
    <n v="7.69230769230769E-2"/>
    <x v="0"/>
  </r>
  <r>
    <n v="32"/>
    <x v="1"/>
    <x v="2"/>
    <x v="0"/>
    <x v="9"/>
    <x v="2"/>
    <x v="3"/>
    <s v="High"/>
    <x v="1"/>
    <x v="0"/>
    <x v="0"/>
    <x v="0"/>
    <x v="0"/>
    <x v="1"/>
    <x v="237"/>
    <n v="0"/>
    <x v="1"/>
    <x v="11"/>
    <x v="0"/>
    <s v="Low"/>
    <x v="21"/>
    <n v="2"/>
    <x v="1"/>
    <x v="11"/>
    <n v="2"/>
    <n v="2"/>
    <x v="3"/>
    <n v="9.375E-2"/>
    <x v="2"/>
  </r>
  <r>
    <n v="41"/>
    <x v="1"/>
    <x v="0"/>
    <x v="1"/>
    <x v="10"/>
    <x v="0"/>
    <x v="0"/>
    <s v="High"/>
    <x v="1"/>
    <x v="0"/>
    <x v="0"/>
    <x v="1"/>
    <x v="3"/>
    <x v="2"/>
    <x v="169"/>
    <n v="2"/>
    <x v="1"/>
    <x v="10"/>
    <x v="0"/>
    <s v="Low"/>
    <x v="6"/>
    <n v="2"/>
    <x v="2"/>
    <x v="6"/>
    <n v="0"/>
    <n v="0"/>
    <x v="2"/>
    <n v="2.4390243902439001E-2"/>
    <x v="0"/>
  </r>
  <r>
    <n v="40"/>
    <x v="1"/>
    <x v="0"/>
    <x v="1"/>
    <x v="4"/>
    <x v="0"/>
    <x v="4"/>
    <s v="Low"/>
    <x v="1"/>
    <x v="0"/>
    <x v="0"/>
    <x v="1"/>
    <x v="0"/>
    <x v="2"/>
    <x v="238"/>
    <n v="1"/>
    <x v="1"/>
    <x v="8"/>
    <x v="0"/>
    <s v="Low"/>
    <x v="15"/>
    <n v="3"/>
    <x v="1"/>
    <x v="7"/>
    <n v="8"/>
    <n v="4"/>
    <x v="1"/>
    <n v="0.22500000000000001"/>
    <x v="0"/>
  </r>
  <r>
    <n v="45"/>
    <x v="1"/>
    <x v="0"/>
    <x v="1"/>
    <x v="0"/>
    <x v="3"/>
    <x v="1"/>
    <s v="High"/>
    <x v="1"/>
    <x v="2"/>
    <x v="4"/>
    <x v="5"/>
    <x v="0"/>
    <x v="1"/>
    <x v="239"/>
    <n v="0"/>
    <x v="1"/>
    <x v="0"/>
    <x v="0"/>
    <s v="High"/>
    <x v="25"/>
    <n v="2"/>
    <x v="1"/>
    <x v="25"/>
    <n v="0"/>
    <n v="1"/>
    <x v="1"/>
    <n v="0.53333333333333299"/>
    <x v="0"/>
  </r>
  <r>
    <n v="31"/>
    <x v="1"/>
    <x v="1"/>
    <x v="1"/>
    <x v="3"/>
    <x v="2"/>
    <x v="2"/>
    <s v="Medium"/>
    <x v="1"/>
    <x v="0"/>
    <x v="2"/>
    <x v="7"/>
    <x v="2"/>
    <x v="2"/>
    <x v="240"/>
    <n v="9"/>
    <x v="1"/>
    <x v="3"/>
    <x v="0"/>
    <s v="Low"/>
    <x v="15"/>
    <n v="3"/>
    <x v="1"/>
    <x v="4"/>
    <n v="2"/>
    <n v="2"/>
    <x v="3"/>
    <n v="6.4516129032258104E-2"/>
    <x v="2"/>
  </r>
  <r>
    <n v="33"/>
    <x v="1"/>
    <x v="0"/>
    <x v="1"/>
    <x v="12"/>
    <x v="2"/>
    <x v="0"/>
    <s v="High"/>
    <x v="0"/>
    <x v="1"/>
    <x v="1"/>
    <x v="1"/>
    <x v="0"/>
    <x v="1"/>
    <x v="12"/>
    <n v="1"/>
    <x v="1"/>
    <x v="4"/>
    <x v="0"/>
    <s v="High"/>
    <x v="17"/>
    <n v="2"/>
    <x v="2"/>
    <x v="4"/>
    <n v="2"/>
    <n v="0"/>
    <x v="3"/>
    <n v="6.0606060606060601E-2"/>
    <x v="2"/>
  </r>
  <r>
    <n v="34"/>
    <x v="1"/>
    <x v="0"/>
    <x v="1"/>
    <x v="2"/>
    <x v="2"/>
    <x v="0"/>
    <s v="Very High"/>
    <x v="1"/>
    <x v="1"/>
    <x v="0"/>
    <x v="3"/>
    <x v="3"/>
    <x v="1"/>
    <x v="241"/>
    <n v="6"/>
    <x v="1"/>
    <x v="4"/>
    <x v="0"/>
    <s v="Medium"/>
    <x v="10"/>
    <n v="3"/>
    <x v="1"/>
    <x v="19"/>
    <n v="9"/>
    <n v="5"/>
    <x v="12"/>
    <n v="0.32352941176470601"/>
    <x v="2"/>
  </r>
  <r>
    <n v="37"/>
    <x v="1"/>
    <x v="0"/>
    <x v="1"/>
    <x v="0"/>
    <x v="0"/>
    <x v="2"/>
    <s v="High"/>
    <x v="0"/>
    <x v="1"/>
    <x v="1"/>
    <x v="1"/>
    <x v="3"/>
    <x v="1"/>
    <x v="242"/>
    <n v="2"/>
    <x v="1"/>
    <x v="9"/>
    <x v="0"/>
    <s v="Low"/>
    <x v="6"/>
    <n v="2"/>
    <x v="2"/>
    <x v="11"/>
    <n v="1"/>
    <n v="0"/>
    <x v="3"/>
    <n v="8.1081081081081099E-2"/>
    <x v="0"/>
  </r>
  <r>
    <n v="45"/>
    <x v="1"/>
    <x v="1"/>
    <x v="1"/>
    <x v="15"/>
    <x v="2"/>
    <x v="0"/>
    <s v="Low"/>
    <x v="1"/>
    <x v="2"/>
    <x v="0"/>
    <x v="3"/>
    <x v="2"/>
    <x v="1"/>
    <x v="243"/>
    <n v="4"/>
    <x v="1"/>
    <x v="8"/>
    <x v="0"/>
    <s v="Very High"/>
    <x v="15"/>
    <n v="1"/>
    <x v="1"/>
    <x v="11"/>
    <n v="2"/>
    <n v="0"/>
    <x v="3"/>
    <n v="6.6666666666666693E-2"/>
    <x v="0"/>
  </r>
  <r>
    <n v="37"/>
    <x v="0"/>
    <x v="1"/>
    <x v="1"/>
    <x v="17"/>
    <x v="3"/>
    <x v="2"/>
    <s v="Low"/>
    <x v="1"/>
    <x v="0"/>
    <x v="2"/>
    <x v="3"/>
    <x v="2"/>
    <x v="2"/>
    <x v="244"/>
    <n v="6"/>
    <x v="1"/>
    <x v="0"/>
    <x v="0"/>
    <s v="Medium"/>
    <x v="6"/>
    <n v="5"/>
    <x v="1"/>
    <x v="6"/>
    <n v="0"/>
    <n v="0"/>
    <x v="2"/>
    <n v="2.7027027027027001E-2"/>
    <x v="0"/>
  </r>
  <r>
    <n v="39"/>
    <x v="1"/>
    <x v="1"/>
    <x v="1"/>
    <x v="2"/>
    <x v="2"/>
    <x v="4"/>
    <s v="High"/>
    <x v="0"/>
    <x v="0"/>
    <x v="2"/>
    <x v="4"/>
    <x v="2"/>
    <x v="0"/>
    <x v="245"/>
    <n v="0"/>
    <x v="1"/>
    <x v="14"/>
    <x v="1"/>
    <s v="Very High"/>
    <x v="26"/>
    <n v="1"/>
    <x v="1"/>
    <x v="27"/>
    <n v="6"/>
    <n v="11"/>
    <x v="5"/>
    <n v="0.487179487179487"/>
    <x v="0"/>
  </r>
  <r>
    <n v="29"/>
    <x v="1"/>
    <x v="0"/>
    <x v="1"/>
    <x v="8"/>
    <x v="3"/>
    <x v="0"/>
    <s v="High"/>
    <x v="1"/>
    <x v="0"/>
    <x v="1"/>
    <x v="1"/>
    <x v="0"/>
    <x v="0"/>
    <x v="246"/>
    <n v="1"/>
    <x v="1"/>
    <x v="12"/>
    <x v="0"/>
    <s v="Low"/>
    <x v="3"/>
    <n v="1"/>
    <x v="1"/>
    <x v="0"/>
    <n v="5"/>
    <n v="1"/>
    <x v="0"/>
    <n v="0.20689655172413801"/>
    <x v="2"/>
  </r>
  <r>
    <n v="42"/>
    <x v="1"/>
    <x v="0"/>
    <x v="1"/>
    <x v="27"/>
    <x v="0"/>
    <x v="0"/>
    <s v="Very High"/>
    <x v="0"/>
    <x v="2"/>
    <x v="0"/>
    <x v="1"/>
    <x v="3"/>
    <x v="0"/>
    <x v="247"/>
    <n v="3"/>
    <x v="0"/>
    <x v="4"/>
    <x v="0"/>
    <s v="High"/>
    <x v="1"/>
    <n v="1"/>
    <x v="1"/>
    <x v="11"/>
    <n v="2"/>
    <n v="0"/>
    <x v="3"/>
    <n v="7.1428571428571397E-2"/>
    <x v="0"/>
  </r>
  <r>
    <n v="29"/>
    <x v="1"/>
    <x v="0"/>
    <x v="0"/>
    <x v="25"/>
    <x v="0"/>
    <x v="3"/>
    <s v="Very High"/>
    <x v="1"/>
    <x v="0"/>
    <x v="0"/>
    <x v="0"/>
    <x v="0"/>
    <x v="2"/>
    <x v="248"/>
    <n v="2"/>
    <x v="1"/>
    <x v="9"/>
    <x v="0"/>
    <s v="Very High"/>
    <x v="1"/>
    <n v="2"/>
    <x v="1"/>
    <x v="11"/>
    <n v="2"/>
    <n v="0"/>
    <x v="3"/>
    <n v="0.10344827586206901"/>
    <x v="2"/>
  </r>
  <r>
    <n v="25"/>
    <x v="1"/>
    <x v="0"/>
    <x v="1"/>
    <x v="0"/>
    <x v="3"/>
    <x v="0"/>
    <s v="Low"/>
    <x v="0"/>
    <x v="0"/>
    <x v="0"/>
    <x v="3"/>
    <x v="2"/>
    <x v="1"/>
    <x v="249"/>
    <n v="0"/>
    <x v="1"/>
    <x v="3"/>
    <x v="0"/>
    <s v="Very High"/>
    <x v="7"/>
    <n v="3"/>
    <x v="1"/>
    <x v="9"/>
    <n v="2"/>
    <n v="1"/>
    <x v="3"/>
    <n v="0.16"/>
    <x v="4"/>
  </r>
  <r>
    <n v="42"/>
    <x v="1"/>
    <x v="0"/>
    <x v="1"/>
    <x v="2"/>
    <x v="3"/>
    <x v="2"/>
    <s v="Very High"/>
    <x v="0"/>
    <x v="1"/>
    <x v="1"/>
    <x v="2"/>
    <x v="3"/>
    <x v="2"/>
    <x v="250"/>
    <n v="0"/>
    <x v="0"/>
    <x v="0"/>
    <x v="0"/>
    <s v="High"/>
    <x v="1"/>
    <n v="4"/>
    <x v="1"/>
    <x v="7"/>
    <n v="6"/>
    <n v="7"/>
    <x v="5"/>
    <n v="0.214285714285714"/>
    <x v="0"/>
  </r>
  <r>
    <n v="40"/>
    <x v="1"/>
    <x v="0"/>
    <x v="1"/>
    <x v="2"/>
    <x v="0"/>
    <x v="2"/>
    <s v="Low"/>
    <x v="1"/>
    <x v="0"/>
    <x v="4"/>
    <x v="7"/>
    <x v="2"/>
    <x v="2"/>
    <x v="251"/>
    <n v="0"/>
    <x v="1"/>
    <x v="12"/>
    <x v="0"/>
    <s v="Very High"/>
    <x v="14"/>
    <n v="5"/>
    <x v="1"/>
    <x v="17"/>
    <n v="7"/>
    <n v="3"/>
    <x v="12"/>
    <n v="0.52500000000000002"/>
    <x v="0"/>
  </r>
  <r>
    <n v="51"/>
    <x v="1"/>
    <x v="0"/>
    <x v="1"/>
    <x v="0"/>
    <x v="3"/>
    <x v="0"/>
    <s v="High"/>
    <x v="1"/>
    <x v="0"/>
    <x v="1"/>
    <x v="1"/>
    <x v="0"/>
    <x v="1"/>
    <x v="252"/>
    <n v="1"/>
    <x v="1"/>
    <x v="0"/>
    <x v="0"/>
    <s v="Medium"/>
    <x v="5"/>
    <n v="0"/>
    <x v="2"/>
    <x v="6"/>
    <n v="0"/>
    <n v="0"/>
    <x v="2"/>
    <n v="1.9607843137254902E-2"/>
    <x v="1"/>
  </r>
  <r>
    <n v="31"/>
    <x v="0"/>
    <x v="1"/>
    <x v="1"/>
    <x v="22"/>
    <x v="0"/>
    <x v="2"/>
    <s v="High"/>
    <x v="1"/>
    <x v="1"/>
    <x v="1"/>
    <x v="2"/>
    <x v="1"/>
    <x v="0"/>
    <x v="253"/>
    <n v="0"/>
    <x v="1"/>
    <x v="0"/>
    <x v="0"/>
    <s v="Medium"/>
    <x v="3"/>
    <n v="2"/>
    <x v="3"/>
    <x v="8"/>
    <n v="4"/>
    <n v="1"/>
    <x v="10"/>
    <n v="0.16129032258064499"/>
    <x v="2"/>
  </r>
  <r>
    <n v="32"/>
    <x v="1"/>
    <x v="1"/>
    <x v="1"/>
    <x v="15"/>
    <x v="3"/>
    <x v="0"/>
    <s v="Medium"/>
    <x v="1"/>
    <x v="2"/>
    <x v="1"/>
    <x v="2"/>
    <x v="1"/>
    <x v="1"/>
    <x v="254"/>
    <n v="1"/>
    <x v="1"/>
    <x v="5"/>
    <x v="1"/>
    <s v="High"/>
    <x v="7"/>
    <n v="3"/>
    <x v="0"/>
    <x v="8"/>
    <n v="1"/>
    <n v="0"/>
    <x v="6"/>
    <n v="0.15625"/>
    <x v="2"/>
  </r>
  <r>
    <n v="38"/>
    <x v="1"/>
    <x v="2"/>
    <x v="0"/>
    <x v="2"/>
    <x v="0"/>
    <x v="0"/>
    <s v="Very High"/>
    <x v="1"/>
    <x v="1"/>
    <x v="0"/>
    <x v="0"/>
    <x v="0"/>
    <x v="1"/>
    <x v="255"/>
    <n v="3"/>
    <x v="1"/>
    <x v="11"/>
    <x v="0"/>
    <s v="Very High"/>
    <x v="10"/>
    <n v="0"/>
    <x v="1"/>
    <x v="3"/>
    <n v="7"/>
    <n v="7"/>
    <x v="0"/>
    <n v="0.21052631578947401"/>
    <x v="0"/>
  </r>
  <r>
    <n v="32"/>
    <x v="1"/>
    <x v="0"/>
    <x v="1"/>
    <x v="2"/>
    <x v="1"/>
    <x v="4"/>
    <s v="Very High"/>
    <x v="1"/>
    <x v="1"/>
    <x v="0"/>
    <x v="2"/>
    <x v="3"/>
    <x v="0"/>
    <x v="256"/>
    <n v="4"/>
    <x v="1"/>
    <x v="4"/>
    <x v="0"/>
    <s v="Very High"/>
    <x v="15"/>
    <n v="5"/>
    <x v="1"/>
    <x v="0"/>
    <n v="2"/>
    <n v="0"/>
    <x v="10"/>
    <n v="0.1875"/>
    <x v="2"/>
  </r>
  <r>
    <n v="46"/>
    <x v="1"/>
    <x v="0"/>
    <x v="0"/>
    <x v="2"/>
    <x v="3"/>
    <x v="4"/>
    <s v="High"/>
    <x v="0"/>
    <x v="3"/>
    <x v="3"/>
    <x v="5"/>
    <x v="1"/>
    <x v="1"/>
    <x v="257"/>
    <n v="3"/>
    <x v="0"/>
    <x v="3"/>
    <x v="0"/>
    <s v="Medium"/>
    <x v="23"/>
    <n v="2"/>
    <x v="2"/>
    <x v="5"/>
    <n v="7"/>
    <n v="7"/>
    <x v="1"/>
    <n v="0.15217391304347799"/>
    <x v="1"/>
  </r>
  <r>
    <n v="28"/>
    <x v="0"/>
    <x v="0"/>
    <x v="1"/>
    <x v="2"/>
    <x v="2"/>
    <x v="0"/>
    <s v="Low"/>
    <x v="1"/>
    <x v="0"/>
    <x v="1"/>
    <x v="2"/>
    <x v="2"/>
    <x v="0"/>
    <x v="258"/>
    <n v="2"/>
    <x v="1"/>
    <x v="0"/>
    <x v="0"/>
    <s v="High"/>
    <x v="7"/>
    <n v="5"/>
    <x v="0"/>
    <x v="2"/>
    <n v="0"/>
    <n v="0"/>
    <x v="2"/>
    <n v="0"/>
    <x v="2"/>
  </r>
  <r>
    <n v="29"/>
    <x v="1"/>
    <x v="0"/>
    <x v="0"/>
    <x v="2"/>
    <x v="3"/>
    <x v="2"/>
    <s v="Low"/>
    <x v="1"/>
    <x v="1"/>
    <x v="0"/>
    <x v="0"/>
    <x v="1"/>
    <x v="1"/>
    <x v="259"/>
    <n v="2"/>
    <x v="1"/>
    <x v="12"/>
    <x v="0"/>
    <s v="Medium"/>
    <x v="1"/>
    <n v="2"/>
    <x v="1"/>
    <x v="2"/>
    <n v="0"/>
    <n v="0"/>
    <x v="2"/>
    <n v="0"/>
    <x v="2"/>
  </r>
  <r>
    <n v="31"/>
    <x v="1"/>
    <x v="0"/>
    <x v="1"/>
    <x v="5"/>
    <x v="3"/>
    <x v="2"/>
    <s v="Medium"/>
    <x v="1"/>
    <x v="1"/>
    <x v="0"/>
    <x v="4"/>
    <x v="0"/>
    <x v="1"/>
    <x v="260"/>
    <n v="0"/>
    <x v="1"/>
    <x v="7"/>
    <x v="1"/>
    <s v="Medium"/>
    <x v="1"/>
    <n v="2"/>
    <x v="1"/>
    <x v="7"/>
    <n v="0"/>
    <n v="7"/>
    <x v="5"/>
    <n v="0.29032258064516098"/>
    <x v="2"/>
  </r>
  <r>
    <n v="25"/>
    <x v="1"/>
    <x v="2"/>
    <x v="1"/>
    <x v="12"/>
    <x v="0"/>
    <x v="0"/>
    <s v="Medium"/>
    <x v="1"/>
    <x v="2"/>
    <x v="0"/>
    <x v="4"/>
    <x v="3"/>
    <x v="2"/>
    <x v="261"/>
    <n v="1"/>
    <x v="1"/>
    <x v="3"/>
    <x v="0"/>
    <s v="Very High"/>
    <x v="3"/>
    <n v="2"/>
    <x v="1"/>
    <x v="0"/>
    <n v="3"/>
    <n v="1"/>
    <x v="0"/>
    <n v="0.24"/>
    <x v="4"/>
  </r>
  <r>
    <n v="45"/>
    <x v="1"/>
    <x v="0"/>
    <x v="1"/>
    <x v="25"/>
    <x v="0"/>
    <x v="2"/>
    <s v="High"/>
    <x v="1"/>
    <x v="0"/>
    <x v="3"/>
    <x v="4"/>
    <x v="0"/>
    <x v="1"/>
    <x v="262"/>
    <n v="0"/>
    <x v="0"/>
    <x v="9"/>
    <x v="0"/>
    <s v="Medium"/>
    <x v="24"/>
    <n v="2"/>
    <x v="1"/>
    <x v="23"/>
    <n v="7"/>
    <n v="4"/>
    <x v="13"/>
    <n v="0.44444444444444398"/>
    <x v="0"/>
  </r>
  <r>
    <n v="36"/>
    <x v="1"/>
    <x v="0"/>
    <x v="1"/>
    <x v="16"/>
    <x v="3"/>
    <x v="0"/>
    <s v="Very High"/>
    <x v="1"/>
    <x v="0"/>
    <x v="1"/>
    <x v="2"/>
    <x v="0"/>
    <x v="1"/>
    <x v="263"/>
    <n v="0"/>
    <x v="1"/>
    <x v="0"/>
    <x v="0"/>
    <s v="High"/>
    <x v="28"/>
    <n v="4"/>
    <x v="1"/>
    <x v="15"/>
    <n v="13"/>
    <n v="10"/>
    <x v="7"/>
    <n v="0.41666666666666702"/>
    <x v="0"/>
  </r>
  <r>
    <n v="55"/>
    <x v="1"/>
    <x v="0"/>
    <x v="1"/>
    <x v="0"/>
    <x v="3"/>
    <x v="2"/>
    <s v="Very High"/>
    <x v="1"/>
    <x v="0"/>
    <x v="4"/>
    <x v="5"/>
    <x v="3"/>
    <x v="0"/>
    <x v="264"/>
    <n v="0"/>
    <x v="0"/>
    <x v="9"/>
    <x v="0"/>
    <s v="High"/>
    <x v="29"/>
    <n v="2"/>
    <x v="1"/>
    <x v="28"/>
    <n v="10"/>
    <n v="4"/>
    <x v="15"/>
    <n v="0.65454545454545399"/>
    <x v="1"/>
  </r>
  <r>
    <n v="47"/>
    <x v="0"/>
    <x v="2"/>
    <x v="1"/>
    <x v="22"/>
    <x v="2"/>
    <x v="0"/>
    <s v="Low"/>
    <x v="1"/>
    <x v="0"/>
    <x v="2"/>
    <x v="5"/>
    <x v="1"/>
    <x v="1"/>
    <x v="265"/>
    <n v="1"/>
    <x v="0"/>
    <x v="3"/>
    <x v="0"/>
    <s v="Very High"/>
    <x v="1"/>
    <n v="2"/>
    <x v="2"/>
    <x v="1"/>
    <n v="7"/>
    <n v="9"/>
    <x v="12"/>
    <n v="0.21276595744680801"/>
    <x v="1"/>
  </r>
  <r>
    <n v="28"/>
    <x v="1"/>
    <x v="0"/>
    <x v="1"/>
    <x v="14"/>
    <x v="3"/>
    <x v="2"/>
    <s v="Very High"/>
    <x v="1"/>
    <x v="0"/>
    <x v="1"/>
    <x v="1"/>
    <x v="0"/>
    <x v="1"/>
    <x v="266"/>
    <n v="1"/>
    <x v="1"/>
    <x v="1"/>
    <x v="1"/>
    <s v="Very High"/>
    <x v="7"/>
    <n v="3"/>
    <x v="2"/>
    <x v="8"/>
    <n v="2"/>
    <n v="0"/>
    <x v="10"/>
    <n v="0.17857142857142899"/>
    <x v="2"/>
  </r>
  <r>
    <n v="37"/>
    <x v="1"/>
    <x v="0"/>
    <x v="0"/>
    <x v="16"/>
    <x v="2"/>
    <x v="2"/>
    <s v="High"/>
    <x v="1"/>
    <x v="0"/>
    <x v="0"/>
    <x v="0"/>
    <x v="0"/>
    <x v="1"/>
    <x v="267"/>
    <n v="4"/>
    <x v="1"/>
    <x v="9"/>
    <x v="0"/>
    <s v="Medium"/>
    <x v="2"/>
    <n v="5"/>
    <x v="3"/>
    <x v="8"/>
    <n v="4"/>
    <n v="0"/>
    <x v="9"/>
    <n v="0.135135135135135"/>
    <x v="0"/>
  </r>
  <r>
    <n v="21"/>
    <x v="1"/>
    <x v="0"/>
    <x v="1"/>
    <x v="3"/>
    <x v="0"/>
    <x v="2"/>
    <s v="Very High"/>
    <x v="1"/>
    <x v="1"/>
    <x v="1"/>
    <x v="1"/>
    <x v="2"/>
    <x v="0"/>
    <x v="268"/>
    <n v="1"/>
    <x v="1"/>
    <x v="8"/>
    <x v="0"/>
    <s v="Low"/>
    <x v="8"/>
    <n v="4"/>
    <x v="3"/>
    <x v="11"/>
    <n v="2"/>
    <n v="1"/>
    <x v="2"/>
    <n v="0.14285714285714299"/>
    <x v="4"/>
  </r>
  <r>
    <n v="37"/>
    <x v="1"/>
    <x v="2"/>
    <x v="1"/>
    <x v="0"/>
    <x v="2"/>
    <x v="2"/>
    <s v="Low"/>
    <x v="0"/>
    <x v="0"/>
    <x v="2"/>
    <x v="7"/>
    <x v="0"/>
    <x v="2"/>
    <x v="269"/>
    <n v="2"/>
    <x v="0"/>
    <x v="11"/>
    <x v="0"/>
    <s v="Low"/>
    <x v="20"/>
    <n v="2"/>
    <x v="1"/>
    <x v="8"/>
    <n v="2"/>
    <n v="0"/>
    <x v="3"/>
    <n v="0.135135135135135"/>
    <x v="0"/>
  </r>
  <r>
    <n v="35"/>
    <x v="1"/>
    <x v="0"/>
    <x v="1"/>
    <x v="23"/>
    <x v="3"/>
    <x v="0"/>
    <s v="Medium"/>
    <x v="0"/>
    <x v="2"/>
    <x v="2"/>
    <x v="5"/>
    <x v="1"/>
    <x v="2"/>
    <x v="270"/>
    <n v="7"/>
    <x v="1"/>
    <x v="11"/>
    <x v="0"/>
    <s v="Medium"/>
    <x v="1"/>
    <n v="6"/>
    <x v="2"/>
    <x v="5"/>
    <n v="7"/>
    <n v="6"/>
    <x v="3"/>
    <n v="0.2"/>
    <x v="2"/>
  </r>
  <r>
    <n v="38"/>
    <x v="1"/>
    <x v="0"/>
    <x v="0"/>
    <x v="15"/>
    <x v="0"/>
    <x v="2"/>
    <s v="Low"/>
    <x v="0"/>
    <x v="2"/>
    <x v="0"/>
    <x v="0"/>
    <x v="3"/>
    <x v="2"/>
    <x v="147"/>
    <n v="1"/>
    <x v="0"/>
    <x v="13"/>
    <x v="1"/>
    <s v="High"/>
    <x v="0"/>
    <n v="3"/>
    <x v="1"/>
    <x v="3"/>
    <n v="0"/>
    <n v="7"/>
    <x v="1"/>
    <n v="0.21052631578947401"/>
    <x v="0"/>
  </r>
  <r>
    <n v="26"/>
    <x v="1"/>
    <x v="1"/>
    <x v="1"/>
    <x v="0"/>
    <x v="3"/>
    <x v="0"/>
    <s v="High"/>
    <x v="0"/>
    <x v="0"/>
    <x v="0"/>
    <x v="3"/>
    <x v="1"/>
    <x v="2"/>
    <x v="271"/>
    <n v="1"/>
    <x v="1"/>
    <x v="5"/>
    <x v="1"/>
    <s v="Low"/>
    <x v="3"/>
    <n v="6"/>
    <x v="0"/>
    <x v="0"/>
    <n v="5"/>
    <n v="1"/>
    <x v="10"/>
    <n v="0.230769230769231"/>
    <x v="2"/>
  </r>
  <r>
    <n v="50"/>
    <x v="1"/>
    <x v="0"/>
    <x v="1"/>
    <x v="18"/>
    <x v="1"/>
    <x v="0"/>
    <s v="Low"/>
    <x v="1"/>
    <x v="0"/>
    <x v="4"/>
    <x v="7"/>
    <x v="1"/>
    <x v="2"/>
    <x v="272"/>
    <n v="3"/>
    <x v="1"/>
    <x v="9"/>
    <x v="0"/>
    <s v="Low"/>
    <x v="23"/>
    <n v="4"/>
    <x v="2"/>
    <x v="1"/>
    <n v="4"/>
    <n v="1"/>
    <x v="4"/>
    <n v="0.2"/>
    <x v="1"/>
  </r>
  <r>
    <n v="53"/>
    <x v="1"/>
    <x v="0"/>
    <x v="1"/>
    <x v="3"/>
    <x v="2"/>
    <x v="2"/>
    <s v="High"/>
    <x v="1"/>
    <x v="0"/>
    <x v="3"/>
    <x v="7"/>
    <x v="2"/>
    <x v="1"/>
    <x v="273"/>
    <n v="3"/>
    <x v="0"/>
    <x v="10"/>
    <x v="0"/>
    <s v="Very High"/>
    <x v="24"/>
    <n v="5"/>
    <x v="2"/>
    <x v="8"/>
    <n v="3"/>
    <n v="1"/>
    <x v="6"/>
    <n v="9.4339622641509399E-2"/>
    <x v="1"/>
  </r>
  <r>
    <n v="42"/>
    <x v="1"/>
    <x v="0"/>
    <x v="0"/>
    <x v="0"/>
    <x v="1"/>
    <x v="0"/>
    <s v="Medium"/>
    <x v="1"/>
    <x v="0"/>
    <x v="0"/>
    <x v="0"/>
    <x v="2"/>
    <x v="1"/>
    <x v="274"/>
    <n v="1"/>
    <x v="1"/>
    <x v="14"/>
    <x v="1"/>
    <s v="High"/>
    <x v="26"/>
    <n v="3"/>
    <x v="1"/>
    <x v="23"/>
    <n v="16"/>
    <n v="11"/>
    <x v="4"/>
    <n v="0.476190476190476"/>
    <x v="0"/>
  </r>
  <r>
    <n v="29"/>
    <x v="1"/>
    <x v="1"/>
    <x v="0"/>
    <x v="2"/>
    <x v="0"/>
    <x v="0"/>
    <s v="Medium"/>
    <x v="1"/>
    <x v="0"/>
    <x v="0"/>
    <x v="0"/>
    <x v="0"/>
    <x v="0"/>
    <x v="275"/>
    <n v="1"/>
    <x v="1"/>
    <x v="11"/>
    <x v="0"/>
    <s v="Low"/>
    <x v="1"/>
    <n v="3"/>
    <x v="2"/>
    <x v="1"/>
    <n v="7"/>
    <n v="0"/>
    <x v="12"/>
    <n v="0.34482758620689702"/>
    <x v="2"/>
  </r>
  <r>
    <n v="55"/>
    <x v="1"/>
    <x v="0"/>
    <x v="1"/>
    <x v="25"/>
    <x v="0"/>
    <x v="4"/>
    <s v="Medium"/>
    <x v="1"/>
    <x v="0"/>
    <x v="0"/>
    <x v="2"/>
    <x v="0"/>
    <x v="1"/>
    <x v="276"/>
    <n v="3"/>
    <x v="0"/>
    <x v="12"/>
    <x v="0"/>
    <s v="Very High"/>
    <x v="4"/>
    <n v="4"/>
    <x v="1"/>
    <x v="1"/>
    <n v="7"/>
    <n v="0"/>
    <x v="5"/>
    <n v="0.18181818181818199"/>
    <x v="1"/>
  </r>
  <r>
    <n v="26"/>
    <x v="1"/>
    <x v="1"/>
    <x v="1"/>
    <x v="13"/>
    <x v="0"/>
    <x v="2"/>
    <s v="Low"/>
    <x v="1"/>
    <x v="0"/>
    <x v="0"/>
    <x v="4"/>
    <x v="3"/>
    <x v="1"/>
    <x v="277"/>
    <n v="1"/>
    <x v="0"/>
    <x v="4"/>
    <x v="0"/>
    <s v="High"/>
    <x v="7"/>
    <n v="3"/>
    <x v="1"/>
    <x v="8"/>
    <n v="3"/>
    <n v="3"/>
    <x v="6"/>
    <n v="0.19230769230769201"/>
    <x v="2"/>
  </r>
  <r>
    <n v="37"/>
    <x v="1"/>
    <x v="0"/>
    <x v="1"/>
    <x v="0"/>
    <x v="3"/>
    <x v="0"/>
    <s v="Very High"/>
    <x v="0"/>
    <x v="0"/>
    <x v="1"/>
    <x v="1"/>
    <x v="0"/>
    <x v="0"/>
    <x v="278"/>
    <n v="1"/>
    <x v="1"/>
    <x v="3"/>
    <x v="0"/>
    <s v="Medium"/>
    <x v="6"/>
    <n v="3"/>
    <x v="1"/>
    <x v="18"/>
    <n v="12"/>
    <n v="5"/>
    <x v="1"/>
    <n v="0.45945945945945998"/>
    <x v="0"/>
  </r>
  <r>
    <n v="44"/>
    <x v="0"/>
    <x v="1"/>
    <x v="1"/>
    <x v="4"/>
    <x v="3"/>
    <x v="0"/>
    <s v="Very High"/>
    <x v="1"/>
    <x v="0"/>
    <x v="1"/>
    <x v="2"/>
    <x v="2"/>
    <x v="2"/>
    <x v="279"/>
    <n v="3"/>
    <x v="0"/>
    <x v="6"/>
    <x v="1"/>
    <s v="Very High"/>
    <x v="16"/>
    <n v="0"/>
    <x v="0"/>
    <x v="6"/>
    <n v="0"/>
    <n v="0"/>
    <x v="2"/>
    <n v="2.27272727272727E-2"/>
    <x v="0"/>
  </r>
  <r>
    <n v="38"/>
    <x v="1"/>
    <x v="0"/>
    <x v="1"/>
    <x v="5"/>
    <x v="2"/>
    <x v="0"/>
    <s v="Very High"/>
    <x v="1"/>
    <x v="0"/>
    <x v="0"/>
    <x v="4"/>
    <x v="0"/>
    <x v="2"/>
    <x v="280"/>
    <n v="9"/>
    <x v="1"/>
    <x v="9"/>
    <x v="0"/>
    <s v="Medium"/>
    <x v="1"/>
    <n v="2"/>
    <x v="1"/>
    <x v="4"/>
    <n v="2"/>
    <n v="1"/>
    <x v="3"/>
    <n v="5.2631578947368397E-2"/>
    <x v="0"/>
  </r>
  <r>
    <n v="26"/>
    <x v="0"/>
    <x v="0"/>
    <x v="1"/>
    <x v="7"/>
    <x v="2"/>
    <x v="2"/>
    <s v="Low"/>
    <x v="1"/>
    <x v="0"/>
    <x v="1"/>
    <x v="2"/>
    <x v="1"/>
    <x v="2"/>
    <x v="281"/>
    <n v="2"/>
    <x v="0"/>
    <x v="4"/>
    <x v="0"/>
    <s v="Very High"/>
    <x v="7"/>
    <n v="2"/>
    <x v="1"/>
    <x v="11"/>
    <n v="2"/>
    <n v="0"/>
    <x v="3"/>
    <n v="0.115384615384615"/>
    <x v="2"/>
  </r>
  <r>
    <n v="28"/>
    <x v="1"/>
    <x v="0"/>
    <x v="1"/>
    <x v="1"/>
    <x v="0"/>
    <x v="0"/>
    <s v="Very High"/>
    <x v="0"/>
    <x v="0"/>
    <x v="1"/>
    <x v="1"/>
    <x v="0"/>
    <x v="0"/>
    <x v="282"/>
    <n v="1"/>
    <x v="1"/>
    <x v="7"/>
    <x v="1"/>
    <s v="Very High"/>
    <x v="7"/>
    <n v="3"/>
    <x v="1"/>
    <x v="8"/>
    <n v="3"/>
    <n v="0"/>
    <x v="3"/>
    <n v="0.17857142857142899"/>
    <x v="2"/>
  </r>
  <r>
    <n v="49"/>
    <x v="1"/>
    <x v="1"/>
    <x v="1"/>
    <x v="17"/>
    <x v="2"/>
    <x v="0"/>
    <s v="High"/>
    <x v="0"/>
    <x v="0"/>
    <x v="4"/>
    <x v="7"/>
    <x v="3"/>
    <x v="0"/>
    <x v="283"/>
    <n v="9"/>
    <x v="0"/>
    <x v="0"/>
    <x v="0"/>
    <s v="Very High"/>
    <x v="14"/>
    <n v="4"/>
    <x v="1"/>
    <x v="11"/>
    <n v="2"/>
    <n v="1"/>
    <x v="3"/>
    <n v="6.1224489795918401E-2"/>
    <x v="1"/>
  </r>
  <r>
    <n v="36"/>
    <x v="1"/>
    <x v="0"/>
    <x v="1"/>
    <x v="3"/>
    <x v="3"/>
    <x v="4"/>
    <s v="High"/>
    <x v="1"/>
    <x v="0"/>
    <x v="0"/>
    <x v="1"/>
    <x v="1"/>
    <x v="0"/>
    <x v="284"/>
    <n v="4"/>
    <x v="1"/>
    <x v="3"/>
    <x v="0"/>
    <s v="Very High"/>
    <x v="1"/>
    <n v="2"/>
    <x v="1"/>
    <x v="3"/>
    <n v="0"/>
    <n v="7"/>
    <x v="1"/>
    <n v="0.22222222222222199"/>
    <x v="0"/>
  </r>
  <r>
    <n v="31"/>
    <x v="1"/>
    <x v="1"/>
    <x v="0"/>
    <x v="12"/>
    <x v="3"/>
    <x v="3"/>
    <s v="Very High"/>
    <x v="0"/>
    <x v="0"/>
    <x v="1"/>
    <x v="6"/>
    <x v="1"/>
    <x v="2"/>
    <x v="285"/>
    <n v="1"/>
    <x v="1"/>
    <x v="0"/>
    <x v="0"/>
    <s v="High"/>
    <x v="17"/>
    <n v="5"/>
    <x v="2"/>
    <x v="4"/>
    <n v="2"/>
    <n v="2"/>
    <x v="3"/>
    <n v="6.4516129032258104E-2"/>
    <x v="2"/>
  </r>
  <r>
    <n v="26"/>
    <x v="0"/>
    <x v="0"/>
    <x v="0"/>
    <x v="18"/>
    <x v="2"/>
    <x v="3"/>
    <s v="Very High"/>
    <x v="1"/>
    <x v="1"/>
    <x v="0"/>
    <x v="0"/>
    <x v="0"/>
    <x v="0"/>
    <x v="286"/>
    <n v="1"/>
    <x v="0"/>
    <x v="3"/>
    <x v="0"/>
    <s v="Medium"/>
    <x v="0"/>
    <n v="0"/>
    <x v="1"/>
    <x v="3"/>
    <n v="7"/>
    <n v="7"/>
    <x v="10"/>
    <n v="0.30769230769230799"/>
    <x v="2"/>
  </r>
  <r>
    <n v="37"/>
    <x v="1"/>
    <x v="1"/>
    <x v="1"/>
    <x v="14"/>
    <x v="3"/>
    <x v="2"/>
    <s v="Medium"/>
    <x v="1"/>
    <x v="0"/>
    <x v="1"/>
    <x v="1"/>
    <x v="0"/>
    <x v="1"/>
    <x v="287"/>
    <n v="1"/>
    <x v="0"/>
    <x v="3"/>
    <x v="0"/>
    <s v="High"/>
    <x v="21"/>
    <n v="3"/>
    <x v="2"/>
    <x v="9"/>
    <n v="2"/>
    <n v="1"/>
    <x v="3"/>
    <n v="0.108108108108108"/>
    <x v="0"/>
  </r>
  <r>
    <n v="42"/>
    <x v="1"/>
    <x v="1"/>
    <x v="0"/>
    <x v="9"/>
    <x v="3"/>
    <x v="3"/>
    <s v="High"/>
    <x v="0"/>
    <x v="0"/>
    <x v="3"/>
    <x v="0"/>
    <x v="1"/>
    <x v="1"/>
    <x v="288"/>
    <n v="5"/>
    <x v="1"/>
    <x v="9"/>
    <x v="0"/>
    <s v="Very High"/>
    <x v="18"/>
    <n v="2"/>
    <x v="3"/>
    <x v="23"/>
    <n v="4"/>
    <n v="4"/>
    <x v="5"/>
    <n v="0.476190476190476"/>
    <x v="0"/>
  </r>
  <r>
    <n v="18"/>
    <x v="0"/>
    <x v="0"/>
    <x v="1"/>
    <x v="3"/>
    <x v="3"/>
    <x v="0"/>
    <s v="High"/>
    <x v="1"/>
    <x v="0"/>
    <x v="1"/>
    <x v="2"/>
    <x v="2"/>
    <x v="0"/>
    <x v="289"/>
    <n v="1"/>
    <x v="1"/>
    <x v="4"/>
    <x v="0"/>
    <s v="High"/>
    <x v="11"/>
    <n v="2"/>
    <x v="1"/>
    <x v="2"/>
    <n v="0"/>
    <n v="0"/>
    <x v="2"/>
    <n v="0"/>
    <x v="4"/>
  </r>
  <r>
    <n v="35"/>
    <x v="1"/>
    <x v="0"/>
    <x v="0"/>
    <x v="7"/>
    <x v="3"/>
    <x v="3"/>
    <s v="High"/>
    <x v="1"/>
    <x v="0"/>
    <x v="2"/>
    <x v="0"/>
    <x v="1"/>
    <x v="1"/>
    <x v="290"/>
    <n v="0"/>
    <x v="1"/>
    <x v="2"/>
    <x v="0"/>
    <s v="High"/>
    <x v="4"/>
    <n v="3"/>
    <x v="2"/>
    <x v="19"/>
    <n v="9"/>
    <n v="6"/>
    <x v="12"/>
    <n v="0.314285714285714"/>
    <x v="2"/>
  </r>
  <r>
    <n v="36"/>
    <x v="1"/>
    <x v="1"/>
    <x v="1"/>
    <x v="21"/>
    <x v="2"/>
    <x v="0"/>
    <s v="High"/>
    <x v="1"/>
    <x v="2"/>
    <x v="1"/>
    <x v="2"/>
    <x v="0"/>
    <x v="1"/>
    <x v="291"/>
    <n v="4"/>
    <x v="1"/>
    <x v="11"/>
    <x v="0"/>
    <s v="Very High"/>
    <x v="21"/>
    <n v="2"/>
    <x v="1"/>
    <x v="6"/>
    <n v="0"/>
    <n v="0"/>
    <x v="2"/>
    <n v="2.7777777777777801E-2"/>
    <x v="0"/>
  </r>
  <r>
    <n v="51"/>
    <x v="1"/>
    <x v="0"/>
    <x v="1"/>
    <x v="2"/>
    <x v="3"/>
    <x v="2"/>
    <s v="Very High"/>
    <x v="1"/>
    <x v="3"/>
    <x v="0"/>
    <x v="3"/>
    <x v="1"/>
    <x v="2"/>
    <x v="292"/>
    <n v="5"/>
    <x v="1"/>
    <x v="11"/>
    <x v="0"/>
    <s v="Very High"/>
    <x v="10"/>
    <n v="3"/>
    <x v="1"/>
    <x v="9"/>
    <n v="1"/>
    <n v="1"/>
    <x v="3"/>
    <n v="7.8431372549019607E-2"/>
    <x v="1"/>
  </r>
  <r>
    <n v="41"/>
    <x v="1"/>
    <x v="0"/>
    <x v="0"/>
    <x v="2"/>
    <x v="2"/>
    <x v="0"/>
    <s v="Very High"/>
    <x v="1"/>
    <x v="0"/>
    <x v="3"/>
    <x v="5"/>
    <x v="1"/>
    <x v="0"/>
    <x v="293"/>
    <n v="1"/>
    <x v="1"/>
    <x v="12"/>
    <x v="0"/>
    <s v="Medium"/>
    <x v="14"/>
    <n v="2"/>
    <x v="1"/>
    <x v="14"/>
    <n v="10"/>
    <n v="0"/>
    <x v="10"/>
    <n v="0.53658536585365901"/>
    <x v="0"/>
  </r>
  <r>
    <n v="18"/>
    <x v="1"/>
    <x v="0"/>
    <x v="0"/>
    <x v="17"/>
    <x v="3"/>
    <x v="2"/>
    <s v="Very High"/>
    <x v="0"/>
    <x v="1"/>
    <x v="1"/>
    <x v="6"/>
    <x v="2"/>
    <x v="0"/>
    <x v="294"/>
    <n v="1"/>
    <x v="1"/>
    <x v="3"/>
    <x v="0"/>
    <s v="Low"/>
    <x v="11"/>
    <n v="2"/>
    <x v="1"/>
    <x v="2"/>
    <n v="0"/>
    <n v="0"/>
    <x v="2"/>
    <n v="0"/>
    <x v="4"/>
  </r>
  <r>
    <n v="28"/>
    <x v="1"/>
    <x v="0"/>
    <x v="1"/>
    <x v="7"/>
    <x v="0"/>
    <x v="2"/>
    <s v="Medium"/>
    <x v="1"/>
    <x v="2"/>
    <x v="0"/>
    <x v="4"/>
    <x v="3"/>
    <x v="0"/>
    <x v="295"/>
    <n v="0"/>
    <x v="1"/>
    <x v="12"/>
    <x v="0"/>
    <s v="High"/>
    <x v="15"/>
    <n v="2"/>
    <x v="1"/>
    <x v="3"/>
    <n v="3"/>
    <n v="0"/>
    <x v="1"/>
    <n v="0.28571428571428598"/>
    <x v="2"/>
  </r>
  <r>
    <n v="31"/>
    <x v="1"/>
    <x v="0"/>
    <x v="0"/>
    <x v="15"/>
    <x v="3"/>
    <x v="4"/>
    <s v="Medium"/>
    <x v="1"/>
    <x v="2"/>
    <x v="0"/>
    <x v="0"/>
    <x v="0"/>
    <x v="1"/>
    <x v="296"/>
    <n v="4"/>
    <x v="1"/>
    <x v="0"/>
    <x v="0"/>
    <s v="Medium"/>
    <x v="1"/>
    <n v="3"/>
    <x v="2"/>
    <x v="3"/>
    <n v="7"/>
    <n v="7"/>
    <x v="1"/>
    <n v="0.25806451612903197"/>
    <x v="2"/>
  </r>
  <r>
    <n v="39"/>
    <x v="1"/>
    <x v="0"/>
    <x v="1"/>
    <x v="0"/>
    <x v="3"/>
    <x v="2"/>
    <s v="High"/>
    <x v="1"/>
    <x v="2"/>
    <x v="2"/>
    <x v="4"/>
    <x v="0"/>
    <x v="2"/>
    <x v="297"/>
    <n v="0"/>
    <x v="1"/>
    <x v="8"/>
    <x v="0"/>
    <s v="Low"/>
    <x v="16"/>
    <n v="5"/>
    <x v="2"/>
    <x v="29"/>
    <n v="10"/>
    <n v="3"/>
    <x v="1"/>
    <n v="0.46153846153846201"/>
    <x v="0"/>
  </r>
  <r>
    <n v="36"/>
    <x v="1"/>
    <x v="2"/>
    <x v="1"/>
    <x v="4"/>
    <x v="2"/>
    <x v="0"/>
    <s v="Medium"/>
    <x v="0"/>
    <x v="0"/>
    <x v="0"/>
    <x v="2"/>
    <x v="1"/>
    <x v="1"/>
    <x v="298"/>
    <n v="7"/>
    <x v="1"/>
    <x v="2"/>
    <x v="0"/>
    <s v="High"/>
    <x v="27"/>
    <n v="3"/>
    <x v="1"/>
    <x v="7"/>
    <n v="8"/>
    <n v="0"/>
    <x v="5"/>
    <n v="0.25"/>
    <x v="0"/>
  </r>
  <r>
    <n v="32"/>
    <x v="1"/>
    <x v="0"/>
    <x v="0"/>
    <x v="15"/>
    <x v="3"/>
    <x v="0"/>
    <s v="Very High"/>
    <x v="1"/>
    <x v="1"/>
    <x v="0"/>
    <x v="0"/>
    <x v="2"/>
    <x v="1"/>
    <x v="299"/>
    <n v="1"/>
    <x v="1"/>
    <x v="9"/>
    <x v="0"/>
    <s v="High"/>
    <x v="10"/>
    <n v="3"/>
    <x v="2"/>
    <x v="20"/>
    <n v="8"/>
    <n v="4"/>
    <x v="5"/>
    <n v="0.40625"/>
    <x v="2"/>
  </r>
  <r>
    <n v="38"/>
    <x v="1"/>
    <x v="0"/>
    <x v="1"/>
    <x v="19"/>
    <x v="0"/>
    <x v="0"/>
    <s v="Low"/>
    <x v="0"/>
    <x v="1"/>
    <x v="2"/>
    <x v="7"/>
    <x v="1"/>
    <x v="1"/>
    <x v="300"/>
    <n v="3"/>
    <x v="1"/>
    <x v="8"/>
    <x v="0"/>
    <s v="High"/>
    <x v="16"/>
    <n v="2"/>
    <x v="1"/>
    <x v="1"/>
    <n v="8"/>
    <n v="0"/>
    <x v="9"/>
    <n v="0.26315789473684198"/>
    <x v="0"/>
  </r>
  <r>
    <n v="58"/>
    <x v="1"/>
    <x v="2"/>
    <x v="1"/>
    <x v="0"/>
    <x v="2"/>
    <x v="0"/>
    <s v="Very High"/>
    <x v="1"/>
    <x v="3"/>
    <x v="0"/>
    <x v="4"/>
    <x v="2"/>
    <x v="2"/>
    <x v="301"/>
    <n v="2"/>
    <x v="0"/>
    <x v="4"/>
    <x v="0"/>
    <s v="Very High"/>
    <x v="4"/>
    <n v="2"/>
    <x v="1"/>
    <x v="8"/>
    <n v="3"/>
    <n v="1"/>
    <x v="3"/>
    <n v="8.6206896551724102E-2"/>
    <x v="3"/>
  </r>
  <r>
    <n v="31"/>
    <x v="1"/>
    <x v="0"/>
    <x v="1"/>
    <x v="12"/>
    <x v="2"/>
    <x v="4"/>
    <s v="High"/>
    <x v="1"/>
    <x v="0"/>
    <x v="1"/>
    <x v="1"/>
    <x v="0"/>
    <x v="1"/>
    <x v="302"/>
    <n v="0"/>
    <x v="0"/>
    <x v="3"/>
    <x v="0"/>
    <s v="High"/>
    <x v="3"/>
    <n v="4"/>
    <x v="1"/>
    <x v="8"/>
    <n v="2"/>
    <n v="0"/>
    <x v="6"/>
    <n v="0.16129032258064499"/>
    <x v="2"/>
  </r>
  <r>
    <n v="31"/>
    <x v="1"/>
    <x v="0"/>
    <x v="2"/>
    <x v="2"/>
    <x v="3"/>
    <x v="5"/>
    <s v="Low"/>
    <x v="1"/>
    <x v="1"/>
    <x v="0"/>
    <x v="8"/>
    <x v="3"/>
    <x v="1"/>
    <x v="303"/>
    <n v="3"/>
    <x v="1"/>
    <x v="3"/>
    <x v="0"/>
    <s v="Very High"/>
    <x v="15"/>
    <n v="1"/>
    <x v="1"/>
    <x v="4"/>
    <n v="2"/>
    <n v="1"/>
    <x v="2"/>
    <n v="6.4516129032258104E-2"/>
    <x v="2"/>
  </r>
  <r>
    <n v="45"/>
    <x v="1"/>
    <x v="1"/>
    <x v="1"/>
    <x v="15"/>
    <x v="3"/>
    <x v="0"/>
    <s v="Low"/>
    <x v="1"/>
    <x v="0"/>
    <x v="2"/>
    <x v="2"/>
    <x v="3"/>
    <x v="2"/>
    <x v="304"/>
    <n v="1"/>
    <x v="1"/>
    <x v="11"/>
    <x v="0"/>
    <s v="Low"/>
    <x v="13"/>
    <n v="2"/>
    <x v="1"/>
    <x v="25"/>
    <n v="9"/>
    <n v="9"/>
    <x v="7"/>
    <n v="0.53333333333333299"/>
    <x v="0"/>
  </r>
  <r>
    <n v="31"/>
    <x v="1"/>
    <x v="0"/>
    <x v="1"/>
    <x v="2"/>
    <x v="2"/>
    <x v="0"/>
    <s v="High"/>
    <x v="1"/>
    <x v="0"/>
    <x v="1"/>
    <x v="1"/>
    <x v="0"/>
    <x v="2"/>
    <x v="305"/>
    <n v="0"/>
    <x v="0"/>
    <x v="11"/>
    <x v="0"/>
    <s v="Medium"/>
    <x v="8"/>
    <n v="2"/>
    <x v="0"/>
    <x v="4"/>
    <n v="2"/>
    <n v="2"/>
    <x v="3"/>
    <n v="6.4516129032258104E-2"/>
    <x v="2"/>
  </r>
  <r>
    <n v="33"/>
    <x v="1"/>
    <x v="1"/>
    <x v="1"/>
    <x v="12"/>
    <x v="2"/>
    <x v="0"/>
    <s v="Very High"/>
    <x v="0"/>
    <x v="0"/>
    <x v="2"/>
    <x v="5"/>
    <x v="1"/>
    <x v="1"/>
    <x v="306"/>
    <n v="6"/>
    <x v="1"/>
    <x v="0"/>
    <x v="0"/>
    <s v="Medium"/>
    <x v="4"/>
    <n v="2"/>
    <x v="1"/>
    <x v="1"/>
    <n v="6"/>
    <n v="8"/>
    <x v="5"/>
    <n v="0.30303030303030298"/>
    <x v="2"/>
  </r>
  <r>
    <n v="39"/>
    <x v="1"/>
    <x v="0"/>
    <x v="1"/>
    <x v="17"/>
    <x v="1"/>
    <x v="2"/>
    <s v="High"/>
    <x v="1"/>
    <x v="0"/>
    <x v="3"/>
    <x v="5"/>
    <x v="3"/>
    <x v="1"/>
    <x v="307"/>
    <n v="1"/>
    <x v="0"/>
    <x v="9"/>
    <x v="0"/>
    <s v="Very High"/>
    <x v="24"/>
    <n v="3"/>
    <x v="1"/>
    <x v="17"/>
    <n v="9"/>
    <n v="11"/>
    <x v="13"/>
    <n v="0.53846153846153799"/>
    <x v="0"/>
  </r>
  <r>
    <n v="43"/>
    <x v="1"/>
    <x v="1"/>
    <x v="1"/>
    <x v="17"/>
    <x v="2"/>
    <x v="0"/>
    <s v="High"/>
    <x v="0"/>
    <x v="0"/>
    <x v="1"/>
    <x v="2"/>
    <x v="0"/>
    <x v="0"/>
    <x v="308"/>
    <n v="0"/>
    <x v="1"/>
    <x v="12"/>
    <x v="0"/>
    <s v="Low"/>
    <x v="15"/>
    <n v="5"/>
    <x v="1"/>
    <x v="3"/>
    <n v="7"/>
    <n v="1"/>
    <x v="1"/>
    <n v="0.186046511627907"/>
    <x v="0"/>
  </r>
  <r>
    <n v="49"/>
    <x v="1"/>
    <x v="0"/>
    <x v="1"/>
    <x v="0"/>
    <x v="0"/>
    <x v="4"/>
    <s v="High"/>
    <x v="0"/>
    <x v="1"/>
    <x v="3"/>
    <x v="4"/>
    <x v="2"/>
    <x v="0"/>
    <x v="309"/>
    <n v="7"/>
    <x v="0"/>
    <x v="3"/>
    <x v="0"/>
    <s v="Very High"/>
    <x v="25"/>
    <n v="2"/>
    <x v="1"/>
    <x v="5"/>
    <n v="1"/>
    <n v="0"/>
    <x v="1"/>
    <n v="0.14285714285714299"/>
    <x v="1"/>
  </r>
  <r>
    <n v="52"/>
    <x v="0"/>
    <x v="0"/>
    <x v="1"/>
    <x v="1"/>
    <x v="2"/>
    <x v="2"/>
    <s v="High"/>
    <x v="1"/>
    <x v="1"/>
    <x v="0"/>
    <x v="1"/>
    <x v="1"/>
    <x v="1"/>
    <x v="132"/>
    <n v="2"/>
    <x v="1"/>
    <x v="2"/>
    <x v="0"/>
    <s v="Low"/>
    <x v="27"/>
    <n v="3"/>
    <x v="2"/>
    <x v="3"/>
    <n v="2"/>
    <n v="7"/>
    <x v="1"/>
    <n v="0.15384615384615399"/>
    <x v="1"/>
  </r>
  <r>
    <n v="27"/>
    <x v="1"/>
    <x v="0"/>
    <x v="1"/>
    <x v="12"/>
    <x v="3"/>
    <x v="0"/>
    <s v="High"/>
    <x v="0"/>
    <x v="0"/>
    <x v="1"/>
    <x v="1"/>
    <x v="1"/>
    <x v="0"/>
    <x v="310"/>
    <n v="1"/>
    <x v="0"/>
    <x v="3"/>
    <x v="0"/>
    <s v="Medium"/>
    <x v="21"/>
    <n v="2"/>
    <x v="2"/>
    <x v="9"/>
    <n v="3"/>
    <n v="1"/>
    <x v="3"/>
    <n v="0.148148148148148"/>
    <x v="2"/>
  </r>
  <r>
    <n v="32"/>
    <x v="1"/>
    <x v="0"/>
    <x v="0"/>
    <x v="1"/>
    <x v="0"/>
    <x v="4"/>
    <s v="High"/>
    <x v="0"/>
    <x v="1"/>
    <x v="0"/>
    <x v="0"/>
    <x v="1"/>
    <x v="1"/>
    <x v="311"/>
    <n v="1"/>
    <x v="0"/>
    <x v="0"/>
    <x v="0"/>
    <s v="Very High"/>
    <x v="10"/>
    <n v="2"/>
    <x v="1"/>
    <x v="20"/>
    <n v="12"/>
    <n v="11"/>
    <x v="12"/>
    <n v="0.40625"/>
    <x v="2"/>
  </r>
  <r>
    <n v="27"/>
    <x v="1"/>
    <x v="0"/>
    <x v="0"/>
    <x v="2"/>
    <x v="3"/>
    <x v="0"/>
    <s v="Very High"/>
    <x v="1"/>
    <x v="0"/>
    <x v="0"/>
    <x v="0"/>
    <x v="2"/>
    <x v="0"/>
    <x v="312"/>
    <n v="1"/>
    <x v="0"/>
    <x v="0"/>
    <x v="0"/>
    <s v="Low"/>
    <x v="7"/>
    <n v="3"/>
    <x v="1"/>
    <x v="8"/>
    <n v="4"/>
    <n v="0"/>
    <x v="10"/>
    <n v="0.18518518518518501"/>
    <x v="2"/>
  </r>
  <r>
    <n v="31"/>
    <x v="1"/>
    <x v="0"/>
    <x v="0"/>
    <x v="15"/>
    <x v="3"/>
    <x v="3"/>
    <s v="Very High"/>
    <x v="1"/>
    <x v="0"/>
    <x v="0"/>
    <x v="0"/>
    <x v="0"/>
    <x v="2"/>
    <x v="313"/>
    <n v="4"/>
    <x v="1"/>
    <x v="3"/>
    <x v="0"/>
    <s v="Very High"/>
    <x v="10"/>
    <n v="3"/>
    <x v="1"/>
    <x v="5"/>
    <n v="7"/>
    <n v="1"/>
    <x v="1"/>
    <n v="0.225806451612903"/>
    <x v="2"/>
  </r>
  <r>
    <n v="32"/>
    <x v="1"/>
    <x v="0"/>
    <x v="1"/>
    <x v="2"/>
    <x v="2"/>
    <x v="2"/>
    <s v="Low"/>
    <x v="0"/>
    <x v="2"/>
    <x v="0"/>
    <x v="1"/>
    <x v="0"/>
    <x v="0"/>
    <x v="314"/>
    <n v="7"/>
    <x v="1"/>
    <x v="10"/>
    <x v="0"/>
    <s v="High"/>
    <x v="1"/>
    <n v="0"/>
    <x v="2"/>
    <x v="5"/>
    <n v="7"/>
    <n v="0"/>
    <x v="1"/>
    <n v="0.21875"/>
    <x v="2"/>
  </r>
  <r>
    <n v="28"/>
    <x v="0"/>
    <x v="0"/>
    <x v="1"/>
    <x v="2"/>
    <x v="2"/>
    <x v="2"/>
    <s v="Low"/>
    <x v="1"/>
    <x v="3"/>
    <x v="1"/>
    <x v="1"/>
    <x v="0"/>
    <x v="1"/>
    <x v="315"/>
    <n v="5"/>
    <x v="0"/>
    <x v="4"/>
    <x v="0"/>
    <s v="Very High"/>
    <x v="7"/>
    <n v="4"/>
    <x v="2"/>
    <x v="11"/>
    <n v="2"/>
    <n v="2"/>
    <x v="3"/>
    <n v="0.107142857142857"/>
    <x v="2"/>
  </r>
  <r>
    <n v="30"/>
    <x v="1"/>
    <x v="0"/>
    <x v="1"/>
    <x v="26"/>
    <x v="0"/>
    <x v="2"/>
    <s v="Very High"/>
    <x v="0"/>
    <x v="0"/>
    <x v="0"/>
    <x v="1"/>
    <x v="0"/>
    <x v="1"/>
    <x v="316"/>
    <n v="1"/>
    <x v="1"/>
    <x v="4"/>
    <x v="0"/>
    <s v="Very High"/>
    <x v="27"/>
    <n v="2"/>
    <x v="1"/>
    <x v="1"/>
    <n v="8"/>
    <n v="1"/>
    <x v="12"/>
    <n v="0.33333333333333298"/>
    <x v="2"/>
  </r>
  <r>
    <n v="31"/>
    <x v="1"/>
    <x v="1"/>
    <x v="1"/>
    <x v="15"/>
    <x v="0"/>
    <x v="0"/>
    <s v="High"/>
    <x v="0"/>
    <x v="1"/>
    <x v="2"/>
    <x v="3"/>
    <x v="2"/>
    <x v="1"/>
    <x v="317"/>
    <n v="1"/>
    <x v="1"/>
    <x v="13"/>
    <x v="1"/>
    <s v="Low"/>
    <x v="1"/>
    <n v="2"/>
    <x v="1"/>
    <x v="1"/>
    <n v="9"/>
    <n v="8"/>
    <x v="12"/>
    <n v="0.32258064516128998"/>
    <x v="2"/>
  </r>
  <r>
    <n v="39"/>
    <x v="1"/>
    <x v="1"/>
    <x v="1"/>
    <x v="15"/>
    <x v="0"/>
    <x v="2"/>
    <s v="High"/>
    <x v="1"/>
    <x v="1"/>
    <x v="4"/>
    <x v="5"/>
    <x v="0"/>
    <x v="1"/>
    <x v="318"/>
    <n v="1"/>
    <x v="1"/>
    <x v="2"/>
    <x v="0"/>
    <s v="Low"/>
    <x v="24"/>
    <n v="2"/>
    <x v="1"/>
    <x v="17"/>
    <n v="9"/>
    <n v="13"/>
    <x v="6"/>
    <n v="0.53846153846153799"/>
    <x v="0"/>
  </r>
  <r>
    <n v="39"/>
    <x v="0"/>
    <x v="0"/>
    <x v="0"/>
    <x v="3"/>
    <x v="0"/>
    <x v="2"/>
    <s v="Very High"/>
    <x v="0"/>
    <x v="0"/>
    <x v="0"/>
    <x v="0"/>
    <x v="2"/>
    <x v="1"/>
    <x v="319"/>
    <n v="4"/>
    <x v="0"/>
    <x v="11"/>
    <x v="0"/>
    <s v="Low"/>
    <x v="4"/>
    <n v="3"/>
    <x v="2"/>
    <x v="6"/>
    <n v="0"/>
    <n v="0"/>
    <x v="2"/>
    <n v="2.5641025641025599E-2"/>
    <x v="0"/>
  </r>
  <r>
    <n v="33"/>
    <x v="1"/>
    <x v="1"/>
    <x v="0"/>
    <x v="17"/>
    <x v="3"/>
    <x v="3"/>
    <s v="Medium"/>
    <x v="1"/>
    <x v="1"/>
    <x v="0"/>
    <x v="0"/>
    <x v="0"/>
    <x v="0"/>
    <x v="320"/>
    <n v="3"/>
    <x v="1"/>
    <x v="9"/>
    <x v="0"/>
    <s v="High"/>
    <x v="15"/>
    <n v="6"/>
    <x v="2"/>
    <x v="5"/>
    <n v="7"/>
    <n v="0"/>
    <x v="9"/>
    <n v="0.21212121212121199"/>
    <x v="2"/>
  </r>
  <r>
    <n v="47"/>
    <x v="1"/>
    <x v="0"/>
    <x v="1"/>
    <x v="12"/>
    <x v="4"/>
    <x v="0"/>
    <s v="Very High"/>
    <x v="1"/>
    <x v="0"/>
    <x v="4"/>
    <x v="7"/>
    <x v="2"/>
    <x v="1"/>
    <x v="321"/>
    <n v="4"/>
    <x v="1"/>
    <x v="0"/>
    <x v="0"/>
    <s v="Medium"/>
    <x v="24"/>
    <n v="2"/>
    <x v="1"/>
    <x v="11"/>
    <n v="2"/>
    <n v="1"/>
    <x v="9"/>
    <n v="6.3829787234042604E-2"/>
    <x v="1"/>
  </r>
  <r>
    <n v="43"/>
    <x v="1"/>
    <x v="1"/>
    <x v="1"/>
    <x v="17"/>
    <x v="2"/>
    <x v="0"/>
    <s v="High"/>
    <x v="0"/>
    <x v="1"/>
    <x v="0"/>
    <x v="2"/>
    <x v="2"/>
    <x v="2"/>
    <x v="322"/>
    <n v="1"/>
    <x v="1"/>
    <x v="0"/>
    <x v="0"/>
    <s v="Medium"/>
    <x v="15"/>
    <n v="3"/>
    <x v="3"/>
    <x v="7"/>
    <n v="7"/>
    <n v="0"/>
    <x v="2"/>
    <n v="0.209302325581395"/>
    <x v="0"/>
  </r>
  <r>
    <n v="27"/>
    <x v="1"/>
    <x v="2"/>
    <x v="0"/>
    <x v="0"/>
    <x v="1"/>
    <x v="3"/>
    <s v="High"/>
    <x v="1"/>
    <x v="0"/>
    <x v="0"/>
    <x v="0"/>
    <x v="1"/>
    <x v="1"/>
    <x v="323"/>
    <n v="0"/>
    <x v="0"/>
    <x v="4"/>
    <x v="0"/>
    <s v="Very High"/>
    <x v="3"/>
    <n v="0"/>
    <x v="1"/>
    <x v="8"/>
    <n v="4"/>
    <n v="1"/>
    <x v="10"/>
    <n v="0.18518518518518501"/>
    <x v="2"/>
  </r>
  <r>
    <n v="54"/>
    <x v="1"/>
    <x v="1"/>
    <x v="1"/>
    <x v="25"/>
    <x v="2"/>
    <x v="0"/>
    <s v="Very High"/>
    <x v="0"/>
    <x v="0"/>
    <x v="0"/>
    <x v="1"/>
    <x v="2"/>
    <x v="0"/>
    <x v="324"/>
    <n v="3"/>
    <x v="1"/>
    <x v="3"/>
    <x v="0"/>
    <s v="Very High"/>
    <x v="26"/>
    <n v="4"/>
    <x v="2"/>
    <x v="9"/>
    <n v="3"/>
    <n v="0"/>
    <x v="6"/>
    <n v="7.4074074074074098E-2"/>
    <x v="1"/>
  </r>
  <r>
    <n v="43"/>
    <x v="1"/>
    <x v="0"/>
    <x v="1"/>
    <x v="15"/>
    <x v="3"/>
    <x v="0"/>
    <s v="High"/>
    <x v="0"/>
    <x v="0"/>
    <x v="2"/>
    <x v="4"/>
    <x v="3"/>
    <x v="1"/>
    <x v="325"/>
    <n v="8"/>
    <x v="1"/>
    <x v="10"/>
    <x v="0"/>
    <s v="Low"/>
    <x v="1"/>
    <n v="1"/>
    <x v="2"/>
    <x v="6"/>
    <n v="0"/>
    <n v="0"/>
    <x v="2"/>
    <n v="2.32558139534884E-2"/>
    <x v="0"/>
  </r>
  <r>
    <n v="45"/>
    <x v="1"/>
    <x v="0"/>
    <x v="1"/>
    <x v="1"/>
    <x v="2"/>
    <x v="1"/>
    <s v="Very High"/>
    <x v="1"/>
    <x v="0"/>
    <x v="0"/>
    <x v="1"/>
    <x v="0"/>
    <x v="1"/>
    <x v="326"/>
    <n v="9"/>
    <x v="1"/>
    <x v="9"/>
    <x v="0"/>
    <s v="Low"/>
    <x v="4"/>
    <n v="3"/>
    <x v="1"/>
    <x v="1"/>
    <n v="9"/>
    <n v="9"/>
    <x v="5"/>
    <n v="0.22222222222222199"/>
    <x v="0"/>
  </r>
  <r>
    <n v="40"/>
    <x v="1"/>
    <x v="0"/>
    <x v="0"/>
    <x v="0"/>
    <x v="0"/>
    <x v="2"/>
    <s v="Medium"/>
    <x v="1"/>
    <x v="3"/>
    <x v="0"/>
    <x v="0"/>
    <x v="0"/>
    <x v="1"/>
    <x v="327"/>
    <n v="2"/>
    <x v="0"/>
    <x v="6"/>
    <x v="1"/>
    <s v="High"/>
    <x v="3"/>
    <n v="2"/>
    <x v="2"/>
    <x v="9"/>
    <n v="3"/>
    <n v="0"/>
    <x v="3"/>
    <n v="0.1"/>
    <x v="0"/>
  </r>
  <r>
    <n v="29"/>
    <x v="0"/>
    <x v="0"/>
    <x v="1"/>
    <x v="1"/>
    <x v="2"/>
    <x v="1"/>
    <s v="Medium"/>
    <x v="1"/>
    <x v="3"/>
    <x v="1"/>
    <x v="2"/>
    <x v="3"/>
    <x v="1"/>
    <x v="328"/>
    <n v="1"/>
    <x v="0"/>
    <x v="0"/>
    <x v="0"/>
    <s v="Very High"/>
    <x v="2"/>
    <n v="4"/>
    <x v="2"/>
    <x v="5"/>
    <n v="7"/>
    <n v="0"/>
    <x v="1"/>
    <n v="0.24137931034482801"/>
    <x v="2"/>
  </r>
  <r>
    <n v="29"/>
    <x v="1"/>
    <x v="0"/>
    <x v="1"/>
    <x v="14"/>
    <x v="4"/>
    <x v="1"/>
    <s v="Medium"/>
    <x v="1"/>
    <x v="1"/>
    <x v="1"/>
    <x v="2"/>
    <x v="0"/>
    <x v="0"/>
    <x v="329"/>
    <n v="0"/>
    <x v="1"/>
    <x v="8"/>
    <x v="0"/>
    <s v="High"/>
    <x v="21"/>
    <n v="2"/>
    <x v="1"/>
    <x v="11"/>
    <n v="2"/>
    <n v="2"/>
    <x v="3"/>
    <n v="0.10344827586206901"/>
    <x v="2"/>
  </r>
  <r>
    <n v="30"/>
    <x v="1"/>
    <x v="0"/>
    <x v="0"/>
    <x v="12"/>
    <x v="3"/>
    <x v="3"/>
    <s v="Very High"/>
    <x v="0"/>
    <x v="1"/>
    <x v="0"/>
    <x v="0"/>
    <x v="2"/>
    <x v="2"/>
    <x v="330"/>
    <n v="1"/>
    <x v="1"/>
    <x v="4"/>
    <x v="0"/>
    <s v="High"/>
    <x v="1"/>
    <n v="2"/>
    <x v="1"/>
    <x v="1"/>
    <n v="9"/>
    <n v="1"/>
    <x v="3"/>
    <n v="0.33333333333333298"/>
    <x v="2"/>
  </r>
  <r>
    <n v="27"/>
    <x v="1"/>
    <x v="0"/>
    <x v="0"/>
    <x v="1"/>
    <x v="2"/>
    <x v="3"/>
    <s v="Medium"/>
    <x v="0"/>
    <x v="0"/>
    <x v="0"/>
    <x v="0"/>
    <x v="1"/>
    <x v="1"/>
    <x v="331"/>
    <n v="1"/>
    <x v="1"/>
    <x v="11"/>
    <x v="0"/>
    <s v="Low"/>
    <x v="0"/>
    <n v="3"/>
    <x v="1"/>
    <x v="3"/>
    <n v="7"/>
    <n v="0"/>
    <x v="1"/>
    <n v="0.296296296296296"/>
    <x v="2"/>
  </r>
  <r>
    <n v="37"/>
    <x v="1"/>
    <x v="0"/>
    <x v="1"/>
    <x v="12"/>
    <x v="0"/>
    <x v="2"/>
    <s v="Very High"/>
    <x v="1"/>
    <x v="0"/>
    <x v="0"/>
    <x v="3"/>
    <x v="0"/>
    <x v="2"/>
    <x v="136"/>
    <n v="7"/>
    <x v="1"/>
    <x v="10"/>
    <x v="0"/>
    <s v="High"/>
    <x v="0"/>
    <n v="2"/>
    <x v="2"/>
    <x v="0"/>
    <n v="2"/>
    <n v="0"/>
    <x v="10"/>
    <n v="0.162162162162162"/>
    <x v="0"/>
  </r>
  <r>
    <n v="38"/>
    <x v="1"/>
    <x v="0"/>
    <x v="1"/>
    <x v="8"/>
    <x v="0"/>
    <x v="0"/>
    <s v="High"/>
    <x v="1"/>
    <x v="1"/>
    <x v="2"/>
    <x v="7"/>
    <x v="0"/>
    <x v="2"/>
    <x v="332"/>
    <n v="0"/>
    <x v="0"/>
    <x v="9"/>
    <x v="0"/>
    <s v="Medium"/>
    <x v="4"/>
    <n v="3"/>
    <x v="1"/>
    <x v="19"/>
    <n v="10"/>
    <n v="2"/>
    <x v="12"/>
    <n v="0.28947368421052599"/>
    <x v="0"/>
  </r>
  <r>
    <n v="31"/>
    <x v="1"/>
    <x v="0"/>
    <x v="1"/>
    <x v="15"/>
    <x v="2"/>
    <x v="2"/>
    <s v="High"/>
    <x v="0"/>
    <x v="0"/>
    <x v="2"/>
    <x v="3"/>
    <x v="0"/>
    <x v="0"/>
    <x v="333"/>
    <n v="1"/>
    <x v="0"/>
    <x v="9"/>
    <x v="0"/>
    <s v="High"/>
    <x v="27"/>
    <n v="2"/>
    <x v="2"/>
    <x v="19"/>
    <n v="9"/>
    <n v="4"/>
    <x v="13"/>
    <n v="0.35483870967741898"/>
    <x v="2"/>
  </r>
  <r>
    <n v="29"/>
    <x v="1"/>
    <x v="0"/>
    <x v="0"/>
    <x v="17"/>
    <x v="1"/>
    <x v="3"/>
    <s v="Very High"/>
    <x v="0"/>
    <x v="1"/>
    <x v="0"/>
    <x v="0"/>
    <x v="1"/>
    <x v="2"/>
    <x v="334"/>
    <n v="1"/>
    <x v="0"/>
    <x v="9"/>
    <x v="0"/>
    <s v="Low"/>
    <x v="2"/>
    <n v="2"/>
    <x v="1"/>
    <x v="5"/>
    <n v="7"/>
    <n v="1"/>
    <x v="1"/>
    <n v="0.24137931034482801"/>
    <x v="2"/>
  </r>
  <r>
    <n v="35"/>
    <x v="1"/>
    <x v="0"/>
    <x v="1"/>
    <x v="12"/>
    <x v="2"/>
    <x v="4"/>
    <s v="High"/>
    <x v="1"/>
    <x v="0"/>
    <x v="2"/>
    <x v="3"/>
    <x v="1"/>
    <x v="0"/>
    <x v="335"/>
    <n v="0"/>
    <x v="1"/>
    <x v="4"/>
    <x v="0"/>
    <s v="Very High"/>
    <x v="6"/>
    <n v="5"/>
    <x v="1"/>
    <x v="22"/>
    <n v="6"/>
    <n v="0"/>
    <x v="15"/>
    <n v="0.45714285714285702"/>
    <x v="2"/>
  </r>
  <r>
    <n v="23"/>
    <x v="1"/>
    <x v="0"/>
    <x v="1"/>
    <x v="9"/>
    <x v="1"/>
    <x v="0"/>
    <s v="High"/>
    <x v="1"/>
    <x v="0"/>
    <x v="1"/>
    <x v="1"/>
    <x v="0"/>
    <x v="2"/>
    <x v="336"/>
    <n v="1"/>
    <x v="1"/>
    <x v="3"/>
    <x v="0"/>
    <s v="High"/>
    <x v="21"/>
    <n v="2"/>
    <x v="2"/>
    <x v="9"/>
    <n v="2"/>
    <n v="0"/>
    <x v="3"/>
    <n v="0.173913043478261"/>
    <x v="4"/>
  </r>
  <r>
    <n v="41"/>
    <x v="1"/>
    <x v="0"/>
    <x v="1"/>
    <x v="16"/>
    <x v="3"/>
    <x v="2"/>
    <s v="Very High"/>
    <x v="1"/>
    <x v="1"/>
    <x v="0"/>
    <x v="3"/>
    <x v="1"/>
    <x v="0"/>
    <x v="337"/>
    <n v="6"/>
    <x v="0"/>
    <x v="2"/>
    <x v="0"/>
    <s v="Very High"/>
    <x v="0"/>
    <n v="3"/>
    <x v="1"/>
    <x v="8"/>
    <n v="4"/>
    <n v="1"/>
    <x v="3"/>
    <n v="0.12195121951219499"/>
    <x v="0"/>
  </r>
  <r>
    <n v="47"/>
    <x v="1"/>
    <x v="1"/>
    <x v="0"/>
    <x v="18"/>
    <x v="1"/>
    <x v="2"/>
    <s v="Medium"/>
    <x v="1"/>
    <x v="0"/>
    <x v="0"/>
    <x v="6"/>
    <x v="2"/>
    <x v="0"/>
    <x v="338"/>
    <n v="3"/>
    <x v="1"/>
    <x v="12"/>
    <x v="0"/>
    <s v="Low"/>
    <x v="7"/>
    <n v="3"/>
    <x v="1"/>
    <x v="2"/>
    <n v="0"/>
    <n v="0"/>
    <x v="2"/>
    <n v="0"/>
    <x v="1"/>
  </r>
  <r>
    <n v="42"/>
    <x v="1"/>
    <x v="0"/>
    <x v="1"/>
    <x v="5"/>
    <x v="4"/>
    <x v="0"/>
    <s v="Low"/>
    <x v="0"/>
    <x v="0"/>
    <x v="3"/>
    <x v="7"/>
    <x v="0"/>
    <x v="0"/>
    <x v="339"/>
    <n v="2"/>
    <x v="1"/>
    <x v="9"/>
    <x v="0"/>
    <s v="Medium"/>
    <x v="28"/>
    <n v="2"/>
    <x v="1"/>
    <x v="6"/>
    <n v="0"/>
    <n v="0"/>
    <x v="2"/>
    <n v="2.3809523809523801E-2"/>
    <x v="0"/>
  </r>
  <r>
    <n v="29"/>
    <x v="1"/>
    <x v="2"/>
    <x v="0"/>
    <x v="2"/>
    <x v="3"/>
    <x v="0"/>
    <s v="Very High"/>
    <x v="1"/>
    <x v="0"/>
    <x v="0"/>
    <x v="0"/>
    <x v="2"/>
    <x v="1"/>
    <x v="340"/>
    <n v="1"/>
    <x v="1"/>
    <x v="9"/>
    <x v="0"/>
    <s v="Low"/>
    <x v="21"/>
    <n v="3"/>
    <x v="2"/>
    <x v="9"/>
    <n v="3"/>
    <n v="0"/>
    <x v="3"/>
    <n v="0.13793103448275901"/>
    <x v="2"/>
  </r>
  <r>
    <n v="42"/>
    <x v="1"/>
    <x v="0"/>
    <x v="2"/>
    <x v="2"/>
    <x v="1"/>
    <x v="4"/>
    <s v="High"/>
    <x v="1"/>
    <x v="0"/>
    <x v="1"/>
    <x v="8"/>
    <x v="2"/>
    <x v="2"/>
    <x v="341"/>
    <n v="0"/>
    <x v="0"/>
    <x v="0"/>
    <x v="0"/>
    <s v="High"/>
    <x v="21"/>
    <n v="5"/>
    <x v="1"/>
    <x v="11"/>
    <n v="2"/>
    <n v="1"/>
    <x v="2"/>
    <n v="7.1428571428571397E-2"/>
    <x v="0"/>
  </r>
  <r>
    <n v="32"/>
    <x v="1"/>
    <x v="0"/>
    <x v="1"/>
    <x v="2"/>
    <x v="3"/>
    <x v="2"/>
    <s v="High"/>
    <x v="0"/>
    <x v="0"/>
    <x v="1"/>
    <x v="2"/>
    <x v="1"/>
    <x v="1"/>
    <x v="342"/>
    <n v="1"/>
    <x v="1"/>
    <x v="4"/>
    <x v="0"/>
    <s v="High"/>
    <x v="0"/>
    <n v="4"/>
    <x v="1"/>
    <x v="3"/>
    <n v="0"/>
    <n v="0"/>
    <x v="1"/>
    <n v="0.25"/>
    <x v="2"/>
  </r>
  <r>
    <n v="48"/>
    <x v="1"/>
    <x v="0"/>
    <x v="0"/>
    <x v="22"/>
    <x v="1"/>
    <x v="2"/>
    <s v="Low"/>
    <x v="0"/>
    <x v="0"/>
    <x v="2"/>
    <x v="5"/>
    <x v="2"/>
    <x v="1"/>
    <x v="343"/>
    <n v="3"/>
    <x v="1"/>
    <x v="7"/>
    <x v="1"/>
    <s v="Medium"/>
    <x v="20"/>
    <n v="3"/>
    <x v="0"/>
    <x v="2"/>
    <n v="0"/>
    <n v="0"/>
    <x v="2"/>
    <n v="0"/>
    <x v="1"/>
  </r>
  <r>
    <n v="37"/>
    <x v="1"/>
    <x v="0"/>
    <x v="1"/>
    <x v="16"/>
    <x v="3"/>
    <x v="2"/>
    <s v="High"/>
    <x v="1"/>
    <x v="2"/>
    <x v="0"/>
    <x v="1"/>
    <x v="3"/>
    <x v="2"/>
    <x v="344"/>
    <n v="4"/>
    <x v="0"/>
    <x v="4"/>
    <x v="0"/>
    <s v="Low"/>
    <x v="10"/>
    <n v="2"/>
    <x v="1"/>
    <x v="5"/>
    <n v="7"/>
    <n v="6"/>
    <x v="1"/>
    <n v="0.18918918918918901"/>
    <x v="0"/>
  </r>
  <r>
    <n v="30"/>
    <x v="1"/>
    <x v="2"/>
    <x v="0"/>
    <x v="19"/>
    <x v="0"/>
    <x v="4"/>
    <s v="Very High"/>
    <x v="0"/>
    <x v="0"/>
    <x v="0"/>
    <x v="0"/>
    <x v="2"/>
    <x v="1"/>
    <x v="345"/>
    <n v="7"/>
    <x v="0"/>
    <x v="3"/>
    <x v="0"/>
    <s v="Medium"/>
    <x v="21"/>
    <n v="2"/>
    <x v="3"/>
    <x v="4"/>
    <n v="2"/>
    <n v="2"/>
    <x v="3"/>
    <n v="6.6666666666666693E-2"/>
    <x v="2"/>
  </r>
  <r>
    <n v="26"/>
    <x v="1"/>
    <x v="0"/>
    <x v="0"/>
    <x v="0"/>
    <x v="3"/>
    <x v="0"/>
    <s v="High"/>
    <x v="1"/>
    <x v="0"/>
    <x v="0"/>
    <x v="0"/>
    <x v="2"/>
    <x v="1"/>
    <x v="346"/>
    <n v="1"/>
    <x v="1"/>
    <x v="8"/>
    <x v="0"/>
    <s v="Medium"/>
    <x v="0"/>
    <n v="3"/>
    <x v="1"/>
    <x v="3"/>
    <n v="7"/>
    <n v="7"/>
    <x v="1"/>
    <n v="0.30769230769230799"/>
    <x v="2"/>
  </r>
  <r>
    <n v="42"/>
    <x v="1"/>
    <x v="0"/>
    <x v="1"/>
    <x v="2"/>
    <x v="2"/>
    <x v="1"/>
    <s v="Low"/>
    <x v="1"/>
    <x v="1"/>
    <x v="0"/>
    <x v="4"/>
    <x v="0"/>
    <x v="0"/>
    <x v="347"/>
    <n v="3"/>
    <x v="1"/>
    <x v="1"/>
    <x v="1"/>
    <s v="Medium"/>
    <x v="19"/>
    <n v="6"/>
    <x v="1"/>
    <x v="6"/>
    <n v="0"/>
    <n v="0"/>
    <x v="2"/>
    <n v="2.3809523809523801E-2"/>
    <x v="0"/>
  </r>
  <r>
    <n v="21"/>
    <x v="0"/>
    <x v="1"/>
    <x v="0"/>
    <x v="0"/>
    <x v="1"/>
    <x v="4"/>
    <s v="Low"/>
    <x v="0"/>
    <x v="1"/>
    <x v="1"/>
    <x v="6"/>
    <x v="1"/>
    <x v="0"/>
    <x v="348"/>
    <n v="1"/>
    <x v="0"/>
    <x v="0"/>
    <x v="0"/>
    <s v="High"/>
    <x v="8"/>
    <n v="3"/>
    <x v="1"/>
    <x v="11"/>
    <n v="2"/>
    <n v="1"/>
    <x v="3"/>
    <n v="0.14285714285714299"/>
    <x v="4"/>
  </r>
  <r>
    <n v="36"/>
    <x v="1"/>
    <x v="2"/>
    <x v="0"/>
    <x v="0"/>
    <x v="4"/>
    <x v="2"/>
    <s v="Very High"/>
    <x v="0"/>
    <x v="0"/>
    <x v="0"/>
    <x v="0"/>
    <x v="0"/>
    <x v="0"/>
    <x v="349"/>
    <n v="4"/>
    <x v="1"/>
    <x v="2"/>
    <x v="0"/>
    <s v="Medium"/>
    <x v="2"/>
    <n v="6"/>
    <x v="1"/>
    <x v="6"/>
    <n v="0"/>
    <n v="0"/>
    <x v="2"/>
    <n v="2.7777777777777801E-2"/>
    <x v="0"/>
  </r>
  <r>
    <n v="36"/>
    <x v="1"/>
    <x v="1"/>
    <x v="0"/>
    <x v="3"/>
    <x v="2"/>
    <x v="2"/>
    <s v="Low"/>
    <x v="1"/>
    <x v="1"/>
    <x v="2"/>
    <x v="0"/>
    <x v="0"/>
    <x v="1"/>
    <x v="350"/>
    <n v="4"/>
    <x v="1"/>
    <x v="0"/>
    <x v="0"/>
    <s v="Low"/>
    <x v="28"/>
    <n v="2"/>
    <x v="1"/>
    <x v="20"/>
    <n v="9"/>
    <n v="1"/>
    <x v="11"/>
    <n v="0.36111111111111099"/>
    <x v="0"/>
  </r>
  <r>
    <n v="57"/>
    <x v="1"/>
    <x v="0"/>
    <x v="1"/>
    <x v="0"/>
    <x v="2"/>
    <x v="2"/>
    <s v="Very High"/>
    <x v="1"/>
    <x v="0"/>
    <x v="0"/>
    <x v="4"/>
    <x v="2"/>
    <x v="1"/>
    <x v="351"/>
    <n v="2"/>
    <x v="1"/>
    <x v="0"/>
    <x v="0"/>
    <s v="High"/>
    <x v="20"/>
    <n v="2"/>
    <x v="1"/>
    <x v="11"/>
    <n v="2"/>
    <n v="1"/>
    <x v="3"/>
    <n v="5.2631578947368397E-2"/>
    <x v="3"/>
  </r>
  <r>
    <n v="40"/>
    <x v="1"/>
    <x v="0"/>
    <x v="1"/>
    <x v="17"/>
    <x v="2"/>
    <x v="0"/>
    <s v="Very High"/>
    <x v="0"/>
    <x v="2"/>
    <x v="1"/>
    <x v="2"/>
    <x v="2"/>
    <x v="1"/>
    <x v="352"/>
    <n v="3"/>
    <x v="0"/>
    <x v="4"/>
    <x v="0"/>
    <s v="High"/>
    <x v="1"/>
    <n v="3"/>
    <x v="1"/>
    <x v="5"/>
    <n v="7"/>
    <n v="1"/>
    <x v="1"/>
    <n v="0.17499999999999999"/>
    <x v="0"/>
  </r>
  <r>
    <n v="21"/>
    <x v="1"/>
    <x v="2"/>
    <x v="0"/>
    <x v="14"/>
    <x v="0"/>
    <x v="2"/>
    <s v="Low"/>
    <x v="1"/>
    <x v="0"/>
    <x v="1"/>
    <x v="6"/>
    <x v="0"/>
    <x v="0"/>
    <x v="353"/>
    <n v="1"/>
    <x v="1"/>
    <x v="13"/>
    <x v="1"/>
    <s v="High"/>
    <x v="8"/>
    <n v="3"/>
    <x v="2"/>
    <x v="11"/>
    <n v="2"/>
    <n v="2"/>
    <x v="3"/>
    <n v="0.14285714285714299"/>
    <x v="4"/>
  </r>
  <r>
    <n v="33"/>
    <x v="0"/>
    <x v="0"/>
    <x v="0"/>
    <x v="12"/>
    <x v="3"/>
    <x v="3"/>
    <s v="Very High"/>
    <x v="0"/>
    <x v="0"/>
    <x v="1"/>
    <x v="6"/>
    <x v="2"/>
    <x v="0"/>
    <x v="354"/>
    <n v="1"/>
    <x v="0"/>
    <x v="4"/>
    <x v="0"/>
    <s v="Medium"/>
    <x v="5"/>
    <n v="2"/>
    <x v="1"/>
    <x v="6"/>
    <n v="0"/>
    <n v="0"/>
    <x v="2"/>
    <n v="3.03030303030303E-2"/>
    <x v="2"/>
  </r>
  <r>
    <n v="37"/>
    <x v="1"/>
    <x v="0"/>
    <x v="1"/>
    <x v="17"/>
    <x v="3"/>
    <x v="2"/>
    <s v="High"/>
    <x v="0"/>
    <x v="0"/>
    <x v="1"/>
    <x v="2"/>
    <x v="3"/>
    <x v="1"/>
    <x v="138"/>
    <n v="6"/>
    <x v="1"/>
    <x v="5"/>
    <x v="1"/>
    <s v="Medium"/>
    <x v="6"/>
    <n v="3"/>
    <x v="1"/>
    <x v="8"/>
    <n v="4"/>
    <n v="0"/>
    <x v="6"/>
    <n v="0.135135135135135"/>
    <x v="0"/>
  </r>
  <r>
    <n v="46"/>
    <x v="1"/>
    <x v="2"/>
    <x v="1"/>
    <x v="15"/>
    <x v="2"/>
    <x v="2"/>
    <s v="High"/>
    <x v="0"/>
    <x v="0"/>
    <x v="0"/>
    <x v="3"/>
    <x v="2"/>
    <x v="1"/>
    <x v="355"/>
    <n v="2"/>
    <x v="1"/>
    <x v="9"/>
    <x v="0"/>
    <s v="High"/>
    <x v="2"/>
    <n v="2"/>
    <x v="3"/>
    <x v="6"/>
    <n v="0"/>
    <n v="0"/>
    <x v="2"/>
    <n v="2.1739130434782601E-2"/>
    <x v="1"/>
  </r>
  <r>
    <n v="41"/>
    <x v="0"/>
    <x v="1"/>
    <x v="0"/>
    <x v="18"/>
    <x v="3"/>
    <x v="3"/>
    <s v="Low"/>
    <x v="1"/>
    <x v="0"/>
    <x v="0"/>
    <x v="0"/>
    <x v="1"/>
    <x v="0"/>
    <x v="356"/>
    <n v="1"/>
    <x v="1"/>
    <x v="11"/>
    <x v="0"/>
    <s v="High"/>
    <x v="0"/>
    <n v="5"/>
    <x v="1"/>
    <x v="3"/>
    <n v="7"/>
    <n v="7"/>
    <x v="1"/>
    <n v="0.19512195121951201"/>
    <x v="0"/>
  </r>
  <r>
    <n v="50"/>
    <x v="1"/>
    <x v="0"/>
    <x v="1"/>
    <x v="17"/>
    <x v="3"/>
    <x v="4"/>
    <s v="Very High"/>
    <x v="1"/>
    <x v="1"/>
    <x v="2"/>
    <x v="4"/>
    <x v="0"/>
    <x v="0"/>
    <x v="357"/>
    <n v="6"/>
    <x v="1"/>
    <x v="2"/>
    <x v="0"/>
    <s v="Very High"/>
    <x v="26"/>
    <n v="2"/>
    <x v="1"/>
    <x v="9"/>
    <n v="3"/>
    <n v="1"/>
    <x v="6"/>
    <n v="0.08"/>
    <x v="1"/>
  </r>
  <r>
    <n v="40"/>
    <x v="0"/>
    <x v="0"/>
    <x v="0"/>
    <x v="23"/>
    <x v="0"/>
    <x v="3"/>
    <s v="High"/>
    <x v="1"/>
    <x v="1"/>
    <x v="0"/>
    <x v="0"/>
    <x v="2"/>
    <x v="1"/>
    <x v="358"/>
    <n v="2"/>
    <x v="0"/>
    <x v="3"/>
    <x v="0"/>
    <s v="Low"/>
    <x v="0"/>
    <n v="6"/>
    <x v="1"/>
    <x v="0"/>
    <n v="4"/>
    <n v="1"/>
    <x v="2"/>
    <n v="0.15"/>
    <x v="0"/>
  </r>
  <r>
    <n v="31"/>
    <x v="1"/>
    <x v="0"/>
    <x v="1"/>
    <x v="14"/>
    <x v="2"/>
    <x v="0"/>
    <s v="High"/>
    <x v="1"/>
    <x v="1"/>
    <x v="1"/>
    <x v="1"/>
    <x v="1"/>
    <x v="0"/>
    <x v="210"/>
    <n v="0"/>
    <x v="0"/>
    <x v="10"/>
    <x v="0"/>
    <s v="Very High"/>
    <x v="8"/>
    <n v="5"/>
    <x v="1"/>
    <x v="4"/>
    <n v="2"/>
    <n v="2"/>
    <x v="3"/>
    <n v="6.4516129032258104E-2"/>
    <x v="2"/>
  </r>
  <r>
    <n v="21"/>
    <x v="0"/>
    <x v="0"/>
    <x v="0"/>
    <x v="20"/>
    <x v="3"/>
    <x v="0"/>
    <s v="High"/>
    <x v="0"/>
    <x v="2"/>
    <x v="1"/>
    <x v="6"/>
    <x v="1"/>
    <x v="0"/>
    <x v="359"/>
    <n v="1"/>
    <x v="1"/>
    <x v="2"/>
    <x v="0"/>
    <s v="Very High"/>
    <x v="5"/>
    <n v="0"/>
    <x v="1"/>
    <x v="6"/>
    <n v="0"/>
    <n v="0"/>
    <x v="2"/>
    <n v="4.7619047619047603E-2"/>
    <x v="4"/>
  </r>
  <r>
    <n v="29"/>
    <x v="1"/>
    <x v="0"/>
    <x v="1"/>
    <x v="5"/>
    <x v="3"/>
    <x v="0"/>
    <s v="Very High"/>
    <x v="1"/>
    <x v="0"/>
    <x v="1"/>
    <x v="1"/>
    <x v="0"/>
    <x v="0"/>
    <x v="360"/>
    <n v="9"/>
    <x v="1"/>
    <x v="10"/>
    <x v="0"/>
    <s v="Very High"/>
    <x v="3"/>
    <n v="4"/>
    <x v="1"/>
    <x v="11"/>
    <n v="2"/>
    <n v="1"/>
    <x v="3"/>
    <n v="0.10344827586206901"/>
    <x v="2"/>
  </r>
  <r>
    <n v="35"/>
    <x v="1"/>
    <x v="0"/>
    <x v="1"/>
    <x v="14"/>
    <x v="2"/>
    <x v="0"/>
    <s v="High"/>
    <x v="1"/>
    <x v="1"/>
    <x v="0"/>
    <x v="4"/>
    <x v="1"/>
    <x v="0"/>
    <x v="361"/>
    <n v="9"/>
    <x v="1"/>
    <x v="12"/>
    <x v="0"/>
    <s v="High"/>
    <x v="1"/>
    <n v="5"/>
    <x v="1"/>
    <x v="6"/>
    <n v="1"/>
    <n v="0"/>
    <x v="2"/>
    <n v="2.8571428571428598E-2"/>
    <x v="2"/>
  </r>
  <r>
    <n v="27"/>
    <x v="1"/>
    <x v="0"/>
    <x v="1"/>
    <x v="0"/>
    <x v="0"/>
    <x v="2"/>
    <s v="Very High"/>
    <x v="1"/>
    <x v="0"/>
    <x v="1"/>
    <x v="2"/>
    <x v="1"/>
    <x v="2"/>
    <x v="362"/>
    <n v="1"/>
    <x v="1"/>
    <x v="0"/>
    <x v="0"/>
    <s v="Medium"/>
    <x v="7"/>
    <n v="2"/>
    <x v="1"/>
    <x v="8"/>
    <n v="2"/>
    <n v="0"/>
    <x v="10"/>
    <n v="0.18518518518518501"/>
    <x v="2"/>
  </r>
  <r>
    <n v="28"/>
    <x v="1"/>
    <x v="0"/>
    <x v="0"/>
    <x v="14"/>
    <x v="2"/>
    <x v="0"/>
    <s v="Medium"/>
    <x v="1"/>
    <x v="0"/>
    <x v="0"/>
    <x v="0"/>
    <x v="0"/>
    <x v="0"/>
    <x v="363"/>
    <n v="1"/>
    <x v="1"/>
    <x v="10"/>
    <x v="0"/>
    <s v="Very High"/>
    <x v="2"/>
    <n v="1"/>
    <x v="1"/>
    <x v="5"/>
    <n v="5"/>
    <n v="0"/>
    <x v="1"/>
    <n v="0.25"/>
    <x v="2"/>
  </r>
  <r>
    <n v="49"/>
    <x v="1"/>
    <x v="0"/>
    <x v="1"/>
    <x v="15"/>
    <x v="3"/>
    <x v="1"/>
    <s v="Medium"/>
    <x v="1"/>
    <x v="1"/>
    <x v="2"/>
    <x v="4"/>
    <x v="2"/>
    <x v="0"/>
    <x v="364"/>
    <n v="8"/>
    <x v="1"/>
    <x v="13"/>
    <x v="1"/>
    <s v="High"/>
    <x v="12"/>
    <n v="2"/>
    <x v="1"/>
    <x v="8"/>
    <n v="2"/>
    <n v="0"/>
    <x v="2"/>
    <n v="0.102040816326531"/>
    <x v="1"/>
  </r>
  <r>
    <n v="51"/>
    <x v="1"/>
    <x v="0"/>
    <x v="0"/>
    <x v="24"/>
    <x v="0"/>
    <x v="0"/>
    <s v="High"/>
    <x v="0"/>
    <x v="0"/>
    <x v="0"/>
    <x v="0"/>
    <x v="0"/>
    <x v="1"/>
    <x v="365"/>
    <n v="4"/>
    <x v="1"/>
    <x v="0"/>
    <x v="0"/>
    <s v="High"/>
    <x v="33"/>
    <n v="2"/>
    <x v="2"/>
    <x v="5"/>
    <n v="7"/>
    <n v="0"/>
    <x v="1"/>
    <n v="0.13725490196078399"/>
    <x v="1"/>
  </r>
  <r>
    <n v="36"/>
    <x v="1"/>
    <x v="0"/>
    <x v="1"/>
    <x v="2"/>
    <x v="3"/>
    <x v="0"/>
    <s v="Very High"/>
    <x v="0"/>
    <x v="0"/>
    <x v="1"/>
    <x v="1"/>
    <x v="2"/>
    <x v="1"/>
    <x v="366"/>
    <n v="4"/>
    <x v="1"/>
    <x v="4"/>
    <x v="0"/>
    <s v="Medium"/>
    <x v="3"/>
    <n v="3"/>
    <x v="1"/>
    <x v="4"/>
    <n v="2"/>
    <n v="2"/>
    <x v="3"/>
    <n v="5.5555555555555601E-2"/>
    <x v="0"/>
  </r>
  <r>
    <n v="34"/>
    <x v="0"/>
    <x v="2"/>
    <x v="0"/>
    <x v="10"/>
    <x v="3"/>
    <x v="3"/>
    <s v="Low"/>
    <x v="1"/>
    <x v="2"/>
    <x v="0"/>
    <x v="0"/>
    <x v="0"/>
    <x v="0"/>
    <x v="367"/>
    <n v="8"/>
    <x v="0"/>
    <x v="4"/>
    <x v="0"/>
    <s v="Medium"/>
    <x v="15"/>
    <n v="3"/>
    <x v="2"/>
    <x v="8"/>
    <n v="2"/>
    <n v="0"/>
    <x v="10"/>
    <n v="0.14705882352941199"/>
    <x v="2"/>
  </r>
  <r>
    <n v="55"/>
    <x v="1"/>
    <x v="0"/>
    <x v="1"/>
    <x v="2"/>
    <x v="3"/>
    <x v="0"/>
    <s v="High"/>
    <x v="0"/>
    <x v="0"/>
    <x v="3"/>
    <x v="5"/>
    <x v="0"/>
    <x v="0"/>
    <x v="368"/>
    <n v="2"/>
    <x v="0"/>
    <x v="4"/>
    <x v="0"/>
    <s v="High"/>
    <x v="31"/>
    <n v="2"/>
    <x v="1"/>
    <x v="8"/>
    <n v="4"/>
    <n v="1"/>
    <x v="3"/>
    <n v="9.0909090909090898E-2"/>
    <x v="1"/>
  </r>
  <r>
    <n v="24"/>
    <x v="1"/>
    <x v="0"/>
    <x v="0"/>
    <x v="17"/>
    <x v="2"/>
    <x v="3"/>
    <s v="Very High"/>
    <x v="0"/>
    <x v="0"/>
    <x v="0"/>
    <x v="0"/>
    <x v="2"/>
    <x v="2"/>
    <x v="369"/>
    <n v="1"/>
    <x v="0"/>
    <x v="3"/>
    <x v="0"/>
    <s v="Very High"/>
    <x v="7"/>
    <n v="2"/>
    <x v="3"/>
    <x v="8"/>
    <n v="2"/>
    <n v="0"/>
    <x v="6"/>
    <n v="0.20833333333333301"/>
    <x v="4"/>
  </r>
  <r>
    <n v="30"/>
    <x v="1"/>
    <x v="0"/>
    <x v="0"/>
    <x v="2"/>
    <x v="1"/>
    <x v="4"/>
    <s v="High"/>
    <x v="1"/>
    <x v="0"/>
    <x v="1"/>
    <x v="6"/>
    <x v="1"/>
    <x v="1"/>
    <x v="370"/>
    <n v="1"/>
    <x v="1"/>
    <x v="11"/>
    <x v="0"/>
    <s v="Low"/>
    <x v="5"/>
    <n v="3"/>
    <x v="1"/>
    <x v="6"/>
    <n v="0"/>
    <n v="0"/>
    <x v="2"/>
    <n v="3.3333333333333298E-2"/>
    <x v="2"/>
  </r>
  <r>
    <n v="26"/>
    <x v="0"/>
    <x v="1"/>
    <x v="1"/>
    <x v="3"/>
    <x v="1"/>
    <x v="4"/>
    <s v="High"/>
    <x v="1"/>
    <x v="0"/>
    <x v="1"/>
    <x v="1"/>
    <x v="3"/>
    <x v="0"/>
    <x v="371"/>
    <n v="0"/>
    <x v="1"/>
    <x v="6"/>
    <x v="1"/>
    <s v="High"/>
    <x v="2"/>
    <n v="2"/>
    <x v="1"/>
    <x v="0"/>
    <n v="4"/>
    <n v="0"/>
    <x v="10"/>
    <n v="0.230769230769231"/>
    <x v="2"/>
  </r>
  <r>
    <n v="22"/>
    <x v="1"/>
    <x v="0"/>
    <x v="1"/>
    <x v="13"/>
    <x v="3"/>
    <x v="2"/>
    <s v="Low"/>
    <x v="0"/>
    <x v="0"/>
    <x v="1"/>
    <x v="1"/>
    <x v="1"/>
    <x v="1"/>
    <x v="372"/>
    <n v="1"/>
    <x v="1"/>
    <x v="4"/>
    <x v="0"/>
    <s v="Very High"/>
    <x v="17"/>
    <n v="1"/>
    <x v="1"/>
    <x v="4"/>
    <n v="1"/>
    <n v="1"/>
    <x v="3"/>
    <n v="9.0909090909090898E-2"/>
    <x v="4"/>
  </r>
  <r>
    <n v="36"/>
    <x v="1"/>
    <x v="0"/>
    <x v="0"/>
    <x v="2"/>
    <x v="0"/>
    <x v="2"/>
    <s v="Medium"/>
    <x v="1"/>
    <x v="1"/>
    <x v="2"/>
    <x v="0"/>
    <x v="2"/>
    <x v="1"/>
    <x v="373"/>
    <n v="1"/>
    <x v="1"/>
    <x v="4"/>
    <x v="0"/>
    <s v="Medium"/>
    <x v="1"/>
    <n v="2"/>
    <x v="1"/>
    <x v="1"/>
    <n v="9"/>
    <n v="9"/>
    <x v="2"/>
    <n v="0.27777777777777801"/>
    <x v="0"/>
  </r>
  <r>
    <n v="30"/>
    <x v="0"/>
    <x v="1"/>
    <x v="1"/>
    <x v="18"/>
    <x v="3"/>
    <x v="4"/>
    <s v="High"/>
    <x v="1"/>
    <x v="0"/>
    <x v="1"/>
    <x v="1"/>
    <x v="0"/>
    <x v="0"/>
    <x v="374"/>
    <n v="9"/>
    <x v="0"/>
    <x v="1"/>
    <x v="1"/>
    <s v="High"/>
    <x v="8"/>
    <n v="4"/>
    <x v="1"/>
    <x v="6"/>
    <n v="0"/>
    <n v="0"/>
    <x v="2"/>
    <n v="3.3333333333333298E-2"/>
    <x v="2"/>
  </r>
  <r>
    <n v="37"/>
    <x v="1"/>
    <x v="0"/>
    <x v="1"/>
    <x v="24"/>
    <x v="3"/>
    <x v="0"/>
    <s v="Very High"/>
    <x v="0"/>
    <x v="0"/>
    <x v="1"/>
    <x v="2"/>
    <x v="3"/>
    <x v="2"/>
    <x v="375"/>
    <n v="1"/>
    <x v="1"/>
    <x v="3"/>
    <x v="0"/>
    <s v="High"/>
    <x v="33"/>
    <n v="2"/>
    <x v="2"/>
    <x v="29"/>
    <n v="7"/>
    <n v="12"/>
    <x v="8"/>
    <n v="0.48648648648648601"/>
    <x v="0"/>
  </r>
  <r>
    <n v="40"/>
    <x v="1"/>
    <x v="0"/>
    <x v="0"/>
    <x v="2"/>
    <x v="0"/>
    <x v="3"/>
    <s v="Very High"/>
    <x v="0"/>
    <x v="0"/>
    <x v="0"/>
    <x v="0"/>
    <x v="1"/>
    <x v="2"/>
    <x v="376"/>
    <n v="7"/>
    <x v="1"/>
    <x v="3"/>
    <x v="0"/>
    <s v="High"/>
    <x v="0"/>
    <n v="5"/>
    <x v="1"/>
    <x v="8"/>
    <n v="4"/>
    <n v="1"/>
    <x v="6"/>
    <n v="0.125"/>
    <x v="0"/>
  </r>
  <r>
    <n v="42"/>
    <x v="1"/>
    <x v="0"/>
    <x v="1"/>
    <x v="0"/>
    <x v="2"/>
    <x v="0"/>
    <s v="Medium"/>
    <x v="0"/>
    <x v="0"/>
    <x v="1"/>
    <x v="2"/>
    <x v="3"/>
    <x v="2"/>
    <x v="377"/>
    <n v="3"/>
    <x v="1"/>
    <x v="10"/>
    <x v="0"/>
    <s v="Medium"/>
    <x v="0"/>
    <n v="5"/>
    <x v="1"/>
    <x v="8"/>
    <n v="2"/>
    <n v="1"/>
    <x v="3"/>
    <n v="0.119047619047619"/>
    <x v="0"/>
  </r>
  <r>
    <n v="37"/>
    <x v="1"/>
    <x v="0"/>
    <x v="1"/>
    <x v="17"/>
    <x v="2"/>
    <x v="0"/>
    <s v="High"/>
    <x v="1"/>
    <x v="0"/>
    <x v="0"/>
    <x v="3"/>
    <x v="1"/>
    <x v="0"/>
    <x v="378"/>
    <n v="2"/>
    <x v="0"/>
    <x v="3"/>
    <x v="0"/>
    <s v="Very High"/>
    <x v="33"/>
    <n v="2"/>
    <x v="2"/>
    <x v="6"/>
    <n v="0"/>
    <n v="0"/>
    <x v="9"/>
    <n v="2.7027027027027001E-2"/>
    <x v="0"/>
  </r>
  <r>
    <n v="43"/>
    <x v="1"/>
    <x v="0"/>
    <x v="1"/>
    <x v="20"/>
    <x v="3"/>
    <x v="0"/>
    <s v="Low"/>
    <x v="1"/>
    <x v="1"/>
    <x v="3"/>
    <x v="7"/>
    <x v="1"/>
    <x v="2"/>
    <x v="379"/>
    <n v="1"/>
    <x v="1"/>
    <x v="0"/>
    <x v="0"/>
    <s v="High"/>
    <x v="25"/>
    <n v="3"/>
    <x v="1"/>
    <x v="10"/>
    <n v="10"/>
    <n v="3"/>
    <x v="12"/>
    <n v="0.581395348837209"/>
    <x v="0"/>
  </r>
  <r>
    <n v="40"/>
    <x v="1"/>
    <x v="0"/>
    <x v="1"/>
    <x v="2"/>
    <x v="3"/>
    <x v="2"/>
    <s v="Medium"/>
    <x v="0"/>
    <x v="1"/>
    <x v="0"/>
    <x v="2"/>
    <x v="2"/>
    <x v="1"/>
    <x v="380"/>
    <n v="6"/>
    <x v="1"/>
    <x v="6"/>
    <x v="1"/>
    <s v="Medium"/>
    <x v="26"/>
    <n v="3"/>
    <x v="1"/>
    <x v="6"/>
    <n v="0"/>
    <n v="0"/>
    <x v="2"/>
    <n v="2.5000000000000001E-2"/>
    <x v="0"/>
  </r>
  <r>
    <n v="54"/>
    <x v="1"/>
    <x v="0"/>
    <x v="1"/>
    <x v="12"/>
    <x v="0"/>
    <x v="2"/>
    <s v="Low"/>
    <x v="1"/>
    <x v="0"/>
    <x v="4"/>
    <x v="7"/>
    <x v="3"/>
    <x v="1"/>
    <x v="381"/>
    <n v="4"/>
    <x v="1"/>
    <x v="0"/>
    <x v="0"/>
    <s v="High"/>
    <x v="13"/>
    <n v="4"/>
    <x v="2"/>
    <x v="9"/>
    <n v="2"/>
    <n v="1"/>
    <x v="3"/>
    <n v="7.4074074074074098E-2"/>
    <x v="1"/>
  </r>
  <r>
    <n v="34"/>
    <x v="1"/>
    <x v="2"/>
    <x v="0"/>
    <x v="18"/>
    <x v="2"/>
    <x v="3"/>
    <s v="High"/>
    <x v="0"/>
    <x v="0"/>
    <x v="0"/>
    <x v="0"/>
    <x v="2"/>
    <x v="1"/>
    <x v="382"/>
    <n v="9"/>
    <x v="1"/>
    <x v="2"/>
    <x v="0"/>
    <s v="Low"/>
    <x v="3"/>
    <n v="3"/>
    <x v="1"/>
    <x v="11"/>
    <n v="2"/>
    <n v="1"/>
    <x v="3"/>
    <n v="8.8235294117647106E-2"/>
    <x v="2"/>
  </r>
  <r>
    <n v="31"/>
    <x v="1"/>
    <x v="0"/>
    <x v="1"/>
    <x v="15"/>
    <x v="0"/>
    <x v="2"/>
    <s v="Medium"/>
    <x v="0"/>
    <x v="0"/>
    <x v="0"/>
    <x v="3"/>
    <x v="3"/>
    <x v="1"/>
    <x v="383"/>
    <n v="1"/>
    <x v="1"/>
    <x v="3"/>
    <x v="0"/>
    <s v="Medium"/>
    <x v="10"/>
    <n v="5"/>
    <x v="0"/>
    <x v="20"/>
    <n v="10"/>
    <n v="3"/>
    <x v="11"/>
    <n v="0.41935483870967699"/>
    <x v="2"/>
  </r>
  <r>
    <n v="43"/>
    <x v="1"/>
    <x v="1"/>
    <x v="1"/>
    <x v="11"/>
    <x v="3"/>
    <x v="2"/>
    <s v="Very High"/>
    <x v="1"/>
    <x v="0"/>
    <x v="1"/>
    <x v="2"/>
    <x v="0"/>
    <x v="1"/>
    <x v="384"/>
    <n v="7"/>
    <x v="1"/>
    <x v="5"/>
    <x v="1"/>
    <s v="Low"/>
    <x v="0"/>
    <n v="1"/>
    <x v="1"/>
    <x v="11"/>
    <n v="2"/>
    <n v="1"/>
    <x v="3"/>
    <n v="6.9767441860465101E-2"/>
    <x v="0"/>
  </r>
  <r>
    <n v="43"/>
    <x v="1"/>
    <x v="0"/>
    <x v="1"/>
    <x v="1"/>
    <x v="2"/>
    <x v="1"/>
    <s v="High"/>
    <x v="0"/>
    <x v="0"/>
    <x v="0"/>
    <x v="4"/>
    <x v="2"/>
    <x v="2"/>
    <x v="385"/>
    <n v="4"/>
    <x v="0"/>
    <x v="9"/>
    <x v="0"/>
    <s v="Very High"/>
    <x v="0"/>
    <n v="3"/>
    <x v="1"/>
    <x v="8"/>
    <n v="2"/>
    <n v="0"/>
    <x v="3"/>
    <n v="0.116279069767442"/>
    <x v="0"/>
  </r>
  <r>
    <n v="25"/>
    <x v="1"/>
    <x v="0"/>
    <x v="0"/>
    <x v="18"/>
    <x v="0"/>
    <x v="0"/>
    <s v="Medium"/>
    <x v="0"/>
    <x v="1"/>
    <x v="0"/>
    <x v="0"/>
    <x v="0"/>
    <x v="0"/>
    <x v="386"/>
    <n v="1"/>
    <x v="0"/>
    <x v="0"/>
    <x v="0"/>
    <s v="Medium"/>
    <x v="7"/>
    <n v="3"/>
    <x v="1"/>
    <x v="8"/>
    <n v="4"/>
    <n v="1"/>
    <x v="6"/>
    <n v="0.2"/>
    <x v="4"/>
  </r>
  <r>
    <n v="37"/>
    <x v="1"/>
    <x v="2"/>
    <x v="1"/>
    <x v="19"/>
    <x v="4"/>
    <x v="2"/>
    <s v="Medium"/>
    <x v="0"/>
    <x v="0"/>
    <x v="0"/>
    <x v="1"/>
    <x v="2"/>
    <x v="1"/>
    <x v="387"/>
    <n v="3"/>
    <x v="0"/>
    <x v="2"/>
    <x v="0"/>
    <s v="Low"/>
    <x v="20"/>
    <n v="2"/>
    <x v="1"/>
    <x v="20"/>
    <n v="11"/>
    <n v="10"/>
    <x v="1"/>
    <n v="0.35135135135135098"/>
    <x v="0"/>
  </r>
  <r>
    <n v="31"/>
    <x v="1"/>
    <x v="0"/>
    <x v="1"/>
    <x v="0"/>
    <x v="0"/>
    <x v="0"/>
    <s v="Very High"/>
    <x v="1"/>
    <x v="1"/>
    <x v="1"/>
    <x v="2"/>
    <x v="3"/>
    <x v="1"/>
    <x v="388"/>
    <n v="1"/>
    <x v="1"/>
    <x v="3"/>
    <x v="0"/>
    <s v="High"/>
    <x v="21"/>
    <n v="3"/>
    <x v="1"/>
    <x v="9"/>
    <n v="2"/>
    <n v="3"/>
    <x v="3"/>
    <n v="0.12903225806451599"/>
    <x v="2"/>
  </r>
  <r>
    <n v="39"/>
    <x v="1"/>
    <x v="1"/>
    <x v="1"/>
    <x v="0"/>
    <x v="1"/>
    <x v="0"/>
    <s v="Medium"/>
    <x v="1"/>
    <x v="0"/>
    <x v="4"/>
    <x v="5"/>
    <x v="2"/>
    <x v="2"/>
    <x v="389"/>
    <n v="1"/>
    <x v="0"/>
    <x v="9"/>
    <x v="0"/>
    <s v="High"/>
    <x v="24"/>
    <n v="3"/>
    <x v="1"/>
    <x v="17"/>
    <n v="8"/>
    <n v="1"/>
    <x v="4"/>
    <n v="0.53846153846153799"/>
    <x v="0"/>
  </r>
  <r>
    <n v="56"/>
    <x v="1"/>
    <x v="1"/>
    <x v="0"/>
    <x v="16"/>
    <x v="3"/>
    <x v="0"/>
    <s v="High"/>
    <x v="0"/>
    <x v="2"/>
    <x v="3"/>
    <x v="0"/>
    <x v="3"/>
    <x v="1"/>
    <x v="390"/>
    <n v="9"/>
    <x v="1"/>
    <x v="0"/>
    <x v="0"/>
    <s v="Very High"/>
    <x v="34"/>
    <n v="0"/>
    <x v="2"/>
    <x v="5"/>
    <n v="7"/>
    <n v="7"/>
    <x v="1"/>
    <n v="0.125"/>
    <x v="3"/>
  </r>
  <r>
    <n v="30"/>
    <x v="1"/>
    <x v="0"/>
    <x v="0"/>
    <x v="20"/>
    <x v="3"/>
    <x v="4"/>
    <s v="Medium"/>
    <x v="0"/>
    <x v="0"/>
    <x v="0"/>
    <x v="0"/>
    <x v="2"/>
    <x v="0"/>
    <x v="391"/>
    <n v="0"/>
    <x v="1"/>
    <x v="0"/>
    <x v="0"/>
    <s v="Medium"/>
    <x v="3"/>
    <n v="6"/>
    <x v="1"/>
    <x v="8"/>
    <n v="4"/>
    <n v="4"/>
    <x v="10"/>
    <n v="0.16666666666666699"/>
    <x v="2"/>
  </r>
  <r>
    <n v="41"/>
    <x v="1"/>
    <x v="0"/>
    <x v="0"/>
    <x v="0"/>
    <x v="3"/>
    <x v="3"/>
    <s v="Medium"/>
    <x v="1"/>
    <x v="2"/>
    <x v="2"/>
    <x v="0"/>
    <x v="3"/>
    <x v="1"/>
    <x v="392"/>
    <n v="1"/>
    <x v="1"/>
    <x v="10"/>
    <x v="0"/>
    <s v="High"/>
    <x v="1"/>
    <n v="2"/>
    <x v="1"/>
    <x v="1"/>
    <n v="7"/>
    <n v="0"/>
    <x v="1"/>
    <n v="0.24390243902438999"/>
    <x v="0"/>
  </r>
  <r>
    <n v="28"/>
    <x v="1"/>
    <x v="0"/>
    <x v="1"/>
    <x v="27"/>
    <x v="0"/>
    <x v="2"/>
    <s v="High"/>
    <x v="1"/>
    <x v="0"/>
    <x v="0"/>
    <x v="2"/>
    <x v="3"/>
    <x v="2"/>
    <x v="393"/>
    <n v="1"/>
    <x v="1"/>
    <x v="3"/>
    <x v="0"/>
    <s v="Very High"/>
    <x v="1"/>
    <n v="2"/>
    <x v="1"/>
    <x v="1"/>
    <n v="0"/>
    <n v="1"/>
    <x v="5"/>
    <n v="0.35714285714285698"/>
    <x v="2"/>
  </r>
  <r>
    <n v="25"/>
    <x v="0"/>
    <x v="0"/>
    <x v="1"/>
    <x v="3"/>
    <x v="3"/>
    <x v="2"/>
    <s v="Low"/>
    <x v="1"/>
    <x v="0"/>
    <x v="1"/>
    <x v="2"/>
    <x v="3"/>
    <x v="1"/>
    <x v="394"/>
    <n v="5"/>
    <x v="1"/>
    <x v="4"/>
    <x v="0"/>
    <s v="High"/>
    <x v="3"/>
    <n v="5"/>
    <x v="1"/>
    <x v="4"/>
    <n v="2"/>
    <n v="0"/>
    <x v="3"/>
    <n v="0.08"/>
    <x v="4"/>
  </r>
  <r>
    <n v="52"/>
    <x v="1"/>
    <x v="0"/>
    <x v="1"/>
    <x v="3"/>
    <x v="3"/>
    <x v="2"/>
    <s v="Very High"/>
    <x v="1"/>
    <x v="1"/>
    <x v="2"/>
    <x v="3"/>
    <x v="2"/>
    <x v="1"/>
    <x v="395"/>
    <n v="2"/>
    <x v="0"/>
    <x v="9"/>
    <x v="0"/>
    <s v="High"/>
    <x v="23"/>
    <n v="4"/>
    <x v="1"/>
    <x v="8"/>
    <n v="4"/>
    <n v="0"/>
    <x v="10"/>
    <n v="9.6153846153846201E-2"/>
    <x v="1"/>
  </r>
  <r>
    <n v="45"/>
    <x v="1"/>
    <x v="0"/>
    <x v="1"/>
    <x v="17"/>
    <x v="0"/>
    <x v="0"/>
    <s v="Low"/>
    <x v="1"/>
    <x v="0"/>
    <x v="1"/>
    <x v="1"/>
    <x v="0"/>
    <x v="1"/>
    <x v="396"/>
    <n v="3"/>
    <x v="1"/>
    <x v="7"/>
    <x v="1"/>
    <s v="Very High"/>
    <x v="0"/>
    <n v="3"/>
    <x v="2"/>
    <x v="4"/>
    <n v="2"/>
    <n v="0"/>
    <x v="3"/>
    <n v="4.4444444444444398E-2"/>
    <x v="0"/>
  </r>
  <r>
    <n v="52"/>
    <x v="1"/>
    <x v="0"/>
    <x v="1"/>
    <x v="18"/>
    <x v="0"/>
    <x v="0"/>
    <s v="Very High"/>
    <x v="0"/>
    <x v="0"/>
    <x v="3"/>
    <x v="5"/>
    <x v="0"/>
    <x v="1"/>
    <x v="397"/>
    <n v="2"/>
    <x v="1"/>
    <x v="4"/>
    <x v="0"/>
    <s v="Very High"/>
    <x v="9"/>
    <n v="2"/>
    <x v="0"/>
    <x v="8"/>
    <n v="2"/>
    <n v="1"/>
    <x v="10"/>
    <n v="9.6153846153846201E-2"/>
    <x v="1"/>
  </r>
  <r>
    <n v="42"/>
    <x v="1"/>
    <x v="1"/>
    <x v="1"/>
    <x v="22"/>
    <x v="0"/>
    <x v="0"/>
    <s v="Low"/>
    <x v="0"/>
    <x v="0"/>
    <x v="0"/>
    <x v="1"/>
    <x v="2"/>
    <x v="2"/>
    <x v="398"/>
    <n v="2"/>
    <x v="1"/>
    <x v="0"/>
    <x v="0"/>
    <s v="Medium"/>
    <x v="16"/>
    <n v="3"/>
    <x v="1"/>
    <x v="8"/>
    <n v="4"/>
    <n v="0"/>
    <x v="3"/>
    <n v="0.119047619047619"/>
    <x v="0"/>
  </r>
  <r>
    <n v="30"/>
    <x v="1"/>
    <x v="0"/>
    <x v="1"/>
    <x v="2"/>
    <x v="3"/>
    <x v="0"/>
    <s v="High"/>
    <x v="0"/>
    <x v="3"/>
    <x v="0"/>
    <x v="3"/>
    <x v="0"/>
    <x v="0"/>
    <x v="399"/>
    <n v="2"/>
    <x v="1"/>
    <x v="5"/>
    <x v="1"/>
    <s v="High"/>
    <x v="27"/>
    <n v="2"/>
    <x v="1"/>
    <x v="8"/>
    <n v="4"/>
    <n v="0"/>
    <x v="3"/>
    <n v="0.16666666666666699"/>
    <x v="2"/>
  </r>
  <r>
    <n v="60"/>
    <x v="1"/>
    <x v="0"/>
    <x v="1"/>
    <x v="15"/>
    <x v="3"/>
    <x v="0"/>
    <s v="Low"/>
    <x v="0"/>
    <x v="0"/>
    <x v="4"/>
    <x v="5"/>
    <x v="3"/>
    <x v="1"/>
    <x v="400"/>
    <n v="5"/>
    <x v="1"/>
    <x v="0"/>
    <x v="0"/>
    <s v="Very High"/>
    <x v="37"/>
    <n v="5"/>
    <x v="0"/>
    <x v="30"/>
    <n v="8"/>
    <n v="11"/>
    <x v="13"/>
    <n v="0.483333333333333"/>
    <x v="3"/>
  </r>
  <r>
    <n v="46"/>
    <x v="1"/>
    <x v="0"/>
    <x v="1"/>
    <x v="21"/>
    <x v="3"/>
    <x v="2"/>
    <s v="High"/>
    <x v="0"/>
    <x v="0"/>
    <x v="0"/>
    <x v="3"/>
    <x v="2"/>
    <x v="2"/>
    <x v="401"/>
    <n v="2"/>
    <x v="1"/>
    <x v="9"/>
    <x v="0"/>
    <s v="High"/>
    <x v="16"/>
    <n v="5"/>
    <x v="2"/>
    <x v="1"/>
    <n v="7"/>
    <n v="0"/>
    <x v="5"/>
    <n v="0.217391304347826"/>
    <x v="1"/>
  </r>
  <r>
    <n v="42"/>
    <x v="1"/>
    <x v="1"/>
    <x v="1"/>
    <x v="26"/>
    <x v="2"/>
    <x v="4"/>
    <s v="Very High"/>
    <x v="0"/>
    <x v="1"/>
    <x v="0"/>
    <x v="4"/>
    <x v="0"/>
    <x v="1"/>
    <x v="402"/>
    <n v="0"/>
    <x v="1"/>
    <x v="0"/>
    <x v="0"/>
    <s v="Very High"/>
    <x v="2"/>
    <n v="4"/>
    <x v="3"/>
    <x v="0"/>
    <n v="5"/>
    <n v="0"/>
    <x v="10"/>
    <n v="0.14285714285714299"/>
    <x v="0"/>
  </r>
  <r>
    <n v="24"/>
    <x v="0"/>
    <x v="0"/>
    <x v="0"/>
    <x v="0"/>
    <x v="1"/>
    <x v="4"/>
    <s v="Low"/>
    <x v="0"/>
    <x v="0"/>
    <x v="1"/>
    <x v="6"/>
    <x v="1"/>
    <x v="0"/>
    <x v="403"/>
    <n v="1"/>
    <x v="0"/>
    <x v="10"/>
    <x v="0"/>
    <s v="Medium"/>
    <x v="3"/>
    <n v="4"/>
    <x v="1"/>
    <x v="8"/>
    <n v="3"/>
    <n v="1"/>
    <x v="10"/>
    <n v="0.20833333333333301"/>
    <x v="4"/>
  </r>
  <r>
    <n v="34"/>
    <x v="0"/>
    <x v="1"/>
    <x v="0"/>
    <x v="16"/>
    <x v="0"/>
    <x v="3"/>
    <s v="Very High"/>
    <x v="0"/>
    <x v="3"/>
    <x v="1"/>
    <x v="6"/>
    <x v="2"/>
    <x v="2"/>
    <x v="404"/>
    <n v="0"/>
    <x v="1"/>
    <x v="10"/>
    <x v="0"/>
    <s v="Very High"/>
    <x v="8"/>
    <n v="3"/>
    <x v="2"/>
    <x v="4"/>
    <n v="2"/>
    <n v="1"/>
    <x v="2"/>
    <n v="5.8823529411764698E-2"/>
    <x v="2"/>
  </r>
  <r>
    <n v="38"/>
    <x v="1"/>
    <x v="1"/>
    <x v="1"/>
    <x v="2"/>
    <x v="0"/>
    <x v="0"/>
    <s v="Very High"/>
    <x v="1"/>
    <x v="0"/>
    <x v="1"/>
    <x v="2"/>
    <x v="0"/>
    <x v="1"/>
    <x v="405"/>
    <n v="1"/>
    <x v="0"/>
    <x v="1"/>
    <x v="1"/>
    <s v="High"/>
    <x v="5"/>
    <n v="3"/>
    <x v="1"/>
    <x v="6"/>
    <n v="0"/>
    <n v="0"/>
    <x v="2"/>
    <n v="2.6315789473684199E-2"/>
    <x v="0"/>
  </r>
  <r>
    <n v="40"/>
    <x v="1"/>
    <x v="0"/>
    <x v="0"/>
    <x v="2"/>
    <x v="2"/>
    <x v="0"/>
    <s v="High"/>
    <x v="0"/>
    <x v="0"/>
    <x v="4"/>
    <x v="5"/>
    <x v="2"/>
    <x v="1"/>
    <x v="406"/>
    <n v="0"/>
    <x v="1"/>
    <x v="9"/>
    <x v="0"/>
    <s v="Very High"/>
    <x v="24"/>
    <n v="2"/>
    <x v="1"/>
    <x v="23"/>
    <n v="15"/>
    <n v="1"/>
    <x v="11"/>
    <n v="0.5"/>
    <x v="0"/>
  </r>
  <r>
    <n v="26"/>
    <x v="1"/>
    <x v="0"/>
    <x v="1"/>
    <x v="5"/>
    <x v="3"/>
    <x v="0"/>
    <s v="Low"/>
    <x v="0"/>
    <x v="0"/>
    <x v="1"/>
    <x v="1"/>
    <x v="0"/>
    <x v="2"/>
    <x v="407"/>
    <n v="1"/>
    <x v="1"/>
    <x v="6"/>
    <x v="1"/>
    <s v="Medium"/>
    <x v="8"/>
    <n v="3"/>
    <x v="0"/>
    <x v="11"/>
    <n v="2"/>
    <n v="0"/>
    <x v="3"/>
    <n v="0.115384615384615"/>
    <x v="2"/>
  </r>
  <r>
    <n v="30"/>
    <x v="1"/>
    <x v="2"/>
    <x v="1"/>
    <x v="3"/>
    <x v="3"/>
    <x v="0"/>
    <s v="High"/>
    <x v="1"/>
    <x v="0"/>
    <x v="1"/>
    <x v="2"/>
    <x v="0"/>
    <x v="1"/>
    <x v="408"/>
    <n v="4"/>
    <x v="1"/>
    <x v="2"/>
    <x v="0"/>
    <s v="High"/>
    <x v="15"/>
    <n v="3"/>
    <x v="0"/>
    <x v="8"/>
    <n v="3"/>
    <n v="1"/>
    <x v="10"/>
    <n v="0.16666666666666699"/>
    <x v="2"/>
  </r>
  <r>
    <n v="29"/>
    <x v="1"/>
    <x v="0"/>
    <x v="1"/>
    <x v="3"/>
    <x v="2"/>
    <x v="2"/>
    <s v="Medium"/>
    <x v="1"/>
    <x v="1"/>
    <x v="2"/>
    <x v="7"/>
    <x v="2"/>
    <x v="1"/>
    <x v="409"/>
    <n v="1"/>
    <x v="1"/>
    <x v="11"/>
    <x v="0"/>
    <s v="High"/>
    <x v="1"/>
    <n v="2"/>
    <x v="1"/>
    <x v="1"/>
    <n v="2"/>
    <n v="0"/>
    <x v="1"/>
    <n v="0.34482758620689702"/>
    <x v="2"/>
  </r>
  <r>
    <n v="29"/>
    <x v="0"/>
    <x v="0"/>
    <x v="1"/>
    <x v="19"/>
    <x v="4"/>
    <x v="4"/>
    <s v="High"/>
    <x v="0"/>
    <x v="1"/>
    <x v="1"/>
    <x v="1"/>
    <x v="1"/>
    <x v="1"/>
    <x v="410"/>
    <n v="5"/>
    <x v="1"/>
    <x v="10"/>
    <x v="0"/>
    <s v="Medium"/>
    <x v="3"/>
    <n v="2"/>
    <x v="3"/>
    <x v="4"/>
    <n v="2"/>
    <n v="1"/>
    <x v="9"/>
    <n v="6.8965517241379296E-2"/>
    <x v="2"/>
  </r>
  <r>
    <n v="19"/>
    <x v="0"/>
    <x v="0"/>
    <x v="2"/>
    <x v="2"/>
    <x v="0"/>
    <x v="4"/>
    <s v="Low"/>
    <x v="1"/>
    <x v="1"/>
    <x v="1"/>
    <x v="8"/>
    <x v="0"/>
    <x v="0"/>
    <x v="411"/>
    <n v="1"/>
    <x v="1"/>
    <x v="3"/>
    <x v="0"/>
    <s v="High"/>
    <x v="5"/>
    <n v="3"/>
    <x v="3"/>
    <x v="6"/>
    <n v="0"/>
    <n v="0"/>
    <x v="2"/>
    <n v="5.2631578947368397E-2"/>
    <x v="4"/>
  </r>
  <r>
    <n v="30"/>
    <x v="1"/>
    <x v="2"/>
    <x v="0"/>
    <x v="23"/>
    <x v="2"/>
    <x v="1"/>
    <s v="High"/>
    <x v="0"/>
    <x v="0"/>
    <x v="2"/>
    <x v="0"/>
    <x v="3"/>
    <x v="1"/>
    <x v="412"/>
    <n v="0"/>
    <x v="1"/>
    <x v="0"/>
    <x v="0"/>
    <s v="High"/>
    <x v="1"/>
    <n v="3"/>
    <x v="1"/>
    <x v="7"/>
    <n v="8"/>
    <n v="7"/>
    <x v="5"/>
    <n v="0.3"/>
    <x v="2"/>
  </r>
  <r>
    <n v="57"/>
    <x v="1"/>
    <x v="0"/>
    <x v="0"/>
    <x v="22"/>
    <x v="3"/>
    <x v="3"/>
    <s v="Low"/>
    <x v="1"/>
    <x v="1"/>
    <x v="3"/>
    <x v="5"/>
    <x v="0"/>
    <x v="2"/>
    <x v="413"/>
    <n v="3"/>
    <x v="1"/>
    <x v="3"/>
    <x v="0"/>
    <s v="High"/>
    <x v="36"/>
    <n v="3"/>
    <x v="2"/>
    <x v="6"/>
    <n v="0"/>
    <n v="0"/>
    <x v="2"/>
    <n v="1.7543859649122799E-2"/>
    <x v="3"/>
  </r>
  <r>
    <n v="50"/>
    <x v="1"/>
    <x v="0"/>
    <x v="1"/>
    <x v="22"/>
    <x v="2"/>
    <x v="0"/>
    <s v="Medium"/>
    <x v="1"/>
    <x v="1"/>
    <x v="3"/>
    <x v="5"/>
    <x v="2"/>
    <x v="1"/>
    <x v="414"/>
    <n v="0"/>
    <x v="1"/>
    <x v="2"/>
    <x v="0"/>
    <s v="Medium"/>
    <x v="23"/>
    <n v="2"/>
    <x v="1"/>
    <x v="16"/>
    <n v="10"/>
    <n v="15"/>
    <x v="1"/>
    <n v="0.54"/>
    <x v="1"/>
  </r>
  <r>
    <n v="30"/>
    <x v="1"/>
    <x v="2"/>
    <x v="1"/>
    <x v="2"/>
    <x v="3"/>
    <x v="2"/>
    <s v="High"/>
    <x v="0"/>
    <x v="0"/>
    <x v="1"/>
    <x v="2"/>
    <x v="0"/>
    <x v="0"/>
    <x v="411"/>
    <n v="0"/>
    <x v="1"/>
    <x v="9"/>
    <x v="0"/>
    <s v="High"/>
    <x v="4"/>
    <n v="2"/>
    <x v="2"/>
    <x v="19"/>
    <n v="7"/>
    <n v="6"/>
    <x v="1"/>
    <n v="0.36666666666666697"/>
    <x v="2"/>
  </r>
  <r>
    <n v="60"/>
    <x v="1"/>
    <x v="1"/>
    <x v="0"/>
    <x v="26"/>
    <x v="3"/>
    <x v="3"/>
    <s v="High"/>
    <x v="0"/>
    <x v="1"/>
    <x v="2"/>
    <x v="0"/>
    <x v="3"/>
    <x v="1"/>
    <x v="415"/>
    <n v="4"/>
    <x v="1"/>
    <x v="12"/>
    <x v="0"/>
    <s v="Very High"/>
    <x v="14"/>
    <n v="5"/>
    <x v="3"/>
    <x v="29"/>
    <n v="13"/>
    <n v="13"/>
    <x v="7"/>
    <n v="0.3"/>
    <x v="3"/>
  </r>
  <r>
    <n v="47"/>
    <x v="1"/>
    <x v="0"/>
    <x v="1"/>
    <x v="2"/>
    <x v="0"/>
    <x v="2"/>
    <s v="Low"/>
    <x v="0"/>
    <x v="0"/>
    <x v="0"/>
    <x v="3"/>
    <x v="0"/>
    <x v="2"/>
    <x v="416"/>
    <n v="5"/>
    <x v="1"/>
    <x v="4"/>
    <x v="0"/>
    <s v="High"/>
    <x v="26"/>
    <n v="2"/>
    <x v="1"/>
    <x v="8"/>
    <n v="0"/>
    <n v="0"/>
    <x v="10"/>
    <n v="0.10638297872340401"/>
    <x v="1"/>
  </r>
  <r>
    <n v="46"/>
    <x v="1"/>
    <x v="0"/>
    <x v="1"/>
    <x v="2"/>
    <x v="3"/>
    <x v="0"/>
    <s v="Low"/>
    <x v="1"/>
    <x v="0"/>
    <x v="3"/>
    <x v="7"/>
    <x v="2"/>
    <x v="1"/>
    <x v="417"/>
    <n v="6"/>
    <x v="1"/>
    <x v="4"/>
    <x v="0"/>
    <s v="High"/>
    <x v="12"/>
    <n v="2"/>
    <x v="0"/>
    <x v="11"/>
    <n v="2"/>
    <n v="0"/>
    <x v="9"/>
    <n v="6.5217391304347797E-2"/>
    <x v="1"/>
  </r>
  <r>
    <n v="35"/>
    <x v="1"/>
    <x v="0"/>
    <x v="1"/>
    <x v="23"/>
    <x v="3"/>
    <x v="0"/>
    <s v="Very High"/>
    <x v="1"/>
    <x v="3"/>
    <x v="1"/>
    <x v="2"/>
    <x v="2"/>
    <x v="0"/>
    <x v="418"/>
    <n v="0"/>
    <x v="1"/>
    <x v="2"/>
    <x v="0"/>
    <s v="High"/>
    <x v="3"/>
    <n v="2"/>
    <x v="1"/>
    <x v="8"/>
    <n v="4"/>
    <n v="4"/>
    <x v="6"/>
    <n v="0.14285714285714299"/>
    <x v="2"/>
  </r>
  <r>
    <n v="54"/>
    <x v="1"/>
    <x v="0"/>
    <x v="1"/>
    <x v="1"/>
    <x v="2"/>
    <x v="0"/>
    <s v="High"/>
    <x v="0"/>
    <x v="0"/>
    <x v="0"/>
    <x v="2"/>
    <x v="2"/>
    <x v="0"/>
    <x v="419"/>
    <n v="7"/>
    <x v="1"/>
    <x v="0"/>
    <x v="0"/>
    <s v="High"/>
    <x v="16"/>
    <n v="3"/>
    <x v="1"/>
    <x v="6"/>
    <n v="0"/>
    <n v="0"/>
    <x v="2"/>
    <n v="1.85185185185185E-2"/>
    <x v="1"/>
  </r>
  <r>
    <n v="34"/>
    <x v="1"/>
    <x v="0"/>
    <x v="1"/>
    <x v="2"/>
    <x v="2"/>
    <x v="0"/>
    <s v="Very High"/>
    <x v="1"/>
    <x v="1"/>
    <x v="1"/>
    <x v="1"/>
    <x v="2"/>
    <x v="2"/>
    <x v="420"/>
    <n v="3"/>
    <x v="1"/>
    <x v="3"/>
    <x v="0"/>
    <s v="High"/>
    <x v="19"/>
    <n v="3"/>
    <x v="1"/>
    <x v="5"/>
    <n v="3"/>
    <n v="5"/>
    <x v="1"/>
    <n v="0.20588235294117599"/>
    <x v="2"/>
  </r>
  <r>
    <n v="46"/>
    <x v="1"/>
    <x v="0"/>
    <x v="0"/>
    <x v="17"/>
    <x v="3"/>
    <x v="3"/>
    <s v="High"/>
    <x v="0"/>
    <x v="1"/>
    <x v="2"/>
    <x v="0"/>
    <x v="0"/>
    <x v="1"/>
    <x v="421"/>
    <n v="2"/>
    <x v="0"/>
    <x v="12"/>
    <x v="0"/>
    <s v="High"/>
    <x v="20"/>
    <n v="3"/>
    <x v="1"/>
    <x v="11"/>
    <n v="2"/>
    <n v="1"/>
    <x v="3"/>
    <n v="6.5217391304347797E-2"/>
    <x v="1"/>
  </r>
  <r>
    <n v="31"/>
    <x v="1"/>
    <x v="0"/>
    <x v="1"/>
    <x v="14"/>
    <x v="1"/>
    <x v="0"/>
    <s v="High"/>
    <x v="1"/>
    <x v="0"/>
    <x v="2"/>
    <x v="3"/>
    <x v="1"/>
    <x v="2"/>
    <x v="422"/>
    <n v="1"/>
    <x v="1"/>
    <x v="14"/>
    <x v="1"/>
    <s v="Very High"/>
    <x v="10"/>
    <n v="6"/>
    <x v="3"/>
    <x v="20"/>
    <n v="8"/>
    <n v="0"/>
    <x v="5"/>
    <n v="0.41935483870967699"/>
    <x v="2"/>
  </r>
  <r>
    <n v="33"/>
    <x v="0"/>
    <x v="0"/>
    <x v="1"/>
    <x v="8"/>
    <x v="1"/>
    <x v="2"/>
    <s v="Medium"/>
    <x v="1"/>
    <x v="0"/>
    <x v="2"/>
    <x v="5"/>
    <x v="2"/>
    <x v="1"/>
    <x v="423"/>
    <n v="7"/>
    <x v="0"/>
    <x v="3"/>
    <x v="0"/>
    <s v="Very High"/>
    <x v="20"/>
    <n v="2"/>
    <x v="3"/>
    <x v="5"/>
    <n v="6"/>
    <n v="7"/>
    <x v="1"/>
    <n v="0.21212121212121199"/>
    <x v="2"/>
  </r>
  <r>
    <n v="33"/>
    <x v="0"/>
    <x v="0"/>
    <x v="1"/>
    <x v="17"/>
    <x v="1"/>
    <x v="2"/>
    <s v="Low"/>
    <x v="1"/>
    <x v="3"/>
    <x v="1"/>
    <x v="2"/>
    <x v="0"/>
    <x v="2"/>
    <x v="424"/>
    <n v="7"/>
    <x v="1"/>
    <x v="4"/>
    <x v="0"/>
    <s v="Low"/>
    <x v="0"/>
    <n v="2"/>
    <x v="1"/>
    <x v="9"/>
    <n v="3"/>
    <n v="1"/>
    <x v="6"/>
    <n v="0.12121212121212099"/>
    <x v="2"/>
  </r>
  <r>
    <n v="30"/>
    <x v="1"/>
    <x v="0"/>
    <x v="0"/>
    <x v="15"/>
    <x v="1"/>
    <x v="3"/>
    <s v="Very High"/>
    <x v="1"/>
    <x v="0"/>
    <x v="1"/>
    <x v="6"/>
    <x v="1"/>
    <x v="0"/>
    <x v="425"/>
    <n v="0"/>
    <x v="1"/>
    <x v="9"/>
    <x v="0"/>
    <s v="Low"/>
    <x v="21"/>
    <n v="3"/>
    <x v="1"/>
    <x v="11"/>
    <n v="2"/>
    <n v="1"/>
    <x v="3"/>
    <n v="0.1"/>
    <x v="2"/>
  </r>
  <r>
    <n v="35"/>
    <x v="1"/>
    <x v="0"/>
    <x v="1"/>
    <x v="7"/>
    <x v="3"/>
    <x v="0"/>
    <s v="Very High"/>
    <x v="1"/>
    <x v="0"/>
    <x v="2"/>
    <x v="4"/>
    <x v="2"/>
    <x v="1"/>
    <x v="426"/>
    <n v="4"/>
    <x v="0"/>
    <x v="3"/>
    <x v="0"/>
    <s v="High"/>
    <x v="1"/>
    <n v="2"/>
    <x v="1"/>
    <x v="3"/>
    <n v="7"/>
    <n v="0"/>
    <x v="2"/>
    <n v="0.22857142857142901"/>
    <x v="2"/>
  </r>
  <r>
    <n v="31"/>
    <x v="0"/>
    <x v="1"/>
    <x v="1"/>
    <x v="25"/>
    <x v="3"/>
    <x v="0"/>
    <s v="Low"/>
    <x v="1"/>
    <x v="0"/>
    <x v="2"/>
    <x v="4"/>
    <x v="2"/>
    <x v="1"/>
    <x v="427"/>
    <n v="3"/>
    <x v="1"/>
    <x v="3"/>
    <x v="0"/>
    <s v="Low"/>
    <x v="4"/>
    <n v="2"/>
    <x v="1"/>
    <x v="6"/>
    <n v="0"/>
    <n v="0"/>
    <x v="2"/>
    <n v="3.2258064516128997E-2"/>
    <x v="2"/>
  </r>
  <r>
    <n v="34"/>
    <x v="0"/>
    <x v="1"/>
    <x v="2"/>
    <x v="5"/>
    <x v="3"/>
    <x v="5"/>
    <s v="Medium"/>
    <x v="0"/>
    <x v="0"/>
    <x v="2"/>
    <x v="8"/>
    <x v="3"/>
    <x v="2"/>
    <x v="428"/>
    <n v="9"/>
    <x v="0"/>
    <x v="2"/>
    <x v="0"/>
    <s v="High"/>
    <x v="27"/>
    <n v="2"/>
    <x v="1"/>
    <x v="11"/>
    <n v="2"/>
    <n v="0"/>
    <x v="3"/>
    <n v="8.8235294117647106E-2"/>
    <x v="2"/>
  </r>
  <r>
    <n v="42"/>
    <x v="1"/>
    <x v="1"/>
    <x v="1"/>
    <x v="12"/>
    <x v="0"/>
    <x v="1"/>
    <s v="Medium"/>
    <x v="1"/>
    <x v="0"/>
    <x v="1"/>
    <x v="2"/>
    <x v="2"/>
    <x v="1"/>
    <x v="429"/>
    <n v="4"/>
    <x v="1"/>
    <x v="8"/>
    <x v="0"/>
    <s v="Very High"/>
    <x v="0"/>
    <n v="4"/>
    <x v="1"/>
    <x v="4"/>
    <n v="2"/>
    <n v="2"/>
    <x v="2"/>
    <n v="4.7619047619047603E-2"/>
    <x v="0"/>
  </r>
  <r>
    <n v="36"/>
    <x v="1"/>
    <x v="2"/>
    <x v="0"/>
    <x v="17"/>
    <x v="2"/>
    <x v="2"/>
    <s v="Medium"/>
    <x v="1"/>
    <x v="0"/>
    <x v="2"/>
    <x v="0"/>
    <x v="0"/>
    <x v="0"/>
    <x v="15"/>
    <n v="1"/>
    <x v="1"/>
    <x v="9"/>
    <x v="0"/>
    <s v="Very High"/>
    <x v="1"/>
    <n v="3"/>
    <x v="2"/>
    <x v="1"/>
    <n v="3"/>
    <n v="9"/>
    <x v="1"/>
    <n v="0.27777777777777801"/>
    <x v="0"/>
  </r>
  <r>
    <n v="22"/>
    <x v="0"/>
    <x v="1"/>
    <x v="1"/>
    <x v="18"/>
    <x v="1"/>
    <x v="4"/>
    <s v="High"/>
    <x v="1"/>
    <x v="1"/>
    <x v="1"/>
    <x v="2"/>
    <x v="2"/>
    <x v="0"/>
    <x v="430"/>
    <n v="5"/>
    <x v="1"/>
    <x v="10"/>
    <x v="0"/>
    <s v="High"/>
    <x v="21"/>
    <n v="3"/>
    <x v="1"/>
    <x v="4"/>
    <n v="2"/>
    <n v="1"/>
    <x v="3"/>
    <n v="9.0909090909090898E-2"/>
    <x v="4"/>
  </r>
  <r>
    <n v="48"/>
    <x v="1"/>
    <x v="0"/>
    <x v="0"/>
    <x v="2"/>
    <x v="4"/>
    <x v="3"/>
    <s v="Medium"/>
    <x v="0"/>
    <x v="0"/>
    <x v="0"/>
    <x v="0"/>
    <x v="0"/>
    <x v="1"/>
    <x v="431"/>
    <n v="2"/>
    <x v="1"/>
    <x v="9"/>
    <x v="0"/>
    <s v="Low"/>
    <x v="19"/>
    <n v="2"/>
    <x v="1"/>
    <x v="7"/>
    <n v="7"/>
    <n v="6"/>
    <x v="1"/>
    <n v="0.1875"/>
    <x v="1"/>
  </r>
  <r>
    <n v="55"/>
    <x v="1"/>
    <x v="0"/>
    <x v="0"/>
    <x v="21"/>
    <x v="4"/>
    <x v="0"/>
    <s v="Low"/>
    <x v="0"/>
    <x v="0"/>
    <x v="3"/>
    <x v="5"/>
    <x v="1"/>
    <x v="0"/>
    <x v="432"/>
    <n v="3"/>
    <x v="1"/>
    <x v="1"/>
    <x v="1"/>
    <s v="Very High"/>
    <x v="29"/>
    <n v="2"/>
    <x v="1"/>
    <x v="1"/>
    <n v="9"/>
    <n v="7"/>
    <x v="1"/>
    <n v="0.18181818181818199"/>
    <x v="1"/>
  </r>
  <r>
    <n v="41"/>
    <x v="1"/>
    <x v="2"/>
    <x v="0"/>
    <x v="17"/>
    <x v="0"/>
    <x v="0"/>
    <s v="Very High"/>
    <x v="1"/>
    <x v="0"/>
    <x v="0"/>
    <x v="0"/>
    <x v="0"/>
    <x v="0"/>
    <x v="433"/>
    <n v="7"/>
    <x v="1"/>
    <x v="9"/>
    <x v="0"/>
    <s v="Very High"/>
    <x v="28"/>
    <n v="3"/>
    <x v="1"/>
    <x v="13"/>
    <n v="3"/>
    <n v="1"/>
    <x v="13"/>
    <n v="0.34146341463414598"/>
    <x v="0"/>
  </r>
  <r>
    <n v="35"/>
    <x v="1"/>
    <x v="0"/>
    <x v="0"/>
    <x v="0"/>
    <x v="3"/>
    <x v="3"/>
    <s v="Medium"/>
    <x v="1"/>
    <x v="0"/>
    <x v="0"/>
    <x v="0"/>
    <x v="2"/>
    <x v="1"/>
    <x v="434"/>
    <n v="9"/>
    <x v="1"/>
    <x v="0"/>
    <x v="0"/>
    <s v="High"/>
    <x v="20"/>
    <n v="2"/>
    <x v="1"/>
    <x v="19"/>
    <n v="9"/>
    <n v="6"/>
    <x v="12"/>
    <n v="0.314285714285714"/>
    <x v="2"/>
  </r>
  <r>
    <n v="40"/>
    <x v="1"/>
    <x v="0"/>
    <x v="1"/>
    <x v="16"/>
    <x v="3"/>
    <x v="0"/>
    <s v="Medium"/>
    <x v="0"/>
    <x v="0"/>
    <x v="3"/>
    <x v="3"/>
    <x v="2"/>
    <x v="0"/>
    <x v="435"/>
    <n v="7"/>
    <x v="1"/>
    <x v="2"/>
    <x v="0"/>
    <s v="High"/>
    <x v="14"/>
    <n v="3"/>
    <x v="1"/>
    <x v="23"/>
    <n v="6"/>
    <n v="5"/>
    <x v="15"/>
    <n v="0.5"/>
    <x v="0"/>
  </r>
  <r>
    <n v="39"/>
    <x v="1"/>
    <x v="1"/>
    <x v="1"/>
    <x v="1"/>
    <x v="1"/>
    <x v="0"/>
    <s v="High"/>
    <x v="0"/>
    <x v="0"/>
    <x v="1"/>
    <x v="2"/>
    <x v="2"/>
    <x v="1"/>
    <x v="436"/>
    <n v="1"/>
    <x v="1"/>
    <x v="0"/>
    <x v="0"/>
    <s v="Low"/>
    <x v="0"/>
    <n v="3"/>
    <x v="1"/>
    <x v="3"/>
    <n v="3"/>
    <n v="0"/>
    <x v="1"/>
    <n v="0.20512820512820501"/>
    <x v="0"/>
  </r>
  <r>
    <n v="31"/>
    <x v="1"/>
    <x v="0"/>
    <x v="0"/>
    <x v="2"/>
    <x v="1"/>
    <x v="0"/>
    <s v="Medium"/>
    <x v="1"/>
    <x v="0"/>
    <x v="0"/>
    <x v="0"/>
    <x v="0"/>
    <x v="0"/>
    <x v="437"/>
    <n v="4"/>
    <x v="0"/>
    <x v="4"/>
    <x v="0"/>
    <s v="High"/>
    <x v="1"/>
    <n v="2"/>
    <x v="3"/>
    <x v="0"/>
    <n v="5"/>
    <n v="0"/>
    <x v="0"/>
    <n v="0.19354838709677399"/>
    <x v="2"/>
  </r>
  <r>
    <n v="42"/>
    <x v="1"/>
    <x v="0"/>
    <x v="1"/>
    <x v="4"/>
    <x v="3"/>
    <x v="2"/>
    <s v="Very High"/>
    <x v="1"/>
    <x v="0"/>
    <x v="2"/>
    <x v="3"/>
    <x v="3"/>
    <x v="1"/>
    <x v="438"/>
    <n v="1"/>
    <x v="0"/>
    <x v="7"/>
    <x v="1"/>
    <s v="Very High"/>
    <x v="1"/>
    <n v="5"/>
    <x v="2"/>
    <x v="1"/>
    <n v="9"/>
    <n v="5"/>
    <x v="5"/>
    <n v="0.238095238095238"/>
    <x v="0"/>
  </r>
  <r>
    <n v="45"/>
    <x v="1"/>
    <x v="0"/>
    <x v="0"/>
    <x v="2"/>
    <x v="3"/>
    <x v="1"/>
    <s v="Very High"/>
    <x v="1"/>
    <x v="0"/>
    <x v="0"/>
    <x v="0"/>
    <x v="1"/>
    <x v="1"/>
    <x v="439"/>
    <n v="0"/>
    <x v="1"/>
    <x v="12"/>
    <x v="0"/>
    <s v="Medium"/>
    <x v="15"/>
    <n v="3"/>
    <x v="3"/>
    <x v="3"/>
    <n v="7"/>
    <n v="3"/>
    <x v="1"/>
    <n v="0.17777777777777801"/>
    <x v="0"/>
  </r>
  <r>
    <n v="26"/>
    <x v="0"/>
    <x v="1"/>
    <x v="2"/>
    <x v="27"/>
    <x v="2"/>
    <x v="0"/>
    <s v="Medium"/>
    <x v="0"/>
    <x v="0"/>
    <x v="1"/>
    <x v="8"/>
    <x v="2"/>
    <x v="2"/>
    <x v="199"/>
    <n v="0"/>
    <x v="0"/>
    <x v="0"/>
    <x v="0"/>
    <s v="Medium"/>
    <x v="0"/>
    <n v="2"/>
    <x v="2"/>
    <x v="5"/>
    <n v="7"/>
    <n v="1"/>
    <x v="2"/>
    <n v="0.269230769230769"/>
    <x v="2"/>
  </r>
  <r>
    <n v="29"/>
    <x v="1"/>
    <x v="0"/>
    <x v="1"/>
    <x v="10"/>
    <x v="3"/>
    <x v="4"/>
    <s v="Very High"/>
    <x v="1"/>
    <x v="0"/>
    <x v="0"/>
    <x v="3"/>
    <x v="0"/>
    <x v="2"/>
    <x v="440"/>
    <n v="4"/>
    <x v="1"/>
    <x v="3"/>
    <x v="0"/>
    <s v="Medium"/>
    <x v="0"/>
    <n v="2"/>
    <x v="3"/>
    <x v="11"/>
    <n v="2"/>
    <n v="1"/>
    <x v="3"/>
    <n v="0.10344827586206901"/>
    <x v="2"/>
  </r>
  <r>
    <n v="33"/>
    <x v="1"/>
    <x v="0"/>
    <x v="1"/>
    <x v="0"/>
    <x v="4"/>
    <x v="2"/>
    <s v="Low"/>
    <x v="0"/>
    <x v="2"/>
    <x v="3"/>
    <x v="7"/>
    <x v="2"/>
    <x v="2"/>
    <x v="441"/>
    <n v="4"/>
    <x v="1"/>
    <x v="12"/>
    <x v="0"/>
    <s v="High"/>
    <x v="1"/>
    <n v="2"/>
    <x v="1"/>
    <x v="0"/>
    <n v="1"/>
    <n v="0"/>
    <x v="0"/>
    <n v="0.18181818181818199"/>
    <x v="2"/>
  </r>
  <r>
    <n v="31"/>
    <x v="1"/>
    <x v="0"/>
    <x v="0"/>
    <x v="15"/>
    <x v="3"/>
    <x v="0"/>
    <s v="High"/>
    <x v="1"/>
    <x v="1"/>
    <x v="2"/>
    <x v="5"/>
    <x v="0"/>
    <x v="2"/>
    <x v="442"/>
    <n v="9"/>
    <x v="1"/>
    <x v="7"/>
    <x v="1"/>
    <s v="High"/>
    <x v="1"/>
    <n v="3"/>
    <x v="2"/>
    <x v="8"/>
    <n v="4"/>
    <n v="0"/>
    <x v="9"/>
    <n v="0.16129032258064499"/>
    <x v="2"/>
  </r>
  <r>
    <n v="18"/>
    <x v="0"/>
    <x v="1"/>
    <x v="0"/>
    <x v="12"/>
    <x v="3"/>
    <x v="3"/>
    <s v="Medium"/>
    <x v="1"/>
    <x v="0"/>
    <x v="1"/>
    <x v="6"/>
    <x v="1"/>
    <x v="0"/>
    <x v="443"/>
    <n v="1"/>
    <x v="0"/>
    <x v="9"/>
    <x v="0"/>
    <s v="Very High"/>
    <x v="11"/>
    <n v="3"/>
    <x v="1"/>
    <x v="2"/>
    <n v="0"/>
    <n v="0"/>
    <x v="2"/>
    <n v="0"/>
    <x v="4"/>
  </r>
  <r>
    <n v="40"/>
    <x v="1"/>
    <x v="2"/>
    <x v="0"/>
    <x v="26"/>
    <x v="3"/>
    <x v="1"/>
    <s v="High"/>
    <x v="1"/>
    <x v="3"/>
    <x v="2"/>
    <x v="0"/>
    <x v="3"/>
    <x v="2"/>
    <x v="444"/>
    <n v="3"/>
    <x v="1"/>
    <x v="2"/>
    <x v="0"/>
    <s v="High"/>
    <x v="26"/>
    <n v="2"/>
    <x v="1"/>
    <x v="6"/>
    <n v="0"/>
    <n v="0"/>
    <x v="9"/>
    <n v="2.5000000000000001E-2"/>
    <x v="0"/>
  </r>
  <r>
    <n v="41"/>
    <x v="1"/>
    <x v="2"/>
    <x v="1"/>
    <x v="2"/>
    <x v="2"/>
    <x v="1"/>
    <s v="Low"/>
    <x v="0"/>
    <x v="1"/>
    <x v="0"/>
    <x v="4"/>
    <x v="2"/>
    <x v="0"/>
    <x v="445"/>
    <n v="2"/>
    <x v="0"/>
    <x v="8"/>
    <x v="0"/>
    <s v="Low"/>
    <x v="1"/>
    <n v="3"/>
    <x v="1"/>
    <x v="3"/>
    <n v="7"/>
    <n v="0"/>
    <x v="1"/>
    <n v="0.19512195121951201"/>
    <x v="0"/>
  </r>
  <r>
    <n v="26"/>
    <x v="1"/>
    <x v="0"/>
    <x v="0"/>
    <x v="22"/>
    <x v="0"/>
    <x v="2"/>
    <s v="Low"/>
    <x v="1"/>
    <x v="0"/>
    <x v="0"/>
    <x v="0"/>
    <x v="2"/>
    <x v="2"/>
    <x v="383"/>
    <n v="5"/>
    <x v="1"/>
    <x v="3"/>
    <x v="0"/>
    <s v="Low"/>
    <x v="0"/>
    <n v="5"/>
    <x v="1"/>
    <x v="2"/>
    <n v="0"/>
    <n v="0"/>
    <x v="2"/>
    <n v="0"/>
    <x v="2"/>
  </r>
  <r>
    <n v="35"/>
    <x v="1"/>
    <x v="0"/>
    <x v="0"/>
    <x v="0"/>
    <x v="3"/>
    <x v="2"/>
    <s v="Low"/>
    <x v="0"/>
    <x v="0"/>
    <x v="0"/>
    <x v="0"/>
    <x v="2"/>
    <x v="0"/>
    <x v="446"/>
    <n v="1"/>
    <x v="1"/>
    <x v="10"/>
    <x v="0"/>
    <s v="Very High"/>
    <x v="7"/>
    <n v="3"/>
    <x v="1"/>
    <x v="8"/>
    <n v="4"/>
    <n v="0"/>
    <x v="6"/>
    <n v="0.14285714285714299"/>
    <x v="2"/>
  </r>
  <r>
    <n v="34"/>
    <x v="1"/>
    <x v="0"/>
    <x v="0"/>
    <x v="11"/>
    <x v="2"/>
    <x v="0"/>
    <s v="Very High"/>
    <x v="1"/>
    <x v="2"/>
    <x v="0"/>
    <x v="0"/>
    <x v="0"/>
    <x v="0"/>
    <x v="447"/>
    <n v="1"/>
    <x v="1"/>
    <x v="3"/>
    <x v="0"/>
    <s v="Very High"/>
    <x v="1"/>
    <n v="3"/>
    <x v="1"/>
    <x v="1"/>
    <n v="7"/>
    <n v="5"/>
    <x v="1"/>
    <n v="0.29411764705882398"/>
    <x v="2"/>
  </r>
  <r>
    <n v="26"/>
    <x v="0"/>
    <x v="0"/>
    <x v="1"/>
    <x v="4"/>
    <x v="3"/>
    <x v="4"/>
    <s v="High"/>
    <x v="1"/>
    <x v="3"/>
    <x v="1"/>
    <x v="2"/>
    <x v="0"/>
    <x v="0"/>
    <x v="246"/>
    <n v="1"/>
    <x v="0"/>
    <x v="11"/>
    <x v="0"/>
    <s v="Medium"/>
    <x v="5"/>
    <n v="3"/>
    <x v="0"/>
    <x v="6"/>
    <n v="0"/>
    <n v="0"/>
    <x v="2"/>
    <n v="3.8461538461538498E-2"/>
    <x v="2"/>
  </r>
  <r>
    <n v="37"/>
    <x v="1"/>
    <x v="0"/>
    <x v="1"/>
    <x v="0"/>
    <x v="3"/>
    <x v="4"/>
    <s v="Medium"/>
    <x v="0"/>
    <x v="0"/>
    <x v="2"/>
    <x v="3"/>
    <x v="0"/>
    <x v="0"/>
    <x v="448"/>
    <n v="4"/>
    <x v="1"/>
    <x v="8"/>
    <x v="0"/>
    <s v="Very High"/>
    <x v="4"/>
    <n v="3"/>
    <x v="3"/>
    <x v="0"/>
    <n v="5"/>
    <n v="1"/>
    <x v="3"/>
    <n v="0.162162162162162"/>
    <x v="0"/>
  </r>
  <r>
    <n v="46"/>
    <x v="1"/>
    <x v="1"/>
    <x v="1"/>
    <x v="21"/>
    <x v="1"/>
    <x v="2"/>
    <s v="Low"/>
    <x v="0"/>
    <x v="0"/>
    <x v="2"/>
    <x v="4"/>
    <x v="2"/>
    <x v="1"/>
    <x v="449"/>
    <n v="5"/>
    <x v="1"/>
    <x v="0"/>
    <x v="0"/>
    <s v="Very High"/>
    <x v="23"/>
    <n v="3"/>
    <x v="2"/>
    <x v="4"/>
    <n v="2"/>
    <n v="1"/>
    <x v="3"/>
    <n v="4.3478260869565202E-2"/>
    <x v="1"/>
  </r>
  <r>
    <n v="41"/>
    <x v="1"/>
    <x v="0"/>
    <x v="0"/>
    <x v="2"/>
    <x v="4"/>
    <x v="0"/>
    <s v="Medium"/>
    <x v="0"/>
    <x v="0"/>
    <x v="3"/>
    <x v="5"/>
    <x v="3"/>
    <x v="1"/>
    <x v="450"/>
    <n v="7"/>
    <x v="1"/>
    <x v="10"/>
    <x v="0"/>
    <s v="Medium"/>
    <x v="14"/>
    <n v="2"/>
    <x v="1"/>
    <x v="29"/>
    <n v="16"/>
    <n v="11"/>
    <x v="5"/>
    <n v="0.439024390243902"/>
    <x v="0"/>
  </r>
  <r>
    <n v="37"/>
    <x v="1"/>
    <x v="2"/>
    <x v="0"/>
    <x v="14"/>
    <x v="2"/>
    <x v="2"/>
    <s v="Low"/>
    <x v="1"/>
    <x v="0"/>
    <x v="2"/>
    <x v="0"/>
    <x v="1"/>
    <x v="2"/>
    <x v="451"/>
    <n v="1"/>
    <x v="1"/>
    <x v="4"/>
    <x v="0"/>
    <s v="Very High"/>
    <x v="15"/>
    <n v="6"/>
    <x v="1"/>
    <x v="7"/>
    <n v="5"/>
    <n v="7"/>
    <x v="1"/>
    <n v="0.24324324324324301"/>
    <x v="0"/>
  </r>
  <r>
    <n v="52"/>
    <x v="1"/>
    <x v="0"/>
    <x v="1"/>
    <x v="16"/>
    <x v="0"/>
    <x v="4"/>
    <s v="Very High"/>
    <x v="1"/>
    <x v="0"/>
    <x v="0"/>
    <x v="1"/>
    <x v="3"/>
    <x v="2"/>
    <x v="452"/>
    <n v="3"/>
    <x v="0"/>
    <x v="3"/>
    <x v="0"/>
    <s v="Medium"/>
    <x v="33"/>
    <n v="3"/>
    <x v="1"/>
    <x v="1"/>
    <n v="9"/>
    <n v="6"/>
    <x v="12"/>
    <n v="0.19230769230769201"/>
    <x v="1"/>
  </r>
  <r>
    <n v="32"/>
    <x v="0"/>
    <x v="2"/>
    <x v="0"/>
    <x v="13"/>
    <x v="2"/>
    <x v="1"/>
    <s v="Very High"/>
    <x v="1"/>
    <x v="2"/>
    <x v="0"/>
    <x v="0"/>
    <x v="2"/>
    <x v="1"/>
    <x v="453"/>
    <n v="8"/>
    <x v="1"/>
    <x v="3"/>
    <x v="0"/>
    <s v="Very High"/>
    <x v="3"/>
    <n v="2"/>
    <x v="1"/>
    <x v="9"/>
    <n v="2"/>
    <n v="1"/>
    <x v="3"/>
    <n v="0.125"/>
    <x v="2"/>
  </r>
  <r>
    <n v="24"/>
    <x v="1"/>
    <x v="1"/>
    <x v="0"/>
    <x v="4"/>
    <x v="3"/>
    <x v="2"/>
    <s v="Very High"/>
    <x v="1"/>
    <x v="0"/>
    <x v="1"/>
    <x v="6"/>
    <x v="0"/>
    <x v="1"/>
    <x v="454"/>
    <n v="0"/>
    <x v="1"/>
    <x v="4"/>
    <x v="0"/>
    <s v="High"/>
    <x v="8"/>
    <n v="3"/>
    <x v="1"/>
    <x v="4"/>
    <n v="2"/>
    <n v="2"/>
    <x v="9"/>
    <n v="8.3333333333333301E-2"/>
    <x v="4"/>
  </r>
  <r>
    <n v="38"/>
    <x v="1"/>
    <x v="0"/>
    <x v="1"/>
    <x v="17"/>
    <x v="3"/>
    <x v="2"/>
    <s v="High"/>
    <x v="0"/>
    <x v="0"/>
    <x v="0"/>
    <x v="4"/>
    <x v="2"/>
    <x v="1"/>
    <x v="427"/>
    <n v="3"/>
    <x v="1"/>
    <x v="12"/>
    <x v="0"/>
    <s v="High"/>
    <x v="33"/>
    <n v="4"/>
    <x v="1"/>
    <x v="6"/>
    <n v="0"/>
    <n v="0"/>
    <x v="2"/>
    <n v="2.6315789473684199E-2"/>
    <x v="0"/>
  </r>
  <r>
    <n v="37"/>
    <x v="1"/>
    <x v="0"/>
    <x v="1"/>
    <x v="0"/>
    <x v="2"/>
    <x v="0"/>
    <s v="Medium"/>
    <x v="0"/>
    <x v="0"/>
    <x v="0"/>
    <x v="3"/>
    <x v="1"/>
    <x v="1"/>
    <x v="455"/>
    <n v="6"/>
    <x v="1"/>
    <x v="3"/>
    <x v="0"/>
    <s v="Medium"/>
    <x v="0"/>
    <n v="2"/>
    <x v="2"/>
    <x v="0"/>
    <n v="5"/>
    <n v="4"/>
    <x v="6"/>
    <n v="0.162162162162162"/>
    <x v="0"/>
  </r>
  <r>
    <n v="49"/>
    <x v="1"/>
    <x v="0"/>
    <x v="1"/>
    <x v="21"/>
    <x v="2"/>
    <x v="0"/>
    <s v="Very High"/>
    <x v="1"/>
    <x v="1"/>
    <x v="4"/>
    <x v="7"/>
    <x v="2"/>
    <x v="2"/>
    <x v="456"/>
    <n v="1"/>
    <x v="0"/>
    <x v="8"/>
    <x v="0"/>
    <s v="High"/>
    <x v="9"/>
    <n v="5"/>
    <x v="1"/>
    <x v="31"/>
    <n v="9"/>
    <n v="0"/>
    <x v="12"/>
    <n v="0.63265306122449005"/>
    <x v="1"/>
  </r>
  <r>
    <n v="24"/>
    <x v="1"/>
    <x v="0"/>
    <x v="1"/>
    <x v="5"/>
    <x v="3"/>
    <x v="2"/>
    <s v="Medium"/>
    <x v="1"/>
    <x v="2"/>
    <x v="1"/>
    <x v="1"/>
    <x v="0"/>
    <x v="1"/>
    <x v="457"/>
    <n v="1"/>
    <x v="0"/>
    <x v="0"/>
    <x v="0"/>
    <s v="Medium"/>
    <x v="3"/>
    <n v="3"/>
    <x v="1"/>
    <x v="0"/>
    <n v="5"/>
    <n v="1"/>
    <x v="10"/>
    <n v="0.25"/>
    <x v="4"/>
  </r>
  <r>
    <n v="26"/>
    <x v="1"/>
    <x v="0"/>
    <x v="0"/>
    <x v="26"/>
    <x v="0"/>
    <x v="3"/>
    <s v="Low"/>
    <x v="1"/>
    <x v="0"/>
    <x v="0"/>
    <x v="0"/>
    <x v="1"/>
    <x v="1"/>
    <x v="458"/>
    <n v="1"/>
    <x v="1"/>
    <x v="5"/>
    <x v="1"/>
    <s v="Very High"/>
    <x v="3"/>
    <n v="5"/>
    <x v="3"/>
    <x v="8"/>
    <n v="3"/>
    <n v="1"/>
    <x v="10"/>
    <n v="0.19230769230769201"/>
    <x v="2"/>
  </r>
  <r>
    <n v="24"/>
    <x v="1"/>
    <x v="0"/>
    <x v="1"/>
    <x v="27"/>
    <x v="0"/>
    <x v="1"/>
    <s v="Very High"/>
    <x v="1"/>
    <x v="1"/>
    <x v="1"/>
    <x v="2"/>
    <x v="1"/>
    <x v="1"/>
    <x v="459"/>
    <n v="1"/>
    <x v="1"/>
    <x v="7"/>
    <x v="1"/>
    <s v="Very High"/>
    <x v="5"/>
    <n v="2"/>
    <x v="1"/>
    <x v="6"/>
    <n v="0"/>
    <n v="0"/>
    <x v="2"/>
    <n v="4.1666666666666699E-2"/>
    <x v="4"/>
  </r>
  <r>
    <n v="50"/>
    <x v="1"/>
    <x v="1"/>
    <x v="2"/>
    <x v="3"/>
    <x v="3"/>
    <x v="2"/>
    <s v="Low"/>
    <x v="1"/>
    <x v="0"/>
    <x v="4"/>
    <x v="5"/>
    <x v="1"/>
    <x v="1"/>
    <x v="460"/>
    <n v="1"/>
    <x v="1"/>
    <x v="0"/>
    <x v="0"/>
    <s v="High"/>
    <x v="36"/>
    <n v="2"/>
    <x v="1"/>
    <x v="32"/>
    <n v="5"/>
    <n v="10"/>
    <x v="1"/>
    <n v="0.64"/>
    <x v="1"/>
  </r>
  <r>
    <n v="25"/>
    <x v="1"/>
    <x v="0"/>
    <x v="0"/>
    <x v="28"/>
    <x v="1"/>
    <x v="2"/>
    <s v="Medium"/>
    <x v="1"/>
    <x v="0"/>
    <x v="1"/>
    <x v="6"/>
    <x v="2"/>
    <x v="1"/>
    <x v="461"/>
    <n v="1"/>
    <x v="1"/>
    <x v="0"/>
    <x v="0"/>
    <s v="High"/>
    <x v="2"/>
    <n v="1"/>
    <x v="1"/>
    <x v="5"/>
    <n v="4"/>
    <n v="0"/>
    <x v="4"/>
    <n v="0.28000000000000003"/>
    <x v="4"/>
  </r>
  <r>
    <n v="24"/>
    <x v="0"/>
    <x v="1"/>
    <x v="1"/>
    <x v="15"/>
    <x v="3"/>
    <x v="0"/>
    <s v="Low"/>
    <x v="0"/>
    <x v="0"/>
    <x v="1"/>
    <x v="2"/>
    <x v="2"/>
    <x v="1"/>
    <x v="407"/>
    <n v="1"/>
    <x v="0"/>
    <x v="10"/>
    <x v="0"/>
    <s v="Very High"/>
    <x v="3"/>
    <n v="4"/>
    <x v="1"/>
    <x v="0"/>
    <n v="3"/>
    <n v="1"/>
    <x v="3"/>
    <n v="0.25"/>
    <x v="4"/>
  </r>
  <r>
    <n v="30"/>
    <x v="0"/>
    <x v="1"/>
    <x v="0"/>
    <x v="20"/>
    <x v="2"/>
    <x v="0"/>
    <s v="Medium"/>
    <x v="1"/>
    <x v="1"/>
    <x v="1"/>
    <x v="6"/>
    <x v="3"/>
    <x v="1"/>
    <x v="462"/>
    <n v="1"/>
    <x v="1"/>
    <x v="11"/>
    <x v="0"/>
    <s v="High"/>
    <x v="5"/>
    <n v="2"/>
    <x v="3"/>
    <x v="6"/>
    <n v="0"/>
    <n v="0"/>
    <x v="2"/>
    <n v="3.3333333333333298E-2"/>
    <x v="2"/>
  </r>
  <r>
    <n v="34"/>
    <x v="1"/>
    <x v="0"/>
    <x v="1"/>
    <x v="0"/>
    <x v="0"/>
    <x v="0"/>
    <s v="Medium"/>
    <x v="1"/>
    <x v="1"/>
    <x v="1"/>
    <x v="1"/>
    <x v="0"/>
    <x v="1"/>
    <x v="463"/>
    <n v="1"/>
    <x v="0"/>
    <x v="4"/>
    <x v="0"/>
    <s v="Very High"/>
    <x v="3"/>
    <n v="3"/>
    <x v="1"/>
    <x v="0"/>
    <n v="5"/>
    <n v="1"/>
    <x v="6"/>
    <n v="0.17647058823529399"/>
    <x v="2"/>
  </r>
  <r>
    <n v="31"/>
    <x v="0"/>
    <x v="0"/>
    <x v="0"/>
    <x v="28"/>
    <x v="2"/>
    <x v="2"/>
    <s v="Medium"/>
    <x v="1"/>
    <x v="0"/>
    <x v="0"/>
    <x v="0"/>
    <x v="3"/>
    <x v="2"/>
    <x v="464"/>
    <n v="2"/>
    <x v="1"/>
    <x v="8"/>
    <x v="0"/>
    <s v="High"/>
    <x v="15"/>
    <n v="2"/>
    <x v="0"/>
    <x v="11"/>
    <n v="1"/>
    <n v="1"/>
    <x v="3"/>
    <n v="9.6774193548387094E-2"/>
    <x v="2"/>
  </r>
  <r>
    <n v="35"/>
    <x v="1"/>
    <x v="0"/>
    <x v="1"/>
    <x v="19"/>
    <x v="0"/>
    <x v="1"/>
    <s v="Low"/>
    <x v="1"/>
    <x v="1"/>
    <x v="0"/>
    <x v="2"/>
    <x v="0"/>
    <x v="0"/>
    <x v="465"/>
    <n v="4"/>
    <x v="1"/>
    <x v="9"/>
    <x v="0"/>
    <s v="Very High"/>
    <x v="15"/>
    <n v="3"/>
    <x v="1"/>
    <x v="11"/>
    <n v="2"/>
    <n v="0"/>
    <x v="3"/>
    <n v="8.5714285714285701E-2"/>
    <x v="2"/>
  </r>
  <r>
    <n v="31"/>
    <x v="1"/>
    <x v="0"/>
    <x v="0"/>
    <x v="16"/>
    <x v="2"/>
    <x v="2"/>
    <s v="Low"/>
    <x v="1"/>
    <x v="2"/>
    <x v="0"/>
    <x v="0"/>
    <x v="0"/>
    <x v="2"/>
    <x v="466"/>
    <n v="4"/>
    <x v="1"/>
    <x v="6"/>
    <x v="1"/>
    <s v="Very High"/>
    <x v="10"/>
    <n v="4"/>
    <x v="3"/>
    <x v="5"/>
    <n v="7"/>
    <n v="5"/>
    <x v="1"/>
    <n v="0.225806451612903"/>
    <x v="2"/>
  </r>
  <r>
    <n v="27"/>
    <x v="1"/>
    <x v="0"/>
    <x v="1"/>
    <x v="16"/>
    <x v="2"/>
    <x v="2"/>
    <s v="Low"/>
    <x v="0"/>
    <x v="1"/>
    <x v="1"/>
    <x v="1"/>
    <x v="2"/>
    <x v="2"/>
    <x v="467"/>
    <n v="0"/>
    <x v="1"/>
    <x v="3"/>
    <x v="0"/>
    <s v="High"/>
    <x v="3"/>
    <n v="5"/>
    <x v="2"/>
    <x v="8"/>
    <n v="3"/>
    <n v="0"/>
    <x v="6"/>
    <n v="0.18518518518518501"/>
    <x v="2"/>
  </r>
  <r>
    <n v="37"/>
    <x v="1"/>
    <x v="0"/>
    <x v="0"/>
    <x v="2"/>
    <x v="3"/>
    <x v="3"/>
    <s v="Very High"/>
    <x v="1"/>
    <x v="0"/>
    <x v="0"/>
    <x v="0"/>
    <x v="2"/>
    <x v="1"/>
    <x v="468"/>
    <n v="4"/>
    <x v="0"/>
    <x v="0"/>
    <x v="0"/>
    <s v="High"/>
    <x v="6"/>
    <n v="3"/>
    <x v="2"/>
    <x v="11"/>
    <n v="0"/>
    <n v="1"/>
    <x v="2"/>
    <n v="8.1081081081081099E-2"/>
    <x v="0"/>
  </r>
  <r>
    <n v="20"/>
    <x v="1"/>
    <x v="0"/>
    <x v="1"/>
    <x v="0"/>
    <x v="3"/>
    <x v="0"/>
    <s v="Very High"/>
    <x v="0"/>
    <x v="1"/>
    <x v="1"/>
    <x v="1"/>
    <x v="1"/>
    <x v="0"/>
    <x v="469"/>
    <n v="1"/>
    <x v="1"/>
    <x v="4"/>
    <x v="0"/>
    <s v="Very High"/>
    <x v="5"/>
    <n v="0"/>
    <x v="3"/>
    <x v="6"/>
    <n v="0"/>
    <n v="0"/>
    <x v="2"/>
    <n v="0.05"/>
    <x v="4"/>
  </r>
  <r>
    <n v="42"/>
    <x v="1"/>
    <x v="0"/>
    <x v="1"/>
    <x v="2"/>
    <x v="2"/>
    <x v="0"/>
    <s v="High"/>
    <x v="0"/>
    <x v="0"/>
    <x v="0"/>
    <x v="4"/>
    <x v="0"/>
    <x v="1"/>
    <x v="470"/>
    <n v="1"/>
    <x v="1"/>
    <x v="4"/>
    <x v="0"/>
    <s v="Medium"/>
    <x v="1"/>
    <n v="4"/>
    <x v="1"/>
    <x v="1"/>
    <n v="2"/>
    <n v="2"/>
    <x v="3"/>
    <n v="0.238095238095238"/>
    <x v="0"/>
  </r>
  <r>
    <n v="43"/>
    <x v="1"/>
    <x v="0"/>
    <x v="1"/>
    <x v="16"/>
    <x v="2"/>
    <x v="1"/>
    <s v="Medium"/>
    <x v="1"/>
    <x v="1"/>
    <x v="3"/>
    <x v="7"/>
    <x v="0"/>
    <x v="2"/>
    <x v="471"/>
    <n v="4"/>
    <x v="0"/>
    <x v="9"/>
    <x v="0"/>
    <s v="High"/>
    <x v="24"/>
    <n v="3"/>
    <x v="2"/>
    <x v="6"/>
    <n v="0"/>
    <n v="0"/>
    <x v="2"/>
    <n v="2.32558139534884E-2"/>
    <x v="0"/>
  </r>
  <r>
    <n v="38"/>
    <x v="1"/>
    <x v="0"/>
    <x v="1"/>
    <x v="0"/>
    <x v="1"/>
    <x v="0"/>
    <s v="High"/>
    <x v="0"/>
    <x v="0"/>
    <x v="1"/>
    <x v="1"/>
    <x v="3"/>
    <x v="0"/>
    <x v="472"/>
    <n v="3"/>
    <x v="1"/>
    <x v="8"/>
    <x v="0"/>
    <s v="Very High"/>
    <x v="0"/>
    <n v="3"/>
    <x v="2"/>
    <x v="2"/>
    <n v="0"/>
    <n v="0"/>
    <x v="2"/>
    <n v="0"/>
    <x v="0"/>
  </r>
  <r>
    <n v="43"/>
    <x v="1"/>
    <x v="1"/>
    <x v="1"/>
    <x v="14"/>
    <x v="4"/>
    <x v="2"/>
    <s v="Very High"/>
    <x v="1"/>
    <x v="0"/>
    <x v="0"/>
    <x v="2"/>
    <x v="2"/>
    <x v="2"/>
    <x v="473"/>
    <n v="3"/>
    <x v="0"/>
    <x v="4"/>
    <x v="0"/>
    <s v="Medium"/>
    <x v="1"/>
    <n v="3"/>
    <x v="1"/>
    <x v="3"/>
    <n v="7"/>
    <n v="4"/>
    <x v="1"/>
    <n v="0.186046511627907"/>
    <x v="0"/>
  </r>
  <r>
    <n v="48"/>
    <x v="1"/>
    <x v="0"/>
    <x v="1"/>
    <x v="0"/>
    <x v="2"/>
    <x v="0"/>
    <s v="Very High"/>
    <x v="0"/>
    <x v="1"/>
    <x v="3"/>
    <x v="5"/>
    <x v="3"/>
    <x v="1"/>
    <x v="474"/>
    <n v="7"/>
    <x v="1"/>
    <x v="0"/>
    <x v="0"/>
    <s v="Low"/>
    <x v="24"/>
    <n v="3"/>
    <x v="0"/>
    <x v="11"/>
    <n v="2"/>
    <n v="0"/>
    <x v="3"/>
    <n v="6.25E-2"/>
    <x v="1"/>
  </r>
  <r>
    <n v="44"/>
    <x v="1"/>
    <x v="0"/>
    <x v="2"/>
    <x v="0"/>
    <x v="2"/>
    <x v="0"/>
    <s v="Low"/>
    <x v="0"/>
    <x v="1"/>
    <x v="0"/>
    <x v="8"/>
    <x v="2"/>
    <x v="0"/>
    <x v="475"/>
    <n v="4"/>
    <x v="1"/>
    <x v="0"/>
    <x v="0"/>
    <s v="Medium"/>
    <x v="1"/>
    <n v="1"/>
    <x v="3"/>
    <x v="4"/>
    <n v="2"/>
    <n v="0"/>
    <x v="3"/>
    <n v="4.5454545454545497E-2"/>
    <x v="0"/>
  </r>
  <r>
    <n v="34"/>
    <x v="1"/>
    <x v="0"/>
    <x v="0"/>
    <x v="24"/>
    <x v="3"/>
    <x v="4"/>
    <s v="High"/>
    <x v="0"/>
    <x v="0"/>
    <x v="1"/>
    <x v="6"/>
    <x v="2"/>
    <x v="2"/>
    <x v="476"/>
    <n v="1"/>
    <x v="0"/>
    <x v="11"/>
    <x v="0"/>
    <s v="Very High"/>
    <x v="0"/>
    <n v="3"/>
    <x v="1"/>
    <x v="3"/>
    <n v="2"/>
    <n v="0"/>
    <x v="4"/>
    <n v="0.23529411764705899"/>
    <x v="2"/>
  </r>
  <r>
    <n v="27"/>
    <x v="0"/>
    <x v="0"/>
    <x v="0"/>
    <x v="2"/>
    <x v="1"/>
    <x v="3"/>
    <s v="High"/>
    <x v="1"/>
    <x v="0"/>
    <x v="1"/>
    <x v="6"/>
    <x v="3"/>
    <x v="2"/>
    <x v="477"/>
    <n v="0"/>
    <x v="1"/>
    <x v="0"/>
    <x v="0"/>
    <s v="Medium"/>
    <x v="7"/>
    <n v="3"/>
    <x v="1"/>
    <x v="9"/>
    <n v="3"/>
    <n v="0"/>
    <x v="3"/>
    <n v="0.148148148148148"/>
    <x v="2"/>
  </r>
  <r>
    <n v="21"/>
    <x v="1"/>
    <x v="0"/>
    <x v="0"/>
    <x v="23"/>
    <x v="1"/>
    <x v="4"/>
    <s v="High"/>
    <x v="1"/>
    <x v="0"/>
    <x v="1"/>
    <x v="6"/>
    <x v="2"/>
    <x v="0"/>
    <x v="478"/>
    <n v="1"/>
    <x v="1"/>
    <x v="0"/>
    <x v="0"/>
    <s v="High"/>
    <x v="8"/>
    <n v="2"/>
    <x v="1"/>
    <x v="11"/>
    <n v="2"/>
    <n v="1"/>
    <x v="3"/>
    <n v="0.14285714285714299"/>
    <x v="4"/>
  </r>
  <r>
    <n v="44"/>
    <x v="1"/>
    <x v="0"/>
    <x v="1"/>
    <x v="3"/>
    <x v="2"/>
    <x v="1"/>
    <s v="Very High"/>
    <x v="1"/>
    <x v="0"/>
    <x v="4"/>
    <x v="5"/>
    <x v="0"/>
    <x v="1"/>
    <x v="479"/>
    <n v="4"/>
    <x v="0"/>
    <x v="3"/>
    <x v="0"/>
    <s v="Low"/>
    <x v="12"/>
    <n v="2"/>
    <x v="3"/>
    <x v="4"/>
    <n v="2"/>
    <n v="0"/>
    <x v="9"/>
    <n v="4.5454545454545497E-2"/>
    <x v="0"/>
  </r>
  <r>
    <n v="22"/>
    <x v="1"/>
    <x v="0"/>
    <x v="1"/>
    <x v="16"/>
    <x v="1"/>
    <x v="2"/>
    <s v="Low"/>
    <x v="1"/>
    <x v="0"/>
    <x v="1"/>
    <x v="1"/>
    <x v="2"/>
    <x v="1"/>
    <x v="480"/>
    <n v="0"/>
    <x v="1"/>
    <x v="5"/>
    <x v="1"/>
    <s v="Very High"/>
    <x v="8"/>
    <n v="3"/>
    <x v="1"/>
    <x v="4"/>
    <n v="2"/>
    <n v="2"/>
    <x v="3"/>
    <n v="9.0909090909090898E-2"/>
    <x v="4"/>
  </r>
  <r>
    <n v="33"/>
    <x v="1"/>
    <x v="0"/>
    <x v="0"/>
    <x v="1"/>
    <x v="2"/>
    <x v="3"/>
    <s v="High"/>
    <x v="1"/>
    <x v="0"/>
    <x v="0"/>
    <x v="0"/>
    <x v="2"/>
    <x v="2"/>
    <x v="481"/>
    <n v="0"/>
    <x v="1"/>
    <x v="3"/>
    <x v="0"/>
    <s v="Very High"/>
    <x v="3"/>
    <n v="3"/>
    <x v="1"/>
    <x v="8"/>
    <n v="0"/>
    <n v="1"/>
    <x v="3"/>
    <n v="0.15151515151515199"/>
    <x v="2"/>
  </r>
  <r>
    <n v="32"/>
    <x v="1"/>
    <x v="0"/>
    <x v="1"/>
    <x v="14"/>
    <x v="2"/>
    <x v="0"/>
    <s v="Low"/>
    <x v="0"/>
    <x v="0"/>
    <x v="0"/>
    <x v="1"/>
    <x v="0"/>
    <x v="1"/>
    <x v="482"/>
    <n v="1"/>
    <x v="0"/>
    <x v="3"/>
    <x v="0"/>
    <s v="Very High"/>
    <x v="3"/>
    <n v="2"/>
    <x v="2"/>
    <x v="0"/>
    <n v="4"/>
    <n v="0"/>
    <x v="0"/>
    <n v="0.1875"/>
    <x v="2"/>
  </r>
  <r>
    <n v="30"/>
    <x v="1"/>
    <x v="1"/>
    <x v="1"/>
    <x v="3"/>
    <x v="3"/>
    <x v="2"/>
    <s v="High"/>
    <x v="0"/>
    <x v="0"/>
    <x v="1"/>
    <x v="1"/>
    <x v="2"/>
    <x v="2"/>
    <x v="483"/>
    <n v="1"/>
    <x v="1"/>
    <x v="5"/>
    <x v="1"/>
    <s v="High"/>
    <x v="5"/>
    <n v="2"/>
    <x v="1"/>
    <x v="6"/>
    <n v="0"/>
    <n v="0"/>
    <x v="2"/>
    <n v="3.3333333333333298E-2"/>
    <x v="2"/>
  </r>
  <r>
    <n v="53"/>
    <x v="1"/>
    <x v="0"/>
    <x v="0"/>
    <x v="0"/>
    <x v="1"/>
    <x v="2"/>
    <s v="Very High"/>
    <x v="0"/>
    <x v="0"/>
    <x v="0"/>
    <x v="0"/>
    <x v="3"/>
    <x v="0"/>
    <x v="484"/>
    <n v="7"/>
    <x v="1"/>
    <x v="5"/>
    <x v="1"/>
    <s v="Very High"/>
    <x v="33"/>
    <n v="2"/>
    <x v="3"/>
    <x v="13"/>
    <n v="7"/>
    <n v="8"/>
    <x v="13"/>
    <n v="0.26415094339622602"/>
    <x v="1"/>
  </r>
  <r>
    <n v="34"/>
    <x v="1"/>
    <x v="0"/>
    <x v="1"/>
    <x v="0"/>
    <x v="4"/>
    <x v="0"/>
    <s v="Medium"/>
    <x v="1"/>
    <x v="0"/>
    <x v="1"/>
    <x v="1"/>
    <x v="0"/>
    <x v="1"/>
    <x v="485"/>
    <n v="1"/>
    <x v="1"/>
    <x v="3"/>
    <x v="0"/>
    <s v="Very High"/>
    <x v="1"/>
    <n v="4"/>
    <x v="2"/>
    <x v="1"/>
    <n v="9"/>
    <n v="8"/>
    <x v="5"/>
    <n v="0.29411764705882398"/>
    <x v="2"/>
  </r>
  <r>
    <n v="45"/>
    <x v="0"/>
    <x v="1"/>
    <x v="0"/>
    <x v="9"/>
    <x v="2"/>
    <x v="0"/>
    <s v="Low"/>
    <x v="0"/>
    <x v="0"/>
    <x v="0"/>
    <x v="0"/>
    <x v="3"/>
    <x v="1"/>
    <x v="486"/>
    <n v="2"/>
    <x v="1"/>
    <x v="9"/>
    <x v="0"/>
    <s v="Very High"/>
    <x v="7"/>
    <n v="4"/>
    <x v="1"/>
    <x v="6"/>
    <n v="1"/>
    <n v="0"/>
    <x v="2"/>
    <n v="2.2222222222222199E-2"/>
    <x v="0"/>
  </r>
  <r>
    <n v="26"/>
    <x v="1"/>
    <x v="0"/>
    <x v="1"/>
    <x v="16"/>
    <x v="3"/>
    <x v="0"/>
    <s v="High"/>
    <x v="0"/>
    <x v="0"/>
    <x v="1"/>
    <x v="2"/>
    <x v="0"/>
    <x v="1"/>
    <x v="487"/>
    <n v="1"/>
    <x v="0"/>
    <x v="4"/>
    <x v="0"/>
    <s v="High"/>
    <x v="8"/>
    <n v="2"/>
    <x v="1"/>
    <x v="11"/>
    <n v="2"/>
    <n v="0"/>
    <x v="3"/>
    <n v="0.115384615384615"/>
    <x v="2"/>
  </r>
  <r>
    <n v="37"/>
    <x v="1"/>
    <x v="0"/>
    <x v="1"/>
    <x v="3"/>
    <x v="3"/>
    <x v="1"/>
    <s v="High"/>
    <x v="1"/>
    <x v="0"/>
    <x v="2"/>
    <x v="3"/>
    <x v="2"/>
    <x v="1"/>
    <x v="488"/>
    <n v="1"/>
    <x v="1"/>
    <x v="2"/>
    <x v="0"/>
    <s v="High"/>
    <x v="1"/>
    <n v="2"/>
    <x v="1"/>
    <x v="1"/>
    <n v="7"/>
    <n v="7"/>
    <x v="5"/>
    <n v="0.27027027027027001"/>
    <x v="0"/>
  </r>
  <r>
    <n v="29"/>
    <x v="1"/>
    <x v="0"/>
    <x v="0"/>
    <x v="3"/>
    <x v="0"/>
    <x v="2"/>
    <s v="Medium"/>
    <x v="0"/>
    <x v="0"/>
    <x v="0"/>
    <x v="0"/>
    <x v="2"/>
    <x v="1"/>
    <x v="489"/>
    <n v="1"/>
    <x v="1"/>
    <x v="9"/>
    <x v="0"/>
    <s v="Low"/>
    <x v="3"/>
    <n v="5"/>
    <x v="2"/>
    <x v="0"/>
    <n v="0"/>
    <n v="1"/>
    <x v="3"/>
    <n v="0.20689655172413801"/>
    <x v="2"/>
  </r>
  <r>
    <n v="35"/>
    <x v="1"/>
    <x v="0"/>
    <x v="1"/>
    <x v="16"/>
    <x v="2"/>
    <x v="0"/>
    <s v="Medium"/>
    <x v="1"/>
    <x v="3"/>
    <x v="0"/>
    <x v="1"/>
    <x v="0"/>
    <x v="0"/>
    <x v="490"/>
    <n v="1"/>
    <x v="1"/>
    <x v="4"/>
    <x v="0"/>
    <s v="Medium"/>
    <x v="6"/>
    <n v="3"/>
    <x v="1"/>
    <x v="18"/>
    <n v="11"/>
    <n v="11"/>
    <x v="5"/>
    <n v="0.48571428571428599"/>
    <x v="2"/>
  </r>
  <r>
    <n v="33"/>
    <x v="1"/>
    <x v="1"/>
    <x v="1"/>
    <x v="16"/>
    <x v="3"/>
    <x v="0"/>
    <s v="High"/>
    <x v="1"/>
    <x v="0"/>
    <x v="0"/>
    <x v="4"/>
    <x v="0"/>
    <x v="2"/>
    <x v="491"/>
    <n v="3"/>
    <x v="1"/>
    <x v="1"/>
    <x v="1"/>
    <s v="High"/>
    <x v="20"/>
    <n v="2"/>
    <x v="0"/>
    <x v="20"/>
    <n v="11"/>
    <n v="4"/>
    <x v="1"/>
    <n v="0.39393939393939398"/>
    <x v="2"/>
  </r>
  <r>
    <n v="54"/>
    <x v="1"/>
    <x v="0"/>
    <x v="2"/>
    <x v="10"/>
    <x v="2"/>
    <x v="2"/>
    <s v="High"/>
    <x v="1"/>
    <x v="0"/>
    <x v="2"/>
    <x v="8"/>
    <x v="1"/>
    <x v="1"/>
    <x v="492"/>
    <n v="2"/>
    <x v="1"/>
    <x v="2"/>
    <x v="0"/>
    <s v="High"/>
    <x v="28"/>
    <n v="1"/>
    <x v="3"/>
    <x v="7"/>
    <n v="7"/>
    <n v="7"/>
    <x v="9"/>
    <n v="0.16666666666666699"/>
    <x v="1"/>
  </r>
  <r>
    <n v="36"/>
    <x v="1"/>
    <x v="0"/>
    <x v="1"/>
    <x v="14"/>
    <x v="0"/>
    <x v="2"/>
    <s v="Medium"/>
    <x v="1"/>
    <x v="1"/>
    <x v="0"/>
    <x v="3"/>
    <x v="1"/>
    <x v="2"/>
    <x v="493"/>
    <n v="2"/>
    <x v="0"/>
    <x v="0"/>
    <x v="0"/>
    <s v="High"/>
    <x v="10"/>
    <n v="2"/>
    <x v="1"/>
    <x v="11"/>
    <n v="2"/>
    <n v="0"/>
    <x v="3"/>
    <n v="8.3333333333333301E-2"/>
    <x v="0"/>
  </r>
  <r>
    <n v="27"/>
    <x v="1"/>
    <x v="0"/>
    <x v="1"/>
    <x v="3"/>
    <x v="2"/>
    <x v="2"/>
    <s v="Low"/>
    <x v="1"/>
    <x v="1"/>
    <x v="1"/>
    <x v="1"/>
    <x v="0"/>
    <x v="0"/>
    <x v="494"/>
    <n v="0"/>
    <x v="1"/>
    <x v="4"/>
    <x v="0"/>
    <s v="Very High"/>
    <x v="7"/>
    <n v="0"/>
    <x v="1"/>
    <x v="9"/>
    <n v="2"/>
    <n v="1"/>
    <x v="9"/>
    <n v="0.148148148148148"/>
    <x v="2"/>
  </r>
  <r>
    <n v="20"/>
    <x v="0"/>
    <x v="0"/>
    <x v="1"/>
    <x v="17"/>
    <x v="1"/>
    <x v="2"/>
    <s v="Very High"/>
    <x v="1"/>
    <x v="0"/>
    <x v="1"/>
    <x v="1"/>
    <x v="2"/>
    <x v="0"/>
    <x v="495"/>
    <n v="1"/>
    <x v="0"/>
    <x v="0"/>
    <x v="0"/>
    <s v="Very High"/>
    <x v="5"/>
    <n v="5"/>
    <x v="1"/>
    <x v="6"/>
    <n v="0"/>
    <n v="1"/>
    <x v="9"/>
    <n v="0.05"/>
    <x v="4"/>
  </r>
  <r>
    <n v="33"/>
    <x v="0"/>
    <x v="1"/>
    <x v="1"/>
    <x v="3"/>
    <x v="3"/>
    <x v="0"/>
    <s v="Low"/>
    <x v="1"/>
    <x v="0"/>
    <x v="1"/>
    <x v="1"/>
    <x v="3"/>
    <x v="0"/>
    <x v="496"/>
    <n v="1"/>
    <x v="0"/>
    <x v="0"/>
    <x v="0"/>
    <s v="Low"/>
    <x v="1"/>
    <n v="3"/>
    <x v="1"/>
    <x v="1"/>
    <n v="8"/>
    <n v="9"/>
    <x v="1"/>
    <n v="0.30303030303030298"/>
    <x v="2"/>
  </r>
  <r>
    <n v="35"/>
    <x v="1"/>
    <x v="2"/>
    <x v="1"/>
    <x v="3"/>
    <x v="3"/>
    <x v="0"/>
    <s v="High"/>
    <x v="1"/>
    <x v="1"/>
    <x v="1"/>
    <x v="2"/>
    <x v="2"/>
    <x v="1"/>
    <x v="497"/>
    <n v="1"/>
    <x v="1"/>
    <x v="11"/>
    <x v="0"/>
    <s v="High"/>
    <x v="5"/>
    <n v="3"/>
    <x v="1"/>
    <x v="6"/>
    <n v="0"/>
    <n v="0"/>
    <x v="2"/>
    <n v="2.8571428571428598E-2"/>
    <x v="2"/>
  </r>
  <r>
    <n v="23"/>
    <x v="1"/>
    <x v="0"/>
    <x v="1"/>
    <x v="18"/>
    <x v="3"/>
    <x v="2"/>
    <s v="Low"/>
    <x v="1"/>
    <x v="2"/>
    <x v="1"/>
    <x v="1"/>
    <x v="3"/>
    <x v="1"/>
    <x v="498"/>
    <n v="2"/>
    <x v="1"/>
    <x v="10"/>
    <x v="0"/>
    <s v="Low"/>
    <x v="7"/>
    <n v="3"/>
    <x v="3"/>
    <x v="11"/>
    <n v="2"/>
    <n v="0"/>
    <x v="3"/>
    <n v="0.13043478260869601"/>
    <x v="4"/>
  </r>
  <r>
    <n v="25"/>
    <x v="1"/>
    <x v="0"/>
    <x v="0"/>
    <x v="1"/>
    <x v="3"/>
    <x v="0"/>
    <s v="Very High"/>
    <x v="1"/>
    <x v="2"/>
    <x v="0"/>
    <x v="0"/>
    <x v="1"/>
    <x v="1"/>
    <x v="499"/>
    <n v="0"/>
    <x v="1"/>
    <x v="6"/>
    <x v="1"/>
    <s v="High"/>
    <x v="21"/>
    <n v="4"/>
    <x v="1"/>
    <x v="11"/>
    <n v="2"/>
    <n v="1"/>
    <x v="3"/>
    <n v="0.12"/>
    <x v="4"/>
  </r>
  <r>
    <n v="38"/>
    <x v="1"/>
    <x v="0"/>
    <x v="0"/>
    <x v="15"/>
    <x v="2"/>
    <x v="3"/>
    <s v="Very High"/>
    <x v="0"/>
    <x v="1"/>
    <x v="0"/>
    <x v="0"/>
    <x v="0"/>
    <x v="0"/>
    <x v="500"/>
    <n v="0"/>
    <x v="1"/>
    <x v="5"/>
    <x v="1"/>
    <s v="Low"/>
    <x v="0"/>
    <n v="2"/>
    <x v="1"/>
    <x v="5"/>
    <n v="7"/>
    <n v="0"/>
    <x v="0"/>
    <n v="0.18421052631578899"/>
    <x v="0"/>
  </r>
  <r>
    <n v="29"/>
    <x v="1"/>
    <x v="1"/>
    <x v="1"/>
    <x v="0"/>
    <x v="2"/>
    <x v="0"/>
    <s v="Medium"/>
    <x v="1"/>
    <x v="3"/>
    <x v="1"/>
    <x v="1"/>
    <x v="0"/>
    <x v="2"/>
    <x v="143"/>
    <n v="1"/>
    <x v="1"/>
    <x v="11"/>
    <x v="0"/>
    <s v="Very High"/>
    <x v="1"/>
    <n v="5"/>
    <x v="1"/>
    <x v="1"/>
    <n v="7"/>
    <n v="2"/>
    <x v="5"/>
    <n v="0.34482758620689702"/>
    <x v="2"/>
  </r>
  <r>
    <n v="48"/>
    <x v="1"/>
    <x v="0"/>
    <x v="0"/>
    <x v="2"/>
    <x v="1"/>
    <x v="3"/>
    <s v="Medium"/>
    <x v="1"/>
    <x v="2"/>
    <x v="0"/>
    <x v="0"/>
    <x v="1"/>
    <x v="1"/>
    <x v="501"/>
    <n v="3"/>
    <x v="1"/>
    <x v="3"/>
    <x v="0"/>
    <s v="Very High"/>
    <x v="4"/>
    <n v="3"/>
    <x v="1"/>
    <x v="4"/>
    <n v="2"/>
    <n v="2"/>
    <x v="3"/>
    <n v="4.1666666666666699E-2"/>
    <x v="1"/>
  </r>
  <r>
    <n v="27"/>
    <x v="1"/>
    <x v="1"/>
    <x v="0"/>
    <x v="3"/>
    <x v="1"/>
    <x v="2"/>
    <s v="Very High"/>
    <x v="0"/>
    <x v="2"/>
    <x v="0"/>
    <x v="0"/>
    <x v="0"/>
    <x v="2"/>
    <x v="502"/>
    <n v="1"/>
    <x v="0"/>
    <x v="5"/>
    <x v="1"/>
    <s v="Medium"/>
    <x v="3"/>
    <n v="3"/>
    <x v="1"/>
    <x v="0"/>
    <n v="5"/>
    <n v="0"/>
    <x v="10"/>
    <n v="0.22222222222222199"/>
    <x v="2"/>
  </r>
  <r>
    <n v="37"/>
    <x v="1"/>
    <x v="0"/>
    <x v="1"/>
    <x v="17"/>
    <x v="0"/>
    <x v="0"/>
    <s v="Very High"/>
    <x v="1"/>
    <x v="2"/>
    <x v="1"/>
    <x v="1"/>
    <x v="0"/>
    <x v="0"/>
    <x v="503"/>
    <n v="3"/>
    <x v="1"/>
    <x v="8"/>
    <x v="0"/>
    <s v="Low"/>
    <x v="21"/>
    <n v="2"/>
    <x v="1"/>
    <x v="6"/>
    <n v="0"/>
    <n v="0"/>
    <x v="2"/>
    <n v="2.7027027027027001E-2"/>
    <x v="0"/>
  </r>
  <r>
    <n v="50"/>
    <x v="1"/>
    <x v="0"/>
    <x v="1"/>
    <x v="26"/>
    <x v="1"/>
    <x v="2"/>
    <s v="Very High"/>
    <x v="1"/>
    <x v="2"/>
    <x v="1"/>
    <x v="2"/>
    <x v="2"/>
    <x v="1"/>
    <x v="504"/>
    <n v="1"/>
    <x v="0"/>
    <x v="0"/>
    <x v="0"/>
    <s v="High"/>
    <x v="26"/>
    <n v="3"/>
    <x v="1"/>
    <x v="23"/>
    <n v="8"/>
    <n v="3"/>
    <x v="5"/>
    <n v="0.4"/>
    <x v="1"/>
  </r>
  <r>
    <n v="34"/>
    <x v="1"/>
    <x v="0"/>
    <x v="1"/>
    <x v="14"/>
    <x v="3"/>
    <x v="2"/>
    <s v="Very High"/>
    <x v="0"/>
    <x v="1"/>
    <x v="2"/>
    <x v="4"/>
    <x v="1"/>
    <x v="0"/>
    <x v="505"/>
    <n v="1"/>
    <x v="1"/>
    <x v="9"/>
    <x v="0"/>
    <s v="Medium"/>
    <x v="15"/>
    <n v="3"/>
    <x v="3"/>
    <x v="3"/>
    <n v="7"/>
    <n v="7"/>
    <x v="1"/>
    <n v="0.23529411764705899"/>
    <x v="2"/>
  </r>
  <r>
    <n v="24"/>
    <x v="0"/>
    <x v="0"/>
    <x v="0"/>
    <x v="3"/>
    <x v="0"/>
    <x v="0"/>
    <s v="Low"/>
    <x v="0"/>
    <x v="0"/>
    <x v="0"/>
    <x v="0"/>
    <x v="2"/>
    <x v="0"/>
    <x v="506"/>
    <n v="9"/>
    <x v="1"/>
    <x v="9"/>
    <x v="0"/>
    <s v="Low"/>
    <x v="21"/>
    <n v="3"/>
    <x v="1"/>
    <x v="4"/>
    <n v="2"/>
    <n v="2"/>
    <x v="2"/>
    <n v="8.3333333333333301E-2"/>
    <x v="4"/>
  </r>
  <r>
    <n v="39"/>
    <x v="1"/>
    <x v="0"/>
    <x v="1"/>
    <x v="2"/>
    <x v="2"/>
    <x v="4"/>
    <s v="Very High"/>
    <x v="0"/>
    <x v="1"/>
    <x v="0"/>
    <x v="4"/>
    <x v="2"/>
    <x v="0"/>
    <x v="507"/>
    <n v="1"/>
    <x v="1"/>
    <x v="0"/>
    <x v="0"/>
    <s v="Low"/>
    <x v="26"/>
    <n v="4"/>
    <x v="1"/>
    <x v="23"/>
    <n v="7"/>
    <n v="11"/>
    <x v="13"/>
    <n v="0.512820512820513"/>
    <x v="0"/>
  </r>
  <r>
    <n v="32"/>
    <x v="1"/>
    <x v="0"/>
    <x v="0"/>
    <x v="17"/>
    <x v="3"/>
    <x v="3"/>
    <s v="Very High"/>
    <x v="1"/>
    <x v="0"/>
    <x v="0"/>
    <x v="0"/>
    <x v="0"/>
    <x v="0"/>
    <x v="508"/>
    <n v="1"/>
    <x v="1"/>
    <x v="3"/>
    <x v="0"/>
    <s v="Very High"/>
    <x v="1"/>
    <n v="2"/>
    <x v="2"/>
    <x v="1"/>
    <n v="7"/>
    <n v="0"/>
    <x v="5"/>
    <n v="0.3125"/>
    <x v="2"/>
  </r>
  <r>
    <n v="50"/>
    <x v="0"/>
    <x v="1"/>
    <x v="0"/>
    <x v="1"/>
    <x v="0"/>
    <x v="4"/>
    <s v="Medium"/>
    <x v="1"/>
    <x v="0"/>
    <x v="0"/>
    <x v="0"/>
    <x v="2"/>
    <x v="1"/>
    <x v="509"/>
    <n v="3"/>
    <x v="0"/>
    <x v="9"/>
    <x v="0"/>
    <s v="Low"/>
    <x v="33"/>
    <n v="4"/>
    <x v="1"/>
    <x v="9"/>
    <n v="3"/>
    <n v="1"/>
    <x v="6"/>
    <n v="0.08"/>
    <x v="1"/>
  </r>
  <r>
    <n v="38"/>
    <x v="1"/>
    <x v="0"/>
    <x v="1"/>
    <x v="0"/>
    <x v="2"/>
    <x v="0"/>
    <s v="Medium"/>
    <x v="0"/>
    <x v="2"/>
    <x v="0"/>
    <x v="4"/>
    <x v="0"/>
    <x v="0"/>
    <x v="510"/>
    <n v="0"/>
    <x v="1"/>
    <x v="4"/>
    <x v="0"/>
    <s v="High"/>
    <x v="1"/>
    <n v="4"/>
    <x v="2"/>
    <x v="7"/>
    <n v="7"/>
    <n v="1"/>
    <x v="5"/>
    <n v="0.23684210526315799"/>
    <x v="0"/>
  </r>
  <r>
    <n v="27"/>
    <x v="1"/>
    <x v="0"/>
    <x v="1"/>
    <x v="0"/>
    <x v="0"/>
    <x v="0"/>
    <s v="High"/>
    <x v="0"/>
    <x v="0"/>
    <x v="2"/>
    <x v="3"/>
    <x v="3"/>
    <x v="1"/>
    <x v="511"/>
    <n v="1"/>
    <x v="1"/>
    <x v="0"/>
    <x v="0"/>
    <s v="Very High"/>
    <x v="15"/>
    <n v="3"/>
    <x v="1"/>
    <x v="7"/>
    <n v="7"/>
    <n v="0"/>
    <x v="1"/>
    <n v="0.33333333333333298"/>
    <x v="2"/>
  </r>
  <r>
    <n v="32"/>
    <x v="1"/>
    <x v="0"/>
    <x v="1"/>
    <x v="3"/>
    <x v="0"/>
    <x v="0"/>
    <s v="High"/>
    <x v="0"/>
    <x v="0"/>
    <x v="2"/>
    <x v="7"/>
    <x v="0"/>
    <x v="0"/>
    <x v="512"/>
    <n v="3"/>
    <x v="1"/>
    <x v="2"/>
    <x v="0"/>
    <s v="Very High"/>
    <x v="1"/>
    <n v="6"/>
    <x v="1"/>
    <x v="5"/>
    <n v="7"/>
    <n v="7"/>
    <x v="1"/>
    <n v="0.21875"/>
    <x v="2"/>
  </r>
  <r>
    <n v="47"/>
    <x v="1"/>
    <x v="0"/>
    <x v="0"/>
    <x v="24"/>
    <x v="2"/>
    <x v="3"/>
    <s v="Very High"/>
    <x v="1"/>
    <x v="0"/>
    <x v="0"/>
    <x v="0"/>
    <x v="3"/>
    <x v="0"/>
    <x v="513"/>
    <n v="2"/>
    <x v="1"/>
    <x v="3"/>
    <x v="0"/>
    <s v="Very High"/>
    <x v="26"/>
    <n v="2"/>
    <x v="1"/>
    <x v="5"/>
    <n v="7"/>
    <n v="1"/>
    <x v="1"/>
    <n v="0.14893617021276601"/>
    <x v="1"/>
  </r>
  <r>
    <n v="40"/>
    <x v="1"/>
    <x v="1"/>
    <x v="0"/>
    <x v="12"/>
    <x v="2"/>
    <x v="0"/>
    <s v="Very High"/>
    <x v="1"/>
    <x v="1"/>
    <x v="2"/>
    <x v="0"/>
    <x v="3"/>
    <x v="1"/>
    <x v="514"/>
    <n v="5"/>
    <x v="0"/>
    <x v="7"/>
    <x v="1"/>
    <s v="High"/>
    <x v="26"/>
    <n v="2"/>
    <x v="1"/>
    <x v="29"/>
    <n v="13"/>
    <n v="1"/>
    <x v="11"/>
    <n v="0.45"/>
    <x v="0"/>
  </r>
  <r>
    <n v="53"/>
    <x v="1"/>
    <x v="0"/>
    <x v="1"/>
    <x v="15"/>
    <x v="3"/>
    <x v="0"/>
    <s v="High"/>
    <x v="1"/>
    <x v="2"/>
    <x v="3"/>
    <x v="7"/>
    <x v="2"/>
    <x v="1"/>
    <x v="515"/>
    <n v="3"/>
    <x v="1"/>
    <x v="12"/>
    <x v="0"/>
    <s v="High"/>
    <x v="36"/>
    <n v="3"/>
    <x v="1"/>
    <x v="8"/>
    <n v="1"/>
    <n v="1"/>
    <x v="6"/>
    <n v="9.4339622641509399E-2"/>
    <x v="1"/>
  </r>
  <r>
    <n v="41"/>
    <x v="1"/>
    <x v="0"/>
    <x v="2"/>
    <x v="17"/>
    <x v="2"/>
    <x v="5"/>
    <s v="Medium"/>
    <x v="1"/>
    <x v="1"/>
    <x v="4"/>
    <x v="5"/>
    <x v="0"/>
    <x v="2"/>
    <x v="516"/>
    <n v="3"/>
    <x v="1"/>
    <x v="2"/>
    <x v="0"/>
    <s v="Medium"/>
    <x v="18"/>
    <n v="2"/>
    <x v="2"/>
    <x v="17"/>
    <n v="6"/>
    <n v="12"/>
    <x v="4"/>
    <n v="0.51219512195121997"/>
    <x v="0"/>
  </r>
  <r>
    <n v="60"/>
    <x v="1"/>
    <x v="0"/>
    <x v="0"/>
    <x v="7"/>
    <x v="2"/>
    <x v="3"/>
    <s v="Low"/>
    <x v="1"/>
    <x v="0"/>
    <x v="0"/>
    <x v="0"/>
    <x v="3"/>
    <x v="0"/>
    <x v="517"/>
    <n v="8"/>
    <x v="1"/>
    <x v="9"/>
    <x v="0"/>
    <s v="Very High"/>
    <x v="1"/>
    <n v="1"/>
    <x v="1"/>
    <x v="4"/>
    <n v="2"/>
    <n v="2"/>
    <x v="3"/>
    <n v="3.3333333333333298E-2"/>
    <x v="3"/>
  </r>
  <r>
    <n v="27"/>
    <x v="1"/>
    <x v="1"/>
    <x v="1"/>
    <x v="17"/>
    <x v="0"/>
    <x v="0"/>
    <s v="Very High"/>
    <x v="1"/>
    <x v="0"/>
    <x v="2"/>
    <x v="3"/>
    <x v="3"/>
    <x v="2"/>
    <x v="518"/>
    <n v="1"/>
    <x v="1"/>
    <x v="7"/>
    <x v="1"/>
    <s v="High"/>
    <x v="15"/>
    <n v="4"/>
    <x v="2"/>
    <x v="7"/>
    <n v="7"/>
    <n v="1"/>
    <x v="1"/>
    <n v="0.33333333333333298"/>
    <x v="2"/>
  </r>
  <r>
    <n v="41"/>
    <x v="1"/>
    <x v="0"/>
    <x v="2"/>
    <x v="0"/>
    <x v="3"/>
    <x v="5"/>
    <s v="Very High"/>
    <x v="1"/>
    <x v="1"/>
    <x v="4"/>
    <x v="5"/>
    <x v="2"/>
    <x v="1"/>
    <x v="519"/>
    <n v="1"/>
    <x v="1"/>
    <x v="3"/>
    <x v="0"/>
    <s v="Medium"/>
    <x v="14"/>
    <n v="3"/>
    <x v="1"/>
    <x v="14"/>
    <n v="7"/>
    <n v="2"/>
    <x v="13"/>
    <n v="0.53658536585365901"/>
    <x v="0"/>
  </r>
  <r>
    <n v="50"/>
    <x v="1"/>
    <x v="0"/>
    <x v="0"/>
    <x v="1"/>
    <x v="2"/>
    <x v="3"/>
    <s v="Very High"/>
    <x v="1"/>
    <x v="0"/>
    <x v="1"/>
    <x v="6"/>
    <x v="1"/>
    <x v="1"/>
    <x v="520"/>
    <n v="7"/>
    <x v="1"/>
    <x v="2"/>
    <x v="0"/>
    <s v="Very High"/>
    <x v="21"/>
    <n v="2"/>
    <x v="1"/>
    <x v="4"/>
    <n v="2"/>
    <n v="2"/>
    <x v="3"/>
    <n v="0.04"/>
    <x v="1"/>
  </r>
  <r>
    <n v="28"/>
    <x v="0"/>
    <x v="0"/>
    <x v="1"/>
    <x v="0"/>
    <x v="0"/>
    <x v="0"/>
    <s v="Low"/>
    <x v="0"/>
    <x v="3"/>
    <x v="1"/>
    <x v="1"/>
    <x v="1"/>
    <x v="0"/>
    <x v="521"/>
    <n v="7"/>
    <x v="0"/>
    <x v="4"/>
    <x v="0"/>
    <s v="Very High"/>
    <x v="1"/>
    <n v="4"/>
    <x v="1"/>
    <x v="5"/>
    <n v="7"/>
    <n v="3"/>
    <x v="1"/>
    <n v="0.25"/>
    <x v="2"/>
  </r>
  <r>
    <n v="36"/>
    <x v="1"/>
    <x v="2"/>
    <x v="1"/>
    <x v="1"/>
    <x v="3"/>
    <x v="0"/>
    <s v="Low"/>
    <x v="0"/>
    <x v="2"/>
    <x v="2"/>
    <x v="7"/>
    <x v="3"/>
    <x v="1"/>
    <x v="522"/>
    <n v="9"/>
    <x v="1"/>
    <x v="9"/>
    <x v="0"/>
    <s v="Low"/>
    <x v="1"/>
    <n v="2"/>
    <x v="1"/>
    <x v="3"/>
    <n v="7"/>
    <n v="0"/>
    <x v="0"/>
    <n v="0.22222222222222199"/>
    <x v="0"/>
  </r>
  <r>
    <n v="38"/>
    <x v="1"/>
    <x v="0"/>
    <x v="1"/>
    <x v="0"/>
    <x v="3"/>
    <x v="0"/>
    <s v="High"/>
    <x v="0"/>
    <x v="0"/>
    <x v="2"/>
    <x v="3"/>
    <x v="2"/>
    <x v="0"/>
    <x v="523"/>
    <n v="4"/>
    <x v="0"/>
    <x v="9"/>
    <x v="0"/>
    <s v="Very High"/>
    <x v="1"/>
    <n v="4"/>
    <x v="3"/>
    <x v="6"/>
    <n v="0"/>
    <n v="0"/>
    <x v="2"/>
    <n v="2.6315789473684199E-2"/>
    <x v="0"/>
  </r>
  <r>
    <n v="44"/>
    <x v="1"/>
    <x v="2"/>
    <x v="1"/>
    <x v="4"/>
    <x v="3"/>
    <x v="2"/>
    <s v="Low"/>
    <x v="1"/>
    <x v="3"/>
    <x v="1"/>
    <x v="2"/>
    <x v="2"/>
    <x v="0"/>
    <x v="524"/>
    <n v="2"/>
    <x v="1"/>
    <x v="9"/>
    <x v="0"/>
    <s v="High"/>
    <x v="15"/>
    <n v="5"/>
    <x v="1"/>
    <x v="8"/>
    <n v="2"/>
    <n v="1"/>
    <x v="10"/>
    <n v="0.11363636363636399"/>
    <x v="0"/>
  </r>
  <r>
    <n v="47"/>
    <x v="1"/>
    <x v="1"/>
    <x v="0"/>
    <x v="3"/>
    <x v="3"/>
    <x v="2"/>
    <s v="Very High"/>
    <x v="0"/>
    <x v="0"/>
    <x v="3"/>
    <x v="0"/>
    <x v="2"/>
    <x v="2"/>
    <x v="525"/>
    <n v="9"/>
    <x v="0"/>
    <x v="3"/>
    <x v="0"/>
    <s v="Very High"/>
    <x v="23"/>
    <n v="2"/>
    <x v="2"/>
    <x v="14"/>
    <n v="2"/>
    <n v="11"/>
    <x v="15"/>
    <n v="0.46808510638297901"/>
    <x v="1"/>
  </r>
  <r>
    <n v="30"/>
    <x v="1"/>
    <x v="0"/>
    <x v="0"/>
    <x v="6"/>
    <x v="4"/>
    <x v="3"/>
    <s v="High"/>
    <x v="1"/>
    <x v="0"/>
    <x v="0"/>
    <x v="0"/>
    <x v="0"/>
    <x v="2"/>
    <x v="367"/>
    <n v="7"/>
    <x v="1"/>
    <x v="1"/>
    <x v="1"/>
    <s v="Very High"/>
    <x v="1"/>
    <n v="2"/>
    <x v="2"/>
    <x v="3"/>
    <n v="7"/>
    <n v="7"/>
    <x v="1"/>
    <n v="0.266666666666667"/>
    <x v="2"/>
  </r>
  <r>
    <n v="29"/>
    <x v="1"/>
    <x v="0"/>
    <x v="0"/>
    <x v="17"/>
    <x v="3"/>
    <x v="0"/>
    <s v="High"/>
    <x v="1"/>
    <x v="0"/>
    <x v="1"/>
    <x v="6"/>
    <x v="2"/>
    <x v="0"/>
    <x v="526"/>
    <n v="1"/>
    <x v="1"/>
    <x v="0"/>
    <x v="0"/>
    <s v="High"/>
    <x v="5"/>
    <n v="6"/>
    <x v="1"/>
    <x v="6"/>
    <n v="0"/>
    <n v="0"/>
    <x v="2"/>
    <n v="3.4482758620689703E-2"/>
    <x v="2"/>
  </r>
  <r>
    <n v="42"/>
    <x v="0"/>
    <x v="1"/>
    <x v="1"/>
    <x v="10"/>
    <x v="3"/>
    <x v="2"/>
    <s v="High"/>
    <x v="1"/>
    <x v="2"/>
    <x v="1"/>
    <x v="1"/>
    <x v="2"/>
    <x v="2"/>
    <x v="527"/>
    <n v="6"/>
    <x v="0"/>
    <x v="3"/>
    <x v="0"/>
    <s v="Very High"/>
    <x v="2"/>
    <n v="2"/>
    <x v="1"/>
    <x v="4"/>
    <n v="2"/>
    <n v="2"/>
    <x v="3"/>
    <n v="4.7619047619047603E-2"/>
    <x v="0"/>
  </r>
  <r>
    <n v="43"/>
    <x v="1"/>
    <x v="1"/>
    <x v="0"/>
    <x v="8"/>
    <x v="3"/>
    <x v="0"/>
    <s v="Very High"/>
    <x v="1"/>
    <x v="1"/>
    <x v="0"/>
    <x v="0"/>
    <x v="0"/>
    <x v="1"/>
    <x v="197"/>
    <n v="3"/>
    <x v="1"/>
    <x v="11"/>
    <x v="0"/>
    <s v="High"/>
    <x v="2"/>
    <n v="5"/>
    <x v="1"/>
    <x v="4"/>
    <n v="2"/>
    <n v="2"/>
    <x v="3"/>
    <n v="4.6511627906976702E-2"/>
    <x v="0"/>
  </r>
  <r>
    <n v="34"/>
    <x v="1"/>
    <x v="0"/>
    <x v="1"/>
    <x v="1"/>
    <x v="0"/>
    <x v="2"/>
    <s v="Medium"/>
    <x v="0"/>
    <x v="0"/>
    <x v="0"/>
    <x v="4"/>
    <x v="2"/>
    <x v="0"/>
    <x v="528"/>
    <n v="3"/>
    <x v="1"/>
    <x v="0"/>
    <x v="0"/>
    <s v="Very High"/>
    <x v="1"/>
    <n v="2"/>
    <x v="1"/>
    <x v="8"/>
    <n v="1"/>
    <n v="4"/>
    <x v="6"/>
    <n v="0.14705882352941199"/>
    <x v="2"/>
  </r>
  <r>
    <n v="23"/>
    <x v="1"/>
    <x v="0"/>
    <x v="1"/>
    <x v="14"/>
    <x v="1"/>
    <x v="2"/>
    <s v="Medium"/>
    <x v="1"/>
    <x v="0"/>
    <x v="1"/>
    <x v="2"/>
    <x v="3"/>
    <x v="1"/>
    <x v="172"/>
    <n v="1"/>
    <x v="1"/>
    <x v="9"/>
    <x v="0"/>
    <s v="Very High"/>
    <x v="7"/>
    <n v="2"/>
    <x v="3"/>
    <x v="9"/>
    <n v="3"/>
    <n v="0"/>
    <x v="3"/>
    <n v="0.173913043478261"/>
    <x v="4"/>
  </r>
  <r>
    <n v="39"/>
    <x v="1"/>
    <x v="0"/>
    <x v="2"/>
    <x v="3"/>
    <x v="3"/>
    <x v="5"/>
    <s v="High"/>
    <x v="0"/>
    <x v="2"/>
    <x v="0"/>
    <x v="8"/>
    <x v="1"/>
    <x v="1"/>
    <x v="529"/>
    <n v="9"/>
    <x v="1"/>
    <x v="2"/>
    <x v="0"/>
    <s v="High"/>
    <x v="4"/>
    <n v="3"/>
    <x v="0"/>
    <x v="3"/>
    <n v="3"/>
    <n v="3"/>
    <x v="4"/>
    <n v="0.20512820512820501"/>
    <x v="0"/>
  </r>
  <r>
    <n v="56"/>
    <x v="1"/>
    <x v="0"/>
    <x v="1"/>
    <x v="14"/>
    <x v="3"/>
    <x v="2"/>
    <s v="High"/>
    <x v="1"/>
    <x v="0"/>
    <x v="3"/>
    <x v="4"/>
    <x v="0"/>
    <x v="1"/>
    <x v="530"/>
    <n v="7"/>
    <x v="1"/>
    <x v="0"/>
    <x v="0"/>
    <s v="High"/>
    <x v="31"/>
    <n v="1"/>
    <x v="2"/>
    <x v="1"/>
    <n v="7"/>
    <n v="1"/>
    <x v="9"/>
    <n v="0.17857142857142899"/>
    <x v="3"/>
  </r>
  <r>
    <n v="40"/>
    <x v="1"/>
    <x v="0"/>
    <x v="1"/>
    <x v="2"/>
    <x v="1"/>
    <x v="2"/>
    <s v="Very High"/>
    <x v="0"/>
    <x v="1"/>
    <x v="1"/>
    <x v="1"/>
    <x v="0"/>
    <x v="0"/>
    <x v="531"/>
    <n v="0"/>
    <x v="0"/>
    <x v="5"/>
    <x v="1"/>
    <s v="Very High"/>
    <x v="7"/>
    <n v="2"/>
    <x v="2"/>
    <x v="9"/>
    <n v="2"/>
    <n v="2"/>
    <x v="6"/>
    <n v="0.1"/>
    <x v="0"/>
  </r>
  <r>
    <n v="27"/>
    <x v="1"/>
    <x v="0"/>
    <x v="1"/>
    <x v="15"/>
    <x v="3"/>
    <x v="2"/>
    <s v="Very High"/>
    <x v="0"/>
    <x v="1"/>
    <x v="0"/>
    <x v="4"/>
    <x v="3"/>
    <x v="0"/>
    <x v="445"/>
    <n v="8"/>
    <x v="1"/>
    <x v="12"/>
    <x v="0"/>
    <s v="Low"/>
    <x v="15"/>
    <n v="2"/>
    <x v="0"/>
    <x v="5"/>
    <n v="6"/>
    <n v="0"/>
    <x v="1"/>
    <n v="0.25925925925925902"/>
    <x v="2"/>
  </r>
  <r>
    <n v="29"/>
    <x v="1"/>
    <x v="0"/>
    <x v="0"/>
    <x v="17"/>
    <x v="3"/>
    <x v="3"/>
    <s v="Very High"/>
    <x v="1"/>
    <x v="0"/>
    <x v="1"/>
    <x v="6"/>
    <x v="1"/>
    <x v="2"/>
    <x v="532"/>
    <n v="1"/>
    <x v="1"/>
    <x v="9"/>
    <x v="0"/>
    <s v="Very High"/>
    <x v="17"/>
    <n v="2"/>
    <x v="1"/>
    <x v="4"/>
    <n v="2"/>
    <n v="2"/>
    <x v="3"/>
    <n v="6.8965517241379296E-2"/>
    <x v="2"/>
  </r>
  <r>
    <n v="53"/>
    <x v="1"/>
    <x v="0"/>
    <x v="1"/>
    <x v="16"/>
    <x v="3"/>
    <x v="0"/>
    <s v="Very High"/>
    <x v="1"/>
    <x v="0"/>
    <x v="0"/>
    <x v="2"/>
    <x v="0"/>
    <x v="0"/>
    <x v="533"/>
    <n v="2"/>
    <x v="1"/>
    <x v="8"/>
    <x v="0"/>
    <s v="Very High"/>
    <x v="16"/>
    <n v="4"/>
    <x v="1"/>
    <x v="4"/>
    <n v="2"/>
    <n v="2"/>
    <x v="3"/>
    <n v="3.77358490566038E-2"/>
    <x v="1"/>
  </r>
  <r>
    <n v="35"/>
    <x v="1"/>
    <x v="2"/>
    <x v="1"/>
    <x v="2"/>
    <x v="2"/>
    <x v="0"/>
    <s v="Very High"/>
    <x v="0"/>
    <x v="0"/>
    <x v="0"/>
    <x v="4"/>
    <x v="3"/>
    <x v="2"/>
    <x v="534"/>
    <n v="2"/>
    <x v="1"/>
    <x v="0"/>
    <x v="0"/>
    <s v="Low"/>
    <x v="28"/>
    <n v="2"/>
    <x v="3"/>
    <x v="6"/>
    <n v="0"/>
    <n v="0"/>
    <x v="2"/>
    <n v="2.8571428571428598E-2"/>
    <x v="2"/>
  </r>
  <r>
    <n v="32"/>
    <x v="1"/>
    <x v="1"/>
    <x v="1"/>
    <x v="4"/>
    <x v="2"/>
    <x v="0"/>
    <s v="Low"/>
    <x v="1"/>
    <x v="0"/>
    <x v="0"/>
    <x v="2"/>
    <x v="0"/>
    <x v="1"/>
    <x v="535"/>
    <n v="1"/>
    <x v="1"/>
    <x v="2"/>
    <x v="0"/>
    <s v="Very High"/>
    <x v="1"/>
    <n v="2"/>
    <x v="1"/>
    <x v="1"/>
    <n v="8"/>
    <n v="4"/>
    <x v="1"/>
    <n v="0.3125"/>
    <x v="2"/>
  </r>
  <r>
    <n v="38"/>
    <x v="1"/>
    <x v="0"/>
    <x v="1"/>
    <x v="2"/>
    <x v="4"/>
    <x v="2"/>
    <s v="Very High"/>
    <x v="1"/>
    <x v="0"/>
    <x v="1"/>
    <x v="1"/>
    <x v="2"/>
    <x v="1"/>
    <x v="536"/>
    <n v="6"/>
    <x v="0"/>
    <x v="4"/>
    <x v="0"/>
    <s v="Medium"/>
    <x v="3"/>
    <n v="0"/>
    <x v="0"/>
    <x v="6"/>
    <n v="0"/>
    <n v="0"/>
    <x v="9"/>
    <n v="2.6315789473684199E-2"/>
    <x v="0"/>
  </r>
  <r>
    <n v="34"/>
    <x v="1"/>
    <x v="0"/>
    <x v="1"/>
    <x v="1"/>
    <x v="4"/>
    <x v="0"/>
    <s v="Medium"/>
    <x v="0"/>
    <x v="0"/>
    <x v="0"/>
    <x v="3"/>
    <x v="3"/>
    <x v="2"/>
    <x v="537"/>
    <n v="3"/>
    <x v="1"/>
    <x v="9"/>
    <x v="0"/>
    <s v="High"/>
    <x v="2"/>
    <n v="3"/>
    <x v="1"/>
    <x v="2"/>
    <n v="0"/>
    <n v="0"/>
    <x v="2"/>
    <n v="0"/>
    <x v="2"/>
  </r>
  <r>
    <n v="52"/>
    <x v="1"/>
    <x v="0"/>
    <x v="0"/>
    <x v="3"/>
    <x v="2"/>
    <x v="3"/>
    <s v="High"/>
    <x v="1"/>
    <x v="1"/>
    <x v="3"/>
    <x v="5"/>
    <x v="3"/>
    <x v="1"/>
    <x v="538"/>
    <n v="1"/>
    <x v="1"/>
    <x v="0"/>
    <x v="0"/>
    <s v="Low"/>
    <x v="35"/>
    <n v="3"/>
    <x v="3"/>
    <x v="33"/>
    <n v="6"/>
    <n v="1"/>
    <x v="16"/>
    <n v="0.65384615384615397"/>
    <x v="1"/>
  </r>
  <r>
    <n v="33"/>
    <x v="0"/>
    <x v="0"/>
    <x v="1"/>
    <x v="0"/>
    <x v="2"/>
    <x v="1"/>
    <s v="Very High"/>
    <x v="1"/>
    <x v="0"/>
    <x v="1"/>
    <x v="1"/>
    <x v="0"/>
    <x v="0"/>
    <x v="539"/>
    <n v="1"/>
    <x v="0"/>
    <x v="4"/>
    <x v="0"/>
    <s v="High"/>
    <x v="1"/>
    <n v="2"/>
    <x v="2"/>
    <x v="1"/>
    <n v="9"/>
    <n v="7"/>
    <x v="5"/>
    <n v="0.30303030303030298"/>
    <x v="2"/>
  </r>
  <r>
    <n v="25"/>
    <x v="1"/>
    <x v="0"/>
    <x v="0"/>
    <x v="9"/>
    <x v="1"/>
    <x v="2"/>
    <s v="High"/>
    <x v="0"/>
    <x v="0"/>
    <x v="0"/>
    <x v="0"/>
    <x v="0"/>
    <x v="0"/>
    <x v="540"/>
    <n v="1"/>
    <x v="1"/>
    <x v="1"/>
    <x v="1"/>
    <s v="Medium"/>
    <x v="3"/>
    <n v="5"/>
    <x v="2"/>
    <x v="0"/>
    <n v="5"/>
    <n v="1"/>
    <x v="10"/>
    <n v="0.24"/>
    <x v="4"/>
  </r>
  <r>
    <n v="45"/>
    <x v="1"/>
    <x v="0"/>
    <x v="0"/>
    <x v="2"/>
    <x v="0"/>
    <x v="4"/>
    <s v="Medium"/>
    <x v="1"/>
    <x v="3"/>
    <x v="0"/>
    <x v="6"/>
    <x v="2"/>
    <x v="0"/>
    <x v="541"/>
    <n v="0"/>
    <x v="1"/>
    <x v="4"/>
    <x v="0"/>
    <s v="Low"/>
    <x v="15"/>
    <n v="3"/>
    <x v="1"/>
    <x v="3"/>
    <n v="7"/>
    <n v="3"/>
    <x v="9"/>
    <n v="0.17777777777777801"/>
    <x v="0"/>
  </r>
  <r>
    <n v="23"/>
    <x v="1"/>
    <x v="0"/>
    <x v="1"/>
    <x v="17"/>
    <x v="1"/>
    <x v="2"/>
    <s v="Low"/>
    <x v="1"/>
    <x v="2"/>
    <x v="1"/>
    <x v="1"/>
    <x v="2"/>
    <x v="0"/>
    <x v="542"/>
    <n v="1"/>
    <x v="1"/>
    <x v="11"/>
    <x v="0"/>
    <s v="Very High"/>
    <x v="17"/>
    <n v="3"/>
    <x v="1"/>
    <x v="4"/>
    <n v="2"/>
    <n v="0"/>
    <x v="3"/>
    <n v="8.6956521739130405E-2"/>
    <x v="4"/>
  </r>
  <r>
    <n v="47"/>
    <x v="0"/>
    <x v="1"/>
    <x v="0"/>
    <x v="6"/>
    <x v="0"/>
    <x v="0"/>
    <s v="Medium"/>
    <x v="0"/>
    <x v="2"/>
    <x v="0"/>
    <x v="0"/>
    <x v="2"/>
    <x v="0"/>
    <x v="271"/>
    <n v="4"/>
    <x v="0"/>
    <x v="3"/>
    <x v="0"/>
    <s v="Very High"/>
    <x v="0"/>
    <n v="2"/>
    <x v="1"/>
    <x v="8"/>
    <n v="4"/>
    <n v="1"/>
    <x v="6"/>
    <n v="0.10638297872340401"/>
    <x v="1"/>
  </r>
  <r>
    <n v="34"/>
    <x v="1"/>
    <x v="0"/>
    <x v="0"/>
    <x v="2"/>
    <x v="3"/>
    <x v="1"/>
    <s v="Very High"/>
    <x v="1"/>
    <x v="0"/>
    <x v="0"/>
    <x v="0"/>
    <x v="0"/>
    <x v="0"/>
    <x v="543"/>
    <n v="1"/>
    <x v="1"/>
    <x v="6"/>
    <x v="1"/>
    <s v="High"/>
    <x v="3"/>
    <n v="5"/>
    <x v="1"/>
    <x v="0"/>
    <n v="5"/>
    <n v="1"/>
    <x v="10"/>
    <n v="0.17647058823529399"/>
    <x v="2"/>
  </r>
  <r>
    <n v="55"/>
    <x v="0"/>
    <x v="0"/>
    <x v="1"/>
    <x v="2"/>
    <x v="3"/>
    <x v="2"/>
    <s v="Very High"/>
    <x v="1"/>
    <x v="0"/>
    <x v="4"/>
    <x v="5"/>
    <x v="3"/>
    <x v="1"/>
    <x v="544"/>
    <n v="5"/>
    <x v="0"/>
    <x v="4"/>
    <x v="0"/>
    <s v="Very High"/>
    <x v="13"/>
    <n v="2"/>
    <x v="1"/>
    <x v="8"/>
    <n v="2"/>
    <n v="1"/>
    <x v="10"/>
    <n v="9.0909090909090898E-2"/>
    <x v="1"/>
  </r>
  <r>
    <n v="36"/>
    <x v="1"/>
    <x v="2"/>
    <x v="0"/>
    <x v="1"/>
    <x v="2"/>
    <x v="0"/>
    <s v="Low"/>
    <x v="1"/>
    <x v="1"/>
    <x v="2"/>
    <x v="0"/>
    <x v="3"/>
    <x v="0"/>
    <x v="545"/>
    <n v="1"/>
    <x v="1"/>
    <x v="2"/>
    <x v="0"/>
    <s v="Medium"/>
    <x v="1"/>
    <n v="1"/>
    <x v="1"/>
    <x v="1"/>
    <n v="7"/>
    <n v="0"/>
    <x v="12"/>
    <n v="0.27777777777777801"/>
    <x v="0"/>
  </r>
  <r>
    <n v="52"/>
    <x v="1"/>
    <x v="2"/>
    <x v="1"/>
    <x v="10"/>
    <x v="2"/>
    <x v="2"/>
    <s v="Very High"/>
    <x v="1"/>
    <x v="0"/>
    <x v="1"/>
    <x v="1"/>
    <x v="0"/>
    <x v="1"/>
    <x v="546"/>
    <n v="0"/>
    <x v="1"/>
    <x v="11"/>
    <x v="0"/>
    <s v="Low"/>
    <x v="7"/>
    <n v="3"/>
    <x v="1"/>
    <x v="9"/>
    <n v="3"/>
    <n v="1"/>
    <x v="3"/>
    <n v="7.69230769230769E-2"/>
    <x v="1"/>
  </r>
  <r>
    <n v="26"/>
    <x v="1"/>
    <x v="1"/>
    <x v="1"/>
    <x v="0"/>
    <x v="0"/>
    <x v="0"/>
    <s v="Low"/>
    <x v="0"/>
    <x v="3"/>
    <x v="1"/>
    <x v="2"/>
    <x v="0"/>
    <x v="2"/>
    <x v="547"/>
    <n v="3"/>
    <x v="1"/>
    <x v="9"/>
    <x v="0"/>
    <s v="Low"/>
    <x v="7"/>
    <n v="2"/>
    <x v="1"/>
    <x v="4"/>
    <n v="2"/>
    <n v="2"/>
    <x v="2"/>
    <n v="7.69230769230769E-2"/>
    <x v="2"/>
  </r>
  <r>
    <n v="29"/>
    <x v="1"/>
    <x v="0"/>
    <x v="1"/>
    <x v="6"/>
    <x v="3"/>
    <x v="2"/>
    <s v="Medium"/>
    <x v="0"/>
    <x v="0"/>
    <x v="0"/>
    <x v="4"/>
    <x v="2"/>
    <x v="1"/>
    <x v="548"/>
    <n v="4"/>
    <x v="1"/>
    <x v="3"/>
    <x v="0"/>
    <s v="Low"/>
    <x v="27"/>
    <n v="3"/>
    <x v="2"/>
    <x v="3"/>
    <n v="7"/>
    <n v="1"/>
    <x v="9"/>
    <n v="0.27586206896551702"/>
    <x v="2"/>
  </r>
  <r>
    <n v="26"/>
    <x v="0"/>
    <x v="0"/>
    <x v="0"/>
    <x v="1"/>
    <x v="3"/>
    <x v="4"/>
    <s v="Very High"/>
    <x v="1"/>
    <x v="1"/>
    <x v="0"/>
    <x v="0"/>
    <x v="3"/>
    <x v="0"/>
    <x v="549"/>
    <n v="6"/>
    <x v="1"/>
    <x v="8"/>
    <x v="0"/>
    <s v="High"/>
    <x v="3"/>
    <n v="2"/>
    <x v="2"/>
    <x v="9"/>
    <n v="3"/>
    <n v="1"/>
    <x v="3"/>
    <n v="0.15384615384615399"/>
    <x v="2"/>
  </r>
  <r>
    <n v="34"/>
    <x v="1"/>
    <x v="0"/>
    <x v="1"/>
    <x v="0"/>
    <x v="2"/>
    <x v="0"/>
    <s v="Medium"/>
    <x v="0"/>
    <x v="2"/>
    <x v="1"/>
    <x v="1"/>
    <x v="0"/>
    <x v="0"/>
    <x v="550"/>
    <n v="2"/>
    <x v="1"/>
    <x v="10"/>
    <x v="0"/>
    <s v="High"/>
    <x v="1"/>
    <n v="2"/>
    <x v="1"/>
    <x v="9"/>
    <n v="2"/>
    <n v="1"/>
    <x v="6"/>
    <n v="0.11764705882352899"/>
    <x v="2"/>
  </r>
  <r>
    <n v="54"/>
    <x v="1"/>
    <x v="0"/>
    <x v="1"/>
    <x v="10"/>
    <x v="2"/>
    <x v="2"/>
    <s v="Very High"/>
    <x v="0"/>
    <x v="0"/>
    <x v="0"/>
    <x v="3"/>
    <x v="3"/>
    <x v="2"/>
    <x v="551"/>
    <n v="9"/>
    <x v="0"/>
    <x v="0"/>
    <x v="0"/>
    <s v="Medium"/>
    <x v="15"/>
    <n v="4"/>
    <x v="1"/>
    <x v="8"/>
    <n v="3"/>
    <n v="1"/>
    <x v="10"/>
    <n v="9.2592592592592601E-2"/>
    <x v="1"/>
  </r>
  <r>
    <n v="27"/>
    <x v="1"/>
    <x v="1"/>
    <x v="0"/>
    <x v="1"/>
    <x v="1"/>
    <x v="3"/>
    <s v="High"/>
    <x v="1"/>
    <x v="0"/>
    <x v="0"/>
    <x v="0"/>
    <x v="0"/>
    <x v="1"/>
    <x v="552"/>
    <n v="0"/>
    <x v="1"/>
    <x v="12"/>
    <x v="0"/>
    <s v="Medium"/>
    <x v="7"/>
    <n v="3"/>
    <x v="1"/>
    <x v="9"/>
    <n v="2"/>
    <n v="1"/>
    <x v="9"/>
    <n v="0.148148148148148"/>
    <x v="2"/>
  </r>
  <r>
    <n v="37"/>
    <x v="1"/>
    <x v="0"/>
    <x v="1"/>
    <x v="17"/>
    <x v="1"/>
    <x v="0"/>
    <s v="Very High"/>
    <x v="0"/>
    <x v="0"/>
    <x v="1"/>
    <x v="1"/>
    <x v="3"/>
    <x v="2"/>
    <x v="553"/>
    <n v="0"/>
    <x v="0"/>
    <x v="4"/>
    <x v="0"/>
    <s v="Medium"/>
    <x v="3"/>
    <n v="3"/>
    <x v="2"/>
    <x v="8"/>
    <n v="3"/>
    <n v="4"/>
    <x v="6"/>
    <n v="0.135135135135135"/>
    <x v="0"/>
  </r>
  <r>
    <n v="38"/>
    <x v="1"/>
    <x v="1"/>
    <x v="1"/>
    <x v="2"/>
    <x v="2"/>
    <x v="0"/>
    <s v="Low"/>
    <x v="0"/>
    <x v="2"/>
    <x v="0"/>
    <x v="3"/>
    <x v="3"/>
    <x v="0"/>
    <x v="554"/>
    <n v="6"/>
    <x v="0"/>
    <x v="3"/>
    <x v="0"/>
    <s v="Very High"/>
    <x v="6"/>
    <n v="2"/>
    <x v="1"/>
    <x v="15"/>
    <n v="7"/>
    <n v="4"/>
    <x v="11"/>
    <n v="0.394736842105263"/>
    <x v="0"/>
  </r>
  <r>
    <n v="34"/>
    <x v="1"/>
    <x v="0"/>
    <x v="1"/>
    <x v="2"/>
    <x v="2"/>
    <x v="2"/>
    <s v="High"/>
    <x v="0"/>
    <x v="1"/>
    <x v="1"/>
    <x v="1"/>
    <x v="3"/>
    <x v="0"/>
    <x v="555"/>
    <n v="1"/>
    <x v="1"/>
    <x v="0"/>
    <x v="0"/>
    <s v="High"/>
    <x v="3"/>
    <n v="3"/>
    <x v="1"/>
    <x v="0"/>
    <n v="5"/>
    <n v="1"/>
    <x v="6"/>
    <n v="0.17647058823529399"/>
    <x v="2"/>
  </r>
  <r>
    <n v="35"/>
    <x v="1"/>
    <x v="0"/>
    <x v="0"/>
    <x v="1"/>
    <x v="2"/>
    <x v="0"/>
    <s v="Low"/>
    <x v="0"/>
    <x v="0"/>
    <x v="1"/>
    <x v="6"/>
    <x v="0"/>
    <x v="1"/>
    <x v="556"/>
    <n v="1"/>
    <x v="1"/>
    <x v="10"/>
    <x v="0"/>
    <s v="Medium"/>
    <x v="8"/>
    <n v="1"/>
    <x v="2"/>
    <x v="11"/>
    <n v="2"/>
    <n v="0"/>
    <x v="3"/>
    <n v="8.5714285714285701E-2"/>
    <x v="2"/>
  </r>
  <r>
    <n v="30"/>
    <x v="1"/>
    <x v="0"/>
    <x v="1"/>
    <x v="0"/>
    <x v="3"/>
    <x v="0"/>
    <s v="Very High"/>
    <x v="1"/>
    <x v="3"/>
    <x v="1"/>
    <x v="2"/>
    <x v="2"/>
    <x v="1"/>
    <x v="557"/>
    <n v="3"/>
    <x v="1"/>
    <x v="7"/>
    <x v="1"/>
    <s v="High"/>
    <x v="2"/>
    <n v="2"/>
    <x v="1"/>
    <x v="4"/>
    <n v="2"/>
    <n v="0"/>
    <x v="3"/>
    <n v="6.6666666666666693E-2"/>
    <x v="2"/>
  </r>
  <r>
    <n v="40"/>
    <x v="1"/>
    <x v="1"/>
    <x v="1"/>
    <x v="2"/>
    <x v="0"/>
    <x v="2"/>
    <s v="High"/>
    <x v="0"/>
    <x v="2"/>
    <x v="0"/>
    <x v="4"/>
    <x v="1"/>
    <x v="1"/>
    <x v="558"/>
    <n v="1"/>
    <x v="1"/>
    <x v="13"/>
    <x v="1"/>
    <s v="Very High"/>
    <x v="0"/>
    <n v="2"/>
    <x v="1"/>
    <x v="3"/>
    <n v="7"/>
    <n v="3"/>
    <x v="1"/>
    <n v="0.2"/>
    <x v="0"/>
  </r>
  <r>
    <n v="34"/>
    <x v="1"/>
    <x v="0"/>
    <x v="0"/>
    <x v="1"/>
    <x v="0"/>
    <x v="0"/>
    <s v="High"/>
    <x v="0"/>
    <x v="0"/>
    <x v="0"/>
    <x v="0"/>
    <x v="3"/>
    <x v="1"/>
    <x v="559"/>
    <n v="5"/>
    <x v="1"/>
    <x v="8"/>
    <x v="0"/>
    <s v="Medium"/>
    <x v="3"/>
    <n v="1"/>
    <x v="1"/>
    <x v="11"/>
    <n v="2"/>
    <n v="1"/>
    <x v="3"/>
    <n v="8.8235294117647106E-2"/>
    <x v="2"/>
  </r>
  <r>
    <n v="42"/>
    <x v="1"/>
    <x v="1"/>
    <x v="1"/>
    <x v="1"/>
    <x v="3"/>
    <x v="0"/>
    <s v="Medium"/>
    <x v="1"/>
    <x v="0"/>
    <x v="4"/>
    <x v="5"/>
    <x v="0"/>
    <x v="2"/>
    <x v="560"/>
    <n v="1"/>
    <x v="1"/>
    <x v="4"/>
    <x v="0"/>
    <s v="Medium"/>
    <x v="13"/>
    <n v="4"/>
    <x v="2"/>
    <x v="25"/>
    <n v="7"/>
    <n v="14"/>
    <x v="12"/>
    <n v="0.57142857142857095"/>
    <x v="0"/>
  </r>
  <r>
    <n v="23"/>
    <x v="0"/>
    <x v="0"/>
    <x v="1"/>
    <x v="16"/>
    <x v="3"/>
    <x v="0"/>
    <s v="High"/>
    <x v="1"/>
    <x v="2"/>
    <x v="1"/>
    <x v="2"/>
    <x v="3"/>
    <x v="1"/>
    <x v="561"/>
    <n v="1"/>
    <x v="0"/>
    <x v="7"/>
    <x v="1"/>
    <s v="High"/>
    <x v="5"/>
    <n v="2"/>
    <x v="1"/>
    <x v="2"/>
    <n v="0"/>
    <n v="0"/>
    <x v="2"/>
    <n v="0"/>
    <x v="4"/>
  </r>
  <r>
    <n v="24"/>
    <x v="1"/>
    <x v="2"/>
    <x v="1"/>
    <x v="14"/>
    <x v="3"/>
    <x v="0"/>
    <s v="High"/>
    <x v="1"/>
    <x v="1"/>
    <x v="1"/>
    <x v="2"/>
    <x v="1"/>
    <x v="2"/>
    <x v="562"/>
    <n v="1"/>
    <x v="1"/>
    <x v="0"/>
    <x v="0"/>
    <s v="High"/>
    <x v="5"/>
    <n v="4"/>
    <x v="1"/>
    <x v="6"/>
    <n v="0"/>
    <n v="0"/>
    <x v="2"/>
    <n v="4.1666666666666699E-2"/>
    <x v="4"/>
  </r>
  <r>
    <n v="52"/>
    <x v="1"/>
    <x v="0"/>
    <x v="1"/>
    <x v="13"/>
    <x v="2"/>
    <x v="0"/>
    <s v="Very High"/>
    <x v="0"/>
    <x v="0"/>
    <x v="0"/>
    <x v="2"/>
    <x v="2"/>
    <x v="1"/>
    <x v="563"/>
    <n v="8"/>
    <x v="1"/>
    <x v="5"/>
    <x v="1"/>
    <s v="Medium"/>
    <x v="15"/>
    <n v="3"/>
    <x v="1"/>
    <x v="8"/>
    <n v="2"/>
    <n v="1"/>
    <x v="10"/>
    <n v="9.6153846153846201E-2"/>
    <x v="1"/>
  </r>
  <r>
    <n v="50"/>
    <x v="1"/>
    <x v="0"/>
    <x v="1"/>
    <x v="2"/>
    <x v="3"/>
    <x v="2"/>
    <s v="High"/>
    <x v="1"/>
    <x v="0"/>
    <x v="3"/>
    <x v="7"/>
    <x v="2"/>
    <x v="1"/>
    <x v="564"/>
    <n v="5"/>
    <x v="1"/>
    <x v="10"/>
    <x v="0"/>
    <s v="Very High"/>
    <x v="31"/>
    <n v="3"/>
    <x v="1"/>
    <x v="9"/>
    <n v="3"/>
    <n v="0"/>
    <x v="6"/>
    <n v="0.08"/>
    <x v="1"/>
  </r>
  <r>
    <n v="29"/>
    <x v="0"/>
    <x v="0"/>
    <x v="1"/>
    <x v="0"/>
    <x v="0"/>
    <x v="0"/>
    <s v="Medium"/>
    <x v="0"/>
    <x v="1"/>
    <x v="1"/>
    <x v="2"/>
    <x v="3"/>
    <x v="1"/>
    <x v="565"/>
    <n v="1"/>
    <x v="0"/>
    <x v="0"/>
    <x v="0"/>
    <s v="Very High"/>
    <x v="5"/>
    <n v="1"/>
    <x v="1"/>
    <x v="6"/>
    <n v="0"/>
    <n v="0"/>
    <x v="2"/>
    <n v="3.4482758620689703E-2"/>
    <x v="2"/>
  </r>
  <r>
    <n v="33"/>
    <x v="1"/>
    <x v="0"/>
    <x v="1"/>
    <x v="15"/>
    <x v="3"/>
    <x v="2"/>
    <s v="High"/>
    <x v="1"/>
    <x v="0"/>
    <x v="2"/>
    <x v="7"/>
    <x v="2"/>
    <x v="1"/>
    <x v="566"/>
    <n v="0"/>
    <x v="1"/>
    <x v="0"/>
    <x v="0"/>
    <s v="Very High"/>
    <x v="19"/>
    <n v="3"/>
    <x v="3"/>
    <x v="20"/>
    <n v="9"/>
    <n v="3"/>
    <x v="1"/>
    <n v="0.39393939393939398"/>
    <x v="2"/>
  </r>
  <r>
    <n v="33"/>
    <x v="0"/>
    <x v="0"/>
    <x v="0"/>
    <x v="7"/>
    <x v="3"/>
    <x v="3"/>
    <s v="Low"/>
    <x v="0"/>
    <x v="0"/>
    <x v="0"/>
    <x v="0"/>
    <x v="3"/>
    <x v="0"/>
    <x v="567"/>
    <n v="5"/>
    <x v="1"/>
    <x v="2"/>
    <x v="0"/>
    <s v="High"/>
    <x v="3"/>
    <n v="3"/>
    <x v="1"/>
    <x v="11"/>
    <n v="2"/>
    <n v="0"/>
    <x v="3"/>
    <n v="9.0909090909090898E-2"/>
    <x v="2"/>
  </r>
  <r>
    <n v="47"/>
    <x v="1"/>
    <x v="0"/>
    <x v="1"/>
    <x v="2"/>
    <x v="0"/>
    <x v="1"/>
    <s v="High"/>
    <x v="0"/>
    <x v="0"/>
    <x v="3"/>
    <x v="5"/>
    <x v="0"/>
    <x v="1"/>
    <x v="568"/>
    <n v="1"/>
    <x v="0"/>
    <x v="0"/>
    <x v="0"/>
    <s v="High"/>
    <x v="12"/>
    <n v="3"/>
    <x v="2"/>
    <x v="34"/>
    <n v="14"/>
    <n v="3"/>
    <x v="2"/>
    <n v="0.55319148936170204"/>
    <x v="1"/>
  </r>
  <r>
    <n v="36"/>
    <x v="1"/>
    <x v="0"/>
    <x v="1"/>
    <x v="0"/>
    <x v="3"/>
    <x v="1"/>
    <s v="High"/>
    <x v="0"/>
    <x v="0"/>
    <x v="0"/>
    <x v="3"/>
    <x v="1"/>
    <x v="1"/>
    <x v="311"/>
    <n v="0"/>
    <x v="1"/>
    <x v="2"/>
    <x v="0"/>
    <s v="Low"/>
    <x v="1"/>
    <n v="2"/>
    <x v="1"/>
    <x v="7"/>
    <n v="7"/>
    <n v="0"/>
    <x v="0"/>
    <n v="0.25"/>
    <x v="0"/>
  </r>
  <r>
    <n v="29"/>
    <x v="1"/>
    <x v="0"/>
    <x v="1"/>
    <x v="5"/>
    <x v="0"/>
    <x v="0"/>
    <s v="High"/>
    <x v="1"/>
    <x v="2"/>
    <x v="1"/>
    <x v="1"/>
    <x v="2"/>
    <x v="1"/>
    <x v="569"/>
    <n v="1"/>
    <x v="1"/>
    <x v="13"/>
    <x v="1"/>
    <s v="High"/>
    <x v="1"/>
    <n v="3"/>
    <x v="1"/>
    <x v="1"/>
    <n v="7"/>
    <n v="0"/>
    <x v="1"/>
    <n v="0.34482758620689702"/>
    <x v="2"/>
  </r>
  <r>
    <n v="58"/>
    <x v="0"/>
    <x v="0"/>
    <x v="1"/>
    <x v="2"/>
    <x v="2"/>
    <x v="0"/>
    <s v="Very High"/>
    <x v="1"/>
    <x v="0"/>
    <x v="4"/>
    <x v="7"/>
    <x v="1"/>
    <x v="0"/>
    <x v="570"/>
    <n v="7"/>
    <x v="0"/>
    <x v="3"/>
    <x v="0"/>
    <s v="Very High"/>
    <x v="32"/>
    <n v="2"/>
    <x v="1"/>
    <x v="31"/>
    <n v="15"/>
    <n v="13"/>
    <x v="5"/>
    <n v="0.53448275862068995"/>
    <x v="3"/>
  </r>
  <r>
    <n v="35"/>
    <x v="1"/>
    <x v="0"/>
    <x v="1"/>
    <x v="0"/>
    <x v="2"/>
    <x v="0"/>
    <s v="Very High"/>
    <x v="0"/>
    <x v="2"/>
    <x v="1"/>
    <x v="1"/>
    <x v="2"/>
    <x v="0"/>
    <x v="571"/>
    <n v="3"/>
    <x v="1"/>
    <x v="4"/>
    <x v="0"/>
    <s v="High"/>
    <x v="2"/>
    <n v="0"/>
    <x v="1"/>
    <x v="4"/>
    <n v="2"/>
    <n v="2"/>
    <x v="3"/>
    <n v="5.7142857142857099E-2"/>
    <x v="2"/>
  </r>
  <r>
    <n v="42"/>
    <x v="1"/>
    <x v="0"/>
    <x v="1"/>
    <x v="0"/>
    <x v="0"/>
    <x v="0"/>
    <s v="Very High"/>
    <x v="0"/>
    <x v="1"/>
    <x v="0"/>
    <x v="3"/>
    <x v="0"/>
    <x v="1"/>
    <x v="572"/>
    <n v="9"/>
    <x v="0"/>
    <x v="4"/>
    <x v="0"/>
    <s v="Very High"/>
    <x v="0"/>
    <n v="4"/>
    <x v="1"/>
    <x v="9"/>
    <n v="3"/>
    <n v="0"/>
    <x v="3"/>
    <n v="9.5238095238095205E-2"/>
    <x v="0"/>
  </r>
  <r>
    <n v="28"/>
    <x v="0"/>
    <x v="0"/>
    <x v="1"/>
    <x v="2"/>
    <x v="2"/>
    <x v="2"/>
    <s v="High"/>
    <x v="1"/>
    <x v="0"/>
    <x v="1"/>
    <x v="1"/>
    <x v="2"/>
    <x v="0"/>
    <x v="573"/>
    <n v="6"/>
    <x v="1"/>
    <x v="8"/>
    <x v="0"/>
    <s v="Very High"/>
    <x v="7"/>
    <n v="3"/>
    <x v="2"/>
    <x v="4"/>
    <n v="2"/>
    <n v="2"/>
    <x v="9"/>
    <n v="7.1428571428571397E-2"/>
    <x v="2"/>
  </r>
  <r>
    <n v="36"/>
    <x v="1"/>
    <x v="0"/>
    <x v="2"/>
    <x v="28"/>
    <x v="3"/>
    <x v="5"/>
    <s v="High"/>
    <x v="1"/>
    <x v="0"/>
    <x v="1"/>
    <x v="8"/>
    <x v="1"/>
    <x v="1"/>
    <x v="574"/>
    <n v="4"/>
    <x v="1"/>
    <x v="4"/>
    <x v="0"/>
    <s v="Medium"/>
    <x v="0"/>
    <n v="2"/>
    <x v="1"/>
    <x v="8"/>
    <n v="2"/>
    <n v="0"/>
    <x v="10"/>
    <n v="0.13888888888888901"/>
    <x v="0"/>
  </r>
  <r>
    <n v="32"/>
    <x v="1"/>
    <x v="0"/>
    <x v="1"/>
    <x v="18"/>
    <x v="3"/>
    <x v="0"/>
    <s v="High"/>
    <x v="0"/>
    <x v="1"/>
    <x v="0"/>
    <x v="3"/>
    <x v="2"/>
    <x v="1"/>
    <x v="57"/>
    <n v="1"/>
    <x v="1"/>
    <x v="3"/>
    <x v="0"/>
    <s v="High"/>
    <x v="19"/>
    <n v="3"/>
    <x v="1"/>
    <x v="13"/>
    <n v="13"/>
    <n v="6"/>
    <x v="5"/>
    <n v="0.4375"/>
    <x v="2"/>
  </r>
  <r>
    <n v="40"/>
    <x v="1"/>
    <x v="1"/>
    <x v="1"/>
    <x v="7"/>
    <x v="2"/>
    <x v="2"/>
    <s v="Low"/>
    <x v="1"/>
    <x v="1"/>
    <x v="0"/>
    <x v="2"/>
    <x v="2"/>
    <x v="0"/>
    <x v="575"/>
    <n v="6"/>
    <x v="1"/>
    <x v="9"/>
    <x v="0"/>
    <s v="Very High"/>
    <x v="1"/>
    <n v="6"/>
    <x v="1"/>
    <x v="6"/>
    <n v="0"/>
    <n v="0"/>
    <x v="2"/>
    <n v="2.5000000000000001E-2"/>
    <x v="0"/>
  </r>
  <r>
    <n v="30"/>
    <x v="1"/>
    <x v="0"/>
    <x v="1"/>
    <x v="2"/>
    <x v="3"/>
    <x v="2"/>
    <s v="High"/>
    <x v="0"/>
    <x v="1"/>
    <x v="0"/>
    <x v="3"/>
    <x v="0"/>
    <x v="0"/>
    <x v="576"/>
    <n v="5"/>
    <x v="0"/>
    <x v="13"/>
    <x v="1"/>
    <s v="Medium"/>
    <x v="4"/>
    <n v="4"/>
    <x v="2"/>
    <x v="2"/>
    <n v="0"/>
    <n v="0"/>
    <x v="2"/>
    <n v="0"/>
    <x v="2"/>
  </r>
  <r>
    <n v="45"/>
    <x v="1"/>
    <x v="0"/>
    <x v="1"/>
    <x v="2"/>
    <x v="3"/>
    <x v="0"/>
    <s v="Medium"/>
    <x v="0"/>
    <x v="1"/>
    <x v="1"/>
    <x v="1"/>
    <x v="2"/>
    <x v="0"/>
    <x v="577"/>
    <n v="1"/>
    <x v="1"/>
    <x v="9"/>
    <x v="0"/>
    <s v="Very High"/>
    <x v="5"/>
    <n v="3"/>
    <x v="1"/>
    <x v="6"/>
    <n v="0"/>
    <n v="0"/>
    <x v="2"/>
    <n v="2.2222222222222199E-2"/>
    <x v="0"/>
  </r>
  <r>
    <n v="42"/>
    <x v="1"/>
    <x v="0"/>
    <x v="1"/>
    <x v="22"/>
    <x v="3"/>
    <x v="0"/>
    <s v="Medium"/>
    <x v="1"/>
    <x v="0"/>
    <x v="0"/>
    <x v="3"/>
    <x v="1"/>
    <x v="1"/>
    <x v="578"/>
    <n v="1"/>
    <x v="1"/>
    <x v="4"/>
    <x v="0"/>
    <s v="Very High"/>
    <x v="1"/>
    <n v="3"/>
    <x v="2"/>
    <x v="7"/>
    <n v="8"/>
    <n v="7"/>
    <x v="5"/>
    <n v="0.214285714285714"/>
    <x v="0"/>
  </r>
  <r>
    <n v="38"/>
    <x v="1"/>
    <x v="1"/>
    <x v="1"/>
    <x v="20"/>
    <x v="3"/>
    <x v="0"/>
    <s v="Low"/>
    <x v="1"/>
    <x v="1"/>
    <x v="0"/>
    <x v="4"/>
    <x v="3"/>
    <x v="2"/>
    <x v="579"/>
    <n v="2"/>
    <x v="1"/>
    <x v="2"/>
    <x v="0"/>
    <s v="High"/>
    <x v="10"/>
    <n v="3"/>
    <x v="2"/>
    <x v="9"/>
    <n v="3"/>
    <n v="1"/>
    <x v="3"/>
    <n v="0.105263157894737"/>
    <x v="0"/>
  </r>
  <r>
    <n v="34"/>
    <x v="1"/>
    <x v="1"/>
    <x v="1"/>
    <x v="7"/>
    <x v="2"/>
    <x v="0"/>
    <s v="High"/>
    <x v="0"/>
    <x v="1"/>
    <x v="1"/>
    <x v="1"/>
    <x v="0"/>
    <x v="0"/>
    <x v="580"/>
    <n v="1"/>
    <x v="1"/>
    <x v="10"/>
    <x v="0"/>
    <s v="High"/>
    <x v="3"/>
    <n v="3"/>
    <x v="1"/>
    <x v="8"/>
    <n v="2"/>
    <n v="1"/>
    <x v="6"/>
    <n v="0.14705882352941199"/>
    <x v="2"/>
  </r>
  <r>
    <n v="49"/>
    <x v="0"/>
    <x v="0"/>
    <x v="0"/>
    <x v="13"/>
    <x v="3"/>
    <x v="3"/>
    <s v="High"/>
    <x v="0"/>
    <x v="0"/>
    <x v="2"/>
    <x v="0"/>
    <x v="0"/>
    <x v="1"/>
    <x v="581"/>
    <n v="1"/>
    <x v="1"/>
    <x v="11"/>
    <x v="0"/>
    <s v="Low"/>
    <x v="15"/>
    <n v="3"/>
    <x v="3"/>
    <x v="7"/>
    <n v="8"/>
    <n v="7"/>
    <x v="1"/>
    <n v="0.183673469387755"/>
    <x v="1"/>
  </r>
  <r>
    <n v="55"/>
    <x v="0"/>
    <x v="0"/>
    <x v="0"/>
    <x v="2"/>
    <x v="1"/>
    <x v="2"/>
    <s v="High"/>
    <x v="1"/>
    <x v="0"/>
    <x v="0"/>
    <x v="0"/>
    <x v="0"/>
    <x v="0"/>
    <x v="582"/>
    <n v="4"/>
    <x v="1"/>
    <x v="10"/>
    <x v="0"/>
    <s v="High"/>
    <x v="4"/>
    <n v="3"/>
    <x v="2"/>
    <x v="7"/>
    <n v="7"/>
    <n v="7"/>
    <x v="6"/>
    <n v="0.163636363636364"/>
    <x v="1"/>
  </r>
  <r>
    <n v="43"/>
    <x v="1"/>
    <x v="0"/>
    <x v="1"/>
    <x v="24"/>
    <x v="0"/>
    <x v="0"/>
    <s v="Medium"/>
    <x v="1"/>
    <x v="0"/>
    <x v="3"/>
    <x v="7"/>
    <x v="3"/>
    <x v="1"/>
    <x v="583"/>
    <n v="6"/>
    <x v="1"/>
    <x v="13"/>
    <x v="1"/>
    <s v="High"/>
    <x v="14"/>
    <n v="3"/>
    <x v="1"/>
    <x v="9"/>
    <n v="1"/>
    <n v="1"/>
    <x v="2"/>
    <n v="9.3023255813953501E-2"/>
    <x v="0"/>
  </r>
  <r>
    <n v="27"/>
    <x v="1"/>
    <x v="0"/>
    <x v="1"/>
    <x v="12"/>
    <x v="1"/>
    <x v="4"/>
    <s v="High"/>
    <x v="1"/>
    <x v="1"/>
    <x v="2"/>
    <x v="7"/>
    <x v="0"/>
    <x v="2"/>
    <x v="584"/>
    <n v="1"/>
    <x v="0"/>
    <x v="10"/>
    <x v="0"/>
    <s v="Medium"/>
    <x v="15"/>
    <n v="3"/>
    <x v="1"/>
    <x v="7"/>
    <n v="8"/>
    <n v="0"/>
    <x v="5"/>
    <n v="0.33333333333333298"/>
    <x v="2"/>
  </r>
  <r>
    <n v="35"/>
    <x v="1"/>
    <x v="0"/>
    <x v="1"/>
    <x v="15"/>
    <x v="3"/>
    <x v="1"/>
    <s v="High"/>
    <x v="1"/>
    <x v="0"/>
    <x v="2"/>
    <x v="3"/>
    <x v="2"/>
    <x v="0"/>
    <x v="585"/>
    <n v="3"/>
    <x v="1"/>
    <x v="7"/>
    <x v="1"/>
    <s v="Medium"/>
    <x v="6"/>
    <n v="3"/>
    <x v="3"/>
    <x v="3"/>
    <n v="5"/>
    <n v="1"/>
    <x v="4"/>
    <n v="0.22857142857142901"/>
    <x v="2"/>
  </r>
  <r>
    <n v="28"/>
    <x v="1"/>
    <x v="0"/>
    <x v="0"/>
    <x v="2"/>
    <x v="2"/>
    <x v="3"/>
    <s v="Medium"/>
    <x v="0"/>
    <x v="0"/>
    <x v="0"/>
    <x v="0"/>
    <x v="1"/>
    <x v="1"/>
    <x v="586"/>
    <n v="1"/>
    <x v="0"/>
    <x v="5"/>
    <x v="1"/>
    <s v="Low"/>
    <x v="0"/>
    <n v="2"/>
    <x v="1"/>
    <x v="3"/>
    <n v="7"/>
    <n v="7"/>
    <x v="0"/>
    <n v="0.28571428571428598"/>
    <x v="2"/>
  </r>
  <r>
    <n v="34"/>
    <x v="1"/>
    <x v="0"/>
    <x v="2"/>
    <x v="3"/>
    <x v="0"/>
    <x v="5"/>
    <s v="High"/>
    <x v="1"/>
    <x v="0"/>
    <x v="1"/>
    <x v="8"/>
    <x v="0"/>
    <x v="1"/>
    <x v="587"/>
    <n v="0"/>
    <x v="1"/>
    <x v="12"/>
    <x v="0"/>
    <s v="High"/>
    <x v="21"/>
    <n v="1"/>
    <x v="0"/>
    <x v="11"/>
    <n v="2"/>
    <n v="0"/>
    <x v="3"/>
    <n v="8.8235294117647106E-2"/>
    <x v="2"/>
  </r>
  <r>
    <n v="26"/>
    <x v="0"/>
    <x v="1"/>
    <x v="1"/>
    <x v="12"/>
    <x v="0"/>
    <x v="2"/>
    <s v="High"/>
    <x v="0"/>
    <x v="1"/>
    <x v="1"/>
    <x v="1"/>
    <x v="2"/>
    <x v="1"/>
    <x v="588"/>
    <n v="1"/>
    <x v="0"/>
    <x v="9"/>
    <x v="0"/>
    <s v="Low"/>
    <x v="0"/>
    <n v="2"/>
    <x v="1"/>
    <x v="3"/>
    <n v="7"/>
    <n v="1"/>
    <x v="1"/>
    <n v="0.30769230769230799"/>
    <x v="2"/>
  </r>
  <r>
    <n v="27"/>
    <x v="1"/>
    <x v="2"/>
    <x v="1"/>
    <x v="3"/>
    <x v="3"/>
    <x v="2"/>
    <s v="Very High"/>
    <x v="1"/>
    <x v="0"/>
    <x v="1"/>
    <x v="1"/>
    <x v="0"/>
    <x v="1"/>
    <x v="589"/>
    <n v="1"/>
    <x v="1"/>
    <x v="0"/>
    <x v="0"/>
    <s v="High"/>
    <x v="11"/>
    <n v="6"/>
    <x v="2"/>
    <x v="2"/>
    <n v="0"/>
    <n v="0"/>
    <x v="2"/>
    <n v="0"/>
    <x v="2"/>
  </r>
  <r>
    <n v="51"/>
    <x v="1"/>
    <x v="0"/>
    <x v="0"/>
    <x v="9"/>
    <x v="2"/>
    <x v="3"/>
    <s v="Low"/>
    <x v="0"/>
    <x v="0"/>
    <x v="3"/>
    <x v="5"/>
    <x v="2"/>
    <x v="1"/>
    <x v="590"/>
    <n v="2"/>
    <x v="1"/>
    <x v="9"/>
    <x v="0"/>
    <s v="High"/>
    <x v="22"/>
    <n v="2"/>
    <x v="2"/>
    <x v="23"/>
    <n v="6"/>
    <n v="4"/>
    <x v="8"/>
    <n v="0.39215686274509798"/>
    <x v="1"/>
  </r>
  <r>
    <n v="44"/>
    <x v="1"/>
    <x v="0"/>
    <x v="1"/>
    <x v="18"/>
    <x v="3"/>
    <x v="2"/>
    <s v="Very High"/>
    <x v="1"/>
    <x v="0"/>
    <x v="0"/>
    <x v="4"/>
    <x v="1"/>
    <x v="0"/>
    <x v="591"/>
    <n v="9"/>
    <x v="1"/>
    <x v="3"/>
    <x v="0"/>
    <s v="Very High"/>
    <x v="1"/>
    <n v="2"/>
    <x v="2"/>
    <x v="8"/>
    <n v="2"/>
    <n v="2"/>
    <x v="6"/>
    <n v="0.11363636363636399"/>
    <x v="0"/>
  </r>
  <r>
    <n v="25"/>
    <x v="1"/>
    <x v="0"/>
    <x v="1"/>
    <x v="2"/>
    <x v="1"/>
    <x v="2"/>
    <s v="Low"/>
    <x v="1"/>
    <x v="2"/>
    <x v="1"/>
    <x v="1"/>
    <x v="3"/>
    <x v="0"/>
    <x v="592"/>
    <n v="7"/>
    <x v="1"/>
    <x v="4"/>
    <x v="0"/>
    <s v="High"/>
    <x v="3"/>
    <n v="3"/>
    <x v="2"/>
    <x v="9"/>
    <n v="3"/>
    <n v="0"/>
    <x v="9"/>
    <n v="0.16"/>
    <x v="4"/>
  </r>
  <r>
    <n v="33"/>
    <x v="1"/>
    <x v="0"/>
    <x v="0"/>
    <x v="0"/>
    <x v="3"/>
    <x v="2"/>
    <s v="Low"/>
    <x v="1"/>
    <x v="2"/>
    <x v="0"/>
    <x v="0"/>
    <x v="3"/>
    <x v="2"/>
    <x v="593"/>
    <n v="1"/>
    <x v="1"/>
    <x v="6"/>
    <x v="1"/>
    <s v="Low"/>
    <x v="15"/>
    <n v="5"/>
    <x v="1"/>
    <x v="7"/>
    <n v="8"/>
    <n v="0"/>
    <x v="5"/>
    <n v="0.27272727272727298"/>
    <x v="2"/>
  </r>
  <r>
    <n v="35"/>
    <x v="1"/>
    <x v="0"/>
    <x v="1"/>
    <x v="6"/>
    <x v="1"/>
    <x v="2"/>
    <s v="High"/>
    <x v="0"/>
    <x v="1"/>
    <x v="1"/>
    <x v="1"/>
    <x v="3"/>
    <x v="0"/>
    <x v="594"/>
    <n v="1"/>
    <x v="1"/>
    <x v="0"/>
    <x v="0"/>
    <s v="Very High"/>
    <x v="3"/>
    <n v="3"/>
    <x v="2"/>
    <x v="0"/>
    <n v="5"/>
    <n v="1"/>
    <x v="9"/>
    <n v="0.17142857142857101"/>
    <x v="2"/>
  </r>
  <r>
    <n v="36"/>
    <x v="1"/>
    <x v="0"/>
    <x v="0"/>
    <x v="0"/>
    <x v="0"/>
    <x v="0"/>
    <s v="Medium"/>
    <x v="1"/>
    <x v="0"/>
    <x v="0"/>
    <x v="0"/>
    <x v="0"/>
    <x v="1"/>
    <x v="595"/>
    <n v="1"/>
    <x v="0"/>
    <x v="9"/>
    <x v="0"/>
    <s v="Very High"/>
    <x v="33"/>
    <n v="1"/>
    <x v="2"/>
    <x v="29"/>
    <n v="14"/>
    <n v="4"/>
    <x v="7"/>
    <n v="0.5"/>
    <x v="0"/>
  </r>
  <r>
    <n v="32"/>
    <x v="1"/>
    <x v="0"/>
    <x v="0"/>
    <x v="28"/>
    <x v="2"/>
    <x v="0"/>
    <s v="Medium"/>
    <x v="1"/>
    <x v="0"/>
    <x v="0"/>
    <x v="0"/>
    <x v="0"/>
    <x v="2"/>
    <x v="596"/>
    <n v="2"/>
    <x v="1"/>
    <x v="0"/>
    <x v="0"/>
    <s v="High"/>
    <x v="0"/>
    <n v="3"/>
    <x v="2"/>
    <x v="8"/>
    <n v="2"/>
    <n v="0"/>
    <x v="6"/>
    <n v="0.15625"/>
    <x v="2"/>
  </r>
  <r>
    <n v="30"/>
    <x v="1"/>
    <x v="1"/>
    <x v="1"/>
    <x v="12"/>
    <x v="2"/>
    <x v="0"/>
    <s v="Medium"/>
    <x v="1"/>
    <x v="1"/>
    <x v="1"/>
    <x v="1"/>
    <x v="0"/>
    <x v="2"/>
    <x v="597"/>
    <n v="9"/>
    <x v="1"/>
    <x v="3"/>
    <x v="0"/>
    <s v="Medium"/>
    <x v="1"/>
    <n v="3"/>
    <x v="2"/>
    <x v="8"/>
    <n v="4"/>
    <n v="0"/>
    <x v="6"/>
    <n v="0.16666666666666699"/>
    <x v="2"/>
  </r>
  <r>
    <n v="53"/>
    <x v="1"/>
    <x v="0"/>
    <x v="0"/>
    <x v="15"/>
    <x v="0"/>
    <x v="3"/>
    <s v="Low"/>
    <x v="0"/>
    <x v="1"/>
    <x v="2"/>
    <x v="0"/>
    <x v="0"/>
    <x v="1"/>
    <x v="598"/>
    <n v="7"/>
    <x v="0"/>
    <x v="11"/>
    <x v="0"/>
    <s v="Very High"/>
    <x v="38"/>
    <n v="3"/>
    <x v="1"/>
    <x v="8"/>
    <n v="2"/>
    <n v="0"/>
    <x v="10"/>
    <n v="9.4339622641509399E-2"/>
    <x v="1"/>
  </r>
  <r>
    <n v="45"/>
    <x v="1"/>
    <x v="0"/>
    <x v="0"/>
    <x v="14"/>
    <x v="3"/>
    <x v="3"/>
    <s v="Very High"/>
    <x v="1"/>
    <x v="0"/>
    <x v="2"/>
    <x v="0"/>
    <x v="3"/>
    <x v="2"/>
    <x v="599"/>
    <n v="4"/>
    <x v="0"/>
    <x v="3"/>
    <x v="0"/>
    <s v="High"/>
    <x v="33"/>
    <n v="2"/>
    <x v="1"/>
    <x v="8"/>
    <n v="4"/>
    <n v="0"/>
    <x v="3"/>
    <n v="0.11111111111111099"/>
    <x v="0"/>
  </r>
  <r>
    <n v="32"/>
    <x v="1"/>
    <x v="0"/>
    <x v="1"/>
    <x v="1"/>
    <x v="0"/>
    <x v="2"/>
    <s v="High"/>
    <x v="0"/>
    <x v="2"/>
    <x v="0"/>
    <x v="1"/>
    <x v="2"/>
    <x v="1"/>
    <x v="600"/>
    <n v="5"/>
    <x v="1"/>
    <x v="3"/>
    <x v="0"/>
    <s v="High"/>
    <x v="15"/>
    <n v="3"/>
    <x v="2"/>
    <x v="8"/>
    <n v="3"/>
    <n v="1"/>
    <x v="6"/>
    <n v="0.15625"/>
    <x v="2"/>
  </r>
  <r>
    <n v="52"/>
    <x v="1"/>
    <x v="1"/>
    <x v="1"/>
    <x v="19"/>
    <x v="2"/>
    <x v="2"/>
    <s v="High"/>
    <x v="0"/>
    <x v="1"/>
    <x v="3"/>
    <x v="3"/>
    <x v="0"/>
    <x v="1"/>
    <x v="601"/>
    <n v="3"/>
    <x v="1"/>
    <x v="6"/>
    <x v="1"/>
    <s v="High"/>
    <x v="9"/>
    <n v="3"/>
    <x v="1"/>
    <x v="7"/>
    <n v="8"/>
    <n v="0"/>
    <x v="2"/>
    <n v="0.17307692307692299"/>
    <x v="1"/>
  </r>
  <r>
    <n v="37"/>
    <x v="1"/>
    <x v="0"/>
    <x v="0"/>
    <x v="7"/>
    <x v="2"/>
    <x v="3"/>
    <s v="Very High"/>
    <x v="1"/>
    <x v="1"/>
    <x v="0"/>
    <x v="0"/>
    <x v="2"/>
    <x v="2"/>
    <x v="602"/>
    <n v="4"/>
    <x v="1"/>
    <x v="12"/>
    <x v="0"/>
    <s v="Very High"/>
    <x v="15"/>
    <n v="2"/>
    <x v="1"/>
    <x v="6"/>
    <n v="0"/>
    <n v="0"/>
    <x v="2"/>
    <n v="2.7027027027027001E-2"/>
    <x v="0"/>
  </r>
  <r>
    <n v="28"/>
    <x v="1"/>
    <x v="0"/>
    <x v="2"/>
    <x v="1"/>
    <x v="0"/>
    <x v="2"/>
    <s v="Medium"/>
    <x v="1"/>
    <x v="1"/>
    <x v="1"/>
    <x v="8"/>
    <x v="0"/>
    <x v="2"/>
    <x v="365"/>
    <n v="1"/>
    <x v="1"/>
    <x v="4"/>
    <x v="0"/>
    <s v="Very High"/>
    <x v="3"/>
    <n v="6"/>
    <x v="1"/>
    <x v="8"/>
    <n v="1"/>
    <n v="0"/>
    <x v="10"/>
    <n v="0.17857142857142899"/>
    <x v="2"/>
  </r>
  <r>
    <n v="22"/>
    <x v="1"/>
    <x v="0"/>
    <x v="1"/>
    <x v="0"/>
    <x v="0"/>
    <x v="0"/>
    <s v="Very High"/>
    <x v="1"/>
    <x v="1"/>
    <x v="0"/>
    <x v="3"/>
    <x v="0"/>
    <x v="1"/>
    <x v="603"/>
    <n v="6"/>
    <x v="1"/>
    <x v="6"/>
    <x v="1"/>
    <s v="Low"/>
    <x v="21"/>
    <n v="2"/>
    <x v="0"/>
    <x v="4"/>
    <n v="2"/>
    <n v="2"/>
    <x v="3"/>
    <n v="9.0909090909090898E-2"/>
    <x v="4"/>
  </r>
  <r>
    <n v="44"/>
    <x v="1"/>
    <x v="0"/>
    <x v="1"/>
    <x v="1"/>
    <x v="2"/>
    <x v="0"/>
    <s v="Low"/>
    <x v="1"/>
    <x v="2"/>
    <x v="1"/>
    <x v="2"/>
    <x v="0"/>
    <x v="1"/>
    <x v="604"/>
    <n v="2"/>
    <x v="0"/>
    <x v="13"/>
    <x v="1"/>
    <s v="High"/>
    <x v="1"/>
    <n v="2"/>
    <x v="2"/>
    <x v="11"/>
    <n v="2"/>
    <n v="0"/>
    <x v="3"/>
    <n v="6.8181818181818205E-2"/>
    <x v="0"/>
  </r>
  <r>
    <n v="42"/>
    <x v="1"/>
    <x v="1"/>
    <x v="1"/>
    <x v="2"/>
    <x v="1"/>
    <x v="2"/>
    <s v="Medium"/>
    <x v="1"/>
    <x v="0"/>
    <x v="1"/>
    <x v="1"/>
    <x v="0"/>
    <x v="0"/>
    <x v="605"/>
    <n v="5"/>
    <x v="0"/>
    <x v="9"/>
    <x v="0"/>
    <s v="Very High"/>
    <x v="0"/>
    <n v="2"/>
    <x v="1"/>
    <x v="4"/>
    <n v="1"/>
    <n v="2"/>
    <x v="3"/>
    <n v="4.7619047619047603E-2"/>
    <x v="0"/>
  </r>
  <r>
    <n v="36"/>
    <x v="1"/>
    <x v="0"/>
    <x v="2"/>
    <x v="1"/>
    <x v="3"/>
    <x v="0"/>
    <s v="Low"/>
    <x v="1"/>
    <x v="1"/>
    <x v="1"/>
    <x v="8"/>
    <x v="3"/>
    <x v="1"/>
    <x v="531"/>
    <n v="0"/>
    <x v="1"/>
    <x v="7"/>
    <x v="1"/>
    <s v="High"/>
    <x v="3"/>
    <n v="3"/>
    <x v="1"/>
    <x v="8"/>
    <n v="4"/>
    <n v="0"/>
    <x v="6"/>
    <n v="0.13888888888888901"/>
    <x v="0"/>
  </r>
  <r>
    <n v="25"/>
    <x v="1"/>
    <x v="0"/>
    <x v="0"/>
    <x v="3"/>
    <x v="1"/>
    <x v="1"/>
    <s v="High"/>
    <x v="1"/>
    <x v="0"/>
    <x v="0"/>
    <x v="0"/>
    <x v="3"/>
    <x v="1"/>
    <x v="606"/>
    <n v="1"/>
    <x v="0"/>
    <x v="11"/>
    <x v="0"/>
    <s v="Very High"/>
    <x v="7"/>
    <n v="3"/>
    <x v="1"/>
    <x v="8"/>
    <n v="3"/>
    <n v="0"/>
    <x v="6"/>
    <n v="0.2"/>
    <x v="4"/>
  </r>
  <r>
    <n v="35"/>
    <x v="1"/>
    <x v="0"/>
    <x v="1"/>
    <x v="14"/>
    <x v="3"/>
    <x v="0"/>
    <s v="Very High"/>
    <x v="0"/>
    <x v="1"/>
    <x v="2"/>
    <x v="3"/>
    <x v="2"/>
    <x v="1"/>
    <x v="607"/>
    <n v="1"/>
    <x v="0"/>
    <x v="5"/>
    <x v="1"/>
    <s v="Medium"/>
    <x v="6"/>
    <n v="2"/>
    <x v="1"/>
    <x v="18"/>
    <n v="14"/>
    <n v="5"/>
    <x v="14"/>
    <n v="0.48571428571428599"/>
    <x v="2"/>
  </r>
  <r>
    <n v="35"/>
    <x v="0"/>
    <x v="1"/>
    <x v="1"/>
    <x v="19"/>
    <x v="2"/>
    <x v="0"/>
    <s v="Very High"/>
    <x v="0"/>
    <x v="0"/>
    <x v="1"/>
    <x v="1"/>
    <x v="1"/>
    <x v="2"/>
    <x v="608"/>
    <n v="1"/>
    <x v="0"/>
    <x v="12"/>
    <x v="0"/>
    <s v="Low"/>
    <x v="1"/>
    <n v="3"/>
    <x v="2"/>
    <x v="1"/>
    <n v="2"/>
    <n v="7"/>
    <x v="5"/>
    <n v="0.28571428571428598"/>
    <x v="2"/>
  </r>
  <r>
    <n v="32"/>
    <x v="1"/>
    <x v="2"/>
    <x v="1"/>
    <x v="0"/>
    <x v="3"/>
    <x v="0"/>
    <s v="Very High"/>
    <x v="1"/>
    <x v="0"/>
    <x v="1"/>
    <x v="2"/>
    <x v="0"/>
    <x v="2"/>
    <x v="609"/>
    <n v="0"/>
    <x v="1"/>
    <x v="3"/>
    <x v="0"/>
    <s v="Medium"/>
    <x v="21"/>
    <n v="2"/>
    <x v="1"/>
    <x v="11"/>
    <n v="0"/>
    <n v="0"/>
    <x v="3"/>
    <n v="9.375E-2"/>
    <x v="2"/>
  </r>
  <r>
    <n v="25"/>
    <x v="1"/>
    <x v="0"/>
    <x v="0"/>
    <x v="18"/>
    <x v="1"/>
    <x v="3"/>
    <s v="High"/>
    <x v="1"/>
    <x v="1"/>
    <x v="0"/>
    <x v="0"/>
    <x v="3"/>
    <x v="1"/>
    <x v="610"/>
    <n v="1"/>
    <x v="1"/>
    <x v="3"/>
    <x v="0"/>
    <s v="Low"/>
    <x v="7"/>
    <n v="1"/>
    <x v="3"/>
    <x v="8"/>
    <n v="2"/>
    <n v="0"/>
    <x v="6"/>
    <n v="0.2"/>
    <x v="4"/>
  </r>
  <r>
    <n v="49"/>
    <x v="1"/>
    <x v="0"/>
    <x v="1"/>
    <x v="0"/>
    <x v="3"/>
    <x v="4"/>
    <s v="High"/>
    <x v="0"/>
    <x v="0"/>
    <x v="1"/>
    <x v="1"/>
    <x v="3"/>
    <x v="1"/>
    <x v="611"/>
    <n v="2"/>
    <x v="1"/>
    <x v="10"/>
    <x v="0"/>
    <s v="Medium"/>
    <x v="2"/>
    <n v="2"/>
    <x v="1"/>
    <x v="9"/>
    <n v="2"/>
    <n v="0"/>
    <x v="3"/>
    <n v="8.1632653061224497E-2"/>
    <x v="1"/>
  </r>
  <r>
    <n v="24"/>
    <x v="1"/>
    <x v="2"/>
    <x v="1"/>
    <x v="18"/>
    <x v="1"/>
    <x v="0"/>
    <s v="Low"/>
    <x v="1"/>
    <x v="1"/>
    <x v="1"/>
    <x v="2"/>
    <x v="0"/>
    <x v="1"/>
    <x v="612"/>
    <n v="0"/>
    <x v="1"/>
    <x v="8"/>
    <x v="0"/>
    <s v="Very High"/>
    <x v="3"/>
    <n v="2"/>
    <x v="2"/>
    <x v="8"/>
    <n v="2"/>
    <n v="3"/>
    <x v="10"/>
    <n v="0.20833333333333301"/>
    <x v="4"/>
  </r>
  <r>
    <n v="32"/>
    <x v="1"/>
    <x v="1"/>
    <x v="0"/>
    <x v="12"/>
    <x v="0"/>
    <x v="0"/>
    <s v="Medium"/>
    <x v="1"/>
    <x v="0"/>
    <x v="0"/>
    <x v="0"/>
    <x v="1"/>
    <x v="1"/>
    <x v="613"/>
    <n v="1"/>
    <x v="1"/>
    <x v="9"/>
    <x v="0"/>
    <s v="Very High"/>
    <x v="1"/>
    <n v="3"/>
    <x v="1"/>
    <x v="1"/>
    <n v="8"/>
    <n v="5"/>
    <x v="6"/>
    <n v="0.3125"/>
    <x v="2"/>
  </r>
  <r>
    <n v="38"/>
    <x v="1"/>
    <x v="0"/>
    <x v="0"/>
    <x v="14"/>
    <x v="3"/>
    <x v="3"/>
    <s v="Medium"/>
    <x v="1"/>
    <x v="1"/>
    <x v="1"/>
    <x v="6"/>
    <x v="1"/>
    <x v="1"/>
    <x v="614"/>
    <n v="0"/>
    <x v="1"/>
    <x v="12"/>
    <x v="0"/>
    <s v="Very High"/>
    <x v="8"/>
    <n v="3"/>
    <x v="1"/>
    <x v="4"/>
    <n v="2"/>
    <n v="1"/>
    <x v="3"/>
    <n v="5.2631578947368397E-2"/>
    <x v="0"/>
  </r>
  <r>
    <n v="42"/>
    <x v="1"/>
    <x v="0"/>
    <x v="1"/>
    <x v="3"/>
    <x v="3"/>
    <x v="0"/>
    <s v="High"/>
    <x v="0"/>
    <x v="2"/>
    <x v="0"/>
    <x v="2"/>
    <x v="0"/>
    <x v="1"/>
    <x v="615"/>
    <n v="2"/>
    <x v="0"/>
    <x v="4"/>
    <x v="0"/>
    <s v="Medium"/>
    <x v="6"/>
    <n v="1"/>
    <x v="2"/>
    <x v="8"/>
    <n v="3"/>
    <n v="1"/>
    <x v="6"/>
    <n v="0.119047619047619"/>
    <x v="0"/>
  </r>
  <r>
    <n v="31"/>
    <x v="1"/>
    <x v="0"/>
    <x v="1"/>
    <x v="13"/>
    <x v="2"/>
    <x v="0"/>
    <s v="Very High"/>
    <x v="1"/>
    <x v="0"/>
    <x v="1"/>
    <x v="1"/>
    <x v="0"/>
    <x v="1"/>
    <x v="616"/>
    <n v="3"/>
    <x v="0"/>
    <x v="12"/>
    <x v="0"/>
    <s v="Medium"/>
    <x v="0"/>
    <n v="2"/>
    <x v="1"/>
    <x v="0"/>
    <n v="4"/>
    <n v="0"/>
    <x v="3"/>
    <n v="0.19354838709677399"/>
    <x v="2"/>
  </r>
  <r>
    <n v="29"/>
    <x v="0"/>
    <x v="0"/>
    <x v="0"/>
    <x v="0"/>
    <x v="3"/>
    <x v="2"/>
    <s v="Medium"/>
    <x v="0"/>
    <x v="1"/>
    <x v="1"/>
    <x v="6"/>
    <x v="2"/>
    <x v="2"/>
    <x v="617"/>
    <n v="6"/>
    <x v="0"/>
    <x v="12"/>
    <x v="0"/>
    <s v="High"/>
    <x v="7"/>
    <n v="3"/>
    <x v="1"/>
    <x v="11"/>
    <n v="2"/>
    <n v="0"/>
    <x v="3"/>
    <n v="0.10344827586206901"/>
    <x v="2"/>
  </r>
  <r>
    <n v="53"/>
    <x v="1"/>
    <x v="0"/>
    <x v="0"/>
    <x v="1"/>
    <x v="3"/>
    <x v="3"/>
    <s v="Low"/>
    <x v="1"/>
    <x v="0"/>
    <x v="3"/>
    <x v="0"/>
    <x v="0"/>
    <x v="1"/>
    <x v="618"/>
    <n v="5"/>
    <x v="1"/>
    <x v="9"/>
    <x v="0"/>
    <s v="High"/>
    <x v="23"/>
    <n v="3"/>
    <x v="1"/>
    <x v="4"/>
    <n v="0"/>
    <n v="2"/>
    <x v="3"/>
    <n v="3.77358490566038E-2"/>
    <x v="1"/>
  </r>
  <r>
    <n v="35"/>
    <x v="1"/>
    <x v="0"/>
    <x v="1"/>
    <x v="19"/>
    <x v="3"/>
    <x v="4"/>
    <s v="Very High"/>
    <x v="1"/>
    <x v="1"/>
    <x v="2"/>
    <x v="3"/>
    <x v="1"/>
    <x v="1"/>
    <x v="619"/>
    <n v="3"/>
    <x v="1"/>
    <x v="10"/>
    <x v="0"/>
    <s v="Low"/>
    <x v="28"/>
    <n v="2"/>
    <x v="1"/>
    <x v="20"/>
    <n v="10"/>
    <n v="4"/>
    <x v="5"/>
    <n v="0.371428571428571"/>
    <x v="2"/>
  </r>
  <r>
    <n v="37"/>
    <x v="1"/>
    <x v="1"/>
    <x v="0"/>
    <x v="11"/>
    <x v="0"/>
    <x v="2"/>
    <s v="High"/>
    <x v="0"/>
    <x v="0"/>
    <x v="1"/>
    <x v="6"/>
    <x v="0"/>
    <x v="1"/>
    <x v="620"/>
    <n v="5"/>
    <x v="1"/>
    <x v="2"/>
    <x v="0"/>
    <s v="Medium"/>
    <x v="1"/>
    <n v="3"/>
    <x v="1"/>
    <x v="8"/>
    <n v="4"/>
    <n v="0"/>
    <x v="2"/>
    <n v="0.135135135135135"/>
    <x v="0"/>
  </r>
  <r>
    <n v="53"/>
    <x v="1"/>
    <x v="0"/>
    <x v="1"/>
    <x v="5"/>
    <x v="2"/>
    <x v="0"/>
    <s v="Very High"/>
    <x v="0"/>
    <x v="0"/>
    <x v="3"/>
    <x v="7"/>
    <x v="0"/>
    <x v="0"/>
    <x v="621"/>
    <n v="6"/>
    <x v="1"/>
    <x v="11"/>
    <x v="0"/>
    <s v="High"/>
    <x v="37"/>
    <n v="0"/>
    <x v="1"/>
    <x v="12"/>
    <n v="9"/>
    <n v="3"/>
    <x v="5"/>
    <n v="0.22641509433962301"/>
    <x v="1"/>
  </r>
  <r>
    <n v="43"/>
    <x v="1"/>
    <x v="1"/>
    <x v="1"/>
    <x v="0"/>
    <x v="3"/>
    <x v="0"/>
    <s v="Very High"/>
    <x v="0"/>
    <x v="0"/>
    <x v="0"/>
    <x v="4"/>
    <x v="0"/>
    <x v="1"/>
    <x v="622"/>
    <n v="4"/>
    <x v="1"/>
    <x v="4"/>
    <x v="0"/>
    <s v="Medium"/>
    <x v="4"/>
    <n v="2"/>
    <x v="2"/>
    <x v="8"/>
    <n v="2"/>
    <n v="2"/>
    <x v="3"/>
    <n v="0.116279069767442"/>
    <x v="0"/>
  </r>
  <r>
    <n v="47"/>
    <x v="1"/>
    <x v="0"/>
    <x v="0"/>
    <x v="2"/>
    <x v="0"/>
    <x v="3"/>
    <s v="High"/>
    <x v="0"/>
    <x v="0"/>
    <x v="0"/>
    <x v="0"/>
    <x v="0"/>
    <x v="1"/>
    <x v="623"/>
    <n v="0"/>
    <x v="0"/>
    <x v="6"/>
    <x v="1"/>
    <s v="Low"/>
    <x v="0"/>
    <n v="2"/>
    <x v="1"/>
    <x v="5"/>
    <n v="6"/>
    <n v="7"/>
    <x v="1"/>
    <n v="0.14893617021276601"/>
    <x v="1"/>
  </r>
  <r>
    <n v="37"/>
    <x v="1"/>
    <x v="2"/>
    <x v="0"/>
    <x v="10"/>
    <x v="0"/>
    <x v="2"/>
    <s v="Low"/>
    <x v="1"/>
    <x v="0"/>
    <x v="2"/>
    <x v="0"/>
    <x v="1"/>
    <x v="0"/>
    <x v="624"/>
    <n v="1"/>
    <x v="0"/>
    <x v="4"/>
    <x v="0"/>
    <s v="Very High"/>
    <x v="1"/>
    <n v="2"/>
    <x v="1"/>
    <x v="1"/>
    <n v="0"/>
    <n v="0"/>
    <x v="12"/>
    <n v="0.27027027027027001"/>
    <x v="0"/>
  </r>
  <r>
    <n v="50"/>
    <x v="1"/>
    <x v="2"/>
    <x v="1"/>
    <x v="2"/>
    <x v="2"/>
    <x v="0"/>
    <s v="Low"/>
    <x v="1"/>
    <x v="0"/>
    <x v="3"/>
    <x v="5"/>
    <x v="3"/>
    <x v="2"/>
    <x v="625"/>
    <n v="1"/>
    <x v="1"/>
    <x v="0"/>
    <x v="0"/>
    <s v="Very High"/>
    <x v="9"/>
    <n v="3"/>
    <x v="1"/>
    <x v="31"/>
    <n v="6"/>
    <n v="14"/>
    <x v="1"/>
    <n v="0.62"/>
    <x v="1"/>
  </r>
  <r>
    <n v="39"/>
    <x v="1"/>
    <x v="0"/>
    <x v="2"/>
    <x v="2"/>
    <x v="3"/>
    <x v="0"/>
    <s v="Very High"/>
    <x v="0"/>
    <x v="1"/>
    <x v="0"/>
    <x v="8"/>
    <x v="0"/>
    <x v="1"/>
    <x v="626"/>
    <n v="8"/>
    <x v="1"/>
    <x v="0"/>
    <x v="0"/>
    <s v="High"/>
    <x v="10"/>
    <n v="2"/>
    <x v="1"/>
    <x v="8"/>
    <n v="4"/>
    <n v="0"/>
    <x v="10"/>
    <n v="0.128205128205128"/>
    <x v="0"/>
  </r>
  <r>
    <n v="33"/>
    <x v="1"/>
    <x v="0"/>
    <x v="2"/>
    <x v="3"/>
    <x v="0"/>
    <x v="5"/>
    <s v="Very High"/>
    <x v="1"/>
    <x v="0"/>
    <x v="1"/>
    <x v="8"/>
    <x v="1"/>
    <x v="2"/>
    <x v="627"/>
    <n v="3"/>
    <x v="0"/>
    <x v="0"/>
    <x v="0"/>
    <s v="High"/>
    <x v="2"/>
    <n v="4"/>
    <x v="3"/>
    <x v="9"/>
    <n v="3"/>
    <n v="0"/>
    <x v="6"/>
    <n v="0.12121212121212099"/>
    <x v="2"/>
  </r>
  <r>
    <n v="32"/>
    <x v="0"/>
    <x v="0"/>
    <x v="1"/>
    <x v="19"/>
    <x v="2"/>
    <x v="0"/>
    <s v="Low"/>
    <x v="1"/>
    <x v="0"/>
    <x v="1"/>
    <x v="2"/>
    <x v="0"/>
    <x v="0"/>
    <x v="628"/>
    <n v="1"/>
    <x v="0"/>
    <x v="13"/>
    <x v="1"/>
    <s v="High"/>
    <x v="5"/>
    <n v="2"/>
    <x v="0"/>
    <x v="6"/>
    <n v="0"/>
    <n v="0"/>
    <x v="9"/>
    <n v="3.125E-2"/>
    <x v="2"/>
  </r>
  <r>
    <n v="29"/>
    <x v="1"/>
    <x v="0"/>
    <x v="1"/>
    <x v="15"/>
    <x v="1"/>
    <x v="2"/>
    <s v="Low"/>
    <x v="0"/>
    <x v="1"/>
    <x v="1"/>
    <x v="2"/>
    <x v="0"/>
    <x v="2"/>
    <x v="629"/>
    <n v="6"/>
    <x v="1"/>
    <x v="9"/>
    <x v="0"/>
    <s v="High"/>
    <x v="0"/>
    <n v="5"/>
    <x v="1"/>
    <x v="9"/>
    <n v="3"/>
    <n v="0"/>
    <x v="6"/>
    <n v="0.13793103448275901"/>
    <x v="2"/>
  </r>
  <r>
    <n v="44"/>
    <x v="1"/>
    <x v="0"/>
    <x v="1"/>
    <x v="14"/>
    <x v="0"/>
    <x v="0"/>
    <s v="Medium"/>
    <x v="1"/>
    <x v="0"/>
    <x v="1"/>
    <x v="1"/>
    <x v="3"/>
    <x v="1"/>
    <x v="594"/>
    <n v="1"/>
    <x v="0"/>
    <x v="4"/>
    <x v="0"/>
    <s v="Very High"/>
    <x v="0"/>
    <n v="0"/>
    <x v="1"/>
    <x v="3"/>
    <n v="7"/>
    <n v="7"/>
    <x v="9"/>
    <n v="0.18181818181818199"/>
    <x v="0"/>
  </r>
  <r>
    <n v="28"/>
    <x v="1"/>
    <x v="0"/>
    <x v="0"/>
    <x v="12"/>
    <x v="2"/>
    <x v="2"/>
    <s v="Low"/>
    <x v="1"/>
    <x v="0"/>
    <x v="0"/>
    <x v="0"/>
    <x v="0"/>
    <x v="0"/>
    <x v="630"/>
    <n v="1"/>
    <x v="1"/>
    <x v="9"/>
    <x v="0"/>
    <s v="Medium"/>
    <x v="21"/>
    <n v="3"/>
    <x v="1"/>
    <x v="9"/>
    <n v="2"/>
    <n v="0"/>
    <x v="3"/>
    <n v="0.14285714285714299"/>
    <x v="2"/>
  </r>
  <r>
    <n v="58"/>
    <x v="0"/>
    <x v="1"/>
    <x v="1"/>
    <x v="2"/>
    <x v="1"/>
    <x v="0"/>
    <s v="Very High"/>
    <x v="1"/>
    <x v="1"/>
    <x v="1"/>
    <x v="2"/>
    <x v="0"/>
    <x v="2"/>
    <x v="631"/>
    <n v="9"/>
    <x v="0"/>
    <x v="9"/>
    <x v="0"/>
    <s v="Very High"/>
    <x v="8"/>
    <n v="3"/>
    <x v="2"/>
    <x v="6"/>
    <n v="0"/>
    <n v="0"/>
    <x v="2"/>
    <n v="1.72413793103448E-2"/>
    <x v="3"/>
  </r>
  <r>
    <n v="43"/>
    <x v="1"/>
    <x v="0"/>
    <x v="1"/>
    <x v="1"/>
    <x v="3"/>
    <x v="0"/>
    <s v="Low"/>
    <x v="0"/>
    <x v="0"/>
    <x v="0"/>
    <x v="3"/>
    <x v="1"/>
    <x v="2"/>
    <x v="632"/>
    <n v="4"/>
    <x v="1"/>
    <x v="7"/>
    <x v="1"/>
    <s v="High"/>
    <x v="21"/>
    <n v="2"/>
    <x v="3"/>
    <x v="6"/>
    <n v="0"/>
    <n v="0"/>
    <x v="2"/>
    <n v="2.32558139534884E-2"/>
    <x v="0"/>
  </r>
  <r>
    <n v="20"/>
    <x v="0"/>
    <x v="0"/>
    <x v="0"/>
    <x v="2"/>
    <x v="3"/>
    <x v="2"/>
    <s v="High"/>
    <x v="0"/>
    <x v="1"/>
    <x v="1"/>
    <x v="6"/>
    <x v="2"/>
    <x v="0"/>
    <x v="633"/>
    <n v="1"/>
    <x v="1"/>
    <x v="4"/>
    <x v="0"/>
    <s v="Very High"/>
    <x v="17"/>
    <n v="3"/>
    <x v="2"/>
    <x v="4"/>
    <n v="2"/>
    <n v="0"/>
    <x v="3"/>
    <n v="0.1"/>
    <x v="4"/>
  </r>
  <r>
    <n v="21"/>
    <x v="0"/>
    <x v="0"/>
    <x v="1"/>
    <x v="21"/>
    <x v="1"/>
    <x v="1"/>
    <s v="Very High"/>
    <x v="0"/>
    <x v="0"/>
    <x v="1"/>
    <x v="1"/>
    <x v="0"/>
    <x v="0"/>
    <x v="7"/>
    <n v="1"/>
    <x v="1"/>
    <x v="12"/>
    <x v="0"/>
    <s v="Low"/>
    <x v="5"/>
    <n v="3"/>
    <x v="2"/>
    <x v="6"/>
    <n v="0"/>
    <n v="0"/>
    <x v="2"/>
    <n v="4.7619047619047603E-2"/>
    <x v="4"/>
  </r>
  <r>
    <n v="36"/>
    <x v="1"/>
    <x v="0"/>
    <x v="1"/>
    <x v="24"/>
    <x v="1"/>
    <x v="0"/>
    <s v="High"/>
    <x v="1"/>
    <x v="0"/>
    <x v="0"/>
    <x v="4"/>
    <x v="0"/>
    <x v="1"/>
    <x v="634"/>
    <n v="0"/>
    <x v="0"/>
    <x v="8"/>
    <x v="0"/>
    <s v="Low"/>
    <x v="6"/>
    <n v="2"/>
    <x v="2"/>
    <x v="22"/>
    <n v="8"/>
    <n v="4"/>
    <x v="7"/>
    <n v="0.44444444444444398"/>
    <x v="0"/>
  </r>
  <r>
    <n v="47"/>
    <x v="1"/>
    <x v="0"/>
    <x v="0"/>
    <x v="2"/>
    <x v="2"/>
    <x v="0"/>
    <s v="Very High"/>
    <x v="0"/>
    <x v="1"/>
    <x v="1"/>
    <x v="6"/>
    <x v="0"/>
    <x v="0"/>
    <x v="635"/>
    <n v="1"/>
    <x v="0"/>
    <x v="11"/>
    <x v="0"/>
    <s v="Low"/>
    <x v="8"/>
    <n v="3"/>
    <x v="2"/>
    <x v="11"/>
    <n v="2"/>
    <n v="1"/>
    <x v="3"/>
    <n v="6.3829787234042604E-2"/>
    <x v="1"/>
  </r>
  <r>
    <n v="22"/>
    <x v="0"/>
    <x v="0"/>
    <x v="1"/>
    <x v="3"/>
    <x v="1"/>
    <x v="0"/>
    <s v="Medium"/>
    <x v="0"/>
    <x v="0"/>
    <x v="0"/>
    <x v="3"/>
    <x v="2"/>
    <x v="1"/>
    <x v="636"/>
    <n v="0"/>
    <x v="0"/>
    <x v="12"/>
    <x v="0"/>
    <s v="Low"/>
    <x v="21"/>
    <n v="3"/>
    <x v="3"/>
    <x v="11"/>
    <n v="2"/>
    <n v="0"/>
    <x v="3"/>
    <n v="0.13636363636363599"/>
    <x v="4"/>
  </r>
  <r>
    <n v="41"/>
    <x v="0"/>
    <x v="0"/>
    <x v="1"/>
    <x v="2"/>
    <x v="2"/>
    <x v="0"/>
    <s v="Medium"/>
    <x v="0"/>
    <x v="3"/>
    <x v="1"/>
    <x v="2"/>
    <x v="0"/>
    <x v="2"/>
    <x v="637"/>
    <n v="4"/>
    <x v="0"/>
    <x v="4"/>
    <x v="0"/>
    <s v="High"/>
    <x v="1"/>
    <n v="1"/>
    <x v="2"/>
    <x v="5"/>
    <n v="7"/>
    <n v="1"/>
    <x v="2"/>
    <n v="0.17073170731707299"/>
    <x v="0"/>
  </r>
  <r>
    <n v="28"/>
    <x v="1"/>
    <x v="0"/>
    <x v="1"/>
    <x v="14"/>
    <x v="3"/>
    <x v="2"/>
    <s v="High"/>
    <x v="0"/>
    <x v="0"/>
    <x v="1"/>
    <x v="1"/>
    <x v="2"/>
    <x v="2"/>
    <x v="638"/>
    <n v="5"/>
    <x v="1"/>
    <x v="11"/>
    <x v="0"/>
    <s v="Medium"/>
    <x v="3"/>
    <n v="2"/>
    <x v="1"/>
    <x v="4"/>
    <n v="2"/>
    <n v="2"/>
    <x v="3"/>
    <n v="7.1428571428571397E-2"/>
    <x v="2"/>
  </r>
  <r>
    <n v="39"/>
    <x v="0"/>
    <x v="0"/>
    <x v="1"/>
    <x v="16"/>
    <x v="3"/>
    <x v="2"/>
    <s v="Very High"/>
    <x v="1"/>
    <x v="0"/>
    <x v="1"/>
    <x v="2"/>
    <x v="3"/>
    <x v="1"/>
    <x v="639"/>
    <n v="7"/>
    <x v="0"/>
    <x v="7"/>
    <x v="1"/>
    <s v="Very High"/>
    <x v="0"/>
    <n v="2"/>
    <x v="0"/>
    <x v="4"/>
    <n v="2"/>
    <n v="2"/>
    <x v="3"/>
    <n v="5.1282051282051301E-2"/>
    <x v="0"/>
  </r>
  <r>
    <n v="27"/>
    <x v="1"/>
    <x v="0"/>
    <x v="1"/>
    <x v="18"/>
    <x v="3"/>
    <x v="0"/>
    <s v="Medium"/>
    <x v="0"/>
    <x v="0"/>
    <x v="1"/>
    <x v="1"/>
    <x v="2"/>
    <x v="0"/>
    <x v="640"/>
    <n v="1"/>
    <x v="1"/>
    <x v="12"/>
    <x v="0"/>
    <s v="High"/>
    <x v="5"/>
    <n v="2"/>
    <x v="1"/>
    <x v="6"/>
    <n v="1"/>
    <n v="0"/>
    <x v="2"/>
    <n v="3.7037037037037E-2"/>
    <x v="2"/>
  </r>
  <r>
    <n v="34"/>
    <x v="1"/>
    <x v="0"/>
    <x v="1"/>
    <x v="17"/>
    <x v="3"/>
    <x v="0"/>
    <s v="Medium"/>
    <x v="1"/>
    <x v="0"/>
    <x v="1"/>
    <x v="2"/>
    <x v="1"/>
    <x v="2"/>
    <x v="641"/>
    <n v="1"/>
    <x v="1"/>
    <x v="9"/>
    <x v="0"/>
    <s v="Medium"/>
    <x v="5"/>
    <n v="3"/>
    <x v="1"/>
    <x v="6"/>
    <n v="0"/>
    <n v="1"/>
    <x v="2"/>
    <n v="2.9411764705882401E-2"/>
    <x v="2"/>
  </r>
  <r>
    <n v="42"/>
    <x v="1"/>
    <x v="0"/>
    <x v="0"/>
    <x v="24"/>
    <x v="0"/>
    <x v="2"/>
    <s v="High"/>
    <x v="0"/>
    <x v="1"/>
    <x v="0"/>
    <x v="0"/>
    <x v="2"/>
    <x v="0"/>
    <x v="642"/>
    <n v="7"/>
    <x v="1"/>
    <x v="8"/>
    <x v="0"/>
    <s v="Low"/>
    <x v="1"/>
    <n v="6"/>
    <x v="1"/>
    <x v="8"/>
    <n v="4"/>
    <n v="0"/>
    <x v="6"/>
    <n v="0.119047619047619"/>
    <x v="0"/>
  </r>
  <r>
    <n v="33"/>
    <x v="1"/>
    <x v="0"/>
    <x v="1"/>
    <x v="0"/>
    <x v="2"/>
    <x v="1"/>
    <s v="High"/>
    <x v="1"/>
    <x v="1"/>
    <x v="1"/>
    <x v="1"/>
    <x v="3"/>
    <x v="0"/>
    <x v="643"/>
    <n v="3"/>
    <x v="0"/>
    <x v="0"/>
    <x v="0"/>
    <s v="Medium"/>
    <x v="3"/>
    <n v="1"/>
    <x v="1"/>
    <x v="11"/>
    <n v="2"/>
    <n v="0"/>
    <x v="3"/>
    <n v="9.0909090909090898E-2"/>
    <x v="2"/>
  </r>
  <r>
    <n v="58"/>
    <x v="1"/>
    <x v="0"/>
    <x v="1"/>
    <x v="12"/>
    <x v="3"/>
    <x v="4"/>
    <s v="High"/>
    <x v="0"/>
    <x v="1"/>
    <x v="2"/>
    <x v="4"/>
    <x v="1"/>
    <x v="2"/>
    <x v="644"/>
    <n v="2"/>
    <x v="0"/>
    <x v="4"/>
    <x v="0"/>
    <s v="Very High"/>
    <x v="13"/>
    <n v="3"/>
    <x v="1"/>
    <x v="0"/>
    <n v="0"/>
    <n v="0"/>
    <x v="10"/>
    <n v="0.10344827586206901"/>
    <x v="3"/>
  </r>
  <r>
    <n v="31"/>
    <x v="1"/>
    <x v="0"/>
    <x v="0"/>
    <x v="15"/>
    <x v="2"/>
    <x v="0"/>
    <s v="Medium"/>
    <x v="1"/>
    <x v="1"/>
    <x v="1"/>
    <x v="6"/>
    <x v="2"/>
    <x v="1"/>
    <x v="645"/>
    <n v="3"/>
    <x v="1"/>
    <x v="2"/>
    <x v="0"/>
    <s v="Medium"/>
    <x v="10"/>
    <n v="2"/>
    <x v="3"/>
    <x v="5"/>
    <n v="7"/>
    <n v="5"/>
    <x v="3"/>
    <n v="0.225806451612903"/>
    <x v="2"/>
  </r>
  <r>
    <n v="35"/>
    <x v="1"/>
    <x v="0"/>
    <x v="1"/>
    <x v="11"/>
    <x v="1"/>
    <x v="0"/>
    <s v="Very High"/>
    <x v="0"/>
    <x v="0"/>
    <x v="0"/>
    <x v="4"/>
    <x v="0"/>
    <x v="1"/>
    <x v="55"/>
    <n v="1"/>
    <x v="0"/>
    <x v="14"/>
    <x v="1"/>
    <s v="Very High"/>
    <x v="1"/>
    <n v="2"/>
    <x v="0"/>
    <x v="1"/>
    <n v="6"/>
    <n v="0"/>
    <x v="1"/>
    <n v="0.28571428571428598"/>
    <x v="2"/>
  </r>
  <r>
    <n v="49"/>
    <x v="1"/>
    <x v="0"/>
    <x v="1"/>
    <x v="1"/>
    <x v="0"/>
    <x v="1"/>
    <s v="Low"/>
    <x v="0"/>
    <x v="0"/>
    <x v="2"/>
    <x v="2"/>
    <x v="1"/>
    <x v="1"/>
    <x v="646"/>
    <n v="4"/>
    <x v="1"/>
    <x v="0"/>
    <x v="0"/>
    <s v="High"/>
    <x v="22"/>
    <n v="3"/>
    <x v="2"/>
    <x v="34"/>
    <n v="9"/>
    <n v="1"/>
    <x v="1"/>
    <n v="0.530612244897959"/>
    <x v="1"/>
  </r>
  <r>
    <n v="48"/>
    <x v="1"/>
    <x v="0"/>
    <x v="1"/>
    <x v="25"/>
    <x v="2"/>
    <x v="2"/>
    <s v="Very High"/>
    <x v="1"/>
    <x v="0"/>
    <x v="1"/>
    <x v="1"/>
    <x v="2"/>
    <x v="1"/>
    <x v="647"/>
    <n v="4"/>
    <x v="1"/>
    <x v="8"/>
    <x v="0"/>
    <s v="Low"/>
    <x v="10"/>
    <n v="2"/>
    <x v="2"/>
    <x v="2"/>
    <n v="0"/>
    <n v="0"/>
    <x v="2"/>
    <n v="0"/>
    <x v="1"/>
  </r>
  <r>
    <n v="31"/>
    <x v="1"/>
    <x v="2"/>
    <x v="0"/>
    <x v="25"/>
    <x v="0"/>
    <x v="3"/>
    <s v="Very High"/>
    <x v="0"/>
    <x v="0"/>
    <x v="0"/>
    <x v="0"/>
    <x v="2"/>
    <x v="1"/>
    <x v="648"/>
    <n v="1"/>
    <x v="1"/>
    <x v="4"/>
    <x v="0"/>
    <s v="Very High"/>
    <x v="15"/>
    <n v="2"/>
    <x v="2"/>
    <x v="7"/>
    <n v="8"/>
    <n v="0"/>
    <x v="2"/>
    <n v="0.29032258064516098"/>
    <x v="2"/>
  </r>
  <r>
    <n v="36"/>
    <x v="1"/>
    <x v="0"/>
    <x v="1"/>
    <x v="15"/>
    <x v="2"/>
    <x v="1"/>
    <s v="Medium"/>
    <x v="1"/>
    <x v="0"/>
    <x v="1"/>
    <x v="1"/>
    <x v="0"/>
    <x v="0"/>
    <x v="649"/>
    <n v="2"/>
    <x v="1"/>
    <x v="11"/>
    <x v="0"/>
    <s v="High"/>
    <x v="0"/>
    <n v="6"/>
    <x v="1"/>
    <x v="0"/>
    <n v="2"/>
    <n v="0"/>
    <x v="9"/>
    <n v="0.16666666666666699"/>
    <x v="0"/>
  </r>
  <r>
    <n v="38"/>
    <x v="1"/>
    <x v="0"/>
    <x v="1"/>
    <x v="0"/>
    <x v="3"/>
    <x v="4"/>
    <s v="Very High"/>
    <x v="0"/>
    <x v="0"/>
    <x v="2"/>
    <x v="7"/>
    <x v="3"/>
    <x v="1"/>
    <x v="650"/>
    <n v="1"/>
    <x v="1"/>
    <x v="4"/>
    <x v="0"/>
    <s v="Medium"/>
    <x v="20"/>
    <n v="3"/>
    <x v="1"/>
    <x v="15"/>
    <n v="12"/>
    <n v="5"/>
    <x v="7"/>
    <n v="0.394736842105263"/>
    <x v="0"/>
  </r>
  <r>
    <n v="32"/>
    <x v="1"/>
    <x v="2"/>
    <x v="1"/>
    <x v="0"/>
    <x v="3"/>
    <x v="0"/>
    <s v="High"/>
    <x v="0"/>
    <x v="1"/>
    <x v="1"/>
    <x v="2"/>
    <x v="1"/>
    <x v="1"/>
    <x v="651"/>
    <n v="6"/>
    <x v="1"/>
    <x v="5"/>
    <x v="1"/>
    <s v="High"/>
    <x v="7"/>
    <n v="3"/>
    <x v="1"/>
    <x v="11"/>
    <n v="0"/>
    <n v="0"/>
    <x v="3"/>
    <n v="9.375E-2"/>
    <x v="2"/>
  </r>
  <r>
    <n v="25"/>
    <x v="0"/>
    <x v="0"/>
    <x v="0"/>
    <x v="10"/>
    <x v="0"/>
    <x v="3"/>
    <s v="High"/>
    <x v="1"/>
    <x v="1"/>
    <x v="1"/>
    <x v="6"/>
    <x v="1"/>
    <x v="1"/>
    <x v="652"/>
    <n v="1"/>
    <x v="0"/>
    <x v="11"/>
    <x v="0"/>
    <s v="High"/>
    <x v="5"/>
    <n v="2"/>
    <x v="1"/>
    <x v="6"/>
    <n v="0"/>
    <n v="0"/>
    <x v="2"/>
    <n v="0.04"/>
    <x v="4"/>
  </r>
  <r>
    <n v="40"/>
    <x v="1"/>
    <x v="0"/>
    <x v="0"/>
    <x v="17"/>
    <x v="2"/>
    <x v="3"/>
    <s v="Low"/>
    <x v="1"/>
    <x v="1"/>
    <x v="2"/>
    <x v="0"/>
    <x v="1"/>
    <x v="2"/>
    <x v="653"/>
    <n v="2"/>
    <x v="1"/>
    <x v="3"/>
    <x v="0"/>
    <s v="Medium"/>
    <x v="27"/>
    <n v="2"/>
    <x v="2"/>
    <x v="6"/>
    <n v="0"/>
    <n v="0"/>
    <x v="2"/>
    <n v="2.5000000000000001E-2"/>
    <x v="0"/>
  </r>
  <r>
    <n v="26"/>
    <x v="1"/>
    <x v="1"/>
    <x v="0"/>
    <x v="0"/>
    <x v="3"/>
    <x v="2"/>
    <s v="High"/>
    <x v="1"/>
    <x v="1"/>
    <x v="0"/>
    <x v="0"/>
    <x v="3"/>
    <x v="0"/>
    <x v="654"/>
    <n v="1"/>
    <x v="1"/>
    <x v="3"/>
    <x v="0"/>
    <s v="Medium"/>
    <x v="2"/>
    <n v="2"/>
    <x v="1"/>
    <x v="5"/>
    <n v="7"/>
    <n v="0"/>
    <x v="1"/>
    <n v="0.269230769230769"/>
    <x v="2"/>
  </r>
  <r>
    <n v="41"/>
    <x v="1"/>
    <x v="0"/>
    <x v="1"/>
    <x v="16"/>
    <x v="3"/>
    <x v="2"/>
    <s v="Very High"/>
    <x v="1"/>
    <x v="0"/>
    <x v="1"/>
    <x v="2"/>
    <x v="3"/>
    <x v="0"/>
    <x v="655"/>
    <n v="2"/>
    <x v="0"/>
    <x v="4"/>
    <x v="0"/>
    <s v="High"/>
    <x v="26"/>
    <n v="3"/>
    <x v="1"/>
    <x v="29"/>
    <n v="13"/>
    <n v="2"/>
    <x v="8"/>
    <n v="0.439024390243902"/>
    <x v="0"/>
  </r>
  <r>
    <n v="36"/>
    <x v="1"/>
    <x v="0"/>
    <x v="1"/>
    <x v="2"/>
    <x v="2"/>
    <x v="2"/>
    <s v="High"/>
    <x v="1"/>
    <x v="0"/>
    <x v="1"/>
    <x v="2"/>
    <x v="2"/>
    <x v="0"/>
    <x v="656"/>
    <n v="4"/>
    <x v="1"/>
    <x v="7"/>
    <x v="1"/>
    <s v="High"/>
    <x v="28"/>
    <n v="6"/>
    <x v="1"/>
    <x v="19"/>
    <n v="8"/>
    <n v="3"/>
    <x v="12"/>
    <n v="0.30555555555555602"/>
    <x v="0"/>
  </r>
  <r>
    <n v="19"/>
    <x v="0"/>
    <x v="0"/>
    <x v="0"/>
    <x v="11"/>
    <x v="3"/>
    <x v="1"/>
    <s v="Very High"/>
    <x v="1"/>
    <x v="1"/>
    <x v="1"/>
    <x v="6"/>
    <x v="1"/>
    <x v="0"/>
    <x v="657"/>
    <n v="1"/>
    <x v="0"/>
    <x v="4"/>
    <x v="0"/>
    <s v="Medium"/>
    <x v="5"/>
    <n v="3"/>
    <x v="3"/>
    <x v="6"/>
    <n v="0"/>
    <n v="0"/>
    <x v="2"/>
    <n v="5.2631578947368397E-2"/>
    <x v="4"/>
  </r>
  <r>
    <n v="20"/>
    <x v="0"/>
    <x v="0"/>
    <x v="1"/>
    <x v="18"/>
    <x v="3"/>
    <x v="4"/>
    <s v="Low"/>
    <x v="1"/>
    <x v="0"/>
    <x v="1"/>
    <x v="2"/>
    <x v="3"/>
    <x v="0"/>
    <x v="620"/>
    <n v="1"/>
    <x v="1"/>
    <x v="12"/>
    <x v="0"/>
    <s v="Medium"/>
    <x v="5"/>
    <n v="2"/>
    <x v="1"/>
    <x v="6"/>
    <n v="0"/>
    <n v="0"/>
    <x v="2"/>
    <n v="0.05"/>
    <x v="4"/>
  </r>
  <r>
    <n v="31"/>
    <x v="1"/>
    <x v="0"/>
    <x v="1"/>
    <x v="20"/>
    <x v="3"/>
    <x v="2"/>
    <s v="Very High"/>
    <x v="0"/>
    <x v="0"/>
    <x v="0"/>
    <x v="4"/>
    <x v="0"/>
    <x v="1"/>
    <x v="658"/>
    <n v="0"/>
    <x v="0"/>
    <x v="0"/>
    <x v="0"/>
    <s v="High"/>
    <x v="1"/>
    <n v="2"/>
    <x v="0"/>
    <x v="7"/>
    <n v="7"/>
    <n v="8"/>
    <x v="0"/>
    <n v="0.29032258064516098"/>
    <x v="2"/>
  </r>
  <r>
    <n v="40"/>
    <x v="1"/>
    <x v="1"/>
    <x v="1"/>
    <x v="14"/>
    <x v="2"/>
    <x v="2"/>
    <s v="Very High"/>
    <x v="1"/>
    <x v="0"/>
    <x v="1"/>
    <x v="1"/>
    <x v="1"/>
    <x v="2"/>
    <x v="659"/>
    <n v="8"/>
    <x v="0"/>
    <x v="9"/>
    <x v="0"/>
    <s v="Very High"/>
    <x v="8"/>
    <n v="2"/>
    <x v="1"/>
    <x v="6"/>
    <n v="1"/>
    <n v="0"/>
    <x v="2"/>
    <n v="2.5000000000000001E-2"/>
    <x v="0"/>
  </r>
  <r>
    <n v="32"/>
    <x v="1"/>
    <x v="0"/>
    <x v="1"/>
    <x v="3"/>
    <x v="2"/>
    <x v="2"/>
    <s v="High"/>
    <x v="0"/>
    <x v="0"/>
    <x v="0"/>
    <x v="3"/>
    <x v="3"/>
    <x v="1"/>
    <x v="660"/>
    <n v="1"/>
    <x v="1"/>
    <x v="3"/>
    <x v="0"/>
    <s v="High"/>
    <x v="0"/>
    <n v="2"/>
    <x v="3"/>
    <x v="3"/>
    <n v="7"/>
    <n v="6"/>
    <x v="6"/>
    <n v="0.25"/>
    <x v="2"/>
  </r>
  <r>
    <n v="36"/>
    <x v="0"/>
    <x v="0"/>
    <x v="0"/>
    <x v="3"/>
    <x v="1"/>
    <x v="0"/>
    <s v="High"/>
    <x v="1"/>
    <x v="1"/>
    <x v="2"/>
    <x v="0"/>
    <x v="0"/>
    <x v="1"/>
    <x v="661"/>
    <n v="1"/>
    <x v="0"/>
    <x v="0"/>
    <x v="0"/>
    <s v="Low"/>
    <x v="28"/>
    <n v="6"/>
    <x v="1"/>
    <x v="22"/>
    <n v="7"/>
    <n v="3"/>
    <x v="1"/>
    <n v="0.44444444444444398"/>
    <x v="0"/>
  </r>
  <r>
    <n v="33"/>
    <x v="1"/>
    <x v="0"/>
    <x v="1"/>
    <x v="0"/>
    <x v="3"/>
    <x v="0"/>
    <s v="Medium"/>
    <x v="0"/>
    <x v="1"/>
    <x v="0"/>
    <x v="4"/>
    <x v="0"/>
    <x v="0"/>
    <x v="662"/>
    <n v="0"/>
    <x v="1"/>
    <x v="9"/>
    <x v="0"/>
    <s v="Low"/>
    <x v="3"/>
    <n v="3"/>
    <x v="1"/>
    <x v="8"/>
    <n v="0"/>
    <n v="1"/>
    <x v="10"/>
    <n v="0.15151515151515199"/>
    <x v="2"/>
  </r>
  <r>
    <n v="37"/>
    <x v="0"/>
    <x v="0"/>
    <x v="0"/>
    <x v="0"/>
    <x v="2"/>
    <x v="0"/>
    <s v="Low"/>
    <x v="1"/>
    <x v="1"/>
    <x v="2"/>
    <x v="0"/>
    <x v="2"/>
    <x v="1"/>
    <x v="219"/>
    <n v="5"/>
    <x v="1"/>
    <x v="0"/>
    <x v="0"/>
    <s v="High"/>
    <x v="6"/>
    <n v="2"/>
    <x v="0"/>
    <x v="13"/>
    <n v="1"/>
    <n v="11"/>
    <x v="1"/>
    <n v="0.37837837837837801"/>
    <x v="0"/>
  </r>
  <r>
    <n v="45"/>
    <x v="1"/>
    <x v="2"/>
    <x v="1"/>
    <x v="18"/>
    <x v="0"/>
    <x v="0"/>
    <s v="High"/>
    <x v="1"/>
    <x v="0"/>
    <x v="0"/>
    <x v="2"/>
    <x v="1"/>
    <x v="1"/>
    <x v="663"/>
    <n v="1"/>
    <x v="1"/>
    <x v="3"/>
    <x v="0"/>
    <s v="Medium"/>
    <x v="15"/>
    <n v="5"/>
    <x v="2"/>
    <x v="7"/>
    <n v="7"/>
    <n v="0"/>
    <x v="5"/>
    <n v="0.2"/>
    <x v="0"/>
  </r>
  <r>
    <n v="29"/>
    <x v="1"/>
    <x v="1"/>
    <x v="0"/>
    <x v="25"/>
    <x v="3"/>
    <x v="4"/>
    <s v="High"/>
    <x v="0"/>
    <x v="0"/>
    <x v="1"/>
    <x v="6"/>
    <x v="0"/>
    <x v="1"/>
    <x v="664"/>
    <n v="1"/>
    <x v="1"/>
    <x v="2"/>
    <x v="0"/>
    <s v="Medium"/>
    <x v="8"/>
    <n v="5"/>
    <x v="1"/>
    <x v="11"/>
    <n v="1"/>
    <n v="0"/>
    <x v="3"/>
    <n v="0.10344827586206901"/>
    <x v="2"/>
  </r>
  <r>
    <n v="35"/>
    <x v="1"/>
    <x v="0"/>
    <x v="0"/>
    <x v="21"/>
    <x v="3"/>
    <x v="2"/>
    <s v="High"/>
    <x v="0"/>
    <x v="0"/>
    <x v="0"/>
    <x v="0"/>
    <x v="2"/>
    <x v="1"/>
    <x v="665"/>
    <n v="1"/>
    <x v="1"/>
    <x v="10"/>
    <x v="0"/>
    <s v="Medium"/>
    <x v="7"/>
    <n v="3"/>
    <x v="1"/>
    <x v="8"/>
    <n v="2"/>
    <n v="1"/>
    <x v="2"/>
    <n v="0.14285714285714299"/>
    <x v="2"/>
  </r>
  <r>
    <n v="52"/>
    <x v="1"/>
    <x v="0"/>
    <x v="1"/>
    <x v="0"/>
    <x v="0"/>
    <x v="0"/>
    <s v="Very High"/>
    <x v="1"/>
    <x v="0"/>
    <x v="3"/>
    <x v="5"/>
    <x v="0"/>
    <x v="1"/>
    <x v="666"/>
    <n v="2"/>
    <x v="1"/>
    <x v="2"/>
    <x v="0"/>
    <s v="Medium"/>
    <x v="12"/>
    <n v="2"/>
    <x v="2"/>
    <x v="7"/>
    <n v="8"/>
    <n v="7"/>
    <x v="5"/>
    <n v="0.17307692307692299"/>
    <x v="1"/>
  </r>
  <r>
    <n v="58"/>
    <x v="0"/>
    <x v="0"/>
    <x v="1"/>
    <x v="2"/>
    <x v="3"/>
    <x v="4"/>
    <s v="Very High"/>
    <x v="1"/>
    <x v="0"/>
    <x v="1"/>
    <x v="1"/>
    <x v="2"/>
    <x v="0"/>
    <x v="667"/>
    <n v="4"/>
    <x v="1"/>
    <x v="13"/>
    <x v="1"/>
    <s v="Low"/>
    <x v="2"/>
    <n v="4"/>
    <x v="1"/>
    <x v="6"/>
    <n v="0"/>
    <n v="0"/>
    <x v="2"/>
    <n v="1.72413793103448E-2"/>
    <x v="3"/>
  </r>
  <r>
    <n v="53"/>
    <x v="1"/>
    <x v="0"/>
    <x v="0"/>
    <x v="2"/>
    <x v="0"/>
    <x v="2"/>
    <s v="High"/>
    <x v="1"/>
    <x v="0"/>
    <x v="3"/>
    <x v="5"/>
    <x v="2"/>
    <x v="2"/>
    <x v="668"/>
    <n v="6"/>
    <x v="1"/>
    <x v="4"/>
    <x v="0"/>
    <s v="High"/>
    <x v="14"/>
    <n v="3"/>
    <x v="3"/>
    <x v="18"/>
    <n v="13"/>
    <n v="15"/>
    <x v="3"/>
    <n v="0.320754716981132"/>
    <x v="1"/>
  </r>
  <r>
    <n v="30"/>
    <x v="1"/>
    <x v="0"/>
    <x v="0"/>
    <x v="1"/>
    <x v="0"/>
    <x v="1"/>
    <s v="High"/>
    <x v="1"/>
    <x v="0"/>
    <x v="2"/>
    <x v="0"/>
    <x v="2"/>
    <x v="2"/>
    <x v="669"/>
    <n v="5"/>
    <x v="1"/>
    <x v="0"/>
    <x v="0"/>
    <s v="Low"/>
    <x v="1"/>
    <n v="2"/>
    <x v="3"/>
    <x v="3"/>
    <n v="4"/>
    <n v="7"/>
    <x v="1"/>
    <n v="0.266666666666667"/>
    <x v="2"/>
  </r>
  <r>
    <n v="38"/>
    <x v="1"/>
    <x v="2"/>
    <x v="0"/>
    <x v="17"/>
    <x v="3"/>
    <x v="4"/>
    <s v="High"/>
    <x v="0"/>
    <x v="0"/>
    <x v="0"/>
    <x v="0"/>
    <x v="0"/>
    <x v="0"/>
    <x v="670"/>
    <n v="1"/>
    <x v="0"/>
    <x v="4"/>
    <x v="0"/>
    <s v="Medium"/>
    <x v="3"/>
    <n v="1"/>
    <x v="1"/>
    <x v="8"/>
    <n v="3"/>
    <n v="1"/>
    <x v="6"/>
    <n v="0.13157894736842099"/>
    <x v="0"/>
  </r>
  <r>
    <n v="35"/>
    <x v="1"/>
    <x v="0"/>
    <x v="0"/>
    <x v="3"/>
    <x v="2"/>
    <x v="0"/>
    <s v="Very High"/>
    <x v="1"/>
    <x v="0"/>
    <x v="2"/>
    <x v="0"/>
    <x v="0"/>
    <x v="2"/>
    <x v="671"/>
    <n v="6"/>
    <x v="1"/>
    <x v="4"/>
    <x v="0"/>
    <s v="Medium"/>
    <x v="4"/>
    <n v="2"/>
    <x v="1"/>
    <x v="1"/>
    <n v="9"/>
    <n v="0"/>
    <x v="5"/>
    <n v="0.28571428571428598"/>
    <x v="2"/>
  </r>
  <r>
    <n v="39"/>
    <x v="1"/>
    <x v="0"/>
    <x v="0"/>
    <x v="2"/>
    <x v="4"/>
    <x v="0"/>
    <s v="Low"/>
    <x v="1"/>
    <x v="2"/>
    <x v="2"/>
    <x v="0"/>
    <x v="2"/>
    <x v="0"/>
    <x v="672"/>
    <n v="0"/>
    <x v="1"/>
    <x v="11"/>
    <x v="0"/>
    <s v="Very High"/>
    <x v="15"/>
    <n v="3"/>
    <x v="1"/>
    <x v="3"/>
    <n v="7"/>
    <n v="0"/>
    <x v="1"/>
    <n v="0.20512820512820501"/>
    <x v="0"/>
  </r>
  <r>
    <n v="40"/>
    <x v="0"/>
    <x v="2"/>
    <x v="0"/>
    <x v="4"/>
    <x v="3"/>
    <x v="0"/>
    <s v="Medium"/>
    <x v="0"/>
    <x v="2"/>
    <x v="3"/>
    <x v="0"/>
    <x v="1"/>
    <x v="0"/>
    <x v="673"/>
    <n v="4"/>
    <x v="0"/>
    <x v="10"/>
    <x v="0"/>
    <s v="Very High"/>
    <x v="14"/>
    <n v="2"/>
    <x v="2"/>
    <x v="6"/>
    <n v="0"/>
    <n v="0"/>
    <x v="2"/>
    <n v="2.5000000000000001E-2"/>
    <x v="0"/>
  </r>
  <r>
    <n v="47"/>
    <x v="1"/>
    <x v="1"/>
    <x v="1"/>
    <x v="7"/>
    <x v="2"/>
    <x v="2"/>
    <s v="High"/>
    <x v="1"/>
    <x v="2"/>
    <x v="0"/>
    <x v="3"/>
    <x v="2"/>
    <x v="2"/>
    <x v="674"/>
    <n v="1"/>
    <x v="0"/>
    <x v="12"/>
    <x v="0"/>
    <s v="High"/>
    <x v="26"/>
    <n v="3"/>
    <x v="3"/>
    <x v="27"/>
    <n v="10"/>
    <n v="2"/>
    <x v="1"/>
    <n v="0.40425531914893598"/>
    <x v="1"/>
  </r>
  <r>
    <n v="36"/>
    <x v="1"/>
    <x v="2"/>
    <x v="0"/>
    <x v="1"/>
    <x v="2"/>
    <x v="4"/>
    <s v="Low"/>
    <x v="1"/>
    <x v="0"/>
    <x v="0"/>
    <x v="0"/>
    <x v="0"/>
    <x v="2"/>
    <x v="675"/>
    <n v="4"/>
    <x v="1"/>
    <x v="4"/>
    <x v="0"/>
    <s v="Very High"/>
    <x v="4"/>
    <n v="3"/>
    <x v="1"/>
    <x v="5"/>
    <n v="7"/>
    <n v="0"/>
    <x v="1"/>
    <n v="0.194444444444444"/>
    <x v="0"/>
  </r>
  <r>
    <n v="31"/>
    <x v="0"/>
    <x v="2"/>
    <x v="1"/>
    <x v="14"/>
    <x v="0"/>
    <x v="2"/>
    <s v="High"/>
    <x v="1"/>
    <x v="1"/>
    <x v="1"/>
    <x v="1"/>
    <x v="3"/>
    <x v="0"/>
    <x v="676"/>
    <n v="0"/>
    <x v="0"/>
    <x v="6"/>
    <x v="1"/>
    <s v="Low"/>
    <x v="21"/>
    <n v="0"/>
    <x v="1"/>
    <x v="11"/>
    <n v="2"/>
    <n v="1"/>
    <x v="3"/>
    <n v="9.6774193548387094E-2"/>
    <x v="2"/>
  </r>
  <r>
    <n v="33"/>
    <x v="1"/>
    <x v="2"/>
    <x v="0"/>
    <x v="27"/>
    <x v="3"/>
    <x v="0"/>
    <s v="Very High"/>
    <x v="1"/>
    <x v="0"/>
    <x v="3"/>
    <x v="5"/>
    <x v="2"/>
    <x v="0"/>
    <x v="677"/>
    <n v="1"/>
    <x v="1"/>
    <x v="0"/>
    <x v="0"/>
    <s v="Very High"/>
    <x v="1"/>
    <n v="2"/>
    <x v="1"/>
    <x v="1"/>
    <n v="8"/>
    <n v="6"/>
    <x v="2"/>
    <n v="0.30303030303030298"/>
    <x v="2"/>
  </r>
  <r>
    <n v="29"/>
    <x v="0"/>
    <x v="0"/>
    <x v="1"/>
    <x v="17"/>
    <x v="3"/>
    <x v="0"/>
    <s v="Very High"/>
    <x v="0"/>
    <x v="1"/>
    <x v="1"/>
    <x v="1"/>
    <x v="3"/>
    <x v="0"/>
    <x v="639"/>
    <n v="6"/>
    <x v="0"/>
    <x v="5"/>
    <x v="1"/>
    <s v="High"/>
    <x v="8"/>
    <n v="5"/>
    <x v="1"/>
    <x v="2"/>
    <n v="0"/>
    <n v="0"/>
    <x v="2"/>
    <n v="0"/>
    <x v="2"/>
  </r>
  <r>
    <n v="33"/>
    <x v="1"/>
    <x v="0"/>
    <x v="1"/>
    <x v="28"/>
    <x v="1"/>
    <x v="0"/>
    <s v="Medium"/>
    <x v="0"/>
    <x v="0"/>
    <x v="1"/>
    <x v="1"/>
    <x v="0"/>
    <x v="0"/>
    <x v="138"/>
    <n v="3"/>
    <x v="1"/>
    <x v="11"/>
    <x v="0"/>
    <s v="Low"/>
    <x v="7"/>
    <n v="4"/>
    <x v="1"/>
    <x v="11"/>
    <n v="2"/>
    <n v="0"/>
    <x v="3"/>
    <n v="9.0909090909090898E-2"/>
    <x v="2"/>
  </r>
  <r>
    <n v="45"/>
    <x v="1"/>
    <x v="0"/>
    <x v="1"/>
    <x v="0"/>
    <x v="2"/>
    <x v="2"/>
    <s v="Very High"/>
    <x v="0"/>
    <x v="0"/>
    <x v="1"/>
    <x v="2"/>
    <x v="0"/>
    <x v="2"/>
    <x v="678"/>
    <n v="3"/>
    <x v="1"/>
    <x v="9"/>
    <x v="0"/>
    <s v="Very High"/>
    <x v="0"/>
    <n v="2"/>
    <x v="1"/>
    <x v="8"/>
    <n v="3"/>
    <n v="0"/>
    <x v="3"/>
    <n v="0.11111111111111099"/>
    <x v="0"/>
  </r>
  <r>
    <n v="50"/>
    <x v="1"/>
    <x v="0"/>
    <x v="1"/>
    <x v="0"/>
    <x v="0"/>
    <x v="2"/>
    <s v="Very High"/>
    <x v="1"/>
    <x v="0"/>
    <x v="3"/>
    <x v="7"/>
    <x v="0"/>
    <x v="2"/>
    <x v="679"/>
    <n v="9"/>
    <x v="1"/>
    <x v="6"/>
    <x v="1"/>
    <s v="High"/>
    <x v="36"/>
    <n v="1"/>
    <x v="2"/>
    <x v="8"/>
    <n v="4"/>
    <n v="1"/>
    <x v="6"/>
    <n v="0.1"/>
    <x v="1"/>
  </r>
  <r>
    <n v="33"/>
    <x v="1"/>
    <x v="1"/>
    <x v="1"/>
    <x v="0"/>
    <x v="2"/>
    <x v="1"/>
    <s v="High"/>
    <x v="0"/>
    <x v="2"/>
    <x v="0"/>
    <x v="4"/>
    <x v="1"/>
    <x v="1"/>
    <x v="680"/>
    <n v="1"/>
    <x v="0"/>
    <x v="4"/>
    <x v="0"/>
    <s v="Low"/>
    <x v="3"/>
    <n v="2"/>
    <x v="1"/>
    <x v="0"/>
    <n v="5"/>
    <n v="1"/>
    <x v="3"/>
    <n v="0.18181818181818199"/>
    <x v="2"/>
  </r>
  <r>
    <n v="41"/>
    <x v="1"/>
    <x v="1"/>
    <x v="1"/>
    <x v="14"/>
    <x v="3"/>
    <x v="2"/>
    <s v="Low"/>
    <x v="1"/>
    <x v="0"/>
    <x v="4"/>
    <x v="7"/>
    <x v="2"/>
    <x v="2"/>
    <x v="681"/>
    <n v="2"/>
    <x v="1"/>
    <x v="8"/>
    <x v="0"/>
    <s v="Medium"/>
    <x v="24"/>
    <n v="2"/>
    <x v="3"/>
    <x v="29"/>
    <n v="16"/>
    <n v="0"/>
    <x v="7"/>
    <n v="0.439024390243902"/>
    <x v="0"/>
  </r>
  <r>
    <n v="27"/>
    <x v="1"/>
    <x v="0"/>
    <x v="1"/>
    <x v="7"/>
    <x v="2"/>
    <x v="4"/>
    <s v="High"/>
    <x v="0"/>
    <x v="0"/>
    <x v="1"/>
    <x v="2"/>
    <x v="1"/>
    <x v="1"/>
    <x v="682"/>
    <n v="9"/>
    <x v="1"/>
    <x v="9"/>
    <x v="0"/>
    <s v="Medium"/>
    <x v="21"/>
    <n v="2"/>
    <x v="1"/>
    <x v="4"/>
    <n v="2"/>
    <n v="2"/>
    <x v="3"/>
    <n v="7.4074074074074098E-2"/>
    <x v="2"/>
  </r>
  <r>
    <n v="45"/>
    <x v="1"/>
    <x v="2"/>
    <x v="1"/>
    <x v="5"/>
    <x v="0"/>
    <x v="0"/>
    <s v="Very High"/>
    <x v="1"/>
    <x v="0"/>
    <x v="0"/>
    <x v="2"/>
    <x v="3"/>
    <x v="1"/>
    <x v="683"/>
    <n v="1"/>
    <x v="0"/>
    <x v="2"/>
    <x v="0"/>
    <s v="High"/>
    <x v="15"/>
    <n v="2"/>
    <x v="1"/>
    <x v="7"/>
    <n v="8"/>
    <n v="0"/>
    <x v="5"/>
    <n v="0.2"/>
    <x v="0"/>
  </r>
  <r>
    <n v="47"/>
    <x v="1"/>
    <x v="0"/>
    <x v="0"/>
    <x v="18"/>
    <x v="0"/>
    <x v="0"/>
    <s v="Very High"/>
    <x v="0"/>
    <x v="0"/>
    <x v="0"/>
    <x v="0"/>
    <x v="0"/>
    <x v="0"/>
    <x v="684"/>
    <n v="1"/>
    <x v="0"/>
    <x v="8"/>
    <x v="0"/>
    <s v="High"/>
    <x v="15"/>
    <n v="0"/>
    <x v="1"/>
    <x v="7"/>
    <n v="0"/>
    <n v="0"/>
    <x v="1"/>
    <n v="0.19148936170212799"/>
    <x v="1"/>
  </r>
  <r>
    <n v="30"/>
    <x v="0"/>
    <x v="0"/>
    <x v="1"/>
    <x v="23"/>
    <x v="3"/>
    <x v="0"/>
    <s v="Low"/>
    <x v="0"/>
    <x v="0"/>
    <x v="1"/>
    <x v="1"/>
    <x v="2"/>
    <x v="1"/>
    <x v="685"/>
    <n v="4"/>
    <x v="0"/>
    <x v="0"/>
    <x v="0"/>
    <s v="Medium"/>
    <x v="2"/>
    <n v="2"/>
    <x v="1"/>
    <x v="8"/>
    <n v="2"/>
    <n v="0"/>
    <x v="9"/>
    <n v="0.16666666666666699"/>
    <x v="2"/>
  </r>
  <r>
    <n v="50"/>
    <x v="1"/>
    <x v="0"/>
    <x v="1"/>
    <x v="4"/>
    <x v="3"/>
    <x v="0"/>
    <s v="Very High"/>
    <x v="1"/>
    <x v="0"/>
    <x v="3"/>
    <x v="3"/>
    <x v="2"/>
    <x v="1"/>
    <x v="686"/>
    <n v="3"/>
    <x v="0"/>
    <x v="11"/>
    <x v="0"/>
    <s v="Very High"/>
    <x v="14"/>
    <n v="2"/>
    <x v="1"/>
    <x v="12"/>
    <n v="11"/>
    <n v="1"/>
    <x v="0"/>
    <n v="0.24"/>
    <x v="1"/>
  </r>
  <r>
    <n v="38"/>
    <x v="1"/>
    <x v="1"/>
    <x v="1"/>
    <x v="17"/>
    <x v="1"/>
    <x v="2"/>
    <s v="High"/>
    <x v="1"/>
    <x v="0"/>
    <x v="1"/>
    <x v="1"/>
    <x v="2"/>
    <x v="1"/>
    <x v="687"/>
    <n v="0"/>
    <x v="1"/>
    <x v="8"/>
    <x v="0"/>
    <s v="Medium"/>
    <x v="8"/>
    <n v="0"/>
    <x v="2"/>
    <x v="4"/>
    <n v="1"/>
    <n v="0"/>
    <x v="3"/>
    <n v="5.2631578947368397E-2"/>
    <x v="0"/>
  </r>
  <r>
    <n v="46"/>
    <x v="1"/>
    <x v="0"/>
    <x v="1"/>
    <x v="15"/>
    <x v="0"/>
    <x v="2"/>
    <s v="Very High"/>
    <x v="1"/>
    <x v="0"/>
    <x v="2"/>
    <x v="3"/>
    <x v="2"/>
    <x v="2"/>
    <x v="688"/>
    <n v="6"/>
    <x v="1"/>
    <x v="4"/>
    <x v="0"/>
    <s v="Medium"/>
    <x v="10"/>
    <n v="3"/>
    <x v="1"/>
    <x v="3"/>
    <n v="7"/>
    <n v="0"/>
    <x v="1"/>
    <n v="0.173913043478261"/>
    <x v="1"/>
  </r>
  <r>
    <n v="24"/>
    <x v="1"/>
    <x v="0"/>
    <x v="1"/>
    <x v="27"/>
    <x v="1"/>
    <x v="2"/>
    <s v="Very High"/>
    <x v="0"/>
    <x v="1"/>
    <x v="0"/>
    <x v="3"/>
    <x v="2"/>
    <x v="2"/>
    <x v="689"/>
    <n v="1"/>
    <x v="1"/>
    <x v="2"/>
    <x v="0"/>
    <s v="Medium"/>
    <x v="7"/>
    <n v="6"/>
    <x v="1"/>
    <x v="9"/>
    <n v="2"/>
    <n v="3"/>
    <x v="3"/>
    <n v="0.16666666666666699"/>
    <x v="4"/>
  </r>
  <r>
    <n v="35"/>
    <x v="0"/>
    <x v="0"/>
    <x v="1"/>
    <x v="24"/>
    <x v="2"/>
    <x v="1"/>
    <s v="High"/>
    <x v="1"/>
    <x v="1"/>
    <x v="1"/>
    <x v="2"/>
    <x v="1"/>
    <x v="2"/>
    <x v="690"/>
    <n v="1"/>
    <x v="0"/>
    <x v="13"/>
    <x v="1"/>
    <s v="Very High"/>
    <x v="7"/>
    <n v="2"/>
    <x v="0"/>
    <x v="9"/>
    <n v="2"/>
    <n v="0"/>
    <x v="3"/>
    <n v="0.114285714285714"/>
    <x v="2"/>
  </r>
  <r>
    <n v="31"/>
    <x v="1"/>
    <x v="1"/>
    <x v="1"/>
    <x v="0"/>
    <x v="1"/>
    <x v="0"/>
    <s v="High"/>
    <x v="0"/>
    <x v="0"/>
    <x v="0"/>
    <x v="3"/>
    <x v="3"/>
    <x v="1"/>
    <x v="691"/>
    <n v="1"/>
    <x v="1"/>
    <x v="3"/>
    <x v="0"/>
    <s v="High"/>
    <x v="21"/>
    <n v="1"/>
    <x v="1"/>
    <x v="9"/>
    <n v="3"/>
    <n v="0"/>
    <x v="6"/>
    <n v="0.12903225806451599"/>
    <x v="2"/>
  </r>
  <r>
    <n v="18"/>
    <x v="1"/>
    <x v="2"/>
    <x v="1"/>
    <x v="12"/>
    <x v="0"/>
    <x v="0"/>
    <s v="Medium"/>
    <x v="1"/>
    <x v="0"/>
    <x v="1"/>
    <x v="1"/>
    <x v="0"/>
    <x v="0"/>
    <x v="692"/>
    <n v="1"/>
    <x v="1"/>
    <x v="2"/>
    <x v="0"/>
    <s v="Very High"/>
    <x v="11"/>
    <n v="2"/>
    <x v="1"/>
    <x v="2"/>
    <n v="0"/>
    <n v="0"/>
    <x v="2"/>
    <n v="0"/>
    <x v="4"/>
  </r>
  <r>
    <n v="54"/>
    <x v="1"/>
    <x v="0"/>
    <x v="1"/>
    <x v="27"/>
    <x v="3"/>
    <x v="4"/>
    <s v="High"/>
    <x v="0"/>
    <x v="0"/>
    <x v="2"/>
    <x v="3"/>
    <x v="2"/>
    <x v="1"/>
    <x v="693"/>
    <n v="8"/>
    <x v="1"/>
    <x v="0"/>
    <x v="0"/>
    <s v="High"/>
    <x v="14"/>
    <n v="2"/>
    <x v="1"/>
    <x v="1"/>
    <n v="7"/>
    <n v="0"/>
    <x v="5"/>
    <n v="0.18518518518518501"/>
    <x v="1"/>
  </r>
  <r>
    <n v="35"/>
    <x v="1"/>
    <x v="0"/>
    <x v="1"/>
    <x v="19"/>
    <x v="2"/>
    <x v="2"/>
    <s v="High"/>
    <x v="0"/>
    <x v="0"/>
    <x v="2"/>
    <x v="4"/>
    <x v="2"/>
    <x v="2"/>
    <x v="694"/>
    <n v="1"/>
    <x v="0"/>
    <x v="0"/>
    <x v="0"/>
    <s v="High"/>
    <x v="28"/>
    <n v="3"/>
    <x v="2"/>
    <x v="22"/>
    <n v="10"/>
    <n v="10"/>
    <x v="9"/>
    <n v="0.45714285714285702"/>
    <x v="2"/>
  </r>
  <r>
    <n v="30"/>
    <x v="1"/>
    <x v="0"/>
    <x v="1"/>
    <x v="1"/>
    <x v="0"/>
    <x v="0"/>
    <s v="Medium"/>
    <x v="0"/>
    <x v="2"/>
    <x v="2"/>
    <x v="7"/>
    <x v="3"/>
    <x v="1"/>
    <x v="695"/>
    <n v="0"/>
    <x v="0"/>
    <x v="3"/>
    <x v="0"/>
    <s v="High"/>
    <x v="15"/>
    <n v="4"/>
    <x v="2"/>
    <x v="3"/>
    <n v="7"/>
    <n v="1"/>
    <x v="1"/>
    <n v="0.266666666666667"/>
    <x v="2"/>
  </r>
  <r>
    <n v="20"/>
    <x v="0"/>
    <x v="0"/>
    <x v="1"/>
    <x v="13"/>
    <x v="3"/>
    <x v="2"/>
    <s v="Very High"/>
    <x v="0"/>
    <x v="1"/>
    <x v="1"/>
    <x v="1"/>
    <x v="3"/>
    <x v="0"/>
    <x v="696"/>
    <n v="1"/>
    <x v="0"/>
    <x v="2"/>
    <x v="0"/>
    <s v="Low"/>
    <x v="5"/>
    <n v="2"/>
    <x v="1"/>
    <x v="6"/>
    <n v="0"/>
    <n v="0"/>
    <x v="2"/>
    <n v="0.05"/>
    <x v="4"/>
  </r>
  <r>
    <n v="30"/>
    <x v="0"/>
    <x v="1"/>
    <x v="1"/>
    <x v="12"/>
    <x v="3"/>
    <x v="2"/>
    <s v="Medium"/>
    <x v="0"/>
    <x v="0"/>
    <x v="1"/>
    <x v="2"/>
    <x v="1"/>
    <x v="0"/>
    <x v="697"/>
    <n v="0"/>
    <x v="1"/>
    <x v="8"/>
    <x v="0"/>
    <s v="Low"/>
    <x v="21"/>
    <n v="3"/>
    <x v="1"/>
    <x v="11"/>
    <n v="2"/>
    <n v="1"/>
    <x v="3"/>
    <n v="0.1"/>
    <x v="2"/>
  </r>
  <r>
    <n v="26"/>
    <x v="1"/>
    <x v="0"/>
    <x v="1"/>
    <x v="2"/>
    <x v="0"/>
    <x v="2"/>
    <s v="Very High"/>
    <x v="1"/>
    <x v="2"/>
    <x v="0"/>
    <x v="3"/>
    <x v="0"/>
    <x v="1"/>
    <x v="698"/>
    <n v="1"/>
    <x v="1"/>
    <x v="3"/>
    <x v="0"/>
    <s v="Medium"/>
    <x v="0"/>
    <n v="2"/>
    <x v="1"/>
    <x v="3"/>
    <n v="7"/>
    <n v="1"/>
    <x v="6"/>
    <n v="0.30769230769230799"/>
    <x v="2"/>
  </r>
  <r>
    <n v="22"/>
    <x v="1"/>
    <x v="0"/>
    <x v="1"/>
    <x v="1"/>
    <x v="1"/>
    <x v="0"/>
    <s v="Medium"/>
    <x v="1"/>
    <x v="3"/>
    <x v="1"/>
    <x v="2"/>
    <x v="3"/>
    <x v="1"/>
    <x v="163"/>
    <n v="1"/>
    <x v="1"/>
    <x v="2"/>
    <x v="0"/>
    <s v="Low"/>
    <x v="21"/>
    <n v="3"/>
    <x v="2"/>
    <x v="9"/>
    <n v="3"/>
    <n v="1"/>
    <x v="9"/>
    <n v="0.18181818181818199"/>
    <x v="4"/>
  </r>
  <r>
    <n v="48"/>
    <x v="1"/>
    <x v="0"/>
    <x v="1"/>
    <x v="16"/>
    <x v="3"/>
    <x v="0"/>
    <s v="Low"/>
    <x v="1"/>
    <x v="1"/>
    <x v="0"/>
    <x v="4"/>
    <x v="2"/>
    <x v="0"/>
    <x v="699"/>
    <n v="2"/>
    <x v="1"/>
    <x v="4"/>
    <x v="0"/>
    <s v="Very High"/>
    <x v="16"/>
    <n v="0"/>
    <x v="1"/>
    <x v="4"/>
    <n v="2"/>
    <n v="2"/>
    <x v="3"/>
    <n v="4.1666666666666699E-2"/>
    <x v="1"/>
  </r>
  <r>
    <n v="48"/>
    <x v="1"/>
    <x v="0"/>
    <x v="1"/>
    <x v="18"/>
    <x v="2"/>
    <x v="0"/>
    <s v="High"/>
    <x v="1"/>
    <x v="1"/>
    <x v="2"/>
    <x v="4"/>
    <x v="2"/>
    <x v="0"/>
    <x v="700"/>
    <n v="7"/>
    <x v="1"/>
    <x v="9"/>
    <x v="0"/>
    <s v="Medium"/>
    <x v="39"/>
    <n v="3"/>
    <x v="1"/>
    <x v="15"/>
    <n v="11"/>
    <n v="4"/>
    <x v="5"/>
    <n v="0.3125"/>
    <x v="1"/>
  </r>
  <r>
    <n v="41"/>
    <x v="1"/>
    <x v="0"/>
    <x v="1"/>
    <x v="15"/>
    <x v="0"/>
    <x v="2"/>
    <s v="Very High"/>
    <x v="0"/>
    <x v="0"/>
    <x v="0"/>
    <x v="3"/>
    <x v="2"/>
    <x v="0"/>
    <x v="701"/>
    <n v="6"/>
    <x v="1"/>
    <x v="9"/>
    <x v="0"/>
    <s v="Medium"/>
    <x v="0"/>
    <n v="6"/>
    <x v="1"/>
    <x v="4"/>
    <n v="2"/>
    <n v="2"/>
    <x v="9"/>
    <n v="4.8780487804878002E-2"/>
    <x v="0"/>
  </r>
  <r>
    <n v="39"/>
    <x v="1"/>
    <x v="0"/>
    <x v="1"/>
    <x v="0"/>
    <x v="1"/>
    <x v="0"/>
    <s v="Very High"/>
    <x v="0"/>
    <x v="1"/>
    <x v="3"/>
    <x v="3"/>
    <x v="0"/>
    <x v="1"/>
    <x v="702"/>
    <n v="1"/>
    <x v="1"/>
    <x v="10"/>
    <x v="0"/>
    <s v="High"/>
    <x v="24"/>
    <n v="3"/>
    <x v="1"/>
    <x v="17"/>
    <n v="6"/>
    <n v="11"/>
    <x v="5"/>
    <n v="0.53846153846153799"/>
    <x v="0"/>
  </r>
  <r>
    <n v="27"/>
    <x v="1"/>
    <x v="0"/>
    <x v="1"/>
    <x v="2"/>
    <x v="2"/>
    <x v="0"/>
    <s v="Low"/>
    <x v="0"/>
    <x v="0"/>
    <x v="0"/>
    <x v="3"/>
    <x v="0"/>
    <x v="1"/>
    <x v="703"/>
    <n v="0"/>
    <x v="1"/>
    <x v="11"/>
    <x v="0"/>
    <s v="Medium"/>
    <x v="21"/>
    <n v="2"/>
    <x v="1"/>
    <x v="11"/>
    <n v="2"/>
    <n v="2"/>
    <x v="3"/>
    <n v="0.11111111111111099"/>
    <x v="2"/>
  </r>
  <r>
    <n v="35"/>
    <x v="1"/>
    <x v="0"/>
    <x v="1"/>
    <x v="17"/>
    <x v="3"/>
    <x v="1"/>
    <s v="Medium"/>
    <x v="1"/>
    <x v="0"/>
    <x v="1"/>
    <x v="2"/>
    <x v="0"/>
    <x v="2"/>
    <x v="704"/>
    <n v="1"/>
    <x v="1"/>
    <x v="5"/>
    <x v="1"/>
    <s v="Low"/>
    <x v="8"/>
    <n v="4"/>
    <x v="2"/>
    <x v="11"/>
    <n v="2"/>
    <n v="1"/>
    <x v="3"/>
    <n v="8.5714285714285701E-2"/>
    <x v="2"/>
  </r>
  <r>
    <n v="42"/>
    <x v="1"/>
    <x v="0"/>
    <x v="0"/>
    <x v="12"/>
    <x v="0"/>
    <x v="3"/>
    <s v="Very High"/>
    <x v="1"/>
    <x v="0"/>
    <x v="4"/>
    <x v="5"/>
    <x v="2"/>
    <x v="1"/>
    <x v="705"/>
    <n v="6"/>
    <x v="1"/>
    <x v="4"/>
    <x v="0"/>
    <s v="Medium"/>
    <x v="24"/>
    <n v="3"/>
    <x v="3"/>
    <x v="6"/>
    <n v="0"/>
    <n v="0"/>
    <x v="2"/>
    <n v="2.3809523809523801E-2"/>
    <x v="0"/>
  </r>
  <r>
    <n v="50"/>
    <x v="1"/>
    <x v="0"/>
    <x v="1"/>
    <x v="14"/>
    <x v="3"/>
    <x v="0"/>
    <s v="Low"/>
    <x v="1"/>
    <x v="0"/>
    <x v="1"/>
    <x v="2"/>
    <x v="0"/>
    <x v="1"/>
    <x v="631"/>
    <n v="4"/>
    <x v="1"/>
    <x v="11"/>
    <x v="0"/>
    <s v="Medium"/>
    <x v="0"/>
    <n v="5"/>
    <x v="1"/>
    <x v="6"/>
    <n v="0"/>
    <n v="0"/>
    <x v="2"/>
    <n v="0.02"/>
    <x v="1"/>
  </r>
  <r>
    <n v="59"/>
    <x v="1"/>
    <x v="0"/>
    <x v="1"/>
    <x v="2"/>
    <x v="3"/>
    <x v="0"/>
    <s v="High"/>
    <x v="0"/>
    <x v="1"/>
    <x v="3"/>
    <x v="3"/>
    <x v="0"/>
    <x v="0"/>
    <x v="706"/>
    <n v="3"/>
    <x v="0"/>
    <x v="4"/>
    <x v="0"/>
    <s v="Low"/>
    <x v="31"/>
    <n v="4"/>
    <x v="1"/>
    <x v="8"/>
    <n v="3"/>
    <n v="4"/>
    <x v="6"/>
    <n v="8.4745762711864403E-2"/>
    <x v="3"/>
  </r>
  <r>
    <n v="37"/>
    <x v="0"/>
    <x v="0"/>
    <x v="1"/>
    <x v="13"/>
    <x v="0"/>
    <x v="2"/>
    <s v="Low"/>
    <x v="0"/>
    <x v="3"/>
    <x v="0"/>
    <x v="4"/>
    <x v="1"/>
    <x v="1"/>
    <x v="707"/>
    <n v="5"/>
    <x v="1"/>
    <x v="2"/>
    <x v="0"/>
    <s v="Low"/>
    <x v="20"/>
    <n v="2"/>
    <x v="0"/>
    <x v="6"/>
    <n v="0"/>
    <n v="0"/>
    <x v="2"/>
    <n v="2.7027027027027001E-2"/>
    <x v="0"/>
  </r>
  <r>
    <n v="55"/>
    <x v="1"/>
    <x v="1"/>
    <x v="1"/>
    <x v="21"/>
    <x v="2"/>
    <x v="2"/>
    <s v="High"/>
    <x v="1"/>
    <x v="0"/>
    <x v="0"/>
    <x v="4"/>
    <x v="1"/>
    <x v="1"/>
    <x v="708"/>
    <n v="3"/>
    <x v="0"/>
    <x v="9"/>
    <x v="0"/>
    <s v="Very High"/>
    <x v="6"/>
    <n v="3"/>
    <x v="1"/>
    <x v="3"/>
    <n v="7"/>
    <n v="6"/>
    <x v="1"/>
    <n v="0.145454545454545"/>
    <x v="1"/>
  </r>
  <r>
    <n v="41"/>
    <x v="1"/>
    <x v="2"/>
    <x v="1"/>
    <x v="15"/>
    <x v="1"/>
    <x v="0"/>
    <s v="Medium"/>
    <x v="0"/>
    <x v="3"/>
    <x v="4"/>
    <x v="7"/>
    <x v="2"/>
    <x v="2"/>
    <x v="709"/>
    <n v="1"/>
    <x v="1"/>
    <x v="6"/>
    <x v="1"/>
    <s v="Medium"/>
    <x v="24"/>
    <n v="3"/>
    <x v="1"/>
    <x v="17"/>
    <n v="16"/>
    <n v="5"/>
    <x v="13"/>
    <n v="0.51219512195121997"/>
    <x v="0"/>
  </r>
  <r>
    <n v="38"/>
    <x v="1"/>
    <x v="0"/>
    <x v="0"/>
    <x v="3"/>
    <x v="2"/>
    <x v="0"/>
    <s v="Medium"/>
    <x v="1"/>
    <x v="0"/>
    <x v="0"/>
    <x v="0"/>
    <x v="0"/>
    <x v="0"/>
    <x v="710"/>
    <n v="8"/>
    <x v="0"/>
    <x v="3"/>
    <x v="0"/>
    <s v="High"/>
    <x v="16"/>
    <n v="1"/>
    <x v="1"/>
    <x v="6"/>
    <n v="0"/>
    <n v="0"/>
    <x v="2"/>
    <n v="2.6315789473684199E-2"/>
    <x v="0"/>
  </r>
  <r>
    <n v="26"/>
    <x v="0"/>
    <x v="2"/>
    <x v="0"/>
    <x v="22"/>
    <x v="0"/>
    <x v="2"/>
    <s v="Medium"/>
    <x v="1"/>
    <x v="3"/>
    <x v="0"/>
    <x v="0"/>
    <x v="3"/>
    <x v="0"/>
    <x v="711"/>
    <n v="8"/>
    <x v="1"/>
    <x v="11"/>
    <x v="0"/>
    <s v="Very High"/>
    <x v="2"/>
    <n v="6"/>
    <x v="1"/>
    <x v="4"/>
    <n v="2"/>
    <n v="2"/>
    <x v="3"/>
    <n v="7.69230769230769E-2"/>
    <x v="2"/>
  </r>
  <r>
    <n v="52"/>
    <x v="0"/>
    <x v="0"/>
    <x v="0"/>
    <x v="2"/>
    <x v="1"/>
    <x v="3"/>
    <s v="Low"/>
    <x v="0"/>
    <x v="3"/>
    <x v="4"/>
    <x v="5"/>
    <x v="0"/>
    <x v="1"/>
    <x v="712"/>
    <n v="1"/>
    <x v="1"/>
    <x v="2"/>
    <x v="0"/>
    <s v="Very High"/>
    <x v="37"/>
    <n v="3"/>
    <x v="1"/>
    <x v="32"/>
    <n v="14"/>
    <n v="6"/>
    <x v="12"/>
    <n v="0.61538461538461497"/>
    <x v="1"/>
  </r>
  <r>
    <n v="44"/>
    <x v="1"/>
    <x v="0"/>
    <x v="0"/>
    <x v="26"/>
    <x v="3"/>
    <x v="2"/>
    <s v="Very High"/>
    <x v="0"/>
    <x v="2"/>
    <x v="3"/>
    <x v="0"/>
    <x v="0"/>
    <x v="1"/>
    <x v="713"/>
    <n v="3"/>
    <x v="0"/>
    <x v="11"/>
    <x v="0"/>
    <s v="High"/>
    <x v="18"/>
    <n v="2"/>
    <x v="1"/>
    <x v="12"/>
    <n v="11"/>
    <n v="11"/>
    <x v="7"/>
    <n v="0.27272727272727298"/>
    <x v="0"/>
  </r>
  <r>
    <n v="50"/>
    <x v="1"/>
    <x v="2"/>
    <x v="0"/>
    <x v="0"/>
    <x v="3"/>
    <x v="0"/>
    <s v="Very High"/>
    <x v="0"/>
    <x v="0"/>
    <x v="0"/>
    <x v="0"/>
    <x v="2"/>
    <x v="1"/>
    <x v="136"/>
    <n v="0"/>
    <x v="1"/>
    <x v="3"/>
    <x v="0"/>
    <s v="Low"/>
    <x v="16"/>
    <n v="3"/>
    <x v="1"/>
    <x v="29"/>
    <n v="7"/>
    <n v="0"/>
    <x v="15"/>
    <n v="0.36"/>
    <x v="1"/>
  </r>
  <r>
    <n v="36"/>
    <x v="0"/>
    <x v="0"/>
    <x v="1"/>
    <x v="7"/>
    <x v="2"/>
    <x v="0"/>
    <s v="High"/>
    <x v="0"/>
    <x v="2"/>
    <x v="1"/>
    <x v="2"/>
    <x v="3"/>
    <x v="0"/>
    <x v="714"/>
    <n v="1"/>
    <x v="1"/>
    <x v="10"/>
    <x v="0"/>
    <s v="High"/>
    <x v="33"/>
    <n v="1"/>
    <x v="1"/>
    <x v="18"/>
    <n v="13"/>
    <n v="15"/>
    <x v="17"/>
    <n v="0.47222222222222199"/>
    <x v="0"/>
  </r>
  <r>
    <n v="39"/>
    <x v="1"/>
    <x v="1"/>
    <x v="1"/>
    <x v="23"/>
    <x v="3"/>
    <x v="2"/>
    <s v="Very High"/>
    <x v="0"/>
    <x v="0"/>
    <x v="2"/>
    <x v="3"/>
    <x v="3"/>
    <x v="0"/>
    <x v="715"/>
    <n v="1"/>
    <x v="0"/>
    <x v="4"/>
    <x v="0"/>
    <s v="High"/>
    <x v="24"/>
    <n v="2"/>
    <x v="1"/>
    <x v="17"/>
    <n v="6"/>
    <n v="2"/>
    <x v="5"/>
    <n v="0.53846153846153799"/>
    <x v="0"/>
  </r>
  <r>
    <n v="33"/>
    <x v="1"/>
    <x v="2"/>
    <x v="0"/>
    <x v="1"/>
    <x v="1"/>
    <x v="0"/>
    <s v="Medium"/>
    <x v="0"/>
    <x v="1"/>
    <x v="1"/>
    <x v="6"/>
    <x v="0"/>
    <x v="0"/>
    <x v="531"/>
    <n v="0"/>
    <x v="1"/>
    <x v="12"/>
    <x v="0"/>
    <s v="Very High"/>
    <x v="8"/>
    <n v="2"/>
    <x v="2"/>
    <x v="4"/>
    <n v="2"/>
    <n v="2"/>
    <x v="3"/>
    <n v="6.0606060606060601E-2"/>
    <x v="2"/>
  </r>
  <r>
    <n v="45"/>
    <x v="1"/>
    <x v="0"/>
    <x v="0"/>
    <x v="13"/>
    <x v="0"/>
    <x v="0"/>
    <s v="Very High"/>
    <x v="0"/>
    <x v="0"/>
    <x v="3"/>
    <x v="5"/>
    <x v="0"/>
    <x v="1"/>
    <x v="716"/>
    <n v="3"/>
    <x v="1"/>
    <x v="4"/>
    <x v="0"/>
    <s v="Medium"/>
    <x v="12"/>
    <n v="4"/>
    <x v="3"/>
    <x v="7"/>
    <n v="3"/>
    <n v="1"/>
    <x v="9"/>
    <n v="0.2"/>
    <x v="0"/>
  </r>
  <r>
    <n v="32"/>
    <x v="1"/>
    <x v="2"/>
    <x v="1"/>
    <x v="22"/>
    <x v="2"/>
    <x v="2"/>
    <s v="Very High"/>
    <x v="0"/>
    <x v="0"/>
    <x v="1"/>
    <x v="2"/>
    <x v="2"/>
    <x v="0"/>
    <x v="717"/>
    <n v="9"/>
    <x v="1"/>
    <x v="3"/>
    <x v="0"/>
    <s v="Medium"/>
    <x v="1"/>
    <n v="2"/>
    <x v="1"/>
    <x v="3"/>
    <n v="7"/>
    <n v="7"/>
    <x v="1"/>
    <n v="0.25"/>
    <x v="2"/>
  </r>
  <r>
    <n v="34"/>
    <x v="1"/>
    <x v="0"/>
    <x v="0"/>
    <x v="0"/>
    <x v="2"/>
    <x v="3"/>
    <s v="Medium"/>
    <x v="1"/>
    <x v="2"/>
    <x v="0"/>
    <x v="0"/>
    <x v="0"/>
    <x v="2"/>
    <x v="718"/>
    <n v="0"/>
    <x v="1"/>
    <x v="0"/>
    <x v="0"/>
    <s v="Very High"/>
    <x v="28"/>
    <n v="2"/>
    <x v="2"/>
    <x v="15"/>
    <n v="1"/>
    <n v="0"/>
    <x v="12"/>
    <n v="0.441176470588235"/>
    <x v="2"/>
  </r>
  <r>
    <n v="59"/>
    <x v="1"/>
    <x v="0"/>
    <x v="0"/>
    <x v="0"/>
    <x v="0"/>
    <x v="4"/>
    <s v="Medium"/>
    <x v="1"/>
    <x v="0"/>
    <x v="2"/>
    <x v="5"/>
    <x v="0"/>
    <x v="1"/>
    <x v="719"/>
    <n v="3"/>
    <x v="0"/>
    <x v="9"/>
    <x v="0"/>
    <s v="High"/>
    <x v="19"/>
    <n v="1"/>
    <x v="0"/>
    <x v="0"/>
    <n v="4"/>
    <n v="0"/>
    <x v="10"/>
    <n v="0.101694915254237"/>
    <x v="3"/>
  </r>
  <r>
    <n v="45"/>
    <x v="1"/>
    <x v="0"/>
    <x v="2"/>
    <x v="4"/>
    <x v="2"/>
    <x v="2"/>
    <s v="Medium"/>
    <x v="1"/>
    <x v="0"/>
    <x v="1"/>
    <x v="8"/>
    <x v="1"/>
    <x v="0"/>
    <x v="221"/>
    <n v="1"/>
    <x v="1"/>
    <x v="10"/>
    <x v="0"/>
    <s v="Low"/>
    <x v="3"/>
    <n v="3"/>
    <x v="1"/>
    <x v="0"/>
    <n v="3"/>
    <n v="0"/>
    <x v="10"/>
    <n v="0.133333333333333"/>
    <x v="0"/>
  </r>
  <r>
    <n v="53"/>
    <x v="1"/>
    <x v="1"/>
    <x v="0"/>
    <x v="2"/>
    <x v="3"/>
    <x v="3"/>
    <s v="High"/>
    <x v="0"/>
    <x v="1"/>
    <x v="2"/>
    <x v="0"/>
    <x v="1"/>
    <x v="1"/>
    <x v="720"/>
    <n v="2"/>
    <x v="1"/>
    <x v="3"/>
    <x v="0"/>
    <s v="Low"/>
    <x v="31"/>
    <n v="2"/>
    <x v="1"/>
    <x v="15"/>
    <n v="7"/>
    <n v="6"/>
    <x v="11"/>
    <n v="0.28301886792452802"/>
    <x v="1"/>
  </r>
  <r>
    <n v="36"/>
    <x v="0"/>
    <x v="0"/>
    <x v="1"/>
    <x v="8"/>
    <x v="3"/>
    <x v="1"/>
    <s v="Low"/>
    <x v="1"/>
    <x v="0"/>
    <x v="0"/>
    <x v="2"/>
    <x v="2"/>
    <x v="2"/>
    <x v="721"/>
    <n v="7"/>
    <x v="1"/>
    <x v="9"/>
    <x v="0"/>
    <s v="Medium"/>
    <x v="15"/>
    <n v="3"/>
    <x v="2"/>
    <x v="6"/>
    <n v="0"/>
    <n v="0"/>
    <x v="2"/>
    <n v="2.7777777777777801E-2"/>
    <x v="0"/>
  </r>
  <r>
    <n v="26"/>
    <x v="0"/>
    <x v="1"/>
    <x v="1"/>
    <x v="2"/>
    <x v="3"/>
    <x v="0"/>
    <s v="Low"/>
    <x v="1"/>
    <x v="0"/>
    <x v="1"/>
    <x v="1"/>
    <x v="3"/>
    <x v="1"/>
    <x v="96"/>
    <n v="6"/>
    <x v="0"/>
    <x v="9"/>
    <x v="0"/>
    <s v="Medium"/>
    <x v="3"/>
    <n v="2"/>
    <x v="1"/>
    <x v="11"/>
    <n v="2"/>
    <n v="1"/>
    <x v="3"/>
    <n v="0.115384615384615"/>
    <x v="2"/>
  </r>
  <r>
    <n v="34"/>
    <x v="1"/>
    <x v="0"/>
    <x v="0"/>
    <x v="17"/>
    <x v="2"/>
    <x v="0"/>
    <s v="High"/>
    <x v="0"/>
    <x v="0"/>
    <x v="1"/>
    <x v="6"/>
    <x v="2"/>
    <x v="1"/>
    <x v="722"/>
    <n v="1"/>
    <x v="0"/>
    <x v="12"/>
    <x v="0"/>
    <s v="Very High"/>
    <x v="5"/>
    <n v="2"/>
    <x v="1"/>
    <x v="6"/>
    <n v="1"/>
    <n v="0"/>
    <x v="2"/>
    <n v="2.9411764705882401E-2"/>
    <x v="2"/>
  </r>
  <r>
    <n v="28"/>
    <x v="1"/>
    <x v="0"/>
    <x v="0"/>
    <x v="17"/>
    <x v="1"/>
    <x v="2"/>
    <s v="Very High"/>
    <x v="1"/>
    <x v="0"/>
    <x v="1"/>
    <x v="6"/>
    <x v="1"/>
    <x v="1"/>
    <x v="723"/>
    <n v="1"/>
    <x v="1"/>
    <x v="6"/>
    <x v="1"/>
    <s v="Medium"/>
    <x v="5"/>
    <n v="5"/>
    <x v="1"/>
    <x v="6"/>
    <n v="0"/>
    <n v="0"/>
    <x v="2"/>
    <n v="3.5714285714285698E-2"/>
    <x v="2"/>
  </r>
  <r>
    <n v="38"/>
    <x v="1"/>
    <x v="1"/>
    <x v="1"/>
    <x v="3"/>
    <x v="2"/>
    <x v="1"/>
    <s v="High"/>
    <x v="1"/>
    <x v="0"/>
    <x v="1"/>
    <x v="1"/>
    <x v="2"/>
    <x v="1"/>
    <x v="724"/>
    <n v="3"/>
    <x v="1"/>
    <x v="10"/>
    <x v="0"/>
    <s v="Low"/>
    <x v="0"/>
    <n v="2"/>
    <x v="1"/>
    <x v="4"/>
    <n v="2"/>
    <n v="2"/>
    <x v="3"/>
    <n v="5.2631578947368397E-2"/>
    <x v="0"/>
  </r>
  <r>
    <n v="50"/>
    <x v="1"/>
    <x v="0"/>
    <x v="1"/>
    <x v="2"/>
    <x v="2"/>
    <x v="2"/>
    <s v="Medium"/>
    <x v="1"/>
    <x v="0"/>
    <x v="4"/>
    <x v="7"/>
    <x v="2"/>
    <x v="1"/>
    <x v="725"/>
    <n v="2"/>
    <x v="0"/>
    <x v="0"/>
    <x v="0"/>
    <s v="Very High"/>
    <x v="22"/>
    <n v="2"/>
    <x v="2"/>
    <x v="3"/>
    <n v="1"/>
    <n v="7"/>
    <x v="1"/>
    <n v="0.16"/>
    <x v="1"/>
  </r>
  <r>
    <n v="37"/>
    <x v="1"/>
    <x v="0"/>
    <x v="1"/>
    <x v="3"/>
    <x v="3"/>
    <x v="1"/>
    <s v="Very High"/>
    <x v="0"/>
    <x v="0"/>
    <x v="0"/>
    <x v="4"/>
    <x v="1"/>
    <x v="0"/>
    <x v="726"/>
    <n v="3"/>
    <x v="1"/>
    <x v="2"/>
    <x v="0"/>
    <s v="Low"/>
    <x v="0"/>
    <n v="3"/>
    <x v="2"/>
    <x v="9"/>
    <n v="3"/>
    <n v="0"/>
    <x v="9"/>
    <n v="0.108108108108108"/>
    <x v="0"/>
  </r>
  <r>
    <n v="40"/>
    <x v="1"/>
    <x v="0"/>
    <x v="0"/>
    <x v="9"/>
    <x v="3"/>
    <x v="3"/>
    <s v="High"/>
    <x v="1"/>
    <x v="0"/>
    <x v="0"/>
    <x v="0"/>
    <x v="3"/>
    <x v="1"/>
    <x v="727"/>
    <n v="1"/>
    <x v="1"/>
    <x v="9"/>
    <x v="0"/>
    <s v="Medium"/>
    <x v="0"/>
    <n v="3"/>
    <x v="2"/>
    <x v="5"/>
    <n v="7"/>
    <n v="7"/>
    <x v="0"/>
    <n v="0.17499999999999999"/>
    <x v="0"/>
  </r>
  <r>
    <n v="26"/>
    <x v="1"/>
    <x v="1"/>
    <x v="1"/>
    <x v="0"/>
    <x v="1"/>
    <x v="2"/>
    <s v="Low"/>
    <x v="0"/>
    <x v="1"/>
    <x v="1"/>
    <x v="1"/>
    <x v="2"/>
    <x v="2"/>
    <x v="728"/>
    <n v="1"/>
    <x v="1"/>
    <x v="4"/>
    <x v="0"/>
    <s v="High"/>
    <x v="7"/>
    <n v="5"/>
    <x v="1"/>
    <x v="8"/>
    <n v="3"/>
    <n v="1"/>
    <x v="6"/>
    <n v="0.19230769230769201"/>
    <x v="2"/>
  </r>
  <r>
    <n v="46"/>
    <x v="1"/>
    <x v="0"/>
    <x v="1"/>
    <x v="0"/>
    <x v="2"/>
    <x v="2"/>
    <s v="Very High"/>
    <x v="1"/>
    <x v="0"/>
    <x v="4"/>
    <x v="7"/>
    <x v="0"/>
    <x v="2"/>
    <x v="729"/>
    <n v="9"/>
    <x v="1"/>
    <x v="8"/>
    <x v="0"/>
    <s v="Very High"/>
    <x v="18"/>
    <n v="0"/>
    <x v="1"/>
    <x v="4"/>
    <n v="2"/>
    <n v="2"/>
    <x v="3"/>
    <n v="4.3478260869565202E-2"/>
    <x v="1"/>
  </r>
  <r>
    <n v="54"/>
    <x v="1"/>
    <x v="0"/>
    <x v="0"/>
    <x v="2"/>
    <x v="2"/>
    <x v="0"/>
    <s v="High"/>
    <x v="0"/>
    <x v="1"/>
    <x v="2"/>
    <x v="0"/>
    <x v="2"/>
    <x v="1"/>
    <x v="730"/>
    <n v="6"/>
    <x v="1"/>
    <x v="0"/>
    <x v="0"/>
    <s v="Medium"/>
    <x v="10"/>
    <n v="4"/>
    <x v="1"/>
    <x v="7"/>
    <n v="4"/>
    <n v="7"/>
    <x v="2"/>
    <n v="0.16666666666666699"/>
    <x v="1"/>
  </r>
  <r>
    <n v="56"/>
    <x v="1"/>
    <x v="1"/>
    <x v="1"/>
    <x v="14"/>
    <x v="3"/>
    <x v="2"/>
    <s v="Low"/>
    <x v="0"/>
    <x v="0"/>
    <x v="1"/>
    <x v="1"/>
    <x v="2"/>
    <x v="1"/>
    <x v="131"/>
    <n v="2"/>
    <x v="1"/>
    <x v="12"/>
    <x v="0"/>
    <s v="Medium"/>
    <x v="33"/>
    <n v="4"/>
    <x v="1"/>
    <x v="8"/>
    <n v="4"/>
    <n v="0"/>
    <x v="6"/>
    <n v="8.9285714285714302E-2"/>
    <x v="3"/>
  </r>
  <r>
    <n v="36"/>
    <x v="1"/>
    <x v="0"/>
    <x v="1"/>
    <x v="20"/>
    <x v="4"/>
    <x v="2"/>
    <s v="Very High"/>
    <x v="0"/>
    <x v="1"/>
    <x v="2"/>
    <x v="3"/>
    <x v="0"/>
    <x v="0"/>
    <x v="731"/>
    <n v="0"/>
    <x v="1"/>
    <x v="0"/>
    <x v="0"/>
    <s v="Medium"/>
    <x v="20"/>
    <n v="2"/>
    <x v="2"/>
    <x v="13"/>
    <n v="8"/>
    <n v="7"/>
    <x v="5"/>
    <n v="0.38888888888888901"/>
    <x v="0"/>
  </r>
  <r>
    <n v="55"/>
    <x v="1"/>
    <x v="2"/>
    <x v="1"/>
    <x v="2"/>
    <x v="1"/>
    <x v="2"/>
    <s v="High"/>
    <x v="1"/>
    <x v="1"/>
    <x v="3"/>
    <x v="5"/>
    <x v="3"/>
    <x v="0"/>
    <x v="732"/>
    <n v="7"/>
    <x v="1"/>
    <x v="2"/>
    <x v="0"/>
    <s v="Medium"/>
    <x v="9"/>
    <n v="3"/>
    <x v="3"/>
    <x v="7"/>
    <n v="7"/>
    <n v="6"/>
    <x v="3"/>
    <n v="0.163636363636364"/>
    <x v="1"/>
  </r>
  <r>
    <n v="43"/>
    <x v="1"/>
    <x v="0"/>
    <x v="0"/>
    <x v="19"/>
    <x v="3"/>
    <x v="2"/>
    <s v="High"/>
    <x v="1"/>
    <x v="1"/>
    <x v="2"/>
    <x v="0"/>
    <x v="0"/>
    <x v="2"/>
    <x v="733"/>
    <n v="5"/>
    <x v="1"/>
    <x v="4"/>
    <x v="0"/>
    <s v="High"/>
    <x v="33"/>
    <n v="5"/>
    <x v="1"/>
    <x v="6"/>
    <n v="0"/>
    <n v="0"/>
    <x v="2"/>
    <n v="2.32558139534884E-2"/>
    <x v="0"/>
  </r>
  <r>
    <n v="20"/>
    <x v="0"/>
    <x v="1"/>
    <x v="0"/>
    <x v="14"/>
    <x v="3"/>
    <x v="3"/>
    <s v="Very High"/>
    <x v="0"/>
    <x v="0"/>
    <x v="1"/>
    <x v="6"/>
    <x v="0"/>
    <x v="0"/>
    <x v="157"/>
    <n v="1"/>
    <x v="0"/>
    <x v="9"/>
    <x v="0"/>
    <s v="Medium"/>
    <x v="17"/>
    <n v="3"/>
    <x v="1"/>
    <x v="4"/>
    <n v="2"/>
    <n v="0"/>
    <x v="3"/>
    <n v="0.1"/>
    <x v="4"/>
  </r>
  <r>
    <n v="21"/>
    <x v="0"/>
    <x v="0"/>
    <x v="1"/>
    <x v="17"/>
    <x v="3"/>
    <x v="0"/>
    <s v="High"/>
    <x v="0"/>
    <x v="1"/>
    <x v="1"/>
    <x v="2"/>
    <x v="3"/>
    <x v="0"/>
    <x v="734"/>
    <n v="1"/>
    <x v="1"/>
    <x v="4"/>
    <x v="0"/>
    <s v="Low"/>
    <x v="5"/>
    <n v="6"/>
    <x v="2"/>
    <x v="6"/>
    <n v="0"/>
    <n v="1"/>
    <x v="2"/>
    <n v="4.7619047619047603E-2"/>
    <x v="4"/>
  </r>
  <r>
    <n v="46"/>
    <x v="1"/>
    <x v="0"/>
    <x v="1"/>
    <x v="1"/>
    <x v="2"/>
    <x v="0"/>
    <s v="Very High"/>
    <x v="0"/>
    <x v="1"/>
    <x v="0"/>
    <x v="1"/>
    <x v="3"/>
    <x v="2"/>
    <x v="735"/>
    <n v="8"/>
    <x v="0"/>
    <x v="1"/>
    <x v="1"/>
    <s v="Low"/>
    <x v="16"/>
    <n v="2"/>
    <x v="1"/>
    <x v="22"/>
    <n v="13"/>
    <n v="1"/>
    <x v="1"/>
    <n v="0.34782608695652201"/>
    <x v="1"/>
  </r>
  <r>
    <n v="51"/>
    <x v="0"/>
    <x v="0"/>
    <x v="1"/>
    <x v="18"/>
    <x v="2"/>
    <x v="0"/>
    <s v="Low"/>
    <x v="1"/>
    <x v="0"/>
    <x v="1"/>
    <x v="1"/>
    <x v="2"/>
    <x v="1"/>
    <x v="736"/>
    <n v="9"/>
    <x v="0"/>
    <x v="3"/>
    <x v="0"/>
    <s v="High"/>
    <x v="33"/>
    <n v="2"/>
    <x v="3"/>
    <x v="1"/>
    <n v="0"/>
    <n v="2"/>
    <x v="1"/>
    <n v="0.19607843137254899"/>
    <x v="1"/>
  </r>
  <r>
    <n v="28"/>
    <x v="0"/>
    <x v="2"/>
    <x v="1"/>
    <x v="4"/>
    <x v="0"/>
    <x v="4"/>
    <s v="Medium"/>
    <x v="1"/>
    <x v="1"/>
    <x v="2"/>
    <x v="4"/>
    <x v="3"/>
    <x v="0"/>
    <x v="737"/>
    <n v="1"/>
    <x v="1"/>
    <x v="3"/>
    <x v="0"/>
    <s v="Low"/>
    <x v="1"/>
    <n v="2"/>
    <x v="2"/>
    <x v="1"/>
    <n v="7"/>
    <n v="1"/>
    <x v="12"/>
    <n v="0.35714285714285698"/>
    <x v="2"/>
  </r>
  <r>
    <n v="26"/>
    <x v="1"/>
    <x v="0"/>
    <x v="1"/>
    <x v="0"/>
    <x v="0"/>
    <x v="2"/>
    <s v="Low"/>
    <x v="1"/>
    <x v="1"/>
    <x v="1"/>
    <x v="2"/>
    <x v="3"/>
    <x v="1"/>
    <x v="738"/>
    <n v="1"/>
    <x v="1"/>
    <x v="10"/>
    <x v="0"/>
    <s v="Low"/>
    <x v="3"/>
    <n v="2"/>
    <x v="1"/>
    <x v="8"/>
    <n v="3"/>
    <n v="1"/>
    <x v="6"/>
    <n v="0.19230769230769201"/>
    <x v="2"/>
  </r>
  <r>
    <n v="30"/>
    <x v="1"/>
    <x v="0"/>
    <x v="1"/>
    <x v="25"/>
    <x v="3"/>
    <x v="1"/>
    <s v="High"/>
    <x v="1"/>
    <x v="0"/>
    <x v="0"/>
    <x v="3"/>
    <x v="3"/>
    <x v="1"/>
    <x v="739"/>
    <n v="0"/>
    <x v="1"/>
    <x v="2"/>
    <x v="0"/>
    <s v="High"/>
    <x v="2"/>
    <n v="1"/>
    <x v="2"/>
    <x v="0"/>
    <n v="2"/>
    <n v="0"/>
    <x v="3"/>
    <n v="0.2"/>
    <x v="2"/>
  </r>
  <r>
    <n v="41"/>
    <x v="1"/>
    <x v="0"/>
    <x v="1"/>
    <x v="15"/>
    <x v="0"/>
    <x v="4"/>
    <s v="Medium"/>
    <x v="0"/>
    <x v="2"/>
    <x v="1"/>
    <x v="1"/>
    <x v="2"/>
    <x v="1"/>
    <x v="740"/>
    <n v="1"/>
    <x v="1"/>
    <x v="4"/>
    <x v="0"/>
    <s v="High"/>
    <x v="1"/>
    <n v="3"/>
    <x v="1"/>
    <x v="1"/>
    <n v="6"/>
    <n v="0"/>
    <x v="5"/>
    <n v="0.24390243902438999"/>
    <x v="0"/>
  </r>
  <r>
    <n v="38"/>
    <x v="1"/>
    <x v="0"/>
    <x v="1"/>
    <x v="27"/>
    <x v="1"/>
    <x v="0"/>
    <s v="High"/>
    <x v="0"/>
    <x v="1"/>
    <x v="2"/>
    <x v="4"/>
    <x v="2"/>
    <x v="1"/>
    <x v="741"/>
    <n v="0"/>
    <x v="1"/>
    <x v="11"/>
    <x v="0"/>
    <s v="Low"/>
    <x v="26"/>
    <n v="4"/>
    <x v="2"/>
    <x v="27"/>
    <n v="9"/>
    <n v="1"/>
    <x v="12"/>
    <n v="0.5"/>
    <x v="0"/>
  </r>
  <r>
    <n v="40"/>
    <x v="1"/>
    <x v="0"/>
    <x v="1"/>
    <x v="25"/>
    <x v="2"/>
    <x v="4"/>
    <s v="Low"/>
    <x v="1"/>
    <x v="0"/>
    <x v="2"/>
    <x v="4"/>
    <x v="0"/>
    <x v="1"/>
    <x v="742"/>
    <n v="4"/>
    <x v="1"/>
    <x v="5"/>
    <x v="1"/>
    <s v="Very High"/>
    <x v="19"/>
    <n v="6"/>
    <x v="1"/>
    <x v="19"/>
    <n v="10"/>
    <n v="11"/>
    <x v="9"/>
    <n v="0.27500000000000002"/>
    <x v="0"/>
  </r>
  <r>
    <n v="27"/>
    <x v="1"/>
    <x v="2"/>
    <x v="1"/>
    <x v="1"/>
    <x v="4"/>
    <x v="0"/>
    <s v="Low"/>
    <x v="1"/>
    <x v="3"/>
    <x v="1"/>
    <x v="2"/>
    <x v="2"/>
    <x v="1"/>
    <x v="743"/>
    <n v="1"/>
    <x v="1"/>
    <x v="12"/>
    <x v="0"/>
    <s v="Very High"/>
    <x v="8"/>
    <n v="4"/>
    <x v="1"/>
    <x v="11"/>
    <n v="2"/>
    <n v="1"/>
    <x v="3"/>
    <n v="0.11111111111111099"/>
    <x v="2"/>
  </r>
  <r>
    <n v="55"/>
    <x v="1"/>
    <x v="1"/>
    <x v="1"/>
    <x v="2"/>
    <x v="1"/>
    <x v="0"/>
    <s v="Very High"/>
    <x v="1"/>
    <x v="0"/>
    <x v="2"/>
    <x v="3"/>
    <x v="1"/>
    <x v="1"/>
    <x v="744"/>
    <n v="3"/>
    <x v="1"/>
    <x v="11"/>
    <x v="0"/>
    <s v="Medium"/>
    <x v="18"/>
    <n v="4"/>
    <x v="1"/>
    <x v="11"/>
    <n v="2"/>
    <n v="1"/>
    <x v="3"/>
    <n v="5.4545454545454501E-2"/>
    <x v="1"/>
  </r>
  <r>
    <n v="28"/>
    <x v="1"/>
    <x v="0"/>
    <x v="1"/>
    <x v="17"/>
    <x v="3"/>
    <x v="1"/>
    <s v="High"/>
    <x v="0"/>
    <x v="0"/>
    <x v="0"/>
    <x v="1"/>
    <x v="2"/>
    <x v="0"/>
    <x v="745"/>
    <n v="3"/>
    <x v="1"/>
    <x v="4"/>
    <x v="0"/>
    <s v="Very High"/>
    <x v="1"/>
    <n v="4"/>
    <x v="3"/>
    <x v="3"/>
    <n v="7"/>
    <n v="1"/>
    <x v="1"/>
    <n v="0.28571428571428598"/>
    <x v="2"/>
  </r>
  <r>
    <n v="44"/>
    <x v="0"/>
    <x v="0"/>
    <x v="2"/>
    <x v="0"/>
    <x v="0"/>
    <x v="2"/>
    <s v="Medium"/>
    <x v="1"/>
    <x v="1"/>
    <x v="2"/>
    <x v="8"/>
    <x v="3"/>
    <x v="1"/>
    <x v="746"/>
    <n v="9"/>
    <x v="1"/>
    <x v="9"/>
    <x v="0"/>
    <s v="Very High"/>
    <x v="13"/>
    <n v="1"/>
    <x v="1"/>
    <x v="23"/>
    <n v="6"/>
    <n v="3"/>
    <x v="4"/>
    <n v="0.45454545454545398"/>
    <x v="0"/>
  </r>
  <r>
    <n v="33"/>
    <x v="1"/>
    <x v="0"/>
    <x v="1"/>
    <x v="12"/>
    <x v="3"/>
    <x v="0"/>
    <s v="Very High"/>
    <x v="1"/>
    <x v="1"/>
    <x v="2"/>
    <x v="4"/>
    <x v="0"/>
    <x v="2"/>
    <x v="747"/>
    <n v="4"/>
    <x v="1"/>
    <x v="2"/>
    <x v="0"/>
    <s v="High"/>
    <x v="15"/>
    <n v="2"/>
    <x v="1"/>
    <x v="11"/>
    <n v="2"/>
    <n v="1"/>
    <x v="3"/>
    <n v="9.0909090909090898E-2"/>
    <x v="2"/>
  </r>
  <r>
    <n v="35"/>
    <x v="0"/>
    <x v="0"/>
    <x v="0"/>
    <x v="18"/>
    <x v="3"/>
    <x v="4"/>
    <s v="Very High"/>
    <x v="1"/>
    <x v="0"/>
    <x v="2"/>
    <x v="0"/>
    <x v="3"/>
    <x v="0"/>
    <x v="748"/>
    <n v="0"/>
    <x v="0"/>
    <x v="6"/>
    <x v="1"/>
    <s v="Low"/>
    <x v="15"/>
    <n v="2"/>
    <x v="1"/>
    <x v="3"/>
    <n v="7"/>
    <n v="4"/>
    <x v="1"/>
    <n v="0.22857142857142901"/>
    <x v="2"/>
  </r>
  <r>
    <n v="33"/>
    <x v="0"/>
    <x v="1"/>
    <x v="1"/>
    <x v="22"/>
    <x v="2"/>
    <x v="2"/>
    <s v="Low"/>
    <x v="0"/>
    <x v="1"/>
    <x v="0"/>
    <x v="1"/>
    <x v="2"/>
    <x v="0"/>
    <x v="749"/>
    <n v="1"/>
    <x v="1"/>
    <x v="6"/>
    <x v="1"/>
    <s v="Medium"/>
    <x v="19"/>
    <n v="4"/>
    <x v="1"/>
    <x v="20"/>
    <n v="7"/>
    <n v="3"/>
    <x v="5"/>
    <n v="0.39393939393939398"/>
    <x v="2"/>
  </r>
  <r>
    <n v="28"/>
    <x v="1"/>
    <x v="0"/>
    <x v="1"/>
    <x v="8"/>
    <x v="0"/>
    <x v="0"/>
    <s v="Low"/>
    <x v="1"/>
    <x v="0"/>
    <x v="1"/>
    <x v="2"/>
    <x v="2"/>
    <x v="2"/>
    <x v="750"/>
    <n v="1"/>
    <x v="1"/>
    <x v="10"/>
    <x v="0"/>
    <s v="Very High"/>
    <x v="21"/>
    <n v="5"/>
    <x v="2"/>
    <x v="9"/>
    <n v="2"/>
    <n v="2"/>
    <x v="3"/>
    <n v="0.14285714285714299"/>
    <x v="2"/>
  </r>
  <r>
    <n v="34"/>
    <x v="1"/>
    <x v="1"/>
    <x v="1"/>
    <x v="3"/>
    <x v="1"/>
    <x v="0"/>
    <s v="Low"/>
    <x v="1"/>
    <x v="0"/>
    <x v="0"/>
    <x v="4"/>
    <x v="0"/>
    <x v="0"/>
    <x v="751"/>
    <n v="0"/>
    <x v="1"/>
    <x v="8"/>
    <x v="0"/>
    <s v="High"/>
    <x v="2"/>
    <n v="1"/>
    <x v="2"/>
    <x v="0"/>
    <n v="2"/>
    <n v="0"/>
    <x v="10"/>
    <n v="0.17647058823529399"/>
    <x v="2"/>
  </r>
  <r>
    <n v="37"/>
    <x v="1"/>
    <x v="0"/>
    <x v="0"/>
    <x v="17"/>
    <x v="2"/>
    <x v="0"/>
    <s v="Very High"/>
    <x v="0"/>
    <x v="1"/>
    <x v="0"/>
    <x v="0"/>
    <x v="0"/>
    <x v="2"/>
    <x v="752"/>
    <n v="2"/>
    <x v="0"/>
    <x v="9"/>
    <x v="0"/>
    <s v="High"/>
    <x v="0"/>
    <n v="5"/>
    <x v="1"/>
    <x v="6"/>
    <n v="0"/>
    <n v="0"/>
    <x v="2"/>
    <n v="2.7027027027027001E-2"/>
    <x v="0"/>
  </r>
  <r>
    <n v="25"/>
    <x v="0"/>
    <x v="0"/>
    <x v="1"/>
    <x v="18"/>
    <x v="1"/>
    <x v="4"/>
    <s v="Very High"/>
    <x v="1"/>
    <x v="0"/>
    <x v="1"/>
    <x v="2"/>
    <x v="0"/>
    <x v="1"/>
    <x v="753"/>
    <n v="1"/>
    <x v="0"/>
    <x v="2"/>
    <x v="0"/>
    <s v="Medium"/>
    <x v="2"/>
    <n v="3"/>
    <x v="3"/>
    <x v="5"/>
    <n v="7"/>
    <n v="5"/>
    <x v="4"/>
    <n v="0.28000000000000003"/>
    <x v="4"/>
  </r>
  <r>
    <n v="26"/>
    <x v="0"/>
    <x v="0"/>
    <x v="1"/>
    <x v="11"/>
    <x v="3"/>
    <x v="2"/>
    <s v="Low"/>
    <x v="1"/>
    <x v="0"/>
    <x v="1"/>
    <x v="2"/>
    <x v="2"/>
    <x v="2"/>
    <x v="638"/>
    <n v="1"/>
    <x v="1"/>
    <x v="5"/>
    <x v="1"/>
    <s v="High"/>
    <x v="5"/>
    <n v="0"/>
    <x v="2"/>
    <x v="6"/>
    <n v="1"/>
    <n v="0"/>
    <x v="2"/>
    <n v="3.8461538461538498E-2"/>
    <x v="2"/>
  </r>
  <r>
    <n v="33"/>
    <x v="0"/>
    <x v="0"/>
    <x v="1"/>
    <x v="19"/>
    <x v="3"/>
    <x v="2"/>
    <s v="Low"/>
    <x v="1"/>
    <x v="1"/>
    <x v="1"/>
    <x v="1"/>
    <x v="1"/>
    <x v="0"/>
    <x v="754"/>
    <n v="4"/>
    <x v="0"/>
    <x v="5"/>
    <x v="1"/>
    <s v="Medium"/>
    <x v="7"/>
    <n v="0"/>
    <x v="1"/>
    <x v="4"/>
    <n v="2"/>
    <n v="2"/>
    <x v="3"/>
    <n v="6.0606060606060601E-2"/>
    <x v="2"/>
  </r>
  <r>
    <n v="42"/>
    <x v="1"/>
    <x v="0"/>
    <x v="1"/>
    <x v="2"/>
    <x v="0"/>
    <x v="2"/>
    <s v="Very High"/>
    <x v="1"/>
    <x v="0"/>
    <x v="3"/>
    <x v="5"/>
    <x v="3"/>
    <x v="1"/>
    <x v="755"/>
    <n v="0"/>
    <x v="1"/>
    <x v="8"/>
    <x v="0"/>
    <s v="Very High"/>
    <x v="18"/>
    <n v="3"/>
    <x v="1"/>
    <x v="14"/>
    <n v="6"/>
    <n v="13"/>
    <x v="1"/>
    <n v="0.52380952380952395"/>
    <x v="0"/>
  </r>
  <r>
    <n v="28"/>
    <x v="0"/>
    <x v="1"/>
    <x v="1"/>
    <x v="0"/>
    <x v="3"/>
    <x v="2"/>
    <s v="Low"/>
    <x v="1"/>
    <x v="1"/>
    <x v="1"/>
    <x v="2"/>
    <x v="1"/>
    <x v="2"/>
    <x v="756"/>
    <n v="1"/>
    <x v="1"/>
    <x v="2"/>
    <x v="0"/>
    <s v="Low"/>
    <x v="5"/>
    <n v="2"/>
    <x v="1"/>
    <x v="6"/>
    <n v="0"/>
    <n v="0"/>
    <x v="2"/>
    <n v="3.5714285714285698E-2"/>
    <x v="2"/>
  </r>
  <r>
    <n v="50"/>
    <x v="0"/>
    <x v="1"/>
    <x v="0"/>
    <x v="0"/>
    <x v="2"/>
    <x v="1"/>
    <s v="Very High"/>
    <x v="1"/>
    <x v="0"/>
    <x v="0"/>
    <x v="0"/>
    <x v="2"/>
    <x v="0"/>
    <x v="757"/>
    <n v="3"/>
    <x v="0"/>
    <x v="9"/>
    <x v="0"/>
    <s v="Very High"/>
    <x v="7"/>
    <n v="4"/>
    <x v="1"/>
    <x v="2"/>
    <n v="0"/>
    <n v="0"/>
    <x v="2"/>
    <n v="0"/>
    <x v="1"/>
  </r>
  <r>
    <n v="33"/>
    <x v="1"/>
    <x v="1"/>
    <x v="0"/>
    <x v="15"/>
    <x v="3"/>
    <x v="0"/>
    <s v="Very High"/>
    <x v="0"/>
    <x v="0"/>
    <x v="0"/>
    <x v="0"/>
    <x v="1"/>
    <x v="1"/>
    <x v="758"/>
    <n v="0"/>
    <x v="1"/>
    <x v="8"/>
    <x v="0"/>
    <s v="High"/>
    <x v="21"/>
    <n v="3"/>
    <x v="1"/>
    <x v="11"/>
    <n v="2"/>
    <n v="0"/>
    <x v="3"/>
    <n v="9.0909090909090898E-2"/>
    <x v="2"/>
  </r>
  <r>
    <n v="34"/>
    <x v="1"/>
    <x v="2"/>
    <x v="1"/>
    <x v="3"/>
    <x v="2"/>
    <x v="0"/>
    <s v="High"/>
    <x v="1"/>
    <x v="1"/>
    <x v="1"/>
    <x v="1"/>
    <x v="0"/>
    <x v="1"/>
    <x v="759"/>
    <n v="3"/>
    <x v="1"/>
    <x v="8"/>
    <x v="0"/>
    <s v="Very High"/>
    <x v="3"/>
    <n v="2"/>
    <x v="1"/>
    <x v="2"/>
    <n v="0"/>
    <n v="0"/>
    <x v="2"/>
    <n v="0"/>
    <x v="2"/>
  </r>
  <r>
    <n v="48"/>
    <x v="1"/>
    <x v="2"/>
    <x v="1"/>
    <x v="0"/>
    <x v="2"/>
    <x v="2"/>
    <s v="Low"/>
    <x v="1"/>
    <x v="2"/>
    <x v="3"/>
    <x v="5"/>
    <x v="0"/>
    <x v="0"/>
    <x v="760"/>
    <n v="2"/>
    <x v="1"/>
    <x v="6"/>
    <x v="1"/>
    <s v="High"/>
    <x v="39"/>
    <n v="3"/>
    <x v="2"/>
    <x v="8"/>
    <n v="4"/>
    <n v="2"/>
    <x v="9"/>
    <n v="0.104166666666667"/>
    <x v="1"/>
  </r>
  <r>
    <n v="45"/>
    <x v="1"/>
    <x v="2"/>
    <x v="0"/>
    <x v="14"/>
    <x v="2"/>
    <x v="0"/>
    <s v="Medium"/>
    <x v="0"/>
    <x v="1"/>
    <x v="0"/>
    <x v="0"/>
    <x v="2"/>
    <x v="1"/>
    <x v="761"/>
    <n v="1"/>
    <x v="1"/>
    <x v="4"/>
    <x v="0"/>
    <s v="Very High"/>
    <x v="20"/>
    <n v="2"/>
    <x v="1"/>
    <x v="15"/>
    <n v="10"/>
    <n v="4"/>
    <x v="11"/>
    <n v="0.33333333333333298"/>
    <x v="0"/>
  </r>
  <r>
    <n v="52"/>
    <x v="1"/>
    <x v="0"/>
    <x v="1"/>
    <x v="15"/>
    <x v="2"/>
    <x v="0"/>
    <s v="Medium"/>
    <x v="1"/>
    <x v="0"/>
    <x v="2"/>
    <x v="4"/>
    <x v="1"/>
    <x v="0"/>
    <x v="762"/>
    <n v="7"/>
    <x v="1"/>
    <x v="12"/>
    <x v="0"/>
    <s v="Very High"/>
    <x v="33"/>
    <n v="4"/>
    <x v="1"/>
    <x v="3"/>
    <n v="6"/>
    <n v="4"/>
    <x v="2"/>
    <n v="0.15384615384615399"/>
    <x v="1"/>
  </r>
  <r>
    <n v="38"/>
    <x v="1"/>
    <x v="0"/>
    <x v="0"/>
    <x v="17"/>
    <x v="2"/>
    <x v="3"/>
    <s v="High"/>
    <x v="1"/>
    <x v="1"/>
    <x v="2"/>
    <x v="0"/>
    <x v="2"/>
    <x v="2"/>
    <x v="763"/>
    <n v="0"/>
    <x v="0"/>
    <x v="9"/>
    <x v="0"/>
    <s v="Medium"/>
    <x v="15"/>
    <n v="2"/>
    <x v="1"/>
    <x v="3"/>
    <n v="7"/>
    <n v="2"/>
    <x v="1"/>
    <n v="0.21052631578947401"/>
    <x v="0"/>
  </r>
  <r>
    <n v="29"/>
    <x v="1"/>
    <x v="0"/>
    <x v="1"/>
    <x v="26"/>
    <x v="2"/>
    <x v="0"/>
    <s v="High"/>
    <x v="0"/>
    <x v="0"/>
    <x v="1"/>
    <x v="1"/>
    <x v="0"/>
    <x v="2"/>
    <x v="764"/>
    <n v="4"/>
    <x v="1"/>
    <x v="6"/>
    <x v="1"/>
    <s v="Low"/>
    <x v="27"/>
    <n v="1"/>
    <x v="1"/>
    <x v="5"/>
    <n v="5"/>
    <n v="1"/>
    <x v="1"/>
    <n v="0.24137931034482801"/>
    <x v="2"/>
  </r>
  <r>
    <n v="28"/>
    <x v="1"/>
    <x v="0"/>
    <x v="1"/>
    <x v="3"/>
    <x v="3"/>
    <x v="2"/>
    <s v="Very High"/>
    <x v="0"/>
    <x v="0"/>
    <x v="2"/>
    <x v="3"/>
    <x v="1"/>
    <x v="2"/>
    <x v="765"/>
    <n v="0"/>
    <x v="1"/>
    <x v="8"/>
    <x v="0"/>
    <s v="Medium"/>
    <x v="1"/>
    <n v="3"/>
    <x v="2"/>
    <x v="7"/>
    <n v="7"/>
    <n v="1"/>
    <x v="1"/>
    <n v="0.32142857142857101"/>
    <x v="2"/>
  </r>
  <r>
    <n v="46"/>
    <x v="1"/>
    <x v="0"/>
    <x v="0"/>
    <x v="3"/>
    <x v="1"/>
    <x v="3"/>
    <s v="Low"/>
    <x v="1"/>
    <x v="0"/>
    <x v="3"/>
    <x v="5"/>
    <x v="2"/>
    <x v="1"/>
    <x v="766"/>
    <n v="3"/>
    <x v="1"/>
    <x v="3"/>
    <x v="0"/>
    <s v="Very High"/>
    <x v="18"/>
    <n v="3"/>
    <x v="1"/>
    <x v="12"/>
    <n v="9"/>
    <n v="4"/>
    <x v="12"/>
    <n v="0.26086956521739102"/>
    <x v="1"/>
  </r>
  <r>
    <n v="38"/>
    <x v="1"/>
    <x v="0"/>
    <x v="0"/>
    <x v="2"/>
    <x v="0"/>
    <x v="3"/>
    <s v="Very High"/>
    <x v="1"/>
    <x v="0"/>
    <x v="2"/>
    <x v="0"/>
    <x v="1"/>
    <x v="0"/>
    <x v="767"/>
    <n v="7"/>
    <x v="1"/>
    <x v="10"/>
    <x v="0"/>
    <s v="High"/>
    <x v="1"/>
    <n v="2"/>
    <x v="1"/>
    <x v="6"/>
    <n v="0"/>
    <n v="0"/>
    <x v="2"/>
    <n v="2.6315789473684199E-2"/>
    <x v="0"/>
  </r>
  <r>
    <n v="43"/>
    <x v="1"/>
    <x v="1"/>
    <x v="1"/>
    <x v="6"/>
    <x v="3"/>
    <x v="0"/>
    <s v="High"/>
    <x v="0"/>
    <x v="0"/>
    <x v="2"/>
    <x v="3"/>
    <x v="3"/>
    <x v="1"/>
    <x v="768"/>
    <n v="8"/>
    <x v="1"/>
    <x v="0"/>
    <x v="0"/>
    <s v="High"/>
    <x v="33"/>
    <n v="1"/>
    <x v="1"/>
    <x v="3"/>
    <n v="7"/>
    <n v="0"/>
    <x v="9"/>
    <n v="0.186046511627907"/>
    <x v="0"/>
  </r>
  <r>
    <n v="39"/>
    <x v="0"/>
    <x v="1"/>
    <x v="1"/>
    <x v="2"/>
    <x v="3"/>
    <x v="0"/>
    <s v="Low"/>
    <x v="1"/>
    <x v="0"/>
    <x v="3"/>
    <x v="4"/>
    <x v="0"/>
    <x v="2"/>
    <x v="769"/>
    <n v="7"/>
    <x v="1"/>
    <x v="0"/>
    <x v="0"/>
    <s v="Very High"/>
    <x v="24"/>
    <n v="4"/>
    <x v="1"/>
    <x v="29"/>
    <n v="7"/>
    <n v="11"/>
    <x v="0"/>
    <n v="0.46153846153846201"/>
    <x v="0"/>
  </r>
  <r>
    <n v="40"/>
    <x v="1"/>
    <x v="0"/>
    <x v="1"/>
    <x v="24"/>
    <x v="3"/>
    <x v="2"/>
    <s v="High"/>
    <x v="1"/>
    <x v="1"/>
    <x v="4"/>
    <x v="7"/>
    <x v="2"/>
    <x v="0"/>
    <x v="770"/>
    <n v="1"/>
    <x v="1"/>
    <x v="9"/>
    <x v="0"/>
    <s v="Low"/>
    <x v="24"/>
    <n v="2"/>
    <x v="3"/>
    <x v="23"/>
    <n v="7"/>
    <n v="4"/>
    <x v="12"/>
    <n v="0.5"/>
    <x v="0"/>
  </r>
  <r>
    <n v="21"/>
    <x v="1"/>
    <x v="0"/>
    <x v="1"/>
    <x v="0"/>
    <x v="1"/>
    <x v="4"/>
    <s v="Very High"/>
    <x v="0"/>
    <x v="1"/>
    <x v="1"/>
    <x v="1"/>
    <x v="1"/>
    <x v="0"/>
    <x v="266"/>
    <n v="1"/>
    <x v="0"/>
    <x v="0"/>
    <x v="0"/>
    <s v="High"/>
    <x v="17"/>
    <n v="6"/>
    <x v="3"/>
    <x v="4"/>
    <n v="2"/>
    <n v="2"/>
    <x v="3"/>
    <n v="9.5238095238095205E-2"/>
    <x v="4"/>
  </r>
  <r>
    <n v="39"/>
    <x v="1"/>
    <x v="2"/>
    <x v="1"/>
    <x v="14"/>
    <x v="3"/>
    <x v="0"/>
    <s v="High"/>
    <x v="1"/>
    <x v="0"/>
    <x v="0"/>
    <x v="2"/>
    <x v="1"/>
    <x v="0"/>
    <x v="771"/>
    <n v="9"/>
    <x v="1"/>
    <x v="2"/>
    <x v="0"/>
    <s v="High"/>
    <x v="15"/>
    <n v="2"/>
    <x v="2"/>
    <x v="8"/>
    <n v="4"/>
    <n v="0"/>
    <x v="6"/>
    <n v="0.128205128205128"/>
    <x v="0"/>
  </r>
  <r>
    <n v="36"/>
    <x v="1"/>
    <x v="2"/>
    <x v="1"/>
    <x v="21"/>
    <x v="2"/>
    <x v="0"/>
    <s v="Low"/>
    <x v="1"/>
    <x v="0"/>
    <x v="0"/>
    <x v="3"/>
    <x v="0"/>
    <x v="0"/>
    <x v="772"/>
    <n v="2"/>
    <x v="1"/>
    <x v="5"/>
    <x v="1"/>
    <s v="Low"/>
    <x v="33"/>
    <n v="0"/>
    <x v="1"/>
    <x v="19"/>
    <n v="9"/>
    <n v="0"/>
    <x v="12"/>
    <n v="0.30555555555555602"/>
    <x v="0"/>
  </r>
  <r>
    <n v="31"/>
    <x v="1"/>
    <x v="1"/>
    <x v="0"/>
    <x v="25"/>
    <x v="3"/>
    <x v="0"/>
    <s v="High"/>
    <x v="1"/>
    <x v="2"/>
    <x v="1"/>
    <x v="6"/>
    <x v="0"/>
    <x v="1"/>
    <x v="773"/>
    <n v="0"/>
    <x v="1"/>
    <x v="3"/>
    <x v="0"/>
    <s v="Low"/>
    <x v="8"/>
    <n v="4"/>
    <x v="1"/>
    <x v="4"/>
    <n v="2"/>
    <n v="2"/>
    <x v="3"/>
    <n v="6.4516129032258104E-2"/>
    <x v="2"/>
  </r>
  <r>
    <n v="28"/>
    <x v="1"/>
    <x v="0"/>
    <x v="1"/>
    <x v="2"/>
    <x v="1"/>
    <x v="0"/>
    <s v="Low"/>
    <x v="1"/>
    <x v="1"/>
    <x v="1"/>
    <x v="1"/>
    <x v="1"/>
    <x v="1"/>
    <x v="774"/>
    <n v="0"/>
    <x v="1"/>
    <x v="8"/>
    <x v="0"/>
    <s v="Low"/>
    <x v="3"/>
    <n v="2"/>
    <x v="0"/>
    <x v="8"/>
    <n v="3"/>
    <n v="0"/>
    <x v="10"/>
    <n v="0.17857142857142899"/>
    <x v="2"/>
  </r>
  <r>
    <n v="35"/>
    <x v="1"/>
    <x v="1"/>
    <x v="0"/>
    <x v="13"/>
    <x v="0"/>
    <x v="3"/>
    <s v="Very High"/>
    <x v="1"/>
    <x v="0"/>
    <x v="0"/>
    <x v="0"/>
    <x v="0"/>
    <x v="2"/>
    <x v="775"/>
    <n v="1"/>
    <x v="1"/>
    <x v="0"/>
    <x v="0"/>
    <s v="Very High"/>
    <x v="7"/>
    <n v="3"/>
    <x v="1"/>
    <x v="8"/>
    <n v="2"/>
    <n v="0"/>
    <x v="3"/>
    <n v="0.14285714285714299"/>
    <x v="2"/>
  </r>
  <r>
    <n v="49"/>
    <x v="1"/>
    <x v="0"/>
    <x v="0"/>
    <x v="1"/>
    <x v="2"/>
    <x v="4"/>
    <s v="Very High"/>
    <x v="1"/>
    <x v="1"/>
    <x v="3"/>
    <x v="0"/>
    <x v="1"/>
    <x v="1"/>
    <x v="776"/>
    <n v="6"/>
    <x v="1"/>
    <x v="8"/>
    <x v="0"/>
    <s v="Medium"/>
    <x v="14"/>
    <n v="3"/>
    <x v="1"/>
    <x v="7"/>
    <n v="8"/>
    <n v="2"/>
    <x v="6"/>
    <n v="0.183673469387755"/>
    <x v="1"/>
  </r>
  <r>
    <n v="34"/>
    <x v="1"/>
    <x v="1"/>
    <x v="1"/>
    <x v="2"/>
    <x v="0"/>
    <x v="0"/>
    <s v="Very High"/>
    <x v="1"/>
    <x v="0"/>
    <x v="0"/>
    <x v="3"/>
    <x v="2"/>
    <x v="0"/>
    <x v="777"/>
    <n v="2"/>
    <x v="1"/>
    <x v="0"/>
    <x v="0"/>
    <s v="Very High"/>
    <x v="7"/>
    <n v="3"/>
    <x v="2"/>
    <x v="11"/>
    <n v="2"/>
    <n v="0"/>
    <x v="3"/>
    <n v="8.8235294117647106E-2"/>
    <x v="2"/>
  </r>
  <r>
    <n v="29"/>
    <x v="1"/>
    <x v="1"/>
    <x v="1"/>
    <x v="17"/>
    <x v="3"/>
    <x v="0"/>
    <s v="Very High"/>
    <x v="0"/>
    <x v="0"/>
    <x v="1"/>
    <x v="1"/>
    <x v="1"/>
    <x v="2"/>
    <x v="778"/>
    <n v="0"/>
    <x v="1"/>
    <x v="9"/>
    <x v="0"/>
    <s v="Very High"/>
    <x v="0"/>
    <n v="2"/>
    <x v="2"/>
    <x v="5"/>
    <n v="5"/>
    <n v="1"/>
    <x v="9"/>
    <n v="0.24137931034482801"/>
    <x v="2"/>
  </r>
  <r>
    <n v="42"/>
    <x v="1"/>
    <x v="0"/>
    <x v="1"/>
    <x v="22"/>
    <x v="3"/>
    <x v="2"/>
    <s v="Medium"/>
    <x v="1"/>
    <x v="3"/>
    <x v="0"/>
    <x v="2"/>
    <x v="0"/>
    <x v="0"/>
    <x v="779"/>
    <n v="4"/>
    <x v="1"/>
    <x v="12"/>
    <x v="0"/>
    <s v="Low"/>
    <x v="28"/>
    <n v="3"/>
    <x v="1"/>
    <x v="6"/>
    <n v="0"/>
    <n v="0"/>
    <x v="2"/>
    <n v="2.3809523809523801E-2"/>
    <x v="0"/>
  </r>
  <r>
    <n v="29"/>
    <x v="1"/>
    <x v="0"/>
    <x v="1"/>
    <x v="1"/>
    <x v="1"/>
    <x v="2"/>
    <s v="Medium"/>
    <x v="1"/>
    <x v="1"/>
    <x v="0"/>
    <x v="3"/>
    <x v="0"/>
    <x v="1"/>
    <x v="780"/>
    <n v="1"/>
    <x v="0"/>
    <x v="2"/>
    <x v="0"/>
    <s v="High"/>
    <x v="1"/>
    <n v="2"/>
    <x v="2"/>
    <x v="1"/>
    <n v="7"/>
    <n v="1"/>
    <x v="3"/>
    <n v="0.34482758620689702"/>
    <x v="2"/>
  </r>
  <r>
    <n v="38"/>
    <x v="1"/>
    <x v="0"/>
    <x v="2"/>
    <x v="0"/>
    <x v="3"/>
    <x v="5"/>
    <s v="High"/>
    <x v="1"/>
    <x v="2"/>
    <x v="1"/>
    <x v="8"/>
    <x v="2"/>
    <x v="1"/>
    <x v="781"/>
    <n v="1"/>
    <x v="1"/>
    <x v="4"/>
    <x v="0"/>
    <s v="Very High"/>
    <x v="2"/>
    <n v="2"/>
    <x v="3"/>
    <x v="5"/>
    <n v="6"/>
    <n v="5"/>
    <x v="2"/>
    <n v="0.18421052631578899"/>
    <x v="0"/>
  </r>
  <r>
    <n v="28"/>
    <x v="1"/>
    <x v="1"/>
    <x v="1"/>
    <x v="16"/>
    <x v="3"/>
    <x v="0"/>
    <s v="High"/>
    <x v="1"/>
    <x v="1"/>
    <x v="1"/>
    <x v="1"/>
    <x v="2"/>
    <x v="2"/>
    <x v="68"/>
    <n v="1"/>
    <x v="0"/>
    <x v="9"/>
    <x v="0"/>
    <s v="Very High"/>
    <x v="8"/>
    <n v="2"/>
    <x v="1"/>
    <x v="11"/>
    <n v="1"/>
    <n v="0"/>
    <x v="3"/>
    <n v="0.107142857142857"/>
    <x v="2"/>
  </r>
  <r>
    <n v="18"/>
    <x v="0"/>
    <x v="2"/>
    <x v="1"/>
    <x v="1"/>
    <x v="1"/>
    <x v="2"/>
    <s v="High"/>
    <x v="1"/>
    <x v="0"/>
    <x v="1"/>
    <x v="2"/>
    <x v="2"/>
    <x v="0"/>
    <x v="782"/>
    <n v="1"/>
    <x v="1"/>
    <x v="3"/>
    <x v="0"/>
    <s v="Very High"/>
    <x v="11"/>
    <n v="0"/>
    <x v="1"/>
    <x v="2"/>
    <n v="0"/>
    <n v="0"/>
    <x v="2"/>
    <n v="0"/>
    <x v="4"/>
  </r>
  <r>
    <n v="33"/>
    <x v="0"/>
    <x v="0"/>
    <x v="0"/>
    <x v="14"/>
    <x v="2"/>
    <x v="3"/>
    <s v="Low"/>
    <x v="0"/>
    <x v="0"/>
    <x v="0"/>
    <x v="0"/>
    <x v="3"/>
    <x v="0"/>
    <x v="783"/>
    <n v="0"/>
    <x v="0"/>
    <x v="8"/>
    <x v="0"/>
    <s v="Low"/>
    <x v="3"/>
    <n v="3"/>
    <x v="1"/>
    <x v="8"/>
    <n v="2"/>
    <n v="0"/>
    <x v="6"/>
    <n v="0.15151515151515199"/>
    <x v="2"/>
  </r>
  <r>
    <n v="41"/>
    <x v="1"/>
    <x v="0"/>
    <x v="1"/>
    <x v="20"/>
    <x v="2"/>
    <x v="0"/>
    <s v="Medium"/>
    <x v="1"/>
    <x v="0"/>
    <x v="1"/>
    <x v="2"/>
    <x v="0"/>
    <x v="1"/>
    <x v="784"/>
    <n v="3"/>
    <x v="0"/>
    <x v="0"/>
    <x v="0"/>
    <s v="Low"/>
    <x v="3"/>
    <n v="4"/>
    <x v="1"/>
    <x v="6"/>
    <n v="0"/>
    <n v="0"/>
    <x v="2"/>
    <n v="2.4390243902439001E-2"/>
    <x v="0"/>
  </r>
  <r>
    <n v="31"/>
    <x v="0"/>
    <x v="1"/>
    <x v="1"/>
    <x v="8"/>
    <x v="3"/>
    <x v="2"/>
    <s v="High"/>
    <x v="1"/>
    <x v="0"/>
    <x v="1"/>
    <x v="2"/>
    <x v="2"/>
    <x v="1"/>
    <x v="353"/>
    <n v="1"/>
    <x v="1"/>
    <x v="3"/>
    <x v="0"/>
    <s v="High"/>
    <x v="17"/>
    <n v="5"/>
    <x v="2"/>
    <x v="4"/>
    <n v="2"/>
    <n v="2"/>
    <x v="3"/>
    <n v="6.4516129032258104E-2"/>
    <x v="2"/>
  </r>
  <r>
    <n v="37"/>
    <x v="1"/>
    <x v="0"/>
    <x v="1"/>
    <x v="19"/>
    <x v="0"/>
    <x v="2"/>
    <s v="High"/>
    <x v="0"/>
    <x v="1"/>
    <x v="0"/>
    <x v="4"/>
    <x v="0"/>
    <x v="2"/>
    <x v="785"/>
    <n v="7"/>
    <x v="1"/>
    <x v="4"/>
    <x v="0"/>
    <s v="High"/>
    <x v="15"/>
    <n v="2"/>
    <x v="1"/>
    <x v="0"/>
    <n v="2"/>
    <n v="1"/>
    <x v="6"/>
    <n v="0.162162162162162"/>
    <x v="0"/>
  </r>
  <r>
    <n v="27"/>
    <x v="1"/>
    <x v="0"/>
    <x v="1"/>
    <x v="16"/>
    <x v="3"/>
    <x v="0"/>
    <s v="Very High"/>
    <x v="1"/>
    <x v="1"/>
    <x v="1"/>
    <x v="1"/>
    <x v="2"/>
    <x v="1"/>
    <x v="786"/>
    <n v="1"/>
    <x v="1"/>
    <x v="4"/>
    <x v="0"/>
    <s v="High"/>
    <x v="21"/>
    <n v="0"/>
    <x v="1"/>
    <x v="9"/>
    <n v="2"/>
    <n v="2"/>
    <x v="3"/>
    <n v="0.148148148148148"/>
    <x v="2"/>
  </r>
  <r>
    <n v="34"/>
    <x v="1"/>
    <x v="0"/>
    <x v="0"/>
    <x v="14"/>
    <x v="1"/>
    <x v="0"/>
    <s v="Medium"/>
    <x v="0"/>
    <x v="0"/>
    <x v="0"/>
    <x v="0"/>
    <x v="2"/>
    <x v="1"/>
    <x v="787"/>
    <n v="1"/>
    <x v="1"/>
    <x v="5"/>
    <x v="1"/>
    <s v="Low"/>
    <x v="3"/>
    <n v="3"/>
    <x v="2"/>
    <x v="0"/>
    <n v="5"/>
    <n v="1"/>
    <x v="6"/>
    <n v="0.17647058823529399"/>
    <x v="2"/>
  </r>
  <r>
    <n v="35"/>
    <x v="1"/>
    <x v="0"/>
    <x v="2"/>
    <x v="1"/>
    <x v="2"/>
    <x v="4"/>
    <s v="High"/>
    <x v="1"/>
    <x v="0"/>
    <x v="1"/>
    <x v="8"/>
    <x v="2"/>
    <x v="0"/>
    <x v="788"/>
    <n v="1"/>
    <x v="1"/>
    <x v="8"/>
    <x v="0"/>
    <s v="Medium"/>
    <x v="3"/>
    <n v="2"/>
    <x v="0"/>
    <x v="8"/>
    <n v="4"/>
    <n v="1"/>
    <x v="10"/>
    <n v="0.14285714285714299"/>
    <x v="2"/>
  </r>
  <r>
    <n v="29"/>
    <x v="0"/>
    <x v="0"/>
    <x v="0"/>
    <x v="5"/>
    <x v="1"/>
    <x v="0"/>
    <s v="Very High"/>
    <x v="0"/>
    <x v="1"/>
    <x v="2"/>
    <x v="0"/>
    <x v="3"/>
    <x v="1"/>
    <x v="789"/>
    <n v="1"/>
    <x v="1"/>
    <x v="4"/>
    <x v="0"/>
    <s v="Low"/>
    <x v="27"/>
    <n v="3"/>
    <x v="0"/>
    <x v="19"/>
    <n v="8"/>
    <n v="3"/>
    <x v="13"/>
    <n v="0.37931034482758602"/>
    <x v="2"/>
  </r>
  <r>
    <n v="40"/>
    <x v="1"/>
    <x v="1"/>
    <x v="1"/>
    <x v="14"/>
    <x v="2"/>
    <x v="2"/>
    <s v="Medium"/>
    <x v="0"/>
    <x v="0"/>
    <x v="2"/>
    <x v="7"/>
    <x v="2"/>
    <x v="0"/>
    <x v="790"/>
    <n v="9"/>
    <x v="1"/>
    <x v="8"/>
    <x v="0"/>
    <s v="High"/>
    <x v="26"/>
    <n v="3"/>
    <x v="2"/>
    <x v="29"/>
    <n v="7"/>
    <n v="2"/>
    <x v="15"/>
    <n v="0.45"/>
    <x v="0"/>
  </r>
  <r>
    <n v="42"/>
    <x v="0"/>
    <x v="1"/>
    <x v="0"/>
    <x v="20"/>
    <x v="3"/>
    <x v="0"/>
    <s v="High"/>
    <x v="1"/>
    <x v="0"/>
    <x v="3"/>
    <x v="0"/>
    <x v="3"/>
    <x v="0"/>
    <x v="791"/>
    <n v="0"/>
    <x v="0"/>
    <x v="3"/>
    <x v="0"/>
    <s v="Medium"/>
    <x v="14"/>
    <n v="2"/>
    <x v="2"/>
    <x v="17"/>
    <n v="9"/>
    <n v="13"/>
    <x v="17"/>
    <n v="0.5"/>
    <x v="0"/>
  </r>
  <r>
    <n v="42"/>
    <x v="1"/>
    <x v="0"/>
    <x v="0"/>
    <x v="18"/>
    <x v="2"/>
    <x v="3"/>
    <s v="Medium"/>
    <x v="1"/>
    <x v="0"/>
    <x v="0"/>
    <x v="0"/>
    <x v="3"/>
    <x v="0"/>
    <x v="792"/>
    <n v="7"/>
    <x v="1"/>
    <x v="4"/>
    <x v="0"/>
    <s v="Very High"/>
    <x v="15"/>
    <n v="3"/>
    <x v="3"/>
    <x v="0"/>
    <n v="4"/>
    <n v="1"/>
    <x v="0"/>
    <n v="0.14285714285714299"/>
    <x v="0"/>
  </r>
  <r>
    <n v="35"/>
    <x v="1"/>
    <x v="0"/>
    <x v="1"/>
    <x v="0"/>
    <x v="2"/>
    <x v="2"/>
    <s v="Very High"/>
    <x v="1"/>
    <x v="1"/>
    <x v="1"/>
    <x v="2"/>
    <x v="2"/>
    <x v="1"/>
    <x v="384"/>
    <n v="6"/>
    <x v="1"/>
    <x v="3"/>
    <x v="0"/>
    <s v="Medium"/>
    <x v="1"/>
    <n v="2"/>
    <x v="1"/>
    <x v="3"/>
    <n v="0"/>
    <n v="1"/>
    <x v="1"/>
    <n v="0.22857142857142901"/>
    <x v="2"/>
  </r>
  <r>
    <n v="24"/>
    <x v="1"/>
    <x v="0"/>
    <x v="1"/>
    <x v="4"/>
    <x v="3"/>
    <x v="2"/>
    <s v="Very High"/>
    <x v="1"/>
    <x v="0"/>
    <x v="1"/>
    <x v="2"/>
    <x v="1"/>
    <x v="0"/>
    <x v="793"/>
    <n v="8"/>
    <x v="1"/>
    <x v="6"/>
    <x v="1"/>
    <s v="Very High"/>
    <x v="3"/>
    <n v="2"/>
    <x v="1"/>
    <x v="9"/>
    <n v="3"/>
    <n v="1"/>
    <x v="3"/>
    <n v="0.16666666666666699"/>
    <x v="4"/>
  </r>
  <r>
    <n v="28"/>
    <x v="0"/>
    <x v="0"/>
    <x v="1"/>
    <x v="20"/>
    <x v="1"/>
    <x v="0"/>
    <s v="High"/>
    <x v="0"/>
    <x v="0"/>
    <x v="1"/>
    <x v="2"/>
    <x v="0"/>
    <x v="1"/>
    <x v="605"/>
    <n v="1"/>
    <x v="0"/>
    <x v="0"/>
    <x v="0"/>
    <s v="Very High"/>
    <x v="5"/>
    <n v="4"/>
    <x v="2"/>
    <x v="6"/>
    <n v="1"/>
    <n v="0"/>
    <x v="2"/>
    <n v="3.5714285714285698E-2"/>
    <x v="2"/>
  </r>
  <r>
    <n v="26"/>
    <x v="1"/>
    <x v="0"/>
    <x v="1"/>
    <x v="3"/>
    <x v="2"/>
    <x v="2"/>
    <s v="Low"/>
    <x v="1"/>
    <x v="2"/>
    <x v="1"/>
    <x v="2"/>
    <x v="0"/>
    <x v="1"/>
    <x v="794"/>
    <n v="1"/>
    <x v="1"/>
    <x v="6"/>
    <x v="1"/>
    <s v="Medium"/>
    <x v="0"/>
    <n v="2"/>
    <x v="1"/>
    <x v="3"/>
    <n v="7"/>
    <n v="0"/>
    <x v="1"/>
    <n v="0.30769230769230799"/>
    <x v="2"/>
  </r>
  <r>
    <n v="30"/>
    <x v="1"/>
    <x v="0"/>
    <x v="0"/>
    <x v="17"/>
    <x v="3"/>
    <x v="3"/>
    <s v="High"/>
    <x v="1"/>
    <x v="1"/>
    <x v="0"/>
    <x v="0"/>
    <x v="2"/>
    <x v="1"/>
    <x v="795"/>
    <n v="1"/>
    <x v="1"/>
    <x v="11"/>
    <x v="0"/>
    <s v="Low"/>
    <x v="1"/>
    <n v="3"/>
    <x v="1"/>
    <x v="1"/>
    <n v="3"/>
    <n v="1"/>
    <x v="10"/>
    <n v="0.33333333333333298"/>
    <x v="2"/>
  </r>
  <r>
    <n v="40"/>
    <x v="1"/>
    <x v="1"/>
    <x v="1"/>
    <x v="9"/>
    <x v="0"/>
    <x v="2"/>
    <s v="High"/>
    <x v="0"/>
    <x v="1"/>
    <x v="0"/>
    <x v="1"/>
    <x v="0"/>
    <x v="1"/>
    <x v="796"/>
    <n v="3"/>
    <x v="0"/>
    <x v="4"/>
    <x v="0"/>
    <s v="Very High"/>
    <x v="28"/>
    <n v="3"/>
    <x v="0"/>
    <x v="6"/>
    <n v="1"/>
    <n v="0"/>
    <x v="2"/>
    <n v="2.5000000000000001E-2"/>
    <x v="0"/>
  </r>
  <r>
    <n v="35"/>
    <x v="1"/>
    <x v="0"/>
    <x v="1"/>
    <x v="2"/>
    <x v="3"/>
    <x v="0"/>
    <s v="High"/>
    <x v="1"/>
    <x v="1"/>
    <x v="2"/>
    <x v="3"/>
    <x v="1"/>
    <x v="2"/>
    <x v="797"/>
    <n v="2"/>
    <x v="1"/>
    <x v="11"/>
    <x v="0"/>
    <s v="Medium"/>
    <x v="20"/>
    <n v="2"/>
    <x v="3"/>
    <x v="5"/>
    <n v="7"/>
    <n v="6"/>
    <x v="10"/>
    <n v="0.2"/>
    <x v="2"/>
  </r>
  <r>
    <n v="34"/>
    <x v="1"/>
    <x v="1"/>
    <x v="1"/>
    <x v="0"/>
    <x v="3"/>
    <x v="2"/>
    <s v="Very High"/>
    <x v="1"/>
    <x v="1"/>
    <x v="0"/>
    <x v="4"/>
    <x v="3"/>
    <x v="0"/>
    <x v="798"/>
    <n v="0"/>
    <x v="1"/>
    <x v="5"/>
    <x v="1"/>
    <s v="High"/>
    <x v="19"/>
    <n v="3"/>
    <x v="1"/>
    <x v="20"/>
    <n v="9"/>
    <n v="4"/>
    <x v="12"/>
    <n v="0.38235294117647101"/>
    <x v="2"/>
  </r>
  <r>
    <n v="35"/>
    <x v="1"/>
    <x v="1"/>
    <x v="1"/>
    <x v="18"/>
    <x v="2"/>
    <x v="1"/>
    <s v="Very High"/>
    <x v="1"/>
    <x v="1"/>
    <x v="1"/>
    <x v="2"/>
    <x v="0"/>
    <x v="1"/>
    <x v="799"/>
    <n v="1"/>
    <x v="1"/>
    <x v="4"/>
    <x v="0"/>
    <s v="Medium"/>
    <x v="17"/>
    <n v="2"/>
    <x v="3"/>
    <x v="4"/>
    <n v="2"/>
    <n v="2"/>
    <x v="3"/>
    <n v="5.7142857142857099E-2"/>
    <x v="2"/>
  </r>
  <r>
    <n v="43"/>
    <x v="0"/>
    <x v="0"/>
    <x v="0"/>
    <x v="14"/>
    <x v="3"/>
    <x v="3"/>
    <s v="Low"/>
    <x v="0"/>
    <x v="3"/>
    <x v="0"/>
    <x v="0"/>
    <x v="2"/>
    <x v="0"/>
    <x v="800"/>
    <n v="8"/>
    <x v="1"/>
    <x v="4"/>
    <x v="0"/>
    <s v="Medium"/>
    <x v="2"/>
    <n v="2"/>
    <x v="2"/>
    <x v="9"/>
    <n v="3"/>
    <n v="1"/>
    <x v="6"/>
    <n v="9.3023255813953501E-2"/>
    <x v="0"/>
  </r>
  <r>
    <n v="32"/>
    <x v="1"/>
    <x v="2"/>
    <x v="0"/>
    <x v="2"/>
    <x v="1"/>
    <x v="0"/>
    <s v="High"/>
    <x v="0"/>
    <x v="0"/>
    <x v="1"/>
    <x v="6"/>
    <x v="3"/>
    <x v="2"/>
    <x v="801"/>
    <n v="1"/>
    <x v="1"/>
    <x v="3"/>
    <x v="0"/>
    <s v="High"/>
    <x v="5"/>
    <n v="3"/>
    <x v="1"/>
    <x v="6"/>
    <n v="0"/>
    <n v="0"/>
    <x v="2"/>
    <n v="3.125E-2"/>
    <x v="2"/>
  </r>
  <r>
    <n v="56"/>
    <x v="1"/>
    <x v="0"/>
    <x v="1"/>
    <x v="18"/>
    <x v="2"/>
    <x v="4"/>
    <s v="Very High"/>
    <x v="0"/>
    <x v="0"/>
    <x v="4"/>
    <x v="5"/>
    <x v="3"/>
    <x v="2"/>
    <x v="802"/>
    <n v="4"/>
    <x v="1"/>
    <x v="4"/>
    <x v="0"/>
    <s v="Very High"/>
    <x v="23"/>
    <n v="2"/>
    <x v="1"/>
    <x v="8"/>
    <n v="2"/>
    <n v="4"/>
    <x v="3"/>
    <n v="8.9285714285714302E-2"/>
    <x v="3"/>
  </r>
  <r>
    <n v="29"/>
    <x v="1"/>
    <x v="0"/>
    <x v="1"/>
    <x v="16"/>
    <x v="1"/>
    <x v="2"/>
    <s v="Medium"/>
    <x v="0"/>
    <x v="0"/>
    <x v="1"/>
    <x v="2"/>
    <x v="0"/>
    <x v="1"/>
    <x v="803"/>
    <n v="1"/>
    <x v="1"/>
    <x v="4"/>
    <x v="0"/>
    <s v="Low"/>
    <x v="1"/>
    <n v="5"/>
    <x v="1"/>
    <x v="1"/>
    <n v="8"/>
    <n v="0"/>
    <x v="5"/>
    <n v="0.34482758620689702"/>
    <x v="2"/>
  </r>
  <r>
    <n v="19"/>
    <x v="1"/>
    <x v="0"/>
    <x v="1"/>
    <x v="14"/>
    <x v="0"/>
    <x v="0"/>
    <s v="High"/>
    <x v="1"/>
    <x v="0"/>
    <x v="1"/>
    <x v="1"/>
    <x v="3"/>
    <x v="0"/>
    <x v="804"/>
    <n v="1"/>
    <x v="1"/>
    <x v="14"/>
    <x v="1"/>
    <s v="High"/>
    <x v="5"/>
    <n v="4"/>
    <x v="1"/>
    <x v="6"/>
    <n v="1"/>
    <n v="0"/>
    <x v="2"/>
    <n v="5.2631578947368397E-2"/>
    <x v="4"/>
  </r>
  <r>
    <n v="45"/>
    <x v="1"/>
    <x v="0"/>
    <x v="1"/>
    <x v="15"/>
    <x v="3"/>
    <x v="2"/>
    <s v="Low"/>
    <x v="0"/>
    <x v="0"/>
    <x v="1"/>
    <x v="1"/>
    <x v="2"/>
    <x v="1"/>
    <x v="805"/>
    <n v="4"/>
    <x v="0"/>
    <x v="12"/>
    <x v="0"/>
    <s v="High"/>
    <x v="2"/>
    <n v="2"/>
    <x v="2"/>
    <x v="11"/>
    <n v="2"/>
    <n v="0"/>
    <x v="3"/>
    <n v="6.6666666666666693E-2"/>
    <x v="0"/>
  </r>
  <r>
    <n v="37"/>
    <x v="1"/>
    <x v="0"/>
    <x v="1"/>
    <x v="0"/>
    <x v="3"/>
    <x v="0"/>
    <s v="Very High"/>
    <x v="0"/>
    <x v="1"/>
    <x v="0"/>
    <x v="3"/>
    <x v="0"/>
    <x v="1"/>
    <x v="806"/>
    <n v="1"/>
    <x v="1"/>
    <x v="4"/>
    <x v="0"/>
    <s v="Medium"/>
    <x v="19"/>
    <n v="2"/>
    <x v="2"/>
    <x v="13"/>
    <n v="8"/>
    <n v="3"/>
    <x v="7"/>
    <n v="0.37837837837837801"/>
    <x v="0"/>
  </r>
  <r>
    <n v="20"/>
    <x v="1"/>
    <x v="0"/>
    <x v="1"/>
    <x v="3"/>
    <x v="3"/>
    <x v="0"/>
    <s v="Low"/>
    <x v="1"/>
    <x v="1"/>
    <x v="1"/>
    <x v="2"/>
    <x v="2"/>
    <x v="0"/>
    <x v="807"/>
    <n v="1"/>
    <x v="1"/>
    <x v="3"/>
    <x v="0"/>
    <s v="Low"/>
    <x v="17"/>
    <n v="2"/>
    <x v="2"/>
    <x v="4"/>
    <n v="2"/>
    <n v="1"/>
    <x v="3"/>
    <n v="0.1"/>
    <x v="4"/>
  </r>
  <r>
    <n v="44"/>
    <x v="0"/>
    <x v="0"/>
    <x v="1"/>
    <x v="17"/>
    <x v="2"/>
    <x v="0"/>
    <s v="High"/>
    <x v="1"/>
    <x v="0"/>
    <x v="1"/>
    <x v="1"/>
    <x v="2"/>
    <x v="0"/>
    <x v="808"/>
    <n v="1"/>
    <x v="0"/>
    <x v="0"/>
    <x v="0"/>
    <s v="High"/>
    <x v="3"/>
    <n v="4"/>
    <x v="1"/>
    <x v="0"/>
    <n v="4"/>
    <n v="0"/>
    <x v="3"/>
    <n v="0.13636363636363599"/>
    <x v="0"/>
  </r>
  <r>
    <n v="53"/>
    <x v="1"/>
    <x v="0"/>
    <x v="1"/>
    <x v="15"/>
    <x v="0"/>
    <x v="2"/>
    <s v="Very High"/>
    <x v="0"/>
    <x v="0"/>
    <x v="4"/>
    <x v="5"/>
    <x v="2"/>
    <x v="2"/>
    <x v="809"/>
    <n v="3"/>
    <x v="1"/>
    <x v="11"/>
    <x v="0"/>
    <s v="Medium"/>
    <x v="12"/>
    <n v="6"/>
    <x v="1"/>
    <x v="5"/>
    <n v="7"/>
    <n v="4"/>
    <x v="1"/>
    <n v="0.13207547169811301"/>
    <x v="1"/>
  </r>
  <r>
    <n v="29"/>
    <x v="1"/>
    <x v="0"/>
    <x v="1"/>
    <x v="8"/>
    <x v="1"/>
    <x v="0"/>
    <s v="Medium"/>
    <x v="0"/>
    <x v="3"/>
    <x v="1"/>
    <x v="1"/>
    <x v="0"/>
    <x v="1"/>
    <x v="810"/>
    <n v="0"/>
    <x v="0"/>
    <x v="11"/>
    <x v="0"/>
    <s v="Low"/>
    <x v="3"/>
    <n v="2"/>
    <x v="2"/>
    <x v="8"/>
    <n v="4"/>
    <n v="1"/>
    <x v="6"/>
    <n v="0.17241379310344801"/>
    <x v="2"/>
  </r>
  <r>
    <n v="22"/>
    <x v="0"/>
    <x v="1"/>
    <x v="1"/>
    <x v="3"/>
    <x v="2"/>
    <x v="0"/>
    <s v="High"/>
    <x v="1"/>
    <x v="1"/>
    <x v="1"/>
    <x v="1"/>
    <x v="0"/>
    <x v="1"/>
    <x v="811"/>
    <n v="0"/>
    <x v="0"/>
    <x v="0"/>
    <x v="0"/>
    <s v="Medium"/>
    <x v="5"/>
    <n v="5"/>
    <x v="1"/>
    <x v="2"/>
    <n v="0"/>
    <n v="0"/>
    <x v="2"/>
    <n v="0"/>
    <x v="4"/>
  </r>
  <r>
    <n v="46"/>
    <x v="1"/>
    <x v="0"/>
    <x v="0"/>
    <x v="2"/>
    <x v="3"/>
    <x v="3"/>
    <s v="High"/>
    <x v="0"/>
    <x v="0"/>
    <x v="3"/>
    <x v="5"/>
    <x v="3"/>
    <x v="1"/>
    <x v="812"/>
    <n v="8"/>
    <x v="1"/>
    <x v="1"/>
    <x v="1"/>
    <s v="Low"/>
    <x v="23"/>
    <n v="2"/>
    <x v="1"/>
    <x v="34"/>
    <n v="15"/>
    <n v="15"/>
    <x v="12"/>
    <n v="0.565217391304348"/>
    <x v="1"/>
  </r>
  <r>
    <n v="44"/>
    <x v="1"/>
    <x v="2"/>
    <x v="1"/>
    <x v="27"/>
    <x v="3"/>
    <x v="0"/>
    <s v="Very High"/>
    <x v="1"/>
    <x v="3"/>
    <x v="1"/>
    <x v="1"/>
    <x v="2"/>
    <x v="0"/>
    <x v="813"/>
    <n v="2"/>
    <x v="1"/>
    <x v="4"/>
    <x v="0"/>
    <s v="Very High"/>
    <x v="3"/>
    <n v="3"/>
    <x v="1"/>
    <x v="2"/>
    <n v="0"/>
    <n v="0"/>
    <x v="2"/>
    <n v="0"/>
    <x v="0"/>
  </r>
  <r>
    <n v="33"/>
    <x v="1"/>
    <x v="0"/>
    <x v="2"/>
    <x v="2"/>
    <x v="3"/>
    <x v="5"/>
    <s v="Medium"/>
    <x v="1"/>
    <x v="0"/>
    <x v="1"/>
    <x v="8"/>
    <x v="2"/>
    <x v="1"/>
    <x v="814"/>
    <n v="1"/>
    <x v="1"/>
    <x v="4"/>
    <x v="0"/>
    <s v="Very High"/>
    <x v="7"/>
    <n v="2"/>
    <x v="1"/>
    <x v="8"/>
    <n v="4"/>
    <n v="1"/>
    <x v="10"/>
    <n v="0.15151515151515199"/>
    <x v="2"/>
  </r>
  <r>
    <n v="41"/>
    <x v="0"/>
    <x v="2"/>
    <x v="1"/>
    <x v="12"/>
    <x v="0"/>
    <x v="0"/>
    <s v="Low"/>
    <x v="1"/>
    <x v="1"/>
    <x v="1"/>
    <x v="1"/>
    <x v="3"/>
    <x v="2"/>
    <x v="815"/>
    <n v="6"/>
    <x v="1"/>
    <x v="8"/>
    <x v="0"/>
    <s v="Low"/>
    <x v="7"/>
    <n v="2"/>
    <x v="0"/>
    <x v="6"/>
    <n v="0"/>
    <n v="0"/>
    <x v="2"/>
    <n v="2.4390243902439001E-2"/>
    <x v="0"/>
  </r>
  <r>
    <n v="30"/>
    <x v="1"/>
    <x v="0"/>
    <x v="0"/>
    <x v="22"/>
    <x v="2"/>
    <x v="0"/>
    <s v="High"/>
    <x v="1"/>
    <x v="0"/>
    <x v="0"/>
    <x v="0"/>
    <x v="3"/>
    <x v="2"/>
    <x v="816"/>
    <n v="8"/>
    <x v="1"/>
    <x v="12"/>
    <x v="0"/>
    <s v="High"/>
    <x v="0"/>
    <n v="3"/>
    <x v="1"/>
    <x v="9"/>
    <n v="3"/>
    <n v="0"/>
    <x v="6"/>
    <n v="0.133333333333333"/>
    <x v="2"/>
  </r>
  <r>
    <n v="40"/>
    <x v="1"/>
    <x v="1"/>
    <x v="0"/>
    <x v="2"/>
    <x v="2"/>
    <x v="2"/>
    <s v="Medium"/>
    <x v="1"/>
    <x v="0"/>
    <x v="0"/>
    <x v="0"/>
    <x v="1"/>
    <x v="1"/>
    <x v="817"/>
    <n v="5"/>
    <x v="1"/>
    <x v="3"/>
    <x v="0"/>
    <s v="Very High"/>
    <x v="7"/>
    <n v="2"/>
    <x v="1"/>
    <x v="2"/>
    <n v="0"/>
    <n v="0"/>
    <x v="2"/>
    <n v="0"/>
    <x v="0"/>
  </r>
  <r>
    <n v="50"/>
    <x v="1"/>
    <x v="1"/>
    <x v="1"/>
    <x v="2"/>
    <x v="3"/>
    <x v="2"/>
    <s v="Very High"/>
    <x v="0"/>
    <x v="0"/>
    <x v="3"/>
    <x v="5"/>
    <x v="3"/>
    <x v="1"/>
    <x v="818"/>
    <n v="2"/>
    <x v="1"/>
    <x v="6"/>
    <x v="1"/>
    <s v="High"/>
    <x v="36"/>
    <n v="3"/>
    <x v="1"/>
    <x v="4"/>
    <n v="2"/>
    <n v="2"/>
    <x v="3"/>
    <n v="0.04"/>
    <x v="1"/>
  </r>
  <r>
    <n v="28"/>
    <x v="1"/>
    <x v="0"/>
    <x v="1"/>
    <x v="10"/>
    <x v="2"/>
    <x v="2"/>
    <s v="Very High"/>
    <x v="1"/>
    <x v="1"/>
    <x v="1"/>
    <x v="2"/>
    <x v="3"/>
    <x v="1"/>
    <x v="819"/>
    <n v="1"/>
    <x v="1"/>
    <x v="3"/>
    <x v="0"/>
    <s v="High"/>
    <x v="3"/>
    <n v="2"/>
    <x v="1"/>
    <x v="0"/>
    <n v="5"/>
    <n v="3"/>
    <x v="6"/>
    <n v="0.214285714285714"/>
    <x v="2"/>
  </r>
  <r>
    <n v="46"/>
    <x v="1"/>
    <x v="0"/>
    <x v="1"/>
    <x v="8"/>
    <x v="0"/>
    <x v="0"/>
    <s v="Very High"/>
    <x v="1"/>
    <x v="0"/>
    <x v="4"/>
    <x v="7"/>
    <x v="1"/>
    <x v="1"/>
    <x v="820"/>
    <n v="5"/>
    <x v="1"/>
    <x v="0"/>
    <x v="0"/>
    <s v="Low"/>
    <x v="25"/>
    <n v="2"/>
    <x v="1"/>
    <x v="9"/>
    <n v="2"/>
    <n v="0"/>
    <x v="6"/>
    <n v="8.6956521739130405E-2"/>
    <x v="1"/>
  </r>
  <r>
    <n v="35"/>
    <x v="1"/>
    <x v="0"/>
    <x v="0"/>
    <x v="27"/>
    <x v="2"/>
    <x v="0"/>
    <s v="High"/>
    <x v="1"/>
    <x v="0"/>
    <x v="0"/>
    <x v="0"/>
    <x v="3"/>
    <x v="1"/>
    <x v="821"/>
    <n v="3"/>
    <x v="0"/>
    <x v="2"/>
    <x v="0"/>
    <s v="Very High"/>
    <x v="20"/>
    <n v="2"/>
    <x v="1"/>
    <x v="5"/>
    <n v="7"/>
    <n v="1"/>
    <x v="1"/>
    <n v="0.2"/>
    <x v="2"/>
  </r>
  <r>
    <n v="24"/>
    <x v="0"/>
    <x v="0"/>
    <x v="1"/>
    <x v="27"/>
    <x v="0"/>
    <x v="0"/>
    <s v="Very High"/>
    <x v="0"/>
    <x v="0"/>
    <x v="1"/>
    <x v="2"/>
    <x v="1"/>
    <x v="1"/>
    <x v="822"/>
    <n v="1"/>
    <x v="1"/>
    <x v="4"/>
    <x v="0"/>
    <s v="Low"/>
    <x v="5"/>
    <n v="3"/>
    <x v="0"/>
    <x v="6"/>
    <n v="0"/>
    <n v="0"/>
    <x v="2"/>
    <n v="4.1666666666666699E-2"/>
    <x v="4"/>
  </r>
  <r>
    <n v="33"/>
    <x v="1"/>
    <x v="1"/>
    <x v="0"/>
    <x v="19"/>
    <x v="3"/>
    <x v="2"/>
    <s v="Medium"/>
    <x v="0"/>
    <x v="0"/>
    <x v="0"/>
    <x v="0"/>
    <x v="2"/>
    <x v="1"/>
    <x v="823"/>
    <n v="1"/>
    <x v="1"/>
    <x v="3"/>
    <x v="0"/>
    <s v="Low"/>
    <x v="1"/>
    <n v="3"/>
    <x v="2"/>
    <x v="1"/>
    <n v="7"/>
    <n v="0"/>
    <x v="9"/>
    <n v="0.30303030303030298"/>
    <x v="2"/>
  </r>
  <r>
    <n v="36"/>
    <x v="1"/>
    <x v="0"/>
    <x v="1"/>
    <x v="16"/>
    <x v="2"/>
    <x v="0"/>
    <s v="High"/>
    <x v="1"/>
    <x v="3"/>
    <x v="1"/>
    <x v="2"/>
    <x v="2"/>
    <x v="2"/>
    <x v="199"/>
    <n v="1"/>
    <x v="1"/>
    <x v="9"/>
    <x v="0"/>
    <s v="High"/>
    <x v="2"/>
    <n v="4"/>
    <x v="1"/>
    <x v="5"/>
    <n v="7"/>
    <n v="1"/>
    <x v="1"/>
    <n v="0.194444444444444"/>
    <x v="0"/>
  </r>
  <r>
    <n v="30"/>
    <x v="1"/>
    <x v="0"/>
    <x v="1"/>
    <x v="15"/>
    <x v="2"/>
    <x v="0"/>
    <s v="High"/>
    <x v="1"/>
    <x v="0"/>
    <x v="0"/>
    <x v="2"/>
    <x v="2"/>
    <x v="2"/>
    <x v="824"/>
    <n v="1"/>
    <x v="1"/>
    <x v="4"/>
    <x v="0"/>
    <s v="Low"/>
    <x v="1"/>
    <n v="4"/>
    <x v="2"/>
    <x v="1"/>
    <n v="7"/>
    <n v="8"/>
    <x v="12"/>
    <n v="0.33333333333333298"/>
    <x v="2"/>
  </r>
  <r>
    <n v="44"/>
    <x v="1"/>
    <x v="0"/>
    <x v="1"/>
    <x v="22"/>
    <x v="2"/>
    <x v="1"/>
    <s v="Very High"/>
    <x v="1"/>
    <x v="0"/>
    <x v="0"/>
    <x v="1"/>
    <x v="0"/>
    <x v="0"/>
    <x v="825"/>
    <n v="1"/>
    <x v="1"/>
    <x v="14"/>
    <x v="1"/>
    <s v="Medium"/>
    <x v="26"/>
    <n v="3"/>
    <x v="1"/>
    <x v="23"/>
    <n v="11"/>
    <n v="13"/>
    <x v="8"/>
    <n v="0.45454545454545398"/>
    <x v="0"/>
  </r>
  <r>
    <n v="20"/>
    <x v="1"/>
    <x v="0"/>
    <x v="0"/>
    <x v="11"/>
    <x v="3"/>
    <x v="3"/>
    <s v="High"/>
    <x v="1"/>
    <x v="2"/>
    <x v="1"/>
    <x v="6"/>
    <x v="0"/>
    <x v="0"/>
    <x v="826"/>
    <n v="1"/>
    <x v="1"/>
    <x v="8"/>
    <x v="0"/>
    <s v="Very High"/>
    <x v="17"/>
    <n v="2"/>
    <x v="1"/>
    <x v="4"/>
    <n v="1"/>
    <n v="2"/>
    <x v="3"/>
    <n v="0.1"/>
    <x v="4"/>
  </r>
  <r>
    <n v="46"/>
    <x v="1"/>
    <x v="0"/>
    <x v="1"/>
    <x v="2"/>
    <x v="2"/>
    <x v="4"/>
    <s v="Very High"/>
    <x v="1"/>
    <x v="0"/>
    <x v="0"/>
    <x v="3"/>
    <x v="0"/>
    <x v="2"/>
    <x v="827"/>
    <n v="2"/>
    <x v="1"/>
    <x v="0"/>
    <x v="0"/>
    <s v="High"/>
    <x v="4"/>
    <n v="3"/>
    <x v="2"/>
    <x v="0"/>
    <n v="3"/>
    <n v="1"/>
    <x v="10"/>
    <n v="0.13043478260869601"/>
    <x v="1"/>
  </r>
  <r>
    <n v="42"/>
    <x v="1"/>
    <x v="2"/>
    <x v="2"/>
    <x v="2"/>
    <x v="4"/>
    <x v="2"/>
    <s v="Very High"/>
    <x v="1"/>
    <x v="2"/>
    <x v="0"/>
    <x v="8"/>
    <x v="3"/>
    <x v="1"/>
    <x v="458"/>
    <n v="7"/>
    <x v="1"/>
    <x v="10"/>
    <x v="0"/>
    <s v="Low"/>
    <x v="1"/>
    <n v="3"/>
    <x v="3"/>
    <x v="9"/>
    <n v="3"/>
    <n v="0"/>
    <x v="6"/>
    <n v="9.5238095238095205E-2"/>
    <x v="0"/>
  </r>
  <r>
    <n v="60"/>
    <x v="1"/>
    <x v="0"/>
    <x v="0"/>
    <x v="15"/>
    <x v="2"/>
    <x v="3"/>
    <s v="Medium"/>
    <x v="1"/>
    <x v="2"/>
    <x v="0"/>
    <x v="0"/>
    <x v="0"/>
    <x v="2"/>
    <x v="828"/>
    <n v="0"/>
    <x v="0"/>
    <x v="11"/>
    <x v="0"/>
    <s v="Medium"/>
    <x v="4"/>
    <n v="3"/>
    <x v="1"/>
    <x v="19"/>
    <n v="7"/>
    <n v="1"/>
    <x v="12"/>
    <n v="0.18333333333333299"/>
    <x v="3"/>
  </r>
  <r>
    <n v="32"/>
    <x v="1"/>
    <x v="1"/>
    <x v="1"/>
    <x v="28"/>
    <x v="3"/>
    <x v="1"/>
    <s v="High"/>
    <x v="0"/>
    <x v="1"/>
    <x v="1"/>
    <x v="2"/>
    <x v="1"/>
    <x v="1"/>
    <x v="714"/>
    <n v="1"/>
    <x v="1"/>
    <x v="5"/>
    <x v="1"/>
    <s v="High"/>
    <x v="17"/>
    <n v="2"/>
    <x v="1"/>
    <x v="4"/>
    <n v="2"/>
    <n v="2"/>
    <x v="3"/>
    <n v="6.25E-2"/>
    <x v="2"/>
  </r>
  <r>
    <n v="32"/>
    <x v="1"/>
    <x v="1"/>
    <x v="1"/>
    <x v="2"/>
    <x v="0"/>
    <x v="0"/>
    <s v="Very High"/>
    <x v="0"/>
    <x v="0"/>
    <x v="0"/>
    <x v="1"/>
    <x v="2"/>
    <x v="0"/>
    <x v="829"/>
    <n v="4"/>
    <x v="0"/>
    <x v="9"/>
    <x v="0"/>
    <s v="Very High"/>
    <x v="1"/>
    <n v="2"/>
    <x v="1"/>
    <x v="3"/>
    <n v="7"/>
    <n v="0"/>
    <x v="1"/>
    <n v="0.25"/>
    <x v="2"/>
  </r>
  <r>
    <n v="36"/>
    <x v="1"/>
    <x v="0"/>
    <x v="1"/>
    <x v="0"/>
    <x v="3"/>
    <x v="4"/>
    <s v="High"/>
    <x v="0"/>
    <x v="3"/>
    <x v="2"/>
    <x v="3"/>
    <x v="3"/>
    <x v="2"/>
    <x v="830"/>
    <n v="2"/>
    <x v="0"/>
    <x v="7"/>
    <x v="1"/>
    <s v="High"/>
    <x v="6"/>
    <n v="2"/>
    <x v="1"/>
    <x v="5"/>
    <n v="7"/>
    <n v="7"/>
    <x v="1"/>
    <n v="0.194444444444444"/>
    <x v="0"/>
  </r>
  <r>
    <n v="33"/>
    <x v="1"/>
    <x v="0"/>
    <x v="1"/>
    <x v="14"/>
    <x v="3"/>
    <x v="2"/>
    <s v="Low"/>
    <x v="1"/>
    <x v="0"/>
    <x v="1"/>
    <x v="1"/>
    <x v="0"/>
    <x v="1"/>
    <x v="831"/>
    <n v="0"/>
    <x v="1"/>
    <x v="4"/>
    <x v="0"/>
    <s v="Medium"/>
    <x v="20"/>
    <n v="5"/>
    <x v="1"/>
    <x v="13"/>
    <n v="10"/>
    <n v="4"/>
    <x v="13"/>
    <n v="0.42424242424242398"/>
    <x v="2"/>
  </r>
  <r>
    <n v="40"/>
    <x v="1"/>
    <x v="0"/>
    <x v="0"/>
    <x v="17"/>
    <x v="3"/>
    <x v="4"/>
    <s v="Medium"/>
    <x v="0"/>
    <x v="1"/>
    <x v="0"/>
    <x v="0"/>
    <x v="1"/>
    <x v="2"/>
    <x v="832"/>
    <n v="7"/>
    <x v="1"/>
    <x v="3"/>
    <x v="0"/>
    <s v="Medium"/>
    <x v="2"/>
    <n v="2"/>
    <x v="3"/>
    <x v="8"/>
    <n v="1"/>
    <n v="1"/>
    <x v="6"/>
    <n v="0.125"/>
    <x v="0"/>
  </r>
  <r>
    <n v="25"/>
    <x v="1"/>
    <x v="0"/>
    <x v="0"/>
    <x v="17"/>
    <x v="2"/>
    <x v="0"/>
    <s v="High"/>
    <x v="1"/>
    <x v="0"/>
    <x v="0"/>
    <x v="0"/>
    <x v="0"/>
    <x v="0"/>
    <x v="833"/>
    <n v="0"/>
    <x v="1"/>
    <x v="9"/>
    <x v="0"/>
    <s v="Medium"/>
    <x v="7"/>
    <n v="4"/>
    <x v="1"/>
    <x v="9"/>
    <n v="3"/>
    <n v="1"/>
    <x v="9"/>
    <n v="0.16"/>
    <x v="4"/>
  </r>
  <r>
    <n v="30"/>
    <x v="1"/>
    <x v="0"/>
    <x v="1"/>
    <x v="0"/>
    <x v="3"/>
    <x v="2"/>
    <s v="Very High"/>
    <x v="1"/>
    <x v="0"/>
    <x v="1"/>
    <x v="1"/>
    <x v="1"/>
    <x v="1"/>
    <x v="834"/>
    <n v="0"/>
    <x v="0"/>
    <x v="7"/>
    <x v="1"/>
    <s v="Low"/>
    <x v="4"/>
    <n v="2"/>
    <x v="1"/>
    <x v="19"/>
    <n v="9"/>
    <n v="5"/>
    <x v="1"/>
    <n v="0.36666666666666697"/>
    <x v="2"/>
  </r>
  <r>
    <n v="42"/>
    <x v="1"/>
    <x v="1"/>
    <x v="1"/>
    <x v="9"/>
    <x v="4"/>
    <x v="2"/>
    <s v="Low"/>
    <x v="0"/>
    <x v="0"/>
    <x v="2"/>
    <x v="7"/>
    <x v="3"/>
    <x v="1"/>
    <x v="835"/>
    <n v="3"/>
    <x v="0"/>
    <x v="8"/>
    <x v="0"/>
    <s v="High"/>
    <x v="26"/>
    <n v="6"/>
    <x v="1"/>
    <x v="6"/>
    <n v="0"/>
    <n v="0"/>
    <x v="2"/>
    <n v="2.3809523809523801E-2"/>
    <x v="0"/>
  </r>
  <r>
    <n v="35"/>
    <x v="1"/>
    <x v="2"/>
    <x v="0"/>
    <x v="1"/>
    <x v="0"/>
    <x v="3"/>
    <s v="High"/>
    <x v="0"/>
    <x v="1"/>
    <x v="2"/>
    <x v="0"/>
    <x v="0"/>
    <x v="1"/>
    <x v="836"/>
    <n v="4"/>
    <x v="0"/>
    <x v="0"/>
    <x v="0"/>
    <s v="Medium"/>
    <x v="28"/>
    <n v="6"/>
    <x v="2"/>
    <x v="20"/>
    <n v="2"/>
    <n v="4"/>
    <x v="11"/>
    <n v="0.371428571428571"/>
    <x v="2"/>
  </r>
  <r>
    <n v="27"/>
    <x v="1"/>
    <x v="0"/>
    <x v="1"/>
    <x v="24"/>
    <x v="3"/>
    <x v="0"/>
    <s v="Low"/>
    <x v="1"/>
    <x v="0"/>
    <x v="1"/>
    <x v="1"/>
    <x v="3"/>
    <x v="1"/>
    <x v="837"/>
    <n v="1"/>
    <x v="0"/>
    <x v="9"/>
    <x v="0"/>
    <s v="Very High"/>
    <x v="15"/>
    <n v="3"/>
    <x v="2"/>
    <x v="7"/>
    <n v="7"/>
    <n v="6"/>
    <x v="5"/>
    <n v="0.33333333333333298"/>
    <x v="2"/>
  </r>
  <r>
    <n v="54"/>
    <x v="1"/>
    <x v="1"/>
    <x v="1"/>
    <x v="0"/>
    <x v="2"/>
    <x v="0"/>
    <s v="Very High"/>
    <x v="0"/>
    <x v="0"/>
    <x v="2"/>
    <x v="3"/>
    <x v="2"/>
    <x v="2"/>
    <x v="838"/>
    <n v="7"/>
    <x v="1"/>
    <x v="8"/>
    <x v="0"/>
    <s v="Low"/>
    <x v="37"/>
    <n v="2"/>
    <x v="0"/>
    <x v="8"/>
    <n v="4"/>
    <n v="1"/>
    <x v="10"/>
    <n v="9.2592592592592601E-2"/>
    <x v="1"/>
  </r>
  <r>
    <n v="44"/>
    <x v="1"/>
    <x v="0"/>
    <x v="1"/>
    <x v="2"/>
    <x v="1"/>
    <x v="0"/>
    <s v="Low"/>
    <x v="0"/>
    <x v="2"/>
    <x v="1"/>
    <x v="1"/>
    <x v="0"/>
    <x v="1"/>
    <x v="839"/>
    <n v="1"/>
    <x v="1"/>
    <x v="4"/>
    <x v="0"/>
    <s v="Very High"/>
    <x v="1"/>
    <n v="5"/>
    <x v="1"/>
    <x v="1"/>
    <n v="5"/>
    <n v="7"/>
    <x v="1"/>
    <n v="0.22727272727272699"/>
    <x v="0"/>
  </r>
  <r>
    <n v="19"/>
    <x v="0"/>
    <x v="2"/>
    <x v="1"/>
    <x v="17"/>
    <x v="3"/>
    <x v="2"/>
    <s v="Low"/>
    <x v="0"/>
    <x v="1"/>
    <x v="1"/>
    <x v="1"/>
    <x v="1"/>
    <x v="0"/>
    <x v="840"/>
    <n v="1"/>
    <x v="0"/>
    <x v="14"/>
    <x v="1"/>
    <s v="Medium"/>
    <x v="5"/>
    <n v="2"/>
    <x v="3"/>
    <x v="6"/>
    <n v="1"/>
    <n v="0"/>
    <x v="2"/>
    <n v="5.2631578947368397E-2"/>
    <x v="4"/>
  </r>
  <r>
    <n v="29"/>
    <x v="1"/>
    <x v="0"/>
    <x v="1"/>
    <x v="0"/>
    <x v="3"/>
    <x v="0"/>
    <s v="Low"/>
    <x v="0"/>
    <x v="0"/>
    <x v="1"/>
    <x v="1"/>
    <x v="0"/>
    <x v="2"/>
    <x v="841"/>
    <n v="1"/>
    <x v="1"/>
    <x v="2"/>
    <x v="0"/>
    <s v="Low"/>
    <x v="8"/>
    <n v="5"/>
    <x v="1"/>
    <x v="11"/>
    <n v="2"/>
    <n v="1"/>
    <x v="3"/>
    <n v="0.10344827586206901"/>
    <x v="2"/>
  </r>
  <r>
    <n v="54"/>
    <x v="1"/>
    <x v="0"/>
    <x v="1"/>
    <x v="3"/>
    <x v="3"/>
    <x v="0"/>
    <s v="Very High"/>
    <x v="1"/>
    <x v="0"/>
    <x v="3"/>
    <x v="7"/>
    <x v="0"/>
    <x v="1"/>
    <x v="842"/>
    <n v="3"/>
    <x v="1"/>
    <x v="9"/>
    <x v="0"/>
    <s v="Low"/>
    <x v="34"/>
    <n v="2"/>
    <x v="1"/>
    <x v="1"/>
    <n v="9"/>
    <n v="0"/>
    <x v="12"/>
    <n v="0.18518518518518501"/>
    <x v="1"/>
  </r>
  <r>
    <n v="31"/>
    <x v="1"/>
    <x v="0"/>
    <x v="1"/>
    <x v="13"/>
    <x v="0"/>
    <x v="2"/>
    <s v="High"/>
    <x v="1"/>
    <x v="0"/>
    <x v="0"/>
    <x v="4"/>
    <x v="3"/>
    <x v="1"/>
    <x v="843"/>
    <n v="1"/>
    <x v="0"/>
    <x v="3"/>
    <x v="0"/>
    <s v="Very High"/>
    <x v="3"/>
    <n v="2"/>
    <x v="2"/>
    <x v="0"/>
    <n v="5"/>
    <n v="0"/>
    <x v="9"/>
    <n v="0.19354838709677399"/>
    <x v="2"/>
  </r>
  <r>
    <n v="31"/>
    <x v="1"/>
    <x v="0"/>
    <x v="1"/>
    <x v="4"/>
    <x v="3"/>
    <x v="2"/>
    <s v="High"/>
    <x v="0"/>
    <x v="1"/>
    <x v="0"/>
    <x v="4"/>
    <x v="3"/>
    <x v="0"/>
    <x v="844"/>
    <n v="1"/>
    <x v="1"/>
    <x v="12"/>
    <x v="0"/>
    <s v="Medium"/>
    <x v="1"/>
    <n v="2"/>
    <x v="1"/>
    <x v="1"/>
    <n v="9"/>
    <n v="1"/>
    <x v="5"/>
    <n v="0.32258064516128998"/>
    <x v="2"/>
  </r>
  <r>
    <n v="59"/>
    <x v="1"/>
    <x v="0"/>
    <x v="0"/>
    <x v="3"/>
    <x v="3"/>
    <x v="0"/>
    <s v="High"/>
    <x v="0"/>
    <x v="1"/>
    <x v="0"/>
    <x v="0"/>
    <x v="0"/>
    <x v="0"/>
    <x v="845"/>
    <n v="5"/>
    <x v="1"/>
    <x v="8"/>
    <x v="0"/>
    <s v="Very High"/>
    <x v="10"/>
    <n v="2"/>
    <x v="1"/>
    <x v="0"/>
    <n v="1"/>
    <n v="0"/>
    <x v="0"/>
    <n v="0.101694915254237"/>
    <x v="3"/>
  </r>
  <r>
    <n v="43"/>
    <x v="1"/>
    <x v="0"/>
    <x v="1"/>
    <x v="3"/>
    <x v="3"/>
    <x v="0"/>
    <s v="High"/>
    <x v="1"/>
    <x v="3"/>
    <x v="4"/>
    <x v="7"/>
    <x v="0"/>
    <x v="1"/>
    <x v="846"/>
    <n v="3"/>
    <x v="1"/>
    <x v="9"/>
    <x v="0"/>
    <s v="Medium"/>
    <x v="25"/>
    <n v="2"/>
    <x v="1"/>
    <x v="3"/>
    <n v="7"/>
    <n v="0"/>
    <x v="1"/>
    <n v="0.186046511627907"/>
    <x v="0"/>
  </r>
  <r>
    <n v="49"/>
    <x v="1"/>
    <x v="0"/>
    <x v="1"/>
    <x v="18"/>
    <x v="0"/>
    <x v="2"/>
    <s v="Low"/>
    <x v="1"/>
    <x v="1"/>
    <x v="4"/>
    <x v="5"/>
    <x v="2"/>
    <x v="1"/>
    <x v="847"/>
    <n v="2"/>
    <x v="1"/>
    <x v="4"/>
    <x v="0"/>
    <s v="High"/>
    <x v="18"/>
    <n v="2"/>
    <x v="3"/>
    <x v="6"/>
    <n v="0"/>
    <n v="0"/>
    <x v="2"/>
    <n v="2.04081632653061E-2"/>
    <x v="1"/>
  </r>
  <r>
    <n v="36"/>
    <x v="1"/>
    <x v="1"/>
    <x v="1"/>
    <x v="3"/>
    <x v="3"/>
    <x v="4"/>
    <s v="High"/>
    <x v="1"/>
    <x v="0"/>
    <x v="1"/>
    <x v="1"/>
    <x v="1"/>
    <x v="1"/>
    <x v="848"/>
    <n v="1"/>
    <x v="1"/>
    <x v="3"/>
    <x v="0"/>
    <s v="High"/>
    <x v="4"/>
    <n v="2"/>
    <x v="2"/>
    <x v="19"/>
    <n v="10"/>
    <n v="0"/>
    <x v="1"/>
    <n v="0.30555555555555602"/>
    <x v="0"/>
  </r>
  <r>
    <n v="48"/>
    <x v="1"/>
    <x v="0"/>
    <x v="1"/>
    <x v="2"/>
    <x v="0"/>
    <x v="4"/>
    <s v="Very High"/>
    <x v="1"/>
    <x v="2"/>
    <x v="1"/>
    <x v="2"/>
    <x v="1"/>
    <x v="0"/>
    <x v="594"/>
    <n v="5"/>
    <x v="1"/>
    <x v="0"/>
    <x v="0"/>
    <s v="High"/>
    <x v="2"/>
    <n v="4"/>
    <x v="2"/>
    <x v="6"/>
    <n v="0"/>
    <n v="0"/>
    <x v="2"/>
    <n v="2.0833333333333301E-2"/>
    <x v="1"/>
  </r>
  <r>
    <n v="27"/>
    <x v="1"/>
    <x v="0"/>
    <x v="1"/>
    <x v="18"/>
    <x v="0"/>
    <x v="0"/>
    <s v="Low"/>
    <x v="1"/>
    <x v="0"/>
    <x v="1"/>
    <x v="1"/>
    <x v="2"/>
    <x v="2"/>
    <x v="849"/>
    <n v="1"/>
    <x v="1"/>
    <x v="0"/>
    <x v="0"/>
    <s v="Medium"/>
    <x v="7"/>
    <n v="2"/>
    <x v="1"/>
    <x v="8"/>
    <n v="3"/>
    <n v="0"/>
    <x v="6"/>
    <n v="0.18518518518518501"/>
    <x v="2"/>
  </r>
  <r>
    <n v="29"/>
    <x v="1"/>
    <x v="0"/>
    <x v="1"/>
    <x v="15"/>
    <x v="3"/>
    <x v="0"/>
    <s v="High"/>
    <x v="1"/>
    <x v="0"/>
    <x v="0"/>
    <x v="4"/>
    <x v="0"/>
    <x v="2"/>
    <x v="850"/>
    <n v="1"/>
    <x v="0"/>
    <x v="0"/>
    <x v="0"/>
    <s v="Medium"/>
    <x v="3"/>
    <n v="2"/>
    <x v="1"/>
    <x v="0"/>
    <n v="0"/>
    <n v="1"/>
    <x v="2"/>
    <n v="0.20689655172413801"/>
    <x v="2"/>
  </r>
  <r>
    <n v="48"/>
    <x v="1"/>
    <x v="0"/>
    <x v="1"/>
    <x v="0"/>
    <x v="3"/>
    <x v="0"/>
    <s v="Very High"/>
    <x v="1"/>
    <x v="1"/>
    <x v="4"/>
    <x v="7"/>
    <x v="0"/>
    <x v="0"/>
    <x v="851"/>
    <n v="6"/>
    <x v="1"/>
    <x v="3"/>
    <x v="0"/>
    <s v="High"/>
    <x v="25"/>
    <n v="3"/>
    <x v="3"/>
    <x v="6"/>
    <n v="0"/>
    <n v="0"/>
    <x v="2"/>
    <n v="2.0833333333333301E-2"/>
    <x v="1"/>
  </r>
  <r>
    <n v="29"/>
    <x v="1"/>
    <x v="0"/>
    <x v="1"/>
    <x v="0"/>
    <x v="3"/>
    <x v="0"/>
    <s v="Very High"/>
    <x v="0"/>
    <x v="1"/>
    <x v="3"/>
    <x v="7"/>
    <x v="0"/>
    <x v="2"/>
    <x v="852"/>
    <n v="3"/>
    <x v="1"/>
    <x v="9"/>
    <x v="0"/>
    <s v="Medium"/>
    <x v="15"/>
    <n v="2"/>
    <x v="2"/>
    <x v="5"/>
    <n v="7"/>
    <n v="1"/>
    <x v="1"/>
    <n v="0.24137931034482801"/>
    <x v="2"/>
  </r>
  <r>
    <n v="34"/>
    <x v="1"/>
    <x v="0"/>
    <x v="1"/>
    <x v="25"/>
    <x v="3"/>
    <x v="4"/>
    <s v="High"/>
    <x v="0"/>
    <x v="2"/>
    <x v="1"/>
    <x v="1"/>
    <x v="2"/>
    <x v="1"/>
    <x v="853"/>
    <n v="0"/>
    <x v="1"/>
    <x v="8"/>
    <x v="0"/>
    <s v="Very High"/>
    <x v="17"/>
    <n v="5"/>
    <x v="2"/>
    <x v="6"/>
    <n v="0"/>
    <n v="0"/>
    <x v="2"/>
    <n v="2.9411764705882401E-2"/>
    <x v="2"/>
  </r>
  <r>
    <n v="44"/>
    <x v="1"/>
    <x v="0"/>
    <x v="0"/>
    <x v="12"/>
    <x v="3"/>
    <x v="3"/>
    <s v="Medium"/>
    <x v="1"/>
    <x v="0"/>
    <x v="4"/>
    <x v="5"/>
    <x v="1"/>
    <x v="1"/>
    <x v="854"/>
    <n v="7"/>
    <x v="1"/>
    <x v="0"/>
    <x v="0"/>
    <s v="High"/>
    <x v="12"/>
    <n v="5"/>
    <x v="1"/>
    <x v="14"/>
    <n v="9"/>
    <n v="3"/>
    <x v="13"/>
    <n v="0.5"/>
    <x v="0"/>
  </r>
  <r>
    <n v="33"/>
    <x v="1"/>
    <x v="0"/>
    <x v="0"/>
    <x v="17"/>
    <x v="4"/>
    <x v="3"/>
    <s v="Very High"/>
    <x v="1"/>
    <x v="2"/>
    <x v="2"/>
    <x v="0"/>
    <x v="2"/>
    <x v="2"/>
    <x v="855"/>
    <n v="0"/>
    <x v="0"/>
    <x v="9"/>
    <x v="0"/>
    <s v="Very High"/>
    <x v="1"/>
    <n v="3"/>
    <x v="1"/>
    <x v="7"/>
    <n v="8"/>
    <n v="0"/>
    <x v="5"/>
    <n v="0.27272727272727298"/>
    <x v="2"/>
  </r>
  <r>
    <n v="19"/>
    <x v="1"/>
    <x v="0"/>
    <x v="1"/>
    <x v="19"/>
    <x v="3"/>
    <x v="0"/>
    <s v="Medium"/>
    <x v="0"/>
    <x v="2"/>
    <x v="1"/>
    <x v="1"/>
    <x v="0"/>
    <x v="0"/>
    <x v="856"/>
    <n v="1"/>
    <x v="0"/>
    <x v="3"/>
    <x v="0"/>
    <s v="Very High"/>
    <x v="5"/>
    <n v="2"/>
    <x v="1"/>
    <x v="6"/>
    <n v="0"/>
    <n v="0"/>
    <x v="9"/>
    <n v="5.2631578947368397E-2"/>
    <x v="4"/>
  </r>
  <r>
    <n v="23"/>
    <x v="1"/>
    <x v="0"/>
    <x v="1"/>
    <x v="0"/>
    <x v="0"/>
    <x v="0"/>
    <s v="Very High"/>
    <x v="1"/>
    <x v="0"/>
    <x v="1"/>
    <x v="1"/>
    <x v="2"/>
    <x v="1"/>
    <x v="857"/>
    <n v="1"/>
    <x v="1"/>
    <x v="6"/>
    <x v="1"/>
    <s v="Very High"/>
    <x v="5"/>
    <n v="2"/>
    <x v="1"/>
    <x v="6"/>
    <n v="0"/>
    <n v="0"/>
    <x v="9"/>
    <n v="4.3478260869565202E-2"/>
    <x v="4"/>
  </r>
  <r>
    <n v="25"/>
    <x v="0"/>
    <x v="1"/>
    <x v="0"/>
    <x v="4"/>
    <x v="1"/>
    <x v="0"/>
    <s v="High"/>
    <x v="1"/>
    <x v="3"/>
    <x v="1"/>
    <x v="6"/>
    <x v="0"/>
    <x v="0"/>
    <x v="858"/>
    <n v="1"/>
    <x v="0"/>
    <x v="9"/>
    <x v="0"/>
    <s v="Very High"/>
    <x v="5"/>
    <n v="4"/>
    <x v="1"/>
    <x v="6"/>
    <n v="0"/>
    <n v="1"/>
    <x v="2"/>
    <n v="0.04"/>
    <x v="4"/>
  </r>
  <r>
    <n v="26"/>
    <x v="1"/>
    <x v="0"/>
    <x v="1"/>
    <x v="18"/>
    <x v="0"/>
    <x v="0"/>
    <s v="High"/>
    <x v="1"/>
    <x v="0"/>
    <x v="1"/>
    <x v="1"/>
    <x v="0"/>
    <x v="0"/>
    <x v="859"/>
    <n v="1"/>
    <x v="0"/>
    <x v="5"/>
    <x v="1"/>
    <s v="Medium"/>
    <x v="0"/>
    <n v="2"/>
    <x v="2"/>
    <x v="3"/>
    <n v="5"/>
    <n v="2"/>
    <x v="3"/>
    <n v="0.30769230769230799"/>
    <x v="2"/>
  </r>
  <r>
    <n v="45"/>
    <x v="0"/>
    <x v="0"/>
    <x v="0"/>
    <x v="2"/>
    <x v="3"/>
    <x v="3"/>
    <s v="Low"/>
    <x v="0"/>
    <x v="3"/>
    <x v="4"/>
    <x v="5"/>
    <x v="1"/>
    <x v="0"/>
    <x v="860"/>
    <n v="2"/>
    <x v="0"/>
    <x v="10"/>
    <x v="0"/>
    <s v="Low"/>
    <x v="12"/>
    <n v="2"/>
    <x v="1"/>
    <x v="25"/>
    <n v="10"/>
    <n v="1"/>
    <x v="7"/>
    <n v="0.53333333333333299"/>
    <x v="0"/>
  </r>
  <r>
    <n v="55"/>
    <x v="1"/>
    <x v="2"/>
    <x v="1"/>
    <x v="1"/>
    <x v="1"/>
    <x v="2"/>
    <s v="Very High"/>
    <x v="1"/>
    <x v="1"/>
    <x v="3"/>
    <x v="4"/>
    <x v="1"/>
    <x v="2"/>
    <x v="861"/>
    <n v="1"/>
    <x v="0"/>
    <x v="2"/>
    <x v="0"/>
    <s v="Very High"/>
    <x v="35"/>
    <n v="3"/>
    <x v="1"/>
    <x v="26"/>
    <n v="9"/>
    <n v="15"/>
    <x v="2"/>
    <n v="0.6"/>
    <x v="1"/>
  </r>
  <r>
    <n v="21"/>
    <x v="0"/>
    <x v="1"/>
    <x v="1"/>
    <x v="17"/>
    <x v="0"/>
    <x v="0"/>
    <s v="Low"/>
    <x v="0"/>
    <x v="1"/>
    <x v="1"/>
    <x v="2"/>
    <x v="2"/>
    <x v="0"/>
    <x v="862"/>
    <n v="1"/>
    <x v="1"/>
    <x v="5"/>
    <x v="1"/>
    <s v="High"/>
    <x v="17"/>
    <n v="2"/>
    <x v="0"/>
    <x v="4"/>
    <n v="2"/>
    <n v="2"/>
    <x v="3"/>
    <n v="9.5238095238095205E-2"/>
    <x v="4"/>
  </r>
  <r>
    <n v="46"/>
    <x v="1"/>
    <x v="0"/>
    <x v="0"/>
    <x v="18"/>
    <x v="0"/>
    <x v="3"/>
    <s v="Very High"/>
    <x v="0"/>
    <x v="1"/>
    <x v="4"/>
    <x v="5"/>
    <x v="1"/>
    <x v="1"/>
    <x v="863"/>
    <n v="2"/>
    <x v="1"/>
    <x v="9"/>
    <x v="0"/>
    <s v="High"/>
    <x v="12"/>
    <n v="2"/>
    <x v="1"/>
    <x v="19"/>
    <n v="4"/>
    <n v="0"/>
    <x v="5"/>
    <n v="0.23913043478260901"/>
    <x v="1"/>
  </r>
  <r>
    <n v="34"/>
    <x v="1"/>
    <x v="0"/>
    <x v="0"/>
    <x v="2"/>
    <x v="3"/>
    <x v="3"/>
    <s v="High"/>
    <x v="0"/>
    <x v="0"/>
    <x v="0"/>
    <x v="0"/>
    <x v="3"/>
    <x v="0"/>
    <x v="864"/>
    <n v="0"/>
    <x v="0"/>
    <x v="3"/>
    <x v="0"/>
    <s v="Very High"/>
    <x v="21"/>
    <n v="3"/>
    <x v="1"/>
    <x v="11"/>
    <n v="2"/>
    <n v="0"/>
    <x v="3"/>
    <n v="8.8235294117647106E-2"/>
    <x v="2"/>
  </r>
  <r>
    <n v="51"/>
    <x v="1"/>
    <x v="1"/>
    <x v="0"/>
    <x v="14"/>
    <x v="3"/>
    <x v="0"/>
    <s v="Very High"/>
    <x v="1"/>
    <x v="0"/>
    <x v="4"/>
    <x v="5"/>
    <x v="1"/>
    <x v="2"/>
    <x v="865"/>
    <n v="4"/>
    <x v="0"/>
    <x v="13"/>
    <x v="1"/>
    <s v="Low"/>
    <x v="9"/>
    <n v="5"/>
    <x v="2"/>
    <x v="30"/>
    <n v="10"/>
    <n v="11"/>
    <x v="13"/>
    <n v="0.56862745098039202"/>
    <x v="1"/>
  </r>
  <r>
    <n v="59"/>
    <x v="1"/>
    <x v="0"/>
    <x v="1"/>
    <x v="21"/>
    <x v="2"/>
    <x v="2"/>
    <s v="Very High"/>
    <x v="1"/>
    <x v="0"/>
    <x v="2"/>
    <x v="3"/>
    <x v="0"/>
    <x v="0"/>
    <x v="866"/>
    <n v="6"/>
    <x v="1"/>
    <x v="3"/>
    <x v="0"/>
    <s v="Very High"/>
    <x v="25"/>
    <n v="6"/>
    <x v="2"/>
    <x v="7"/>
    <n v="7"/>
    <n v="5"/>
    <x v="10"/>
    <n v="0.152542372881356"/>
    <x v="3"/>
  </r>
  <r>
    <n v="34"/>
    <x v="1"/>
    <x v="1"/>
    <x v="1"/>
    <x v="10"/>
    <x v="3"/>
    <x v="2"/>
    <s v="High"/>
    <x v="0"/>
    <x v="0"/>
    <x v="0"/>
    <x v="2"/>
    <x v="1"/>
    <x v="2"/>
    <x v="867"/>
    <n v="4"/>
    <x v="1"/>
    <x v="4"/>
    <x v="0"/>
    <s v="High"/>
    <x v="20"/>
    <n v="2"/>
    <x v="3"/>
    <x v="19"/>
    <n v="8"/>
    <n v="5"/>
    <x v="13"/>
    <n v="0.32352941176470601"/>
    <x v="2"/>
  </r>
  <r>
    <n v="28"/>
    <x v="1"/>
    <x v="1"/>
    <x v="1"/>
    <x v="0"/>
    <x v="2"/>
    <x v="2"/>
    <s v="Very High"/>
    <x v="1"/>
    <x v="0"/>
    <x v="1"/>
    <x v="2"/>
    <x v="2"/>
    <x v="0"/>
    <x v="868"/>
    <n v="0"/>
    <x v="0"/>
    <x v="0"/>
    <x v="0"/>
    <s v="High"/>
    <x v="7"/>
    <n v="2"/>
    <x v="2"/>
    <x v="9"/>
    <n v="2"/>
    <n v="0"/>
    <x v="3"/>
    <n v="0.14285714285714299"/>
    <x v="2"/>
  </r>
  <r>
    <n v="44"/>
    <x v="1"/>
    <x v="0"/>
    <x v="1"/>
    <x v="18"/>
    <x v="0"/>
    <x v="0"/>
    <s v="High"/>
    <x v="1"/>
    <x v="2"/>
    <x v="4"/>
    <x v="5"/>
    <x v="3"/>
    <x v="2"/>
    <x v="869"/>
    <n v="1"/>
    <x v="1"/>
    <x v="9"/>
    <x v="0"/>
    <s v="Very High"/>
    <x v="12"/>
    <n v="4"/>
    <x v="2"/>
    <x v="10"/>
    <n v="9"/>
    <n v="14"/>
    <x v="15"/>
    <n v="0.56818181818181801"/>
    <x v="0"/>
  </r>
  <r>
    <n v="34"/>
    <x v="1"/>
    <x v="1"/>
    <x v="2"/>
    <x v="13"/>
    <x v="3"/>
    <x v="0"/>
    <s v="High"/>
    <x v="1"/>
    <x v="1"/>
    <x v="0"/>
    <x v="8"/>
    <x v="1"/>
    <x v="1"/>
    <x v="870"/>
    <n v="4"/>
    <x v="1"/>
    <x v="0"/>
    <x v="0"/>
    <s v="Very High"/>
    <x v="19"/>
    <n v="5"/>
    <x v="3"/>
    <x v="1"/>
    <n v="9"/>
    <n v="1"/>
    <x v="5"/>
    <n v="0.29411764705882398"/>
    <x v="2"/>
  </r>
  <r>
    <n v="35"/>
    <x v="1"/>
    <x v="0"/>
    <x v="1"/>
    <x v="16"/>
    <x v="1"/>
    <x v="0"/>
    <s v="High"/>
    <x v="1"/>
    <x v="0"/>
    <x v="1"/>
    <x v="1"/>
    <x v="2"/>
    <x v="1"/>
    <x v="871"/>
    <n v="0"/>
    <x v="0"/>
    <x v="9"/>
    <x v="0"/>
    <s v="Very High"/>
    <x v="21"/>
    <n v="3"/>
    <x v="1"/>
    <x v="11"/>
    <n v="2"/>
    <n v="2"/>
    <x v="3"/>
    <n v="8.5714285714285701E-2"/>
    <x v="2"/>
  </r>
  <r>
    <n v="42"/>
    <x v="1"/>
    <x v="0"/>
    <x v="1"/>
    <x v="15"/>
    <x v="2"/>
    <x v="2"/>
    <s v="Medium"/>
    <x v="0"/>
    <x v="2"/>
    <x v="0"/>
    <x v="1"/>
    <x v="1"/>
    <x v="1"/>
    <x v="872"/>
    <n v="6"/>
    <x v="0"/>
    <x v="10"/>
    <x v="0"/>
    <s v="Very High"/>
    <x v="33"/>
    <n v="2"/>
    <x v="1"/>
    <x v="6"/>
    <n v="0"/>
    <n v="0"/>
    <x v="2"/>
    <n v="2.3809523809523801E-2"/>
    <x v="0"/>
  </r>
  <r>
    <n v="43"/>
    <x v="1"/>
    <x v="0"/>
    <x v="0"/>
    <x v="18"/>
    <x v="2"/>
    <x v="3"/>
    <s v="Very High"/>
    <x v="0"/>
    <x v="1"/>
    <x v="2"/>
    <x v="0"/>
    <x v="0"/>
    <x v="0"/>
    <x v="873"/>
    <n v="3"/>
    <x v="1"/>
    <x v="9"/>
    <x v="0"/>
    <s v="Very High"/>
    <x v="18"/>
    <n v="3"/>
    <x v="3"/>
    <x v="17"/>
    <n v="7"/>
    <n v="15"/>
    <x v="8"/>
    <n v="0.48837209302325602"/>
    <x v="0"/>
  </r>
  <r>
    <n v="36"/>
    <x v="1"/>
    <x v="0"/>
    <x v="1"/>
    <x v="2"/>
    <x v="2"/>
    <x v="0"/>
    <s v="High"/>
    <x v="0"/>
    <x v="0"/>
    <x v="0"/>
    <x v="3"/>
    <x v="1"/>
    <x v="0"/>
    <x v="874"/>
    <n v="9"/>
    <x v="0"/>
    <x v="0"/>
    <x v="0"/>
    <s v="Very High"/>
    <x v="33"/>
    <n v="2"/>
    <x v="1"/>
    <x v="22"/>
    <n v="14"/>
    <n v="5"/>
    <x v="11"/>
    <n v="0.44444444444444398"/>
    <x v="0"/>
  </r>
  <r>
    <n v="44"/>
    <x v="0"/>
    <x v="0"/>
    <x v="1"/>
    <x v="8"/>
    <x v="3"/>
    <x v="2"/>
    <s v="Low"/>
    <x v="0"/>
    <x v="0"/>
    <x v="2"/>
    <x v="4"/>
    <x v="0"/>
    <x v="1"/>
    <x v="875"/>
    <n v="1"/>
    <x v="1"/>
    <x v="0"/>
    <x v="0"/>
    <s v="Very High"/>
    <x v="1"/>
    <n v="2"/>
    <x v="1"/>
    <x v="1"/>
    <n v="7"/>
    <n v="0"/>
    <x v="0"/>
    <n v="0.22727272727272699"/>
    <x v="0"/>
  </r>
  <r>
    <n v="28"/>
    <x v="1"/>
    <x v="1"/>
    <x v="1"/>
    <x v="2"/>
    <x v="3"/>
    <x v="0"/>
    <s v="Very High"/>
    <x v="1"/>
    <x v="1"/>
    <x v="1"/>
    <x v="2"/>
    <x v="0"/>
    <x v="1"/>
    <x v="876"/>
    <n v="1"/>
    <x v="0"/>
    <x v="3"/>
    <x v="0"/>
    <s v="Medium"/>
    <x v="17"/>
    <n v="2"/>
    <x v="1"/>
    <x v="4"/>
    <n v="2"/>
    <n v="2"/>
    <x v="3"/>
    <n v="7.1428571428571397E-2"/>
    <x v="2"/>
  </r>
  <r>
    <n v="51"/>
    <x v="1"/>
    <x v="1"/>
    <x v="1"/>
    <x v="16"/>
    <x v="0"/>
    <x v="2"/>
    <s v="Medium"/>
    <x v="0"/>
    <x v="1"/>
    <x v="1"/>
    <x v="2"/>
    <x v="2"/>
    <x v="0"/>
    <x v="877"/>
    <n v="0"/>
    <x v="1"/>
    <x v="9"/>
    <x v="0"/>
    <s v="Medium"/>
    <x v="0"/>
    <n v="6"/>
    <x v="2"/>
    <x v="5"/>
    <n v="0"/>
    <n v="7"/>
    <x v="1"/>
    <n v="0.13725490196078399"/>
    <x v="1"/>
  </r>
  <r>
    <n v="30"/>
    <x v="1"/>
    <x v="2"/>
    <x v="1"/>
    <x v="14"/>
    <x v="0"/>
    <x v="2"/>
    <s v="High"/>
    <x v="0"/>
    <x v="0"/>
    <x v="0"/>
    <x v="3"/>
    <x v="2"/>
    <x v="0"/>
    <x v="878"/>
    <n v="7"/>
    <x v="0"/>
    <x v="11"/>
    <x v="0"/>
    <s v="High"/>
    <x v="1"/>
    <n v="3"/>
    <x v="1"/>
    <x v="3"/>
    <n v="4"/>
    <n v="1"/>
    <x v="1"/>
    <n v="0.266666666666667"/>
    <x v="2"/>
  </r>
  <r>
    <n v="29"/>
    <x v="0"/>
    <x v="0"/>
    <x v="1"/>
    <x v="15"/>
    <x v="3"/>
    <x v="4"/>
    <s v="Medium"/>
    <x v="0"/>
    <x v="0"/>
    <x v="1"/>
    <x v="2"/>
    <x v="2"/>
    <x v="2"/>
    <x v="879"/>
    <n v="3"/>
    <x v="0"/>
    <x v="4"/>
    <x v="0"/>
    <s v="Low"/>
    <x v="1"/>
    <n v="2"/>
    <x v="1"/>
    <x v="5"/>
    <n v="7"/>
    <n v="7"/>
    <x v="1"/>
    <n v="0.24137931034482801"/>
    <x v="2"/>
  </r>
  <r>
    <n v="28"/>
    <x v="1"/>
    <x v="0"/>
    <x v="1"/>
    <x v="0"/>
    <x v="3"/>
    <x v="4"/>
    <s v="Very High"/>
    <x v="1"/>
    <x v="0"/>
    <x v="1"/>
    <x v="1"/>
    <x v="3"/>
    <x v="0"/>
    <x v="880"/>
    <n v="2"/>
    <x v="1"/>
    <x v="0"/>
    <x v="0"/>
    <s v="Medium"/>
    <x v="7"/>
    <n v="2"/>
    <x v="2"/>
    <x v="11"/>
    <n v="2"/>
    <n v="1"/>
    <x v="3"/>
    <n v="0.107142857142857"/>
    <x v="2"/>
  </r>
  <r>
    <n v="25"/>
    <x v="1"/>
    <x v="0"/>
    <x v="1"/>
    <x v="0"/>
    <x v="3"/>
    <x v="2"/>
    <s v="Very High"/>
    <x v="0"/>
    <x v="0"/>
    <x v="1"/>
    <x v="1"/>
    <x v="1"/>
    <x v="0"/>
    <x v="461"/>
    <n v="1"/>
    <x v="1"/>
    <x v="11"/>
    <x v="0"/>
    <s v="Very High"/>
    <x v="17"/>
    <n v="3"/>
    <x v="2"/>
    <x v="4"/>
    <n v="2"/>
    <n v="2"/>
    <x v="9"/>
    <n v="0.08"/>
    <x v="4"/>
  </r>
  <r>
    <n v="32"/>
    <x v="1"/>
    <x v="0"/>
    <x v="0"/>
    <x v="1"/>
    <x v="3"/>
    <x v="2"/>
    <s v="High"/>
    <x v="1"/>
    <x v="2"/>
    <x v="0"/>
    <x v="0"/>
    <x v="0"/>
    <x v="1"/>
    <x v="881"/>
    <n v="1"/>
    <x v="1"/>
    <x v="2"/>
    <x v="0"/>
    <s v="High"/>
    <x v="1"/>
    <n v="4"/>
    <x v="3"/>
    <x v="1"/>
    <n v="7"/>
    <n v="0"/>
    <x v="5"/>
    <n v="0.3125"/>
    <x v="2"/>
  </r>
  <r>
    <n v="45"/>
    <x v="1"/>
    <x v="1"/>
    <x v="1"/>
    <x v="19"/>
    <x v="3"/>
    <x v="2"/>
    <s v="Medium"/>
    <x v="0"/>
    <x v="0"/>
    <x v="4"/>
    <x v="5"/>
    <x v="1"/>
    <x v="0"/>
    <x v="882"/>
    <n v="3"/>
    <x v="1"/>
    <x v="6"/>
    <x v="1"/>
    <s v="High"/>
    <x v="14"/>
    <n v="4"/>
    <x v="1"/>
    <x v="2"/>
    <n v="0"/>
    <n v="0"/>
    <x v="2"/>
    <n v="0"/>
    <x v="0"/>
  </r>
  <r>
    <n v="39"/>
    <x v="1"/>
    <x v="0"/>
    <x v="1"/>
    <x v="28"/>
    <x v="2"/>
    <x v="2"/>
    <s v="High"/>
    <x v="0"/>
    <x v="1"/>
    <x v="3"/>
    <x v="5"/>
    <x v="1"/>
    <x v="2"/>
    <x v="883"/>
    <n v="6"/>
    <x v="0"/>
    <x v="4"/>
    <x v="0"/>
    <s v="Very High"/>
    <x v="24"/>
    <n v="4"/>
    <x v="1"/>
    <x v="27"/>
    <n v="9"/>
    <n v="15"/>
    <x v="3"/>
    <n v="0.487179487179487"/>
    <x v="0"/>
  </r>
  <r>
    <n v="58"/>
    <x v="1"/>
    <x v="0"/>
    <x v="1"/>
    <x v="5"/>
    <x v="2"/>
    <x v="0"/>
    <s v="Low"/>
    <x v="1"/>
    <x v="0"/>
    <x v="1"/>
    <x v="1"/>
    <x v="2"/>
    <x v="2"/>
    <x v="872"/>
    <n v="1"/>
    <x v="1"/>
    <x v="3"/>
    <x v="0"/>
    <s v="Very High"/>
    <x v="17"/>
    <n v="3"/>
    <x v="1"/>
    <x v="4"/>
    <n v="2"/>
    <n v="2"/>
    <x v="3"/>
    <n v="3.4482758620689703E-2"/>
    <x v="3"/>
  </r>
  <r>
    <n v="32"/>
    <x v="0"/>
    <x v="0"/>
    <x v="1"/>
    <x v="15"/>
    <x v="0"/>
    <x v="0"/>
    <s v="Very High"/>
    <x v="1"/>
    <x v="0"/>
    <x v="0"/>
    <x v="2"/>
    <x v="2"/>
    <x v="1"/>
    <x v="884"/>
    <n v="1"/>
    <x v="1"/>
    <x v="11"/>
    <x v="0"/>
    <s v="Low"/>
    <x v="1"/>
    <n v="3"/>
    <x v="1"/>
    <x v="1"/>
    <n v="4"/>
    <n v="1"/>
    <x v="9"/>
    <n v="0.3125"/>
    <x v="2"/>
  </r>
  <r>
    <n v="39"/>
    <x v="0"/>
    <x v="0"/>
    <x v="1"/>
    <x v="5"/>
    <x v="3"/>
    <x v="2"/>
    <s v="High"/>
    <x v="1"/>
    <x v="0"/>
    <x v="1"/>
    <x v="1"/>
    <x v="3"/>
    <x v="0"/>
    <x v="885"/>
    <n v="0"/>
    <x v="1"/>
    <x v="4"/>
    <x v="0"/>
    <s v="Low"/>
    <x v="3"/>
    <n v="2"/>
    <x v="1"/>
    <x v="8"/>
    <n v="2"/>
    <n v="0"/>
    <x v="6"/>
    <n v="0.128205128205128"/>
    <x v="0"/>
  </r>
  <r>
    <n v="30"/>
    <x v="1"/>
    <x v="0"/>
    <x v="1"/>
    <x v="16"/>
    <x v="3"/>
    <x v="4"/>
    <s v="Low"/>
    <x v="0"/>
    <x v="1"/>
    <x v="0"/>
    <x v="2"/>
    <x v="0"/>
    <x v="1"/>
    <x v="886"/>
    <n v="0"/>
    <x v="1"/>
    <x v="3"/>
    <x v="0"/>
    <s v="Low"/>
    <x v="1"/>
    <n v="6"/>
    <x v="1"/>
    <x v="7"/>
    <n v="2"/>
    <n v="6"/>
    <x v="1"/>
    <n v="0.3"/>
    <x v="2"/>
  </r>
  <r>
    <n v="36"/>
    <x v="1"/>
    <x v="0"/>
    <x v="1"/>
    <x v="17"/>
    <x v="2"/>
    <x v="4"/>
    <s v="Very High"/>
    <x v="0"/>
    <x v="0"/>
    <x v="2"/>
    <x v="4"/>
    <x v="2"/>
    <x v="1"/>
    <x v="887"/>
    <n v="3"/>
    <x v="1"/>
    <x v="3"/>
    <x v="0"/>
    <s v="Low"/>
    <x v="1"/>
    <n v="0"/>
    <x v="1"/>
    <x v="5"/>
    <n v="7"/>
    <n v="1"/>
    <x v="1"/>
    <n v="0.194444444444444"/>
    <x v="0"/>
  </r>
  <r>
    <n v="46"/>
    <x v="1"/>
    <x v="0"/>
    <x v="2"/>
    <x v="0"/>
    <x v="0"/>
    <x v="0"/>
    <s v="Very High"/>
    <x v="0"/>
    <x v="0"/>
    <x v="1"/>
    <x v="8"/>
    <x v="3"/>
    <x v="0"/>
    <x v="888"/>
    <n v="6"/>
    <x v="1"/>
    <x v="3"/>
    <x v="0"/>
    <s v="High"/>
    <x v="1"/>
    <n v="3"/>
    <x v="3"/>
    <x v="5"/>
    <n v="6"/>
    <n v="5"/>
    <x v="1"/>
    <n v="0.15217391304347799"/>
    <x v="1"/>
  </r>
  <r>
    <n v="28"/>
    <x v="1"/>
    <x v="2"/>
    <x v="1"/>
    <x v="0"/>
    <x v="3"/>
    <x v="0"/>
    <s v="High"/>
    <x v="0"/>
    <x v="3"/>
    <x v="0"/>
    <x v="2"/>
    <x v="0"/>
    <x v="1"/>
    <x v="889"/>
    <n v="0"/>
    <x v="1"/>
    <x v="0"/>
    <x v="0"/>
    <s v="Low"/>
    <x v="1"/>
    <n v="6"/>
    <x v="1"/>
    <x v="7"/>
    <n v="8"/>
    <n v="7"/>
    <x v="0"/>
    <n v="0.32142857142857101"/>
    <x v="2"/>
  </r>
  <r>
    <n v="50"/>
    <x v="1"/>
    <x v="0"/>
    <x v="1"/>
    <x v="26"/>
    <x v="3"/>
    <x v="0"/>
    <s v="Very High"/>
    <x v="0"/>
    <x v="0"/>
    <x v="3"/>
    <x v="7"/>
    <x v="3"/>
    <x v="1"/>
    <x v="890"/>
    <n v="4"/>
    <x v="0"/>
    <x v="0"/>
    <x v="0"/>
    <s v="Medium"/>
    <x v="25"/>
    <n v="2"/>
    <x v="1"/>
    <x v="11"/>
    <n v="2"/>
    <n v="1"/>
    <x v="3"/>
    <n v="0.06"/>
    <x v="1"/>
  </r>
  <r>
    <n v="40"/>
    <x v="0"/>
    <x v="0"/>
    <x v="0"/>
    <x v="19"/>
    <x v="2"/>
    <x v="3"/>
    <s v="Very High"/>
    <x v="1"/>
    <x v="1"/>
    <x v="2"/>
    <x v="0"/>
    <x v="1"/>
    <x v="0"/>
    <x v="891"/>
    <n v="2"/>
    <x v="0"/>
    <x v="3"/>
    <x v="0"/>
    <s v="High"/>
    <x v="15"/>
    <n v="2"/>
    <x v="1"/>
    <x v="8"/>
    <n v="4"/>
    <n v="1"/>
    <x v="2"/>
    <n v="0.125"/>
    <x v="0"/>
  </r>
  <r>
    <n v="52"/>
    <x v="0"/>
    <x v="0"/>
    <x v="0"/>
    <x v="12"/>
    <x v="3"/>
    <x v="0"/>
    <s v="Medium"/>
    <x v="1"/>
    <x v="0"/>
    <x v="2"/>
    <x v="0"/>
    <x v="1"/>
    <x v="0"/>
    <x v="892"/>
    <n v="9"/>
    <x v="0"/>
    <x v="12"/>
    <x v="0"/>
    <s v="High"/>
    <x v="1"/>
    <n v="2"/>
    <x v="2"/>
    <x v="3"/>
    <n v="7"/>
    <n v="7"/>
    <x v="1"/>
    <n v="0.15384615384615399"/>
    <x v="1"/>
  </r>
  <r>
    <n v="30"/>
    <x v="1"/>
    <x v="0"/>
    <x v="1"/>
    <x v="27"/>
    <x v="2"/>
    <x v="2"/>
    <s v="Medium"/>
    <x v="0"/>
    <x v="0"/>
    <x v="2"/>
    <x v="5"/>
    <x v="3"/>
    <x v="1"/>
    <x v="893"/>
    <n v="1"/>
    <x v="0"/>
    <x v="1"/>
    <x v="1"/>
    <s v="Very High"/>
    <x v="15"/>
    <n v="2"/>
    <x v="1"/>
    <x v="7"/>
    <n v="1"/>
    <n v="0"/>
    <x v="5"/>
    <n v="0.3"/>
    <x v="2"/>
  </r>
  <r>
    <n v="39"/>
    <x v="1"/>
    <x v="0"/>
    <x v="1"/>
    <x v="21"/>
    <x v="0"/>
    <x v="0"/>
    <s v="Low"/>
    <x v="1"/>
    <x v="0"/>
    <x v="0"/>
    <x v="3"/>
    <x v="2"/>
    <x v="0"/>
    <x v="894"/>
    <n v="0"/>
    <x v="1"/>
    <x v="0"/>
    <x v="0"/>
    <s v="Low"/>
    <x v="15"/>
    <n v="6"/>
    <x v="1"/>
    <x v="3"/>
    <n v="7"/>
    <n v="1"/>
    <x v="1"/>
    <n v="0.20512820512820501"/>
    <x v="0"/>
  </r>
  <r>
    <n v="31"/>
    <x v="1"/>
    <x v="2"/>
    <x v="0"/>
    <x v="2"/>
    <x v="2"/>
    <x v="0"/>
    <s v="Very High"/>
    <x v="0"/>
    <x v="0"/>
    <x v="2"/>
    <x v="0"/>
    <x v="2"/>
    <x v="2"/>
    <x v="895"/>
    <n v="1"/>
    <x v="0"/>
    <x v="12"/>
    <x v="0"/>
    <s v="Low"/>
    <x v="1"/>
    <n v="5"/>
    <x v="2"/>
    <x v="1"/>
    <n v="8"/>
    <n v="9"/>
    <x v="4"/>
    <n v="0.32258064516128998"/>
    <x v="2"/>
  </r>
  <r>
    <n v="41"/>
    <x v="1"/>
    <x v="2"/>
    <x v="0"/>
    <x v="17"/>
    <x v="0"/>
    <x v="2"/>
    <s v="High"/>
    <x v="1"/>
    <x v="3"/>
    <x v="0"/>
    <x v="0"/>
    <x v="1"/>
    <x v="0"/>
    <x v="896"/>
    <n v="1"/>
    <x v="1"/>
    <x v="4"/>
    <x v="0"/>
    <s v="Low"/>
    <x v="16"/>
    <n v="4"/>
    <x v="1"/>
    <x v="27"/>
    <n v="2"/>
    <n v="11"/>
    <x v="12"/>
    <n v="0.46341463414634199"/>
    <x v="0"/>
  </r>
  <r>
    <n v="31"/>
    <x v="0"/>
    <x v="1"/>
    <x v="0"/>
    <x v="0"/>
    <x v="3"/>
    <x v="0"/>
    <s v="Very High"/>
    <x v="0"/>
    <x v="0"/>
    <x v="1"/>
    <x v="6"/>
    <x v="1"/>
    <x v="0"/>
    <x v="897"/>
    <n v="1"/>
    <x v="0"/>
    <x v="0"/>
    <x v="0"/>
    <s v="Low"/>
    <x v="8"/>
    <n v="2"/>
    <x v="3"/>
    <x v="11"/>
    <n v="2"/>
    <n v="2"/>
    <x v="3"/>
    <n v="9.6774193548387094E-2"/>
    <x v="2"/>
  </r>
  <r>
    <n v="44"/>
    <x v="0"/>
    <x v="0"/>
    <x v="1"/>
    <x v="3"/>
    <x v="3"/>
    <x v="0"/>
    <s v="Low"/>
    <x v="1"/>
    <x v="0"/>
    <x v="1"/>
    <x v="2"/>
    <x v="3"/>
    <x v="1"/>
    <x v="898"/>
    <n v="4"/>
    <x v="1"/>
    <x v="3"/>
    <x v="0"/>
    <s v="High"/>
    <x v="1"/>
    <n v="4"/>
    <x v="3"/>
    <x v="11"/>
    <n v="2"/>
    <n v="1"/>
    <x v="3"/>
    <n v="6.8181818181818205E-2"/>
    <x v="0"/>
  </r>
  <r>
    <n v="42"/>
    <x v="1"/>
    <x v="2"/>
    <x v="1"/>
    <x v="2"/>
    <x v="1"/>
    <x v="0"/>
    <s v="High"/>
    <x v="1"/>
    <x v="0"/>
    <x v="3"/>
    <x v="5"/>
    <x v="2"/>
    <x v="1"/>
    <x v="417"/>
    <n v="0"/>
    <x v="0"/>
    <x v="4"/>
    <x v="0"/>
    <s v="Very High"/>
    <x v="24"/>
    <n v="3"/>
    <x v="2"/>
    <x v="23"/>
    <n v="8"/>
    <n v="2"/>
    <x v="13"/>
    <n v="0.476190476190476"/>
    <x v="0"/>
  </r>
  <r>
    <n v="55"/>
    <x v="1"/>
    <x v="0"/>
    <x v="1"/>
    <x v="2"/>
    <x v="0"/>
    <x v="2"/>
    <s v="Very High"/>
    <x v="0"/>
    <x v="3"/>
    <x v="4"/>
    <x v="5"/>
    <x v="2"/>
    <x v="1"/>
    <x v="899"/>
    <n v="4"/>
    <x v="1"/>
    <x v="9"/>
    <x v="0"/>
    <s v="Very High"/>
    <x v="18"/>
    <n v="5"/>
    <x v="1"/>
    <x v="27"/>
    <n v="9"/>
    <n v="9"/>
    <x v="7"/>
    <n v="0.34545454545454501"/>
    <x v="1"/>
  </r>
  <r>
    <n v="56"/>
    <x v="1"/>
    <x v="0"/>
    <x v="2"/>
    <x v="1"/>
    <x v="2"/>
    <x v="0"/>
    <s v="Very High"/>
    <x v="1"/>
    <x v="0"/>
    <x v="4"/>
    <x v="5"/>
    <x v="1"/>
    <x v="0"/>
    <x v="900"/>
    <n v="6"/>
    <x v="1"/>
    <x v="9"/>
    <x v="0"/>
    <s v="Low"/>
    <x v="34"/>
    <n v="4"/>
    <x v="1"/>
    <x v="5"/>
    <n v="3"/>
    <n v="7"/>
    <x v="1"/>
    <n v="0.125"/>
    <x v="3"/>
  </r>
  <r>
    <n v="40"/>
    <x v="1"/>
    <x v="2"/>
    <x v="1"/>
    <x v="7"/>
    <x v="0"/>
    <x v="0"/>
    <s v="High"/>
    <x v="1"/>
    <x v="0"/>
    <x v="1"/>
    <x v="1"/>
    <x v="2"/>
    <x v="2"/>
    <x v="901"/>
    <n v="9"/>
    <x v="1"/>
    <x v="10"/>
    <x v="0"/>
    <s v="Medium"/>
    <x v="3"/>
    <n v="0"/>
    <x v="1"/>
    <x v="9"/>
    <n v="2"/>
    <n v="0"/>
    <x v="2"/>
    <n v="0.1"/>
    <x v="0"/>
  </r>
  <r>
    <n v="34"/>
    <x v="1"/>
    <x v="0"/>
    <x v="1"/>
    <x v="14"/>
    <x v="3"/>
    <x v="0"/>
    <s v="Very High"/>
    <x v="1"/>
    <x v="0"/>
    <x v="2"/>
    <x v="4"/>
    <x v="0"/>
    <x v="2"/>
    <x v="902"/>
    <n v="0"/>
    <x v="1"/>
    <x v="0"/>
    <x v="0"/>
    <s v="Very High"/>
    <x v="1"/>
    <n v="0"/>
    <x v="2"/>
    <x v="7"/>
    <n v="7"/>
    <n v="1"/>
    <x v="4"/>
    <n v="0.26470588235294101"/>
    <x v="2"/>
  </r>
  <r>
    <n v="40"/>
    <x v="1"/>
    <x v="0"/>
    <x v="1"/>
    <x v="2"/>
    <x v="3"/>
    <x v="0"/>
    <s v="High"/>
    <x v="1"/>
    <x v="0"/>
    <x v="0"/>
    <x v="1"/>
    <x v="0"/>
    <x v="0"/>
    <x v="903"/>
    <n v="1"/>
    <x v="1"/>
    <x v="4"/>
    <x v="0"/>
    <s v="High"/>
    <x v="15"/>
    <n v="4"/>
    <x v="1"/>
    <x v="7"/>
    <n v="8"/>
    <n v="8"/>
    <x v="5"/>
    <n v="0.22500000000000001"/>
    <x v="0"/>
  </r>
  <r>
    <n v="41"/>
    <x v="1"/>
    <x v="1"/>
    <x v="0"/>
    <x v="0"/>
    <x v="3"/>
    <x v="3"/>
    <s v="High"/>
    <x v="0"/>
    <x v="0"/>
    <x v="0"/>
    <x v="0"/>
    <x v="3"/>
    <x v="2"/>
    <x v="904"/>
    <n v="0"/>
    <x v="1"/>
    <x v="8"/>
    <x v="0"/>
    <s v="Very High"/>
    <x v="1"/>
    <n v="2"/>
    <x v="1"/>
    <x v="7"/>
    <n v="3"/>
    <n v="1"/>
    <x v="1"/>
    <n v="0.219512195121951"/>
    <x v="0"/>
  </r>
  <r>
    <n v="35"/>
    <x v="1"/>
    <x v="1"/>
    <x v="1"/>
    <x v="18"/>
    <x v="2"/>
    <x v="0"/>
    <s v="High"/>
    <x v="1"/>
    <x v="0"/>
    <x v="0"/>
    <x v="1"/>
    <x v="2"/>
    <x v="0"/>
    <x v="905"/>
    <n v="1"/>
    <x v="0"/>
    <x v="0"/>
    <x v="0"/>
    <s v="Medium"/>
    <x v="15"/>
    <n v="3"/>
    <x v="1"/>
    <x v="7"/>
    <n v="6"/>
    <n v="1"/>
    <x v="9"/>
    <n v="0.25714285714285701"/>
    <x v="2"/>
  </r>
  <r>
    <n v="51"/>
    <x v="1"/>
    <x v="0"/>
    <x v="2"/>
    <x v="12"/>
    <x v="3"/>
    <x v="0"/>
    <s v="High"/>
    <x v="1"/>
    <x v="0"/>
    <x v="3"/>
    <x v="5"/>
    <x v="1"/>
    <x v="2"/>
    <x v="906"/>
    <n v="1"/>
    <x v="0"/>
    <x v="0"/>
    <x v="0"/>
    <s v="Medium"/>
    <x v="37"/>
    <n v="2"/>
    <x v="1"/>
    <x v="26"/>
    <n v="9"/>
    <n v="0"/>
    <x v="13"/>
    <n v="0.64705882352941202"/>
    <x v="1"/>
  </r>
  <r>
    <n v="38"/>
    <x v="1"/>
    <x v="0"/>
    <x v="0"/>
    <x v="2"/>
    <x v="0"/>
    <x v="0"/>
    <s v="Medium"/>
    <x v="0"/>
    <x v="0"/>
    <x v="0"/>
    <x v="0"/>
    <x v="3"/>
    <x v="2"/>
    <x v="907"/>
    <n v="3"/>
    <x v="1"/>
    <x v="2"/>
    <x v="0"/>
    <s v="Very High"/>
    <x v="27"/>
    <n v="3"/>
    <x v="1"/>
    <x v="5"/>
    <n v="7"/>
    <n v="1"/>
    <x v="1"/>
    <n v="0.18421052631578899"/>
    <x v="0"/>
  </r>
  <r>
    <n v="34"/>
    <x v="1"/>
    <x v="0"/>
    <x v="0"/>
    <x v="8"/>
    <x v="0"/>
    <x v="2"/>
    <s v="High"/>
    <x v="0"/>
    <x v="0"/>
    <x v="0"/>
    <x v="0"/>
    <x v="3"/>
    <x v="0"/>
    <x v="908"/>
    <n v="1"/>
    <x v="1"/>
    <x v="3"/>
    <x v="0"/>
    <s v="Very High"/>
    <x v="1"/>
    <n v="6"/>
    <x v="3"/>
    <x v="1"/>
    <n v="8"/>
    <n v="9"/>
    <x v="4"/>
    <n v="0.29411764705882398"/>
    <x v="2"/>
  </r>
  <r>
    <n v="25"/>
    <x v="1"/>
    <x v="0"/>
    <x v="1"/>
    <x v="10"/>
    <x v="1"/>
    <x v="2"/>
    <s v="Very High"/>
    <x v="1"/>
    <x v="0"/>
    <x v="1"/>
    <x v="2"/>
    <x v="0"/>
    <x v="1"/>
    <x v="909"/>
    <n v="3"/>
    <x v="1"/>
    <x v="0"/>
    <x v="0"/>
    <s v="High"/>
    <x v="2"/>
    <n v="6"/>
    <x v="2"/>
    <x v="11"/>
    <n v="2"/>
    <n v="1"/>
    <x v="3"/>
    <n v="0.12"/>
    <x v="4"/>
  </r>
  <r>
    <n v="58"/>
    <x v="0"/>
    <x v="0"/>
    <x v="1"/>
    <x v="15"/>
    <x v="2"/>
    <x v="2"/>
    <s v="High"/>
    <x v="0"/>
    <x v="1"/>
    <x v="2"/>
    <x v="3"/>
    <x v="3"/>
    <x v="1"/>
    <x v="910"/>
    <n v="7"/>
    <x v="0"/>
    <x v="9"/>
    <x v="0"/>
    <s v="Very High"/>
    <x v="9"/>
    <n v="0"/>
    <x v="2"/>
    <x v="1"/>
    <n v="9"/>
    <n v="5"/>
    <x v="12"/>
    <n v="0.17241379310344801"/>
    <x v="3"/>
  </r>
  <r>
    <n v="40"/>
    <x v="1"/>
    <x v="0"/>
    <x v="1"/>
    <x v="0"/>
    <x v="2"/>
    <x v="0"/>
    <s v="Medium"/>
    <x v="1"/>
    <x v="0"/>
    <x v="1"/>
    <x v="2"/>
    <x v="1"/>
    <x v="1"/>
    <x v="911"/>
    <n v="3"/>
    <x v="1"/>
    <x v="6"/>
    <x v="1"/>
    <s v="High"/>
    <x v="2"/>
    <n v="3"/>
    <x v="1"/>
    <x v="9"/>
    <n v="2"/>
    <n v="0"/>
    <x v="6"/>
    <n v="0.1"/>
    <x v="0"/>
  </r>
  <r>
    <n v="36"/>
    <x v="1"/>
    <x v="1"/>
    <x v="0"/>
    <x v="15"/>
    <x v="3"/>
    <x v="3"/>
    <s v="Low"/>
    <x v="0"/>
    <x v="2"/>
    <x v="0"/>
    <x v="0"/>
    <x v="3"/>
    <x v="1"/>
    <x v="912"/>
    <n v="2"/>
    <x v="1"/>
    <x v="10"/>
    <x v="0"/>
    <s v="Very High"/>
    <x v="6"/>
    <n v="2"/>
    <x v="2"/>
    <x v="15"/>
    <n v="7"/>
    <n v="6"/>
    <x v="15"/>
    <n v="0.41666666666666702"/>
    <x v="0"/>
  </r>
  <r>
    <n v="48"/>
    <x v="1"/>
    <x v="0"/>
    <x v="1"/>
    <x v="18"/>
    <x v="3"/>
    <x v="0"/>
    <s v="Very High"/>
    <x v="1"/>
    <x v="0"/>
    <x v="2"/>
    <x v="3"/>
    <x v="0"/>
    <x v="0"/>
    <x v="913"/>
    <n v="1"/>
    <x v="1"/>
    <x v="0"/>
    <x v="0"/>
    <s v="High"/>
    <x v="27"/>
    <n v="2"/>
    <x v="1"/>
    <x v="1"/>
    <n v="9"/>
    <n v="0"/>
    <x v="5"/>
    <n v="0.20833333333333301"/>
    <x v="1"/>
  </r>
  <r>
    <n v="27"/>
    <x v="1"/>
    <x v="0"/>
    <x v="0"/>
    <x v="13"/>
    <x v="3"/>
    <x v="2"/>
    <s v="High"/>
    <x v="0"/>
    <x v="2"/>
    <x v="1"/>
    <x v="6"/>
    <x v="0"/>
    <x v="1"/>
    <x v="914"/>
    <n v="8"/>
    <x v="1"/>
    <x v="9"/>
    <x v="0"/>
    <s v="Medium"/>
    <x v="7"/>
    <n v="4"/>
    <x v="1"/>
    <x v="6"/>
    <n v="0"/>
    <n v="0"/>
    <x v="2"/>
    <n v="3.7037037037037E-2"/>
    <x v="2"/>
  </r>
  <r>
    <n v="51"/>
    <x v="1"/>
    <x v="0"/>
    <x v="1"/>
    <x v="13"/>
    <x v="0"/>
    <x v="4"/>
    <s v="Very High"/>
    <x v="0"/>
    <x v="1"/>
    <x v="3"/>
    <x v="3"/>
    <x v="1"/>
    <x v="0"/>
    <x v="915"/>
    <n v="3"/>
    <x v="1"/>
    <x v="10"/>
    <x v="0"/>
    <s v="Medium"/>
    <x v="22"/>
    <n v="1"/>
    <x v="2"/>
    <x v="8"/>
    <n v="2"/>
    <n v="0"/>
    <x v="6"/>
    <n v="9.8039215686274495E-2"/>
    <x v="1"/>
  </r>
  <r>
    <n v="18"/>
    <x v="1"/>
    <x v="2"/>
    <x v="1"/>
    <x v="0"/>
    <x v="3"/>
    <x v="0"/>
    <s v="Very High"/>
    <x v="0"/>
    <x v="0"/>
    <x v="1"/>
    <x v="2"/>
    <x v="0"/>
    <x v="0"/>
    <x v="916"/>
    <n v="1"/>
    <x v="1"/>
    <x v="2"/>
    <x v="0"/>
    <s v="High"/>
    <x v="11"/>
    <n v="5"/>
    <x v="3"/>
    <x v="2"/>
    <n v="0"/>
    <n v="0"/>
    <x v="2"/>
    <n v="0"/>
    <x v="4"/>
  </r>
  <r>
    <n v="35"/>
    <x v="1"/>
    <x v="0"/>
    <x v="1"/>
    <x v="0"/>
    <x v="3"/>
    <x v="2"/>
    <s v="Very High"/>
    <x v="0"/>
    <x v="1"/>
    <x v="0"/>
    <x v="2"/>
    <x v="0"/>
    <x v="1"/>
    <x v="917"/>
    <n v="0"/>
    <x v="1"/>
    <x v="3"/>
    <x v="0"/>
    <s v="Medium"/>
    <x v="1"/>
    <n v="0"/>
    <x v="1"/>
    <x v="7"/>
    <n v="7"/>
    <n v="0"/>
    <x v="2"/>
    <n v="0.25714285714285701"/>
    <x v="2"/>
  </r>
  <r>
    <n v="27"/>
    <x v="1"/>
    <x v="1"/>
    <x v="0"/>
    <x v="2"/>
    <x v="1"/>
    <x v="0"/>
    <s v="Very High"/>
    <x v="1"/>
    <x v="3"/>
    <x v="0"/>
    <x v="0"/>
    <x v="0"/>
    <x v="0"/>
    <x v="918"/>
    <n v="3"/>
    <x v="1"/>
    <x v="5"/>
    <x v="1"/>
    <s v="Medium"/>
    <x v="0"/>
    <n v="3"/>
    <x v="1"/>
    <x v="0"/>
    <n v="2"/>
    <n v="0"/>
    <x v="2"/>
    <n v="0.22222222222222199"/>
    <x v="2"/>
  </r>
  <r>
    <n v="55"/>
    <x v="0"/>
    <x v="0"/>
    <x v="0"/>
    <x v="28"/>
    <x v="2"/>
    <x v="3"/>
    <s v="Low"/>
    <x v="1"/>
    <x v="2"/>
    <x v="3"/>
    <x v="0"/>
    <x v="2"/>
    <x v="0"/>
    <x v="919"/>
    <n v="6"/>
    <x v="0"/>
    <x v="8"/>
    <x v="0"/>
    <s v="High"/>
    <x v="13"/>
    <n v="2"/>
    <x v="2"/>
    <x v="27"/>
    <n v="7"/>
    <n v="3"/>
    <x v="5"/>
    <n v="0.34545454545454501"/>
    <x v="1"/>
  </r>
  <r>
    <n v="56"/>
    <x v="1"/>
    <x v="0"/>
    <x v="1"/>
    <x v="5"/>
    <x v="3"/>
    <x v="0"/>
    <s v="Very High"/>
    <x v="1"/>
    <x v="0"/>
    <x v="3"/>
    <x v="3"/>
    <x v="1"/>
    <x v="1"/>
    <x v="920"/>
    <n v="4"/>
    <x v="0"/>
    <x v="3"/>
    <x v="0"/>
    <s v="Low"/>
    <x v="37"/>
    <n v="0"/>
    <x v="1"/>
    <x v="27"/>
    <n v="16"/>
    <n v="15"/>
    <x v="12"/>
    <n v="0.33928571428571402"/>
    <x v="3"/>
  </r>
  <r>
    <n v="34"/>
    <x v="1"/>
    <x v="2"/>
    <x v="1"/>
    <x v="9"/>
    <x v="1"/>
    <x v="4"/>
    <s v="Low"/>
    <x v="0"/>
    <x v="1"/>
    <x v="1"/>
    <x v="1"/>
    <x v="2"/>
    <x v="2"/>
    <x v="921"/>
    <n v="1"/>
    <x v="1"/>
    <x v="5"/>
    <x v="1"/>
    <s v="High"/>
    <x v="7"/>
    <n v="2"/>
    <x v="1"/>
    <x v="8"/>
    <n v="4"/>
    <n v="0"/>
    <x v="2"/>
    <n v="0.14705882352941199"/>
    <x v="2"/>
  </r>
  <r>
    <n v="40"/>
    <x v="1"/>
    <x v="0"/>
    <x v="1"/>
    <x v="2"/>
    <x v="1"/>
    <x v="2"/>
    <s v="Medium"/>
    <x v="0"/>
    <x v="2"/>
    <x v="0"/>
    <x v="4"/>
    <x v="2"/>
    <x v="2"/>
    <x v="922"/>
    <n v="5"/>
    <x v="1"/>
    <x v="5"/>
    <x v="1"/>
    <s v="Medium"/>
    <x v="20"/>
    <n v="0"/>
    <x v="1"/>
    <x v="12"/>
    <n v="11"/>
    <n v="11"/>
    <x v="5"/>
    <n v="0.3"/>
    <x v="0"/>
  </r>
  <r>
    <n v="34"/>
    <x v="1"/>
    <x v="0"/>
    <x v="1"/>
    <x v="22"/>
    <x v="3"/>
    <x v="2"/>
    <s v="Medium"/>
    <x v="1"/>
    <x v="0"/>
    <x v="0"/>
    <x v="2"/>
    <x v="2"/>
    <x v="1"/>
    <x v="923"/>
    <n v="4"/>
    <x v="1"/>
    <x v="4"/>
    <x v="0"/>
    <s v="Low"/>
    <x v="1"/>
    <n v="1"/>
    <x v="1"/>
    <x v="3"/>
    <n v="7"/>
    <n v="7"/>
    <x v="1"/>
    <n v="0.23529411764705899"/>
    <x v="2"/>
  </r>
  <r>
    <n v="31"/>
    <x v="0"/>
    <x v="1"/>
    <x v="0"/>
    <x v="2"/>
    <x v="3"/>
    <x v="0"/>
    <s v="High"/>
    <x v="0"/>
    <x v="1"/>
    <x v="1"/>
    <x v="6"/>
    <x v="0"/>
    <x v="0"/>
    <x v="924"/>
    <n v="7"/>
    <x v="1"/>
    <x v="9"/>
    <x v="0"/>
    <s v="High"/>
    <x v="8"/>
    <n v="3"/>
    <x v="3"/>
    <x v="6"/>
    <n v="0"/>
    <n v="0"/>
    <x v="2"/>
    <n v="3.2258064516128997E-2"/>
    <x v="2"/>
  </r>
  <r>
    <n v="35"/>
    <x v="0"/>
    <x v="1"/>
    <x v="0"/>
    <x v="21"/>
    <x v="2"/>
    <x v="3"/>
    <s v="Very High"/>
    <x v="0"/>
    <x v="0"/>
    <x v="0"/>
    <x v="0"/>
    <x v="2"/>
    <x v="1"/>
    <x v="925"/>
    <n v="0"/>
    <x v="0"/>
    <x v="11"/>
    <x v="0"/>
    <s v="High"/>
    <x v="7"/>
    <n v="0"/>
    <x v="2"/>
    <x v="9"/>
    <n v="2"/>
    <n v="3"/>
    <x v="3"/>
    <n v="0.114285714285714"/>
    <x v="2"/>
  </r>
  <r>
    <n v="38"/>
    <x v="1"/>
    <x v="1"/>
    <x v="1"/>
    <x v="15"/>
    <x v="3"/>
    <x v="0"/>
    <s v="Very High"/>
    <x v="1"/>
    <x v="2"/>
    <x v="1"/>
    <x v="1"/>
    <x v="2"/>
    <x v="2"/>
    <x v="353"/>
    <n v="1"/>
    <x v="1"/>
    <x v="0"/>
    <x v="0"/>
    <s v="Very High"/>
    <x v="21"/>
    <n v="2"/>
    <x v="1"/>
    <x v="9"/>
    <n v="2"/>
    <n v="0"/>
    <x v="6"/>
    <n v="0.105263157894737"/>
    <x v="0"/>
  </r>
  <r>
    <n v="34"/>
    <x v="1"/>
    <x v="0"/>
    <x v="1"/>
    <x v="2"/>
    <x v="2"/>
    <x v="4"/>
    <s v="High"/>
    <x v="0"/>
    <x v="0"/>
    <x v="0"/>
    <x v="4"/>
    <x v="0"/>
    <x v="0"/>
    <x v="926"/>
    <n v="1"/>
    <x v="1"/>
    <x v="0"/>
    <x v="0"/>
    <s v="Very High"/>
    <x v="19"/>
    <n v="2"/>
    <x v="3"/>
    <x v="13"/>
    <n v="11"/>
    <n v="4"/>
    <x v="7"/>
    <n v="0.41176470588235298"/>
    <x v="2"/>
  </r>
  <r>
    <n v="28"/>
    <x v="1"/>
    <x v="0"/>
    <x v="0"/>
    <x v="9"/>
    <x v="3"/>
    <x v="0"/>
    <s v="High"/>
    <x v="1"/>
    <x v="1"/>
    <x v="0"/>
    <x v="0"/>
    <x v="3"/>
    <x v="1"/>
    <x v="927"/>
    <n v="1"/>
    <x v="1"/>
    <x v="0"/>
    <x v="0"/>
    <s v="High"/>
    <x v="7"/>
    <n v="0"/>
    <x v="1"/>
    <x v="8"/>
    <n v="3"/>
    <n v="0"/>
    <x v="10"/>
    <n v="0.17857142857142899"/>
    <x v="2"/>
  </r>
  <r>
    <n v="31"/>
    <x v="0"/>
    <x v="0"/>
    <x v="1"/>
    <x v="23"/>
    <x v="2"/>
    <x v="2"/>
    <s v="Very High"/>
    <x v="1"/>
    <x v="0"/>
    <x v="0"/>
    <x v="3"/>
    <x v="2"/>
    <x v="1"/>
    <x v="928"/>
    <n v="1"/>
    <x v="0"/>
    <x v="2"/>
    <x v="0"/>
    <s v="Very High"/>
    <x v="1"/>
    <n v="3"/>
    <x v="2"/>
    <x v="1"/>
    <n v="2"/>
    <n v="6"/>
    <x v="1"/>
    <n v="0.32258064516128998"/>
    <x v="2"/>
  </r>
  <r>
    <n v="39"/>
    <x v="1"/>
    <x v="0"/>
    <x v="0"/>
    <x v="11"/>
    <x v="2"/>
    <x v="0"/>
    <s v="Low"/>
    <x v="1"/>
    <x v="1"/>
    <x v="0"/>
    <x v="0"/>
    <x v="0"/>
    <x v="1"/>
    <x v="929"/>
    <n v="3"/>
    <x v="0"/>
    <x v="3"/>
    <x v="0"/>
    <s v="Very High"/>
    <x v="0"/>
    <n v="2"/>
    <x v="3"/>
    <x v="8"/>
    <n v="4"/>
    <n v="1"/>
    <x v="10"/>
    <n v="0.128205128205128"/>
    <x v="0"/>
  </r>
  <r>
    <n v="51"/>
    <x v="1"/>
    <x v="1"/>
    <x v="0"/>
    <x v="2"/>
    <x v="3"/>
    <x v="3"/>
    <s v="Medium"/>
    <x v="1"/>
    <x v="0"/>
    <x v="2"/>
    <x v="0"/>
    <x v="1"/>
    <x v="1"/>
    <x v="930"/>
    <n v="2"/>
    <x v="1"/>
    <x v="0"/>
    <x v="0"/>
    <s v="Medium"/>
    <x v="19"/>
    <n v="5"/>
    <x v="1"/>
    <x v="9"/>
    <n v="2"/>
    <n v="3"/>
    <x v="3"/>
    <n v="7.8431372549019607E-2"/>
    <x v="1"/>
  </r>
  <r>
    <n v="41"/>
    <x v="1"/>
    <x v="1"/>
    <x v="1"/>
    <x v="23"/>
    <x v="3"/>
    <x v="0"/>
    <s v="Very High"/>
    <x v="0"/>
    <x v="0"/>
    <x v="0"/>
    <x v="1"/>
    <x v="0"/>
    <x v="2"/>
    <x v="931"/>
    <n v="3"/>
    <x v="0"/>
    <x v="9"/>
    <x v="0"/>
    <s v="Low"/>
    <x v="4"/>
    <n v="4"/>
    <x v="2"/>
    <x v="0"/>
    <n v="2"/>
    <n v="3"/>
    <x v="6"/>
    <n v="0.146341463414634"/>
    <x v="0"/>
  </r>
  <r>
    <n v="37"/>
    <x v="1"/>
    <x v="0"/>
    <x v="1"/>
    <x v="18"/>
    <x v="1"/>
    <x v="0"/>
    <s v="High"/>
    <x v="1"/>
    <x v="0"/>
    <x v="1"/>
    <x v="1"/>
    <x v="2"/>
    <x v="1"/>
    <x v="932"/>
    <n v="7"/>
    <x v="0"/>
    <x v="2"/>
    <x v="0"/>
    <s v="Very High"/>
    <x v="0"/>
    <n v="2"/>
    <x v="1"/>
    <x v="0"/>
    <n v="4"/>
    <n v="1"/>
    <x v="6"/>
    <n v="0.162162162162162"/>
    <x v="0"/>
  </r>
  <r>
    <n v="33"/>
    <x v="1"/>
    <x v="1"/>
    <x v="0"/>
    <x v="12"/>
    <x v="1"/>
    <x v="0"/>
    <s v="Medium"/>
    <x v="1"/>
    <x v="0"/>
    <x v="0"/>
    <x v="0"/>
    <x v="0"/>
    <x v="1"/>
    <x v="933"/>
    <n v="6"/>
    <x v="1"/>
    <x v="4"/>
    <x v="0"/>
    <s v="Low"/>
    <x v="0"/>
    <n v="2"/>
    <x v="3"/>
    <x v="8"/>
    <n v="4"/>
    <n v="1"/>
    <x v="3"/>
    <n v="0.15151515151515199"/>
    <x v="2"/>
  </r>
  <r>
    <n v="32"/>
    <x v="1"/>
    <x v="0"/>
    <x v="0"/>
    <x v="2"/>
    <x v="1"/>
    <x v="3"/>
    <s v="High"/>
    <x v="1"/>
    <x v="0"/>
    <x v="0"/>
    <x v="0"/>
    <x v="1"/>
    <x v="1"/>
    <x v="934"/>
    <n v="0"/>
    <x v="0"/>
    <x v="4"/>
    <x v="0"/>
    <s v="Low"/>
    <x v="21"/>
    <n v="3"/>
    <x v="2"/>
    <x v="11"/>
    <n v="2"/>
    <n v="1"/>
    <x v="3"/>
    <n v="9.375E-2"/>
    <x v="2"/>
  </r>
  <r>
    <n v="39"/>
    <x v="1"/>
    <x v="2"/>
    <x v="1"/>
    <x v="19"/>
    <x v="0"/>
    <x v="0"/>
    <s v="High"/>
    <x v="1"/>
    <x v="0"/>
    <x v="2"/>
    <x v="4"/>
    <x v="2"/>
    <x v="1"/>
    <x v="935"/>
    <n v="3"/>
    <x v="1"/>
    <x v="7"/>
    <x v="1"/>
    <s v="Medium"/>
    <x v="10"/>
    <n v="2"/>
    <x v="1"/>
    <x v="0"/>
    <n v="4"/>
    <n v="0"/>
    <x v="0"/>
    <n v="0.15384615384615399"/>
    <x v="0"/>
  </r>
  <r>
    <n v="25"/>
    <x v="1"/>
    <x v="0"/>
    <x v="0"/>
    <x v="21"/>
    <x v="1"/>
    <x v="0"/>
    <s v="Low"/>
    <x v="1"/>
    <x v="2"/>
    <x v="0"/>
    <x v="0"/>
    <x v="2"/>
    <x v="1"/>
    <x v="936"/>
    <n v="2"/>
    <x v="1"/>
    <x v="0"/>
    <x v="0"/>
    <s v="Medium"/>
    <x v="3"/>
    <n v="3"/>
    <x v="2"/>
    <x v="11"/>
    <n v="2"/>
    <n v="1"/>
    <x v="3"/>
    <n v="0.12"/>
    <x v="4"/>
  </r>
  <r>
    <n v="52"/>
    <x v="1"/>
    <x v="1"/>
    <x v="1"/>
    <x v="26"/>
    <x v="0"/>
    <x v="2"/>
    <s v="Very High"/>
    <x v="0"/>
    <x v="2"/>
    <x v="3"/>
    <x v="3"/>
    <x v="2"/>
    <x v="1"/>
    <x v="937"/>
    <n v="2"/>
    <x v="0"/>
    <x v="0"/>
    <x v="0"/>
    <s v="Medium"/>
    <x v="13"/>
    <n v="3"/>
    <x v="2"/>
    <x v="8"/>
    <n v="3"/>
    <n v="0"/>
    <x v="3"/>
    <n v="9.6153846153846201E-2"/>
    <x v="1"/>
  </r>
  <r>
    <n v="43"/>
    <x v="1"/>
    <x v="0"/>
    <x v="1"/>
    <x v="16"/>
    <x v="3"/>
    <x v="2"/>
    <s v="Low"/>
    <x v="0"/>
    <x v="1"/>
    <x v="0"/>
    <x v="1"/>
    <x v="2"/>
    <x v="0"/>
    <x v="938"/>
    <n v="1"/>
    <x v="0"/>
    <x v="9"/>
    <x v="0"/>
    <s v="Low"/>
    <x v="26"/>
    <n v="3"/>
    <x v="0"/>
    <x v="23"/>
    <n v="7"/>
    <n v="1"/>
    <x v="5"/>
    <n v="0.46511627906976699"/>
    <x v="0"/>
  </r>
  <r>
    <n v="27"/>
    <x v="1"/>
    <x v="0"/>
    <x v="0"/>
    <x v="17"/>
    <x v="3"/>
    <x v="3"/>
    <s v="Very High"/>
    <x v="0"/>
    <x v="1"/>
    <x v="0"/>
    <x v="0"/>
    <x v="0"/>
    <x v="1"/>
    <x v="939"/>
    <n v="1"/>
    <x v="0"/>
    <x v="0"/>
    <x v="0"/>
    <s v="Very High"/>
    <x v="3"/>
    <n v="3"/>
    <x v="1"/>
    <x v="0"/>
    <n v="2"/>
    <n v="4"/>
    <x v="10"/>
    <n v="0.22222222222222199"/>
    <x v="2"/>
  </r>
  <r>
    <n v="27"/>
    <x v="0"/>
    <x v="0"/>
    <x v="1"/>
    <x v="27"/>
    <x v="2"/>
    <x v="0"/>
    <s v="Very High"/>
    <x v="0"/>
    <x v="0"/>
    <x v="1"/>
    <x v="1"/>
    <x v="2"/>
    <x v="0"/>
    <x v="940"/>
    <n v="1"/>
    <x v="0"/>
    <x v="4"/>
    <x v="0"/>
    <s v="Very High"/>
    <x v="0"/>
    <n v="2"/>
    <x v="1"/>
    <x v="3"/>
    <n v="2"/>
    <n v="7"/>
    <x v="1"/>
    <n v="0.296296296296296"/>
    <x v="2"/>
  </r>
  <r>
    <n v="26"/>
    <x v="1"/>
    <x v="0"/>
    <x v="1"/>
    <x v="2"/>
    <x v="1"/>
    <x v="2"/>
    <s v="Low"/>
    <x v="1"/>
    <x v="1"/>
    <x v="1"/>
    <x v="1"/>
    <x v="0"/>
    <x v="0"/>
    <x v="885"/>
    <n v="0"/>
    <x v="1"/>
    <x v="3"/>
    <x v="0"/>
    <s v="Very High"/>
    <x v="7"/>
    <n v="2"/>
    <x v="1"/>
    <x v="9"/>
    <n v="3"/>
    <n v="1"/>
    <x v="9"/>
    <n v="0.15384615384615399"/>
    <x v="2"/>
  </r>
  <r>
    <n v="42"/>
    <x v="1"/>
    <x v="0"/>
    <x v="2"/>
    <x v="17"/>
    <x v="3"/>
    <x v="5"/>
    <s v="High"/>
    <x v="0"/>
    <x v="0"/>
    <x v="3"/>
    <x v="5"/>
    <x v="3"/>
    <x v="1"/>
    <x v="941"/>
    <n v="0"/>
    <x v="1"/>
    <x v="9"/>
    <x v="0"/>
    <s v="High"/>
    <x v="24"/>
    <n v="5"/>
    <x v="1"/>
    <x v="23"/>
    <n v="7"/>
    <n v="0"/>
    <x v="12"/>
    <n v="0.476190476190476"/>
    <x v="0"/>
  </r>
  <r>
    <n v="52"/>
    <x v="1"/>
    <x v="0"/>
    <x v="1"/>
    <x v="1"/>
    <x v="2"/>
    <x v="1"/>
    <s v="High"/>
    <x v="0"/>
    <x v="0"/>
    <x v="1"/>
    <x v="2"/>
    <x v="3"/>
    <x v="1"/>
    <x v="942"/>
    <n v="9"/>
    <x v="1"/>
    <x v="4"/>
    <x v="0"/>
    <s v="High"/>
    <x v="4"/>
    <n v="2"/>
    <x v="0"/>
    <x v="8"/>
    <n v="4"/>
    <n v="0"/>
    <x v="10"/>
    <n v="9.6153846153846201E-2"/>
    <x v="1"/>
  </r>
  <r>
    <n v="37"/>
    <x v="1"/>
    <x v="0"/>
    <x v="1"/>
    <x v="13"/>
    <x v="3"/>
    <x v="2"/>
    <s v="Low"/>
    <x v="0"/>
    <x v="0"/>
    <x v="1"/>
    <x v="2"/>
    <x v="2"/>
    <x v="0"/>
    <x v="943"/>
    <n v="4"/>
    <x v="1"/>
    <x v="11"/>
    <x v="0"/>
    <s v="Low"/>
    <x v="0"/>
    <n v="6"/>
    <x v="1"/>
    <x v="11"/>
    <n v="2"/>
    <n v="0"/>
    <x v="3"/>
    <n v="8.1081081081081099E-2"/>
    <x v="0"/>
  </r>
  <r>
    <n v="35"/>
    <x v="1"/>
    <x v="1"/>
    <x v="1"/>
    <x v="21"/>
    <x v="0"/>
    <x v="0"/>
    <s v="High"/>
    <x v="1"/>
    <x v="0"/>
    <x v="2"/>
    <x v="3"/>
    <x v="0"/>
    <x v="0"/>
    <x v="944"/>
    <n v="2"/>
    <x v="1"/>
    <x v="0"/>
    <x v="0"/>
    <s v="High"/>
    <x v="1"/>
    <n v="2"/>
    <x v="1"/>
    <x v="4"/>
    <n v="2"/>
    <n v="2"/>
    <x v="3"/>
    <n v="5.7142857142857099E-2"/>
    <x v="2"/>
  </r>
  <r>
    <n v="25"/>
    <x v="1"/>
    <x v="0"/>
    <x v="1"/>
    <x v="0"/>
    <x v="3"/>
    <x v="4"/>
    <s v="Low"/>
    <x v="1"/>
    <x v="0"/>
    <x v="1"/>
    <x v="2"/>
    <x v="0"/>
    <x v="1"/>
    <x v="945"/>
    <n v="4"/>
    <x v="1"/>
    <x v="0"/>
    <x v="0"/>
    <s v="Medium"/>
    <x v="2"/>
    <n v="2"/>
    <x v="2"/>
    <x v="11"/>
    <n v="2"/>
    <n v="0"/>
    <x v="3"/>
    <n v="0.12"/>
    <x v="4"/>
  </r>
  <r>
    <n v="26"/>
    <x v="1"/>
    <x v="0"/>
    <x v="1"/>
    <x v="15"/>
    <x v="3"/>
    <x v="1"/>
    <s v="High"/>
    <x v="1"/>
    <x v="2"/>
    <x v="1"/>
    <x v="2"/>
    <x v="3"/>
    <x v="0"/>
    <x v="946"/>
    <n v="0"/>
    <x v="1"/>
    <x v="3"/>
    <x v="0"/>
    <s v="Very High"/>
    <x v="0"/>
    <n v="2"/>
    <x v="1"/>
    <x v="5"/>
    <n v="7"/>
    <n v="0"/>
    <x v="1"/>
    <n v="0.269230769230769"/>
    <x v="2"/>
  </r>
  <r>
    <n v="29"/>
    <x v="1"/>
    <x v="0"/>
    <x v="2"/>
    <x v="27"/>
    <x v="3"/>
    <x v="1"/>
    <s v="Medium"/>
    <x v="1"/>
    <x v="1"/>
    <x v="2"/>
    <x v="8"/>
    <x v="3"/>
    <x v="0"/>
    <x v="947"/>
    <n v="1"/>
    <x v="1"/>
    <x v="4"/>
    <x v="0"/>
    <s v="Low"/>
    <x v="1"/>
    <n v="3"/>
    <x v="2"/>
    <x v="1"/>
    <n v="9"/>
    <n v="0"/>
    <x v="12"/>
    <n v="0.34482758620689702"/>
    <x v="2"/>
  </r>
  <r>
    <n v="49"/>
    <x v="0"/>
    <x v="1"/>
    <x v="1"/>
    <x v="26"/>
    <x v="0"/>
    <x v="0"/>
    <s v="Low"/>
    <x v="1"/>
    <x v="1"/>
    <x v="0"/>
    <x v="2"/>
    <x v="3"/>
    <x v="0"/>
    <x v="948"/>
    <n v="3"/>
    <x v="1"/>
    <x v="5"/>
    <x v="1"/>
    <s v="Low"/>
    <x v="26"/>
    <n v="2"/>
    <x v="1"/>
    <x v="9"/>
    <n v="3"/>
    <n v="1"/>
    <x v="6"/>
    <n v="8.1632653061224497E-2"/>
    <x v="1"/>
  </r>
  <r>
    <n v="29"/>
    <x v="0"/>
    <x v="1"/>
    <x v="1"/>
    <x v="24"/>
    <x v="1"/>
    <x v="1"/>
    <s v="High"/>
    <x v="0"/>
    <x v="0"/>
    <x v="2"/>
    <x v="4"/>
    <x v="0"/>
    <x v="0"/>
    <x v="949"/>
    <n v="0"/>
    <x v="0"/>
    <x v="3"/>
    <x v="0"/>
    <s v="Low"/>
    <x v="15"/>
    <n v="1"/>
    <x v="1"/>
    <x v="3"/>
    <n v="7"/>
    <n v="7"/>
    <x v="1"/>
    <n v="0.27586206896551702"/>
    <x v="2"/>
  </r>
  <r>
    <n v="54"/>
    <x v="1"/>
    <x v="0"/>
    <x v="1"/>
    <x v="0"/>
    <x v="3"/>
    <x v="2"/>
    <s v="Very High"/>
    <x v="0"/>
    <x v="0"/>
    <x v="3"/>
    <x v="7"/>
    <x v="0"/>
    <x v="0"/>
    <x v="109"/>
    <n v="6"/>
    <x v="1"/>
    <x v="12"/>
    <x v="0"/>
    <s v="Very High"/>
    <x v="22"/>
    <n v="3"/>
    <x v="2"/>
    <x v="23"/>
    <n v="7"/>
    <n v="12"/>
    <x v="1"/>
    <n v="0.37037037037037002"/>
    <x v="1"/>
  </r>
  <r>
    <n v="58"/>
    <x v="1"/>
    <x v="0"/>
    <x v="1"/>
    <x v="0"/>
    <x v="3"/>
    <x v="2"/>
    <s v="Very High"/>
    <x v="0"/>
    <x v="0"/>
    <x v="4"/>
    <x v="7"/>
    <x v="3"/>
    <x v="1"/>
    <x v="950"/>
    <n v="3"/>
    <x v="0"/>
    <x v="7"/>
    <x v="1"/>
    <s v="High"/>
    <x v="36"/>
    <n v="3"/>
    <x v="1"/>
    <x v="7"/>
    <n v="8"/>
    <n v="1"/>
    <x v="0"/>
    <n v="0.15517241379310301"/>
    <x v="3"/>
  </r>
  <r>
    <n v="55"/>
    <x v="1"/>
    <x v="0"/>
    <x v="1"/>
    <x v="0"/>
    <x v="2"/>
    <x v="2"/>
    <s v="Medium"/>
    <x v="1"/>
    <x v="2"/>
    <x v="3"/>
    <x v="7"/>
    <x v="0"/>
    <x v="2"/>
    <x v="951"/>
    <n v="2"/>
    <x v="1"/>
    <x v="4"/>
    <x v="0"/>
    <s v="Very High"/>
    <x v="9"/>
    <n v="4"/>
    <x v="3"/>
    <x v="5"/>
    <n v="7"/>
    <n v="0"/>
    <x v="2"/>
    <n v="0.12727272727272701"/>
    <x v="1"/>
  </r>
  <r>
    <n v="36"/>
    <x v="1"/>
    <x v="0"/>
    <x v="0"/>
    <x v="3"/>
    <x v="2"/>
    <x v="3"/>
    <s v="Low"/>
    <x v="0"/>
    <x v="0"/>
    <x v="0"/>
    <x v="0"/>
    <x v="1"/>
    <x v="0"/>
    <x v="952"/>
    <n v="3"/>
    <x v="0"/>
    <x v="10"/>
    <x v="0"/>
    <s v="Very High"/>
    <x v="20"/>
    <n v="3"/>
    <x v="1"/>
    <x v="8"/>
    <n v="4"/>
    <n v="0"/>
    <x v="9"/>
    <n v="0.13888888888888901"/>
    <x v="0"/>
  </r>
  <r>
    <n v="31"/>
    <x v="0"/>
    <x v="1"/>
    <x v="0"/>
    <x v="0"/>
    <x v="2"/>
    <x v="0"/>
    <s v="Medium"/>
    <x v="0"/>
    <x v="3"/>
    <x v="1"/>
    <x v="6"/>
    <x v="2"/>
    <x v="0"/>
    <x v="953"/>
    <n v="1"/>
    <x v="1"/>
    <x v="3"/>
    <x v="0"/>
    <s v="Medium"/>
    <x v="5"/>
    <n v="3"/>
    <x v="1"/>
    <x v="6"/>
    <n v="0"/>
    <n v="0"/>
    <x v="2"/>
    <n v="3.2258064516128997E-2"/>
    <x v="2"/>
  </r>
  <r>
    <n v="30"/>
    <x v="1"/>
    <x v="0"/>
    <x v="0"/>
    <x v="15"/>
    <x v="2"/>
    <x v="3"/>
    <s v="Very High"/>
    <x v="0"/>
    <x v="0"/>
    <x v="0"/>
    <x v="0"/>
    <x v="3"/>
    <x v="2"/>
    <x v="586"/>
    <n v="7"/>
    <x v="1"/>
    <x v="9"/>
    <x v="0"/>
    <s v="Medium"/>
    <x v="0"/>
    <n v="3"/>
    <x v="1"/>
    <x v="11"/>
    <n v="2"/>
    <n v="0"/>
    <x v="3"/>
    <n v="0.1"/>
    <x v="2"/>
  </r>
  <r>
    <n v="31"/>
    <x v="1"/>
    <x v="0"/>
    <x v="1"/>
    <x v="1"/>
    <x v="4"/>
    <x v="0"/>
    <s v="Low"/>
    <x v="0"/>
    <x v="0"/>
    <x v="3"/>
    <x v="7"/>
    <x v="1"/>
    <x v="0"/>
    <x v="954"/>
    <n v="3"/>
    <x v="1"/>
    <x v="0"/>
    <x v="0"/>
    <s v="High"/>
    <x v="15"/>
    <n v="3"/>
    <x v="3"/>
    <x v="11"/>
    <n v="2"/>
    <n v="1"/>
    <x v="2"/>
    <n v="9.6774193548387094E-2"/>
    <x v="2"/>
  </r>
  <r>
    <n v="34"/>
    <x v="1"/>
    <x v="1"/>
    <x v="1"/>
    <x v="0"/>
    <x v="2"/>
    <x v="1"/>
    <s v="Very High"/>
    <x v="1"/>
    <x v="0"/>
    <x v="1"/>
    <x v="1"/>
    <x v="3"/>
    <x v="2"/>
    <x v="932"/>
    <n v="5"/>
    <x v="1"/>
    <x v="9"/>
    <x v="0"/>
    <s v="High"/>
    <x v="1"/>
    <n v="2"/>
    <x v="1"/>
    <x v="9"/>
    <n v="3"/>
    <n v="1"/>
    <x v="6"/>
    <n v="0.11764705882352899"/>
    <x v="2"/>
  </r>
  <r>
    <n v="31"/>
    <x v="0"/>
    <x v="0"/>
    <x v="1"/>
    <x v="1"/>
    <x v="3"/>
    <x v="0"/>
    <s v="Low"/>
    <x v="0"/>
    <x v="1"/>
    <x v="1"/>
    <x v="1"/>
    <x v="1"/>
    <x v="0"/>
    <x v="955"/>
    <n v="1"/>
    <x v="1"/>
    <x v="3"/>
    <x v="0"/>
    <s v="High"/>
    <x v="5"/>
    <n v="3"/>
    <x v="3"/>
    <x v="6"/>
    <n v="0"/>
    <n v="0"/>
    <x v="2"/>
    <n v="3.2258064516128997E-2"/>
    <x v="2"/>
  </r>
  <r>
    <n v="27"/>
    <x v="1"/>
    <x v="0"/>
    <x v="1"/>
    <x v="13"/>
    <x v="1"/>
    <x v="0"/>
    <s v="Medium"/>
    <x v="1"/>
    <x v="0"/>
    <x v="1"/>
    <x v="2"/>
    <x v="3"/>
    <x v="1"/>
    <x v="956"/>
    <n v="0"/>
    <x v="1"/>
    <x v="9"/>
    <x v="0"/>
    <s v="Medium"/>
    <x v="3"/>
    <n v="3"/>
    <x v="3"/>
    <x v="8"/>
    <n v="0"/>
    <n v="1"/>
    <x v="10"/>
    <n v="0.18518518518518501"/>
    <x v="2"/>
  </r>
  <r>
    <n v="36"/>
    <x v="1"/>
    <x v="0"/>
    <x v="1"/>
    <x v="18"/>
    <x v="2"/>
    <x v="0"/>
    <s v="Low"/>
    <x v="1"/>
    <x v="1"/>
    <x v="0"/>
    <x v="2"/>
    <x v="0"/>
    <x v="0"/>
    <x v="957"/>
    <n v="1"/>
    <x v="1"/>
    <x v="10"/>
    <x v="0"/>
    <s v="High"/>
    <x v="1"/>
    <n v="2"/>
    <x v="2"/>
    <x v="1"/>
    <n v="4"/>
    <n v="1"/>
    <x v="5"/>
    <n v="0.27777777777777801"/>
    <x v="0"/>
  </r>
  <r>
    <n v="36"/>
    <x v="1"/>
    <x v="0"/>
    <x v="0"/>
    <x v="7"/>
    <x v="2"/>
    <x v="3"/>
    <s v="High"/>
    <x v="0"/>
    <x v="1"/>
    <x v="0"/>
    <x v="0"/>
    <x v="3"/>
    <x v="1"/>
    <x v="958"/>
    <n v="4"/>
    <x v="1"/>
    <x v="4"/>
    <x v="0"/>
    <s v="Low"/>
    <x v="27"/>
    <n v="3"/>
    <x v="2"/>
    <x v="11"/>
    <n v="2"/>
    <n v="0"/>
    <x v="3"/>
    <n v="8.3333333333333301E-2"/>
    <x v="0"/>
  </r>
  <r>
    <n v="47"/>
    <x v="1"/>
    <x v="0"/>
    <x v="1"/>
    <x v="0"/>
    <x v="3"/>
    <x v="4"/>
    <s v="Low"/>
    <x v="1"/>
    <x v="0"/>
    <x v="1"/>
    <x v="1"/>
    <x v="0"/>
    <x v="1"/>
    <x v="959"/>
    <n v="7"/>
    <x v="1"/>
    <x v="3"/>
    <x v="0"/>
    <s v="High"/>
    <x v="6"/>
    <n v="2"/>
    <x v="2"/>
    <x v="0"/>
    <n v="5"/>
    <n v="1"/>
    <x v="3"/>
    <n v="0.12765957446808501"/>
    <x v="1"/>
  </r>
  <r>
    <n v="25"/>
    <x v="0"/>
    <x v="0"/>
    <x v="0"/>
    <x v="14"/>
    <x v="0"/>
    <x v="0"/>
    <s v="Low"/>
    <x v="1"/>
    <x v="1"/>
    <x v="1"/>
    <x v="6"/>
    <x v="3"/>
    <x v="1"/>
    <x v="960"/>
    <n v="3"/>
    <x v="1"/>
    <x v="3"/>
    <x v="0"/>
    <s v="Low"/>
    <x v="3"/>
    <n v="2"/>
    <x v="1"/>
    <x v="11"/>
    <n v="2"/>
    <n v="2"/>
    <x v="3"/>
    <n v="0.12"/>
    <x v="4"/>
  </r>
  <r>
    <n v="37"/>
    <x v="1"/>
    <x v="2"/>
    <x v="1"/>
    <x v="12"/>
    <x v="0"/>
    <x v="4"/>
    <s v="High"/>
    <x v="1"/>
    <x v="2"/>
    <x v="1"/>
    <x v="2"/>
    <x v="2"/>
    <x v="0"/>
    <x v="961"/>
    <n v="0"/>
    <x v="1"/>
    <x v="9"/>
    <x v="0"/>
    <s v="Low"/>
    <x v="2"/>
    <n v="2"/>
    <x v="0"/>
    <x v="0"/>
    <n v="5"/>
    <n v="1"/>
    <x v="6"/>
    <n v="0.162162162162162"/>
    <x v="0"/>
  </r>
  <r>
    <n v="56"/>
    <x v="1"/>
    <x v="0"/>
    <x v="1"/>
    <x v="0"/>
    <x v="0"/>
    <x v="0"/>
    <s v="Low"/>
    <x v="0"/>
    <x v="0"/>
    <x v="1"/>
    <x v="1"/>
    <x v="3"/>
    <x v="1"/>
    <x v="962"/>
    <n v="2"/>
    <x v="1"/>
    <x v="6"/>
    <x v="1"/>
    <s v="Very High"/>
    <x v="7"/>
    <n v="3"/>
    <x v="3"/>
    <x v="11"/>
    <n v="2"/>
    <n v="1"/>
    <x v="2"/>
    <n v="5.3571428571428603E-2"/>
    <x v="3"/>
  </r>
  <r>
    <n v="47"/>
    <x v="1"/>
    <x v="0"/>
    <x v="1"/>
    <x v="2"/>
    <x v="2"/>
    <x v="2"/>
    <s v="Low"/>
    <x v="0"/>
    <x v="0"/>
    <x v="3"/>
    <x v="7"/>
    <x v="2"/>
    <x v="1"/>
    <x v="963"/>
    <n v="3"/>
    <x v="1"/>
    <x v="12"/>
    <x v="0"/>
    <s v="Medium"/>
    <x v="12"/>
    <n v="2"/>
    <x v="3"/>
    <x v="23"/>
    <n v="17"/>
    <n v="5"/>
    <x v="4"/>
    <n v="0.42553191489361702"/>
    <x v="1"/>
  </r>
  <r>
    <n v="24"/>
    <x v="1"/>
    <x v="0"/>
    <x v="0"/>
    <x v="18"/>
    <x v="1"/>
    <x v="2"/>
    <s v="Very High"/>
    <x v="0"/>
    <x v="0"/>
    <x v="0"/>
    <x v="0"/>
    <x v="2"/>
    <x v="1"/>
    <x v="964"/>
    <n v="1"/>
    <x v="0"/>
    <x v="3"/>
    <x v="0"/>
    <s v="High"/>
    <x v="7"/>
    <n v="3"/>
    <x v="1"/>
    <x v="8"/>
    <n v="4"/>
    <n v="0"/>
    <x v="6"/>
    <n v="0.20833333333333301"/>
    <x v="4"/>
  </r>
  <r>
    <n v="32"/>
    <x v="1"/>
    <x v="0"/>
    <x v="0"/>
    <x v="15"/>
    <x v="4"/>
    <x v="3"/>
    <s v="Very High"/>
    <x v="1"/>
    <x v="0"/>
    <x v="0"/>
    <x v="0"/>
    <x v="0"/>
    <x v="1"/>
    <x v="965"/>
    <n v="4"/>
    <x v="1"/>
    <x v="3"/>
    <x v="0"/>
    <s v="High"/>
    <x v="2"/>
    <n v="3"/>
    <x v="2"/>
    <x v="9"/>
    <n v="3"/>
    <n v="0"/>
    <x v="6"/>
    <n v="0.125"/>
    <x v="2"/>
  </r>
  <r>
    <n v="34"/>
    <x v="1"/>
    <x v="0"/>
    <x v="1"/>
    <x v="0"/>
    <x v="3"/>
    <x v="0"/>
    <s v="Very High"/>
    <x v="0"/>
    <x v="1"/>
    <x v="1"/>
    <x v="2"/>
    <x v="1"/>
    <x v="1"/>
    <x v="635"/>
    <n v="5"/>
    <x v="1"/>
    <x v="8"/>
    <x v="0"/>
    <s v="Low"/>
    <x v="2"/>
    <n v="2"/>
    <x v="2"/>
    <x v="8"/>
    <n v="4"/>
    <n v="0"/>
    <x v="3"/>
    <n v="0.14705882352941199"/>
    <x v="2"/>
  </r>
  <r>
    <n v="41"/>
    <x v="1"/>
    <x v="0"/>
    <x v="1"/>
    <x v="12"/>
    <x v="4"/>
    <x v="2"/>
    <s v="Medium"/>
    <x v="1"/>
    <x v="2"/>
    <x v="1"/>
    <x v="1"/>
    <x v="2"/>
    <x v="1"/>
    <x v="459"/>
    <n v="2"/>
    <x v="0"/>
    <x v="3"/>
    <x v="0"/>
    <s v="Low"/>
    <x v="2"/>
    <n v="5"/>
    <x v="2"/>
    <x v="9"/>
    <n v="2"/>
    <n v="0"/>
    <x v="6"/>
    <n v="9.7560975609756101E-2"/>
    <x v="0"/>
  </r>
  <r>
    <n v="40"/>
    <x v="1"/>
    <x v="2"/>
    <x v="1"/>
    <x v="14"/>
    <x v="2"/>
    <x v="1"/>
    <s v="High"/>
    <x v="1"/>
    <x v="0"/>
    <x v="0"/>
    <x v="2"/>
    <x v="2"/>
    <x v="2"/>
    <x v="966"/>
    <n v="3"/>
    <x v="1"/>
    <x v="0"/>
    <x v="0"/>
    <s v="High"/>
    <x v="27"/>
    <n v="2"/>
    <x v="3"/>
    <x v="3"/>
    <n v="7"/>
    <n v="0"/>
    <x v="1"/>
    <n v="0.2"/>
    <x v="0"/>
  </r>
  <r>
    <n v="31"/>
    <x v="1"/>
    <x v="0"/>
    <x v="0"/>
    <x v="1"/>
    <x v="0"/>
    <x v="0"/>
    <s v="Low"/>
    <x v="1"/>
    <x v="0"/>
    <x v="2"/>
    <x v="0"/>
    <x v="0"/>
    <x v="2"/>
    <x v="967"/>
    <n v="1"/>
    <x v="1"/>
    <x v="11"/>
    <x v="0"/>
    <s v="Low"/>
    <x v="10"/>
    <n v="5"/>
    <x v="1"/>
    <x v="20"/>
    <n v="7"/>
    <n v="9"/>
    <x v="12"/>
    <n v="0.41935483870967699"/>
    <x v="2"/>
  </r>
  <r>
    <n v="46"/>
    <x v="0"/>
    <x v="0"/>
    <x v="0"/>
    <x v="14"/>
    <x v="3"/>
    <x v="3"/>
    <s v="Low"/>
    <x v="1"/>
    <x v="0"/>
    <x v="2"/>
    <x v="0"/>
    <x v="0"/>
    <x v="2"/>
    <x v="61"/>
    <n v="4"/>
    <x v="1"/>
    <x v="0"/>
    <x v="0"/>
    <s v="Low"/>
    <x v="23"/>
    <n v="1"/>
    <x v="3"/>
    <x v="5"/>
    <n v="7"/>
    <n v="4"/>
    <x v="6"/>
    <n v="0.15217391304347799"/>
    <x v="1"/>
  </r>
  <r>
    <n v="39"/>
    <x v="0"/>
    <x v="2"/>
    <x v="1"/>
    <x v="2"/>
    <x v="3"/>
    <x v="0"/>
    <s v="Low"/>
    <x v="0"/>
    <x v="1"/>
    <x v="1"/>
    <x v="2"/>
    <x v="3"/>
    <x v="0"/>
    <x v="968"/>
    <n v="2"/>
    <x v="0"/>
    <x v="1"/>
    <x v="1"/>
    <s v="Medium"/>
    <x v="27"/>
    <n v="2"/>
    <x v="3"/>
    <x v="6"/>
    <n v="0"/>
    <n v="0"/>
    <x v="2"/>
    <n v="2.5641025641025599E-2"/>
    <x v="0"/>
  </r>
  <r>
    <n v="31"/>
    <x v="0"/>
    <x v="1"/>
    <x v="1"/>
    <x v="0"/>
    <x v="4"/>
    <x v="0"/>
    <s v="High"/>
    <x v="0"/>
    <x v="2"/>
    <x v="2"/>
    <x v="3"/>
    <x v="1"/>
    <x v="0"/>
    <x v="969"/>
    <n v="1"/>
    <x v="1"/>
    <x v="0"/>
    <x v="0"/>
    <s v="Low"/>
    <x v="1"/>
    <n v="2"/>
    <x v="1"/>
    <x v="1"/>
    <n v="8"/>
    <n v="4"/>
    <x v="1"/>
    <n v="0.32258064516128998"/>
    <x v="2"/>
  </r>
  <r>
    <n v="45"/>
    <x v="1"/>
    <x v="0"/>
    <x v="1"/>
    <x v="25"/>
    <x v="3"/>
    <x v="2"/>
    <s v="Medium"/>
    <x v="1"/>
    <x v="3"/>
    <x v="2"/>
    <x v="4"/>
    <x v="3"/>
    <x v="2"/>
    <x v="970"/>
    <n v="2"/>
    <x v="0"/>
    <x v="11"/>
    <x v="0"/>
    <s v="Medium"/>
    <x v="13"/>
    <n v="2"/>
    <x v="1"/>
    <x v="5"/>
    <n v="7"/>
    <n v="0"/>
    <x v="1"/>
    <n v="0.155555555555556"/>
    <x v="0"/>
  </r>
  <r>
    <n v="31"/>
    <x v="1"/>
    <x v="0"/>
    <x v="2"/>
    <x v="1"/>
    <x v="0"/>
    <x v="2"/>
    <s v="Very High"/>
    <x v="0"/>
    <x v="2"/>
    <x v="1"/>
    <x v="8"/>
    <x v="1"/>
    <x v="0"/>
    <x v="971"/>
    <n v="9"/>
    <x v="1"/>
    <x v="11"/>
    <x v="0"/>
    <s v="Very High"/>
    <x v="0"/>
    <n v="3"/>
    <x v="1"/>
    <x v="11"/>
    <n v="2"/>
    <n v="0"/>
    <x v="3"/>
    <n v="9.6774193548387094E-2"/>
    <x v="2"/>
  </r>
  <r>
    <n v="31"/>
    <x v="0"/>
    <x v="1"/>
    <x v="1"/>
    <x v="2"/>
    <x v="3"/>
    <x v="0"/>
    <s v="Medium"/>
    <x v="1"/>
    <x v="0"/>
    <x v="1"/>
    <x v="2"/>
    <x v="0"/>
    <x v="1"/>
    <x v="972"/>
    <n v="6"/>
    <x v="0"/>
    <x v="4"/>
    <x v="0"/>
    <s v="High"/>
    <x v="2"/>
    <n v="2"/>
    <x v="0"/>
    <x v="4"/>
    <n v="2"/>
    <n v="2"/>
    <x v="3"/>
    <n v="6.4516129032258104E-2"/>
    <x v="2"/>
  </r>
  <r>
    <n v="45"/>
    <x v="1"/>
    <x v="0"/>
    <x v="1"/>
    <x v="22"/>
    <x v="3"/>
    <x v="4"/>
    <s v="Medium"/>
    <x v="1"/>
    <x v="0"/>
    <x v="2"/>
    <x v="3"/>
    <x v="0"/>
    <x v="1"/>
    <x v="973"/>
    <n v="4"/>
    <x v="0"/>
    <x v="11"/>
    <x v="0"/>
    <s v="Very High"/>
    <x v="1"/>
    <n v="4"/>
    <x v="3"/>
    <x v="11"/>
    <n v="1"/>
    <n v="1"/>
    <x v="3"/>
    <n v="6.6666666666666693E-2"/>
    <x v="0"/>
  </r>
  <r>
    <n v="48"/>
    <x v="1"/>
    <x v="0"/>
    <x v="0"/>
    <x v="15"/>
    <x v="3"/>
    <x v="3"/>
    <s v="High"/>
    <x v="1"/>
    <x v="0"/>
    <x v="0"/>
    <x v="0"/>
    <x v="3"/>
    <x v="2"/>
    <x v="974"/>
    <n v="4"/>
    <x v="1"/>
    <x v="0"/>
    <x v="0"/>
    <s v="Low"/>
    <x v="20"/>
    <n v="3"/>
    <x v="1"/>
    <x v="4"/>
    <n v="2"/>
    <n v="2"/>
    <x v="3"/>
    <n v="4.1666666666666699E-2"/>
    <x v="1"/>
  </r>
  <r>
    <n v="34"/>
    <x v="0"/>
    <x v="0"/>
    <x v="2"/>
    <x v="14"/>
    <x v="2"/>
    <x v="4"/>
    <s v="Low"/>
    <x v="0"/>
    <x v="0"/>
    <x v="1"/>
    <x v="8"/>
    <x v="2"/>
    <x v="1"/>
    <x v="975"/>
    <n v="1"/>
    <x v="1"/>
    <x v="2"/>
    <x v="0"/>
    <s v="Very High"/>
    <x v="17"/>
    <n v="0"/>
    <x v="1"/>
    <x v="4"/>
    <n v="2"/>
    <n v="2"/>
    <x v="3"/>
    <n v="5.8823529411764698E-2"/>
    <x v="2"/>
  </r>
  <r>
    <n v="40"/>
    <x v="1"/>
    <x v="2"/>
    <x v="1"/>
    <x v="1"/>
    <x v="1"/>
    <x v="2"/>
    <s v="Very High"/>
    <x v="1"/>
    <x v="1"/>
    <x v="2"/>
    <x v="7"/>
    <x v="1"/>
    <x v="2"/>
    <x v="976"/>
    <n v="2"/>
    <x v="1"/>
    <x v="0"/>
    <x v="0"/>
    <s v="High"/>
    <x v="28"/>
    <n v="5"/>
    <x v="1"/>
    <x v="7"/>
    <n v="8"/>
    <n v="4"/>
    <x v="5"/>
    <n v="0.22500000000000001"/>
    <x v="0"/>
  </r>
  <r>
    <n v="28"/>
    <x v="1"/>
    <x v="0"/>
    <x v="0"/>
    <x v="12"/>
    <x v="3"/>
    <x v="2"/>
    <s v="Very High"/>
    <x v="1"/>
    <x v="0"/>
    <x v="0"/>
    <x v="0"/>
    <x v="3"/>
    <x v="0"/>
    <x v="977"/>
    <n v="0"/>
    <x v="1"/>
    <x v="11"/>
    <x v="0"/>
    <s v="Very High"/>
    <x v="3"/>
    <n v="4"/>
    <x v="1"/>
    <x v="8"/>
    <n v="4"/>
    <n v="1"/>
    <x v="6"/>
    <n v="0.17857142857142899"/>
    <x v="2"/>
  </r>
  <r>
    <n v="44"/>
    <x v="1"/>
    <x v="2"/>
    <x v="1"/>
    <x v="12"/>
    <x v="3"/>
    <x v="0"/>
    <s v="High"/>
    <x v="1"/>
    <x v="1"/>
    <x v="1"/>
    <x v="2"/>
    <x v="2"/>
    <x v="0"/>
    <x v="612"/>
    <n v="3"/>
    <x v="1"/>
    <x v="9"/>
    <x v="0"/>
    <s v="Very High"/>
    <x v="2"/>
    <n v="5"/>
    <x v="1"/>
    <x v="8"/>
    <n v="2"/>
    <n v="0"/>
    <x v="6"/>
    <n v="0.11363636363636399"/>
    <x v="0"/>
  </r>
  <r>
    <n v="53"/>
    <x v="1"/>
    <x v="0"/>
    <x v="1"/>
    <x v="2"/>
    <x v="3"/>
    <x v="2"/>
    <s v="Very High"/>
    <x v="1"/>
    <x v="2"/>
    <x v="3"/>
    <x v="7"/>
    <x v="1"/>
    <x v="0"/>
    <x v="978"/>
    <n v="4"/>
    <x v="1"/>
    <x v="3"/>
    <x v="0"/>
    <s v="Medium"/>
    <x v="38"/>
    <n v="2"/>
    <x v="2"/>
    <x v="7"/>
    <n v="8"/>
    <n v="8"/>
    <x v="5"/>
    <n v="0.169811320754717"/>
    <x v="1"/>
  </r>
  <r>
    <n v="49"/>
    <x v="1"/>
    <x v="0"/>
    <x v="1"/>
    <x v="12"/>
    <x v="2"/>
    <x v="4"/>
    <s v="Low"/>
    <x v="1"/>
    <x v="0"/>
    <x v="0"/>
    <x v="4"/>
    <x v="2"/>
    <x v="1"/>
    <x v="979"/>
    <n v="2"/>
    <x v="1"/>
    <x v="9"/>
    <x v="0"/>
    <s v="Medium"/>
    <x v="26"/>
    <n v="0"/>
    <x v="2"/>
    <x v="11"/>
    <n v="2"/>
    <n v="1"/>
    <x v="3"/>
    <n v="6.1224489795918401E-2"/>
    <x v="1"/>
  </r>
  <r>
    <n v="40"/>
    <x v="1"/>
    <x v="0"/>
    <x v="1"/>
    <x v="2"/>
    <x v="3"/>
    <x v="2"/>
    <s v="High"/>
    <x v="1"/>
    <x v="0"/>
    <x v="1"/>
    <x v="1"/>
    <x v="2"/>
    <x v="2"/>
    <x v="980"/>
    <n v="2"/>
    <x v="1"/>
    <x v="9"/>
    <x v="0"/>
    <s v="High"/>
    <x v="0"/>
    <n v="3"/>
    <x v="3"/>
    <x v="11"/>
    <n v="1"/>
    <n v="1"/>
    <x v="3"/>
    <n v="7.4999999999999997E-2"/>
    <x v="0"/>
  </r>
  <r>
    <n v="44"/>
    <x v="1"/>
    <x v="0"/>
    <x v="1"/>
    <x v="25"/>
    <x v="3"/>
    <x v="0"/>
    <s v="Very High"/>
    <x v="1"/>
    <x v="0"/>
    <x v="1"/>
    <x v="1"/>
    <x v="1"/>
    <x v="0"/>
    <x v="959"/>
    <n v="1"/>
    <x v="1"/>
    <x v="4"/>
    <x v="0"/>
    <s v="High"/>
    <x v="3"/>
    <n v="3"/>
    <x v="2"/>
    <x v="8"/>
    <n v="2"/>
    <n v="1"/>
    <x v="6"/>
    <n v="0.11363636363636399"/>
    <x v="0"/>
  </r>
  <r>
    <n v="33"/>
    <x v="1"/>
    <x v="1"/>
    <x v="0"/>
    <x v="15"/>
    <x v="3"/>
    <x v="2"/>
    <s v="Very High"/>
    <x v="1"/>
    <x v="0"/>
    <x v="0"/>
    <x v="0"/>
    <x v="3"/>
    <x v="1"/>
    <x v="981"/>
    <n v="0"/>
    <x v="1"/>
    <x v="9"/>
    <x v="0"/>
    <s v="Low"/>
    <x v="7"/>
    <n v="2"/>
    <x v="1"/>
    <x v="9"/>
    <n v="3"/>
    <n v="0"/>
    <x v="6"/>
    <n v="0.12121212121212099"/>
    <x v="2"/>
  </r>
  <r>
    <n v="34"/>
    <x v="1"/>
    <x v="0"/>
    <x v="0"/>
    <x v="3"/>
    <x v="3"/>
    <x v="1"/>
    <s v="Very High"/>
    <x v="1"/>
    <x v="3"/>
    <x v="0"/>
    <x v="0"/>
    <x v="3"/>
    <x v="0"/>
    <x v="982"/>
    <n v="3"/>
    <x v="1"/>
    <x v="11"/>
    <x v="0"/>
    <s v="Very High"/>
    <x v="20"/>
    <n v="2"/>
    <x v="1"/>
    <x v="20"/>
    <n v="9"/>
    <n v="3"/>
    <x v="11"/>
    <n v="0.38235294117647101"/>
    <x v="2"/>
  </r>
  <r>
    <n v="30"/>
    <x v="1"/>
    <x v="0"/>
    <x v="0"/>
    <x v="7"/>
    <x v="1"/>
    <x v="0"/>
    <s v="Very High"/>
    <x v="1"/>
    <x v="0"/>
    <x v="0"/>
    <x v="0"/>
    <x v="2"/>
    <x v="1"/>
    <x v="983"/>
    <n v="8"/>
    <x v="1"/>
    <x v="2"/>
    <x v="0"/>
    <s v="High"/>
    <x v="21"/>
    <n v="2"/>
    <x v="2"/>
    <x v="4"/>
    <n v="1"/>
    <n v="2"/>
    <x v="3"/>
    <n v="6.6666666666666693E-2"/>
    <x v="2"/>
  </r>
  <r>
    <n v="42"/>
    <x v="1"/>
    <x v="1"/>
    <x v="1"/>
    <x v="14"/>
    <x v="0"/>
    <x v="2"/>
    <s v="Low"/>
    <x v="0"/>
    <x v="0"/>
    <x v="1"/>
    <x v="2"/>
    <x v="0"/>
    <x v="0"/>
    <x v="984"/>
    <n v="1"/>
    <x v="1"/>
    <x v="4"/>
    <x v="0"/>
    <s v="High"/>
    <x v="4"/>
    <n v="3"/>
    <x v="1"/>
    <x v="12"/>
    <n v="9"/>
    <n v="5"/>
    <x v="5"/>
    <n v="0.28571428571428598"/>
    <x v="0"/>
  </r>
  <r>
    <n v="44"/>
    <x v="1"/>
    <x v="1"/>
    <x v="0"/>
    <x v="0"/>
    <x v="4"/>
    <x v="3"/>
    <s v="Low"/>
    <x v="0"/>
    <x v="0"/>
    <x v="0"/>
    <x v="0"/>
    <x v="2"/>
    <x v="1"/>
    <x v="985"/>
    <n v="7"/>
    <x v="1"/>
    <x v="3"/>
    <x v="0"/>
    <s v="High"/>
    <x v="27"/>
    <n v="4"/>
    <x v="2"/>
    <x v="6"/>
    <n v="0"/>
    <n v="0"/>
    <x v="2"/>
    <n v="2.27272727272727E-2"/>
    <x v="0"/>
  </r>
  <r>
    <n v="30"/>
    <x v="1"/>
    <x v="2"/>
    <x v="1"/>
    <x v="15"/>
    <x v="3"/>
    <x v="4"/>
    <s v="High"/>
    <x v="1"/>
    <x v="0"/>
    <x v="1"/>
    <x v="1"/>
    <x v="2"/>
    <x v="2"/>
    <x v="986"/>
    <n v="1"/>
    <x v="1"/>
    <x v="4"/>
    <x v="0"/>
    <s v="Medium"/>
    <x v="5"/>
    <n v="2"/>
    <x v="2"/>
    <x v="6"/>
    <n v="0"/>
    <n v="0"/>
    <x v="2"/>
    <n v="3.3333333333333298E-2"/>
    <x v="2"/>
  </r>
  <r>
    <n v="57"/>
    <x v="1"/>
    <x v="0"/>
    <x v="1"/>
    <x v="0"/>
    <x v="0"/>
    <x v="0"/>
    <s v="Medium"/>
    <x v="1"/>
    <x v="2"/>
    <x v="0"/>
    <x v="1"/>
    <x v="2"/>
    <x v="1"/>
    <x v="987"/>
    <n v="0"/>
    <x v="1"/>
    <x v="13"/>
    <x v="1"/>
    <s v="Low"/>
    <x v="10"/>
    <n v="2"/>
    <x v="2"/>
    <x v="12"/>
    <n v="9"/>
    <n v="2"/>
    <x v="5"/>
    <n v="0.21052631578947401"/>
    <x v="3"/>
  </r>
  <r>
    <n v="49"/>
    <x v="1"/>
    <x v="0"/>
    <x v="1"/>
    <x v="15"/>
    <x v="2"/>
    <x v="0"/>
    <s v="High"/>
    <x v="1"/>
    <x v="0"/>
    <x v="2"/>
    <x v="4"/>
    <x v="1"/>
    <x v="2"/>
    <x v="988"/>
    <n v="3"/>
    <x v="1"/>
    <x v="9"/>
    <x v="0"/>
    <s v="Medium"/>
    <x v="22"/>
    <n v="3"/>
    <x v="1"/>
    <x v="3"/>
    <n v="7"/>
    <n v="0"/>
    <x v="1"/>
    <n v="0.16326530612244899"/>
    <x v="1"/>
  </r>
  <r>
    <n v="34"/>
    <x v="1"/>
    <x v="1"/>
    <x v="1"/>
    <x v="8"/>
    <x v="3"/>
    <x v="2"/>
    <s v="Medium"/>
    <x v="1"/>
    <x v="0"/>
    <x v="3"/>
    <x v="7"/>
    <x v="3"/>
    <x v="2"/>
    <x v="989"/>
    <n v="7"/>
    <x v="1"/>
    <x v="9"/>
    <x v="0"/>
    <s v="Very High"/>
    <x v="28"/>
    <n v="3"/>
    <x v="2"/>
    <x v="13"/>
    <n v="8"/>
    <n v="6"/>
    <x v="12"/>
    <n v="0.41176470588235298"/>
    <x v="2"/>
  </r>
  <r>
    <n v="28"/>
    <x v="0"/>
    <x v="1"/>
    <x v="0"/>
    <x v="0"/>
    <x v="3"/>
    <x v="4"/>
    <s v="Low"/>
    <x v="1"/>
    <x v="0"/>
    <x v="1"/>
    <x v="6"/>
    <x v="2"/>
    <x v="1"/>
    <x v="3"/>
    <n v="3"/>
    <x v="1"/>
    <x v="2"/>
    <x v="0"/>
    <s v="Very High"/>
    <x v="7"/>
    <n v="3"/>
    <x v="3"/>
    <x v="11"/>
    <n v="2"/>
    <n v="1"/>
    <x v="3"/>
    <n v="0.107142857142857"/>
    <x v="2"/>
  </r>
  <r>
    <n v="29"/>
    <x v="0"/>
    <x v="1"/>
    <x v="0"/>
    <x v="28"/>
    <x v="3"/>
    <x v="4"/>
    <s v="Low"/>
    <x v="0"/>
    <x v="0"/>
    <x v="0"/>
    <x v="0"/>
    <x v="1"/>
    <x v="0"/>
    <x v="990"/>
    <n v="5"/>
    <x v="1"/>
    <x v="0"/>
    <x v="0"/>
    <s v="Low"/>
    <x v="2"/>
    <n v="4"/>
    <x v="0"/>
    <x v="8"/>
    <n v="3"/>
    <n v="0"/>
    <x v="2"/>
    <n v="0.17241379310344801"/>
    <x v="2"/>
  </r>
  <r>
    <n v="34"/>
    <x v="0"/>
    <x v="0"/>
    <x v="0"/>
    <x v="4"/>
    <x v="2"/>
    <x v="2"/>
    <s v="Low"/>
    <x v="0"/>
    <x v="1"/>
    <x v="0"/>
    <x v="0"/>
    <x v="1"/>
    <x v="0"/>
    <x v="991"/>
    <n v="0"/>
    <x v="0"/>
    <x v="1"/>
    <x v="1"/>
    <s v="High"/>
    <x v="28"/>
    <n v="2"/>
    <x v="3"/>
    <x v="15"/>
    <n v="9"/>
    <n v="10"/>
    <x v="13"/>
    <n v="0.441176470588235"/>
    <x v="2"/>
  </r>
  <r>
    <n v="35"/>
    <x v="1"/>
    <x v="0"/>
    <x v="0"/>
    <x v="15"/>
    <x v="1"/>
    <x v="0"/>
    <s v="Very High"/>
    <x v="1"/>
    <x v="0"/>
    <x v="1"/>
    <x v="6"/>
    <x v="2"/>
    <x v="1"/>
    <x v="639"/>
    <n v="1"/>
    <x v="1"/>
    <x v="4"/>
    <x v="0"/>
    <s v="Low"/>
    <x v="5"/>
    <n v="3"/>
    <x v="1"/>
    <x v="6"/>
    <n v="0"/>
    <n v="0"/>
    <x v="2"/>
    <n v="2.8571428571428598E-2"/>
    <x v="2"/>
  </r>
  <r>
    <n v="24"/>
    <x v="0"/>
    <x v="1"/>
    <x v="1"/>
    <x v="14"/>
    <x v="3"/>
    <x v="2"/>
    <s v="Medium"/>
    <x v="1"/>
    <x v="0"/>
    <x v="1"/>
    <x v="2"/>
    <x v="3"/>
    <x v="0"/>
    <x v="992"/>
    <n v="2"/>
    <x v="0"/>
    <x v="0"/>
    <x v="0"/>
    <s v="High"/>
    <x v="21"/>
    <n v="2"/>
    <x v="2"/>
    <x v="2"/>
    <n v="0"/>
    <n v="0"/>
    <x v="2"/>
    <n v="0"/>
    <x v="4"/>
  </r>
  <r>
    <n v="24"/>
    <x v="1"/>
    <x v="2"/>
    <x v="0"/>
    <x v="28"/>
    <x v="0"/>
    <x v="0"/>
    <s v="Very High"/>
    <x v="0"/>
    <x v="0"/>
    <x v="1"/>
    <x v="6"/>
    <x v="1"/>
    <x v="1"/>
    <x v="462"/>
    <n v="1"/>
    <x v="1"/>
    <x v="4"/>
    <x v="0"/>
    <s v="High"/>
    <x v="5"/>
    <n v="2"/>
    <x v="1"/>
    <x v="6"/>
    <n v="0"/>
    <n v="0"/>
    <x v="2"/>
    <n v="4.1666666666666699E-2"/>
    <x v="4"/>
  </r>
  <r>
    <n v="44"/>
    <x v="1"/>
    <x v="1"/>
    <x v="1"/>
    <x v="2"/>
    <x v="1"/>
    <x v="2"/>
    <s v="Medium"/>
    <x v="1"/>
    <x v="0"/>
    <x v="2"/>
    <x v="3"/>
    <x v="2"/>
    <x v="0"/>
    <x v="993"/>
    <n v="5"/>
    <x v="0"/>
    <x v="11"/>
    <x v="0"/>
    <s v="Medium"/>
    <x v="28"/>
    <n v="2"/>
    <x v="2"/>
    <x v="4"/>
    <n v="2"/>
    <n v="2"/>
    <x v="3"/>
    <n v="4.5454545454545497E-2"/>
    <x v="0"/>
  </r>
  <r>
    <n v="29"/>
    <x v="1"/>
    <x v="0"/>
    <x v="0"/>
    <x v="10"/>
    <x v="3"/>
    <x v="0"/>
    <s v="High"/>
    <x v="1"/>
    <x v="1"/>
    <x v="0"/>
    <x v="0"/>
    <x v="2"/>
    <x v="2"/>
    <x v="994"/>
    <n v="1"/>
    <x v="1"/>
    <x v="9"/>
    <x v="0"/>
    <s v="High"/>
    <x v="1"/>
    <n v="3"/>
    <x v="1"/>
    <x v="1"/>
    <n v="7"/>
    <n v="0"/>
    <x v="10"/>
    <n v="0.34482758620689702"/>
    <x v="2"/>
  </r>
  <r>
    <n v="30"/>
    <x v="1"/>
    <x v="0"/>
    <x v="2"/>
    <x v="0"/>
    <x v="3"/>
    <x v="0"/>
    <s v="High"/>
    <x v="1"/>
    <x v="0"/>
    <x v="1"/>
    <x v="8"/>
    <x v="2"/>
    <x v="2"/>
    <x v="995"/>
    <n v="0"/>
    <x v="1"/>
    <x v="7"/>
    <x v="1"/>
    <s v="Low"/>
    <x v="3"/>
    <n v="3"/>
    <x v="3"/>
    <x v="8"/>
    <n v="3"/>
    <n v="1"/>
    <x v="6"/>
    <n v="0.16666666666666699"/>
    <x v="2"/>
  </r>
  <r>
    <n v="55"/>
    <x v="1"/>
    <x v="0"/>
    <x v="1"/>
    <x v="18"/>
    <x v="2"/>
    <x v="0"/>
    <s v="Very High"/>
    <x v="1"/>
    <x v="0"/>
    <x v="0"/>
    <x v="4"/>
    <x v="2"/>
    <x v="1"/>
    <x v="996"/>
    <n v="0"/>
    <x v="0"/>
    <x v="10"/>
    <x v="0"/>
    <s v="Medium"/>
    <x v="21"/>
    <n v="2"/>
    <x v="1"/>
    <x v="11"/>
    <n v="2"/>
    <n v="1"/>
    <x v="3"/>
    <n v="5.4545454545454501E-2"/>
    <x v="1"/>
  </r>
  <r>
    <n v="33"/>
    <x v="1"/>
    <x v="0"/>
    <x v="1"/>
    <x v="18"/>
    <x v="2"/>
    <x v="2"/>
    <s v="Low"/>
    <x v="0"/>
    <x v="1"/>
    <x v="1"/>
    <x v="2"/>
    <x v="1"/>
    <x v="1"/>
    <x v="997"/>
    <n v="8"/>
    <x v="1"/>
    <x v="0"/>
    <x v="0"/>
    <s v="Very High"/>
    <x v="0"/>
    <n v="5"/>
    <x v="1"/>
    <x v="8"/>
    <n v="4"/>
    <n v="0"/>
    <x v="3"/>
    <n v="0.15151515151515199"/>
    <x v="2"/>
  </r>
  <r>
    <n v="47"/>
    <x v="1"/>
    <x v="0"/>
    <x v="0"/>
    <x v="24"/>
    <x v="3"/>
    <x v="2"/>
    <s v="High"/>
    <x v="0"/>
    <x v="0"/>
    <x v="0"/>
    <x v="0"/>
    <x v="2"/>
    <x v="1"/>
    <x v="998"/>
    <n v="3"/>
    <x v="0"/>
    <x v="8"/>
    <x v="0"/>
    <s v="High"/>
    <x v="27"/>
    <n v="4"/>
    <x v="2"/>
    <x v="8"/>
    <n v="4"/>
    <n v="1"/>
    <x v="3"/>
    <n v="0.10638297872340401"/>
    <x v="1"/>
  </r>
  <r>
    <n v="28"/>
    <x v="0"/>
    <x v="1"/>
    <x v="1"/>
    <x v="2"/>
    <x v="0"/>
    <x v="2"/>
    <s v="High"/>
    <x v="1"/>
    <x v="1"/>
    <x v="1"/>
    <x v="2"/>
    <x v="3"/>
    <x v="0"/>
    <x v="999"/>
    <n v="7"/>
    <x v="1"/>
    <x v="0"/>
    <x v="0"/>
    <s v="High"/>
    <x v="0"/>
    <n v="2"/>
    <x v="2"/>
    <x v="2"/>
    <n v="0"/>
    <n v="0"/>
    <x v="2"/>
    <n v="0"/>
    <x v="2"/>
  </r>
  <r>
    <n v="28"/>
    <x v="1"/>
    <x v="0"/>
    <x v="1"/>
    <x v="0"/>
    <x v="3"/>
    <x v="0"/>
    <s v="Low"/>
    <x v="1"/>
    <x v="1"/>
    <x v="1"/>
    <x v="1"/>
    <x v="2"/>
    <x v="2"/>
    <x v="1000"/>
    <n v="1"/>
    <x v="1"/>
    <x v="9"/>
    <x v="0"/>
    <s v="Very High"/>
    <x v="5"/>
    <n v="2"/>
    <x v="0"/>
    <x v="6"/>
    <n v="0"/>
    <n v="0"/>
    <x v="2"/>
    <n v="3.5714285714285698E-2"/>
    <x v="2"/>
  </r>
  <r>
    <n v="28"/>
    <x v="1"/>
    <x v="1"/>
    <x v="0"/>
    <x v="15"/>
    <x v="3"/>
    <x v="0"/>
    <s v="High"/>
    <x v="1"/>
    <x v="0"/>
    <x v="0"/>
    <x v="0"/>
    <x v="3"/>
    <x v="0"/>
    <x v="249"/>
    <n v="0"/>
    <x v="1"/>
    <x v="9"/>
    <x v="0"/>
    <s v="Very High"/>
    <x v="7"/>
    <n v="5"/>
    <x v="1"/>
    <x v="9"/>
    <n v="2"/>
    <n v="1"/>
    <x v="6"/>
    <n v="0.14285714285714299"/>
    <x v="2"/>
  </r>
  <r>
    <n v="49"/>
    <x v="1"/>
    <x v="0"/>
    <x v="1"/>
    <x v="3"/>
    <x v="0"/>
    <x v="2"/>
    <s v="High"/>
    <x v="0"/>
    <x v="1"/>
    <x v="0"/>
    <x v="2"/>
    <x v="3"/>
    <x v="1"/>
    <x v="1001"/>
    <n v="4"/>
    <x v="1"/>
    <x v="14"/>
    <x v="1"/>
    <s v="Low"/>
    <x v="1"/>
    <n v="3"/>
    <x v="1"/>
    <x v="11"/>
    <n v="2"/>
    <n v="1"/>
    <x v="3"/>
    <n v="6.1224489795918401E-2"/>
    <x v="1"/>
  </r>
  <r>
    <n v="29"/>
    <x v="1"/>
    <x v="1"/>
    <x v="1"/>
    <x v="2"/>
    <x v="1"/>
    <x v="0"/>
    <s v="Very High"/>
    <x v="0"/>
    <x v="0"/>
    <x v="1"/>
    <x v="2"/>
    <x v="1"/>
    <x v="1"/>
    <x v="1002"/>
    <n v="0"/>
    <x v="1"/>
    <x v="4"/>
    <x v="0"/>
    <s v="High"/>
    <x v="21"/>
    <n v="3"/>
    <x v="1"/>
    <x v="11"/>
    <n v="2"/>
    <n v="0"/>
    <x v="3"/>
    <n v="0.10344827586206901"/>
    <x v="2"/>
  </r>
  <r>
    <n v="28"/>
    <x v="1"/>
    <x v="0"/>
    <x v="1"/>
    <x v="22"/>
    <x v="1"/>
    <x v="0"/>
    <s v="High"/>
    <x v="1"/>
    <x v="3"/>
    <x v="0"/>
    <x v="3"/>
    <x v="1"/>
    <x v="1"/>
    <x v="1003"/>
    <n v="1"/>
    <x v="1"/>
    <x v="9"/>
    <x v="0"/>
    <s v="Medium"/>
    <x v="0"/>
    <n v="2"/>
    <x v="2"/>
    <x v="3"/>
    <n v="6"/>
    <n v="1"/>
    <x v="1"/>
    <n v="0.28571428571428598"/>
    <x v="2"/>
  </r>
  <r>
    <n v="33"/>
    <x v="1"/>
    <x v="0"/>
    <x v="1"/>
    <x v="1"/>
    <x v="4"/>
    <x v="0"/>
    <s v="Very High"/>
    <x v="1"/>
    <x v="0"/>
    <x v="0"/>
    <x v="4"/>
    <x v="2"/>
    <x v="0"/>
    <x v="1004"/>
    <n v="2"/>
    <x v="0"/>
    <x v="8"/>
    <x v="0"/>
    <s v="Low"/>
    <x v="19"/>
    <n v="6"/>
    <x v="1"/>
    <x v="2"/>
    <n v="0"/>
    <n v="0"/>
    <x v="2"/>
    <n v="0"/>
    <x v="2"/>
  </r>
  <r>
    <n v="32"/>
    <x v="1"/>
    <x v="0"/>
    <x v="1"/>
    <x v="17"/>
    <x v="3"/>
    <x v="2"/>
    <s v="High"/>
    <x v="1"/>
    <x v="0"/>
    <x v="2"/>
    <x v="5"/>
    <x v="0"/>
    <x v="0"/>
    <x v="1005"/>
    <n v="2"/>
    <x v="1"/>
    <x v="14"/>
    <x v="1"/>
    <s v="Medium"/>
    <x v="1"/>
    <n v="5"/>
    <x v="3"/>
    <x v="8"/>
    <n v="2"/>
    <n v="0"/>
    <x v="2"/>
    <n v="0.15625"/>
    <x v="2"/>
  </r>
  <r>
    <n v="54"/>
    <x v="1"/>
    <x v="1"/>
    <x v="1"/>
    <x v="13"/>
    <x v="2"/>
    <x v="2"/>
    <s v="Medium"/>
    <x v="0"/>
    <x v="0"/>
    <x v="3"/>
    <x v="5"/>
    <x v="0"/>
    <x v="2"/>
    <x v="1006"/>
    <n v="3"/>
    <x v="1"/>
    <x v="5"/>
    <x v="1"/>
    <s v="Low"/>
    <x v="12"/>
    <n v="2"/>
    <x v="1"/>
    <x v="13"/>
    <n v="9"/>
    <n v="1"/>
    <x v="11"/>
    <n v="0.25925925925925902"/>
    <x v="1"/>
  </r>
  <r>
    <n v="29"/>
    <x v="0"/>
    <x v="0"/>
    <x v="1"/>
    <x v="0"/>
    <x v="2"/>
    <x v="4"/>
    <s v="Low"/>
    <x v="1"/>
    <x v="1"/>
    <x v="1"/>
    <x v="1"/>
    <x v="3"/>
    <x v="0"/>
    <x v="898"/>
    <n v="6"/>
    <x v="1"/>
    <x v="4"/>
    <x v="0"/>
    <s v="High"/>
    <x v="27"/>
    <n v="2"/>
    <x v="0"/>
    <x v="7"/>
    <n v="7"/>
    <n v="0"/>
    <x v="1"/>
    <n v="0.31034482758620702"/>
    <x v="2"/>
  </r>
  <r>
    <n v="44"/>
    <x v="1"/>
    <x v="0"/>
    <x v="1"/>
    <x v="26"/>
    <x v="3"/>
    <x v="0"/>
    <s v="Very High"/>
    <x v="1"/>
    <x v="0"/>
    <x v="3"/>
    <x v="7"/>
    <x v="3"/>
    <x v="1"/>
    <x v="1007"/>
    <n v="3"/>
    <x v="1"/>
    <x v="4"/>
    <x v="0"/>
    <s v="High"/>
    <x v="13"/>
    <n v="1"/>
    <x v="3"/>
    <x v="23"/>
    <n v="6"/>
    <n v="14"/>
    <x v="8"/>
    <n v="0.45454545454545398"/>
    <x v="0"/>
  </r>
  <r>
    <n v="39"/>
    <x v="1"/>
    <x v="0"/>
    <x v="1"/>
    <x v="16"/>
    <x v="3"/>
    <x v="0"/>
    <s v="Medium"/>
    <x v="0"/>
    <x v="0"/>
    <x v="2"/>
    <x v="3"/>
    <x v="1"/>
    <x v="0"/>
    <x v="1008"/>
    <n v="4"/>
    <x v="1"/>
    <x v="11"/>
    <x v="0"/>
    <s v="Very High"/>
    <x v="15"/>
    <n v="3"/>
    <x v="1"/>
    <x v="4"/>
    <n v="0"/>
    <n v="2"/>
    <x v="3"/>
    <n v="5.1282051282051301E-2"/>
    <x v="0"/>
  </r>
  <r>
    <n v="46"/>
    <x v="1"/>
    <x v="0"/>
    <x v="0"/>
    <x v="3"/>
    <x v="3"/>
    <x v="0"/>
    <s v="High"/>
    <x v="0"/>
    <x v="0"/>
    <x v="3"/>
    <x v="5"/>
    <x v="1"/>
    <x v="1"/>
    <x v="1009"/>
    <n v="8"/>
    <x v="1"/>
    <x v="3"/>
    <x v="0"/>
    <s v="Very High"/>
    <x v="18"/>
    <n v="2"/>
    <x v="3"/>
    <x v="20"/>
    <n v="12"/>
    <n v="5"/>
    <x v="9"/>
    <n v="0.282608695652174"/>
    <x v="1"/>
  </r>
  <r>
    <n v="35"/>
    <x v="1"/>
    <x v="0"/>
    <x v="1"/>
    <x v="7"/>
    <x v="3"/>
    <x v="0"/>
    <s v="Very High"/>
    <x v="0"/>
    <x v="1"/>
    <x v="2"/>
    <x v="4"/>
    <x v="1"/>
    <x v="0"/>
    <x v="1010"/>
    <n v="1"/>
    <x v="1"/>
    <x v="12"/>
    <x v="0"/>
    <s v="Very High"/>
    <x v="27"/>
    <n v="3"/>
    <x v="0"/>
    <x v="19"/>
    <n v="8"/>
    <n v="3"/>
    <x v="6"/>
    <n v="0.314285714285714"/>
    <x v="2"/>
  </r>
  <r>
    <n v="23"/>
    <x v="1"/>
    <x v="0"/>
    <x v="1"/>
    <x v="25"/>
    <x v="1"/>
    <x v="0"/>
    <s v="Low"/>
    <x v="1"/>
    <x v="0"/>
    <x v="0"/>
    <x v="2"/>
    <x v="2"/>
    <x v="0"/>
    <x v="1011"/>
    <n v="0"/>
    <x v="1"/>
    <x v="9"/>
    <x v="0"/>
    <s v="Medium"/>
    <x v="7"/>
    <n v="2"/>
    <x v="1"/>
    <x v="9"/>
    <n v="3"/>
    <n v="1"/>
    <x v="3"/>
    <n v="0.173913043478261"/>
    <x v="4"/>
  </r>
  <r>
    <n v="40"/>
    <x v="0"/>
    <x v="0"/>
    <x v="1"/>
    <x v="14"/>
    <x v="2"/>
    <x v="0"/>
    <s v="Very High"/>
    <x v="1"/>
    <x v="0"/>
    <x v="1"/>
    <x v="2"/>
    <x v="3"/>
    <x v="0"/>
    <x v="1012"/>
    <n v="3"/>
    <x v="1"/>
    <x v="9"/>
    <x v="0"/>
    <s v="Medium"/>
    <x v="20"/>
    <n v="3"/>
    <x v="0"/>
    <x v="8"/>
    <n v="4"/>
    <n v="1"/>
    <x v="2"/>
    <n v="0.125"/>
    <x v="0"/>
  </r>
  <r>
    <n v="34"/>
    <x v="1"/>
    <x v="0"/>
    <x v="0"/>
    <x v="0"/>
    <x v="3"/>
    <x v="4"/>
    <s v="Very High"/>
    <x v="1"/>
    <x v="1"/>
    <x v="2"/>
    <x v="0"/>
    <x v="2"/>
    <x v="1"/>
    <x v="1013"/>
    <n v="1"/>
    <x v="0"/>
    <x v="9"/>
    <x v="0"/>
    <s v="Very High"/>
    <x v="1"/>
    <n v="3"/>
    <x v="1"/>
    <x v="1"/>
    <n v="9"/>
    <n v="8"/>
    <x v="4"/>
    <n v="0.29411764705882398"/>
    <x v="2"/>
  </r>
  <r>
    <n v="31"/>
    <x v="0"/>
    <x v="1"/>
    <x v="1"/>
    <x v="3"/>
    <x v="3"/>
    <x v="0"/>
    <s v="Very High"/>
    <x v="0"/>
    <x v="0"/>
    <x v="1"/>
    <x v="1"/>
    <x v="2"/>
    <x v="0"/>
    <x v="1014"/>
    <n v="1"/>
    <x v="1"/>
    <x v="3"/>
    <x v="0"/>
    <s v="Low"/>
    <x v="2"/>
    <n v="2"/>
    <x v="0"/>
    <x v="5"/>
    <n v="2"/>
    <n v="7"/>
    <x v="1"/>
    <n v="0.225806451612903"/>
    <x v="2"/>
  </r>
  <r>
    <n v="50"/>
    <x v="1"/>
    <x v="1"/>
    <x v="1"/>
    <x v="23"/>
    <x v="4"/>
    <x v="2"/>
    <s v="High"/>
    <x v="1"/>
    <x v="3"/>
    <x v="3"/>
    <x v="7"/>
    <x v="0"/>
    <x v="0"/>
    <x v="1015"/>
    <n v="1"/>
    <x v="0"/>
    <x v="4"/>
    <x v="0"/>
    <s v="Very High"/>
    <x v="36"/>
    <n v="2"/>
    <x v="1"/>
    <x v="32"/>
    <n v="6"/>
    <n v="13"/>
    <x v="12"/>
    <n v="0.64"/>
    <x v="1"/>
  </r>
  <r>
    <n v="34"/>
    <x v="1"/>
    <x v="0"/>
    <x v="0"/>
    <x v="15"/>
    <x v="0"/>
    <x v="4"/>
    <s v="Medium"/>
    <x v="1"/>
    <x v="0"/>
    <x v="1"/>
    <x v="6"/>
    <x v="2"/>
    <x v="1"/>
    <x v="1016"/>
    <n v="0"/>
    <x v="0"/>
    <x v="14"/>
    <x v="1"/>
    <s v="Medium"/>
    <x v="4"/>
    <n v="4"/>
    <x v="1"/>
    <x v="19"/>
    <n v="10"/>
    <n v="5"/>
    <x v="1"/>
    <n v="0.32352941176470601"/>
    <x v="2"/>
  </r>
  <r>
    <n v="42"/>
    <x v="1"/>
    <x v="0"/>
    <x v="1"/>
    <x v="2"/>
    <x v="3"/>
    <x v="2"/>
    <s v="High"/>
    <x v="1"/>
    <x v="1"/>
    <x v="1"/>
    <x v="2"/>
    <x v="1"/>
    <x v="1"/>
    <x v="1017"/>
    <n v="4"/>
    <x v="1"/>
    <x v="9"/>
    <x v="0"/>
    <s v="Medium"/>
    <x v="21"/>
    <n v="3"/>
    <x v="1"/>
    <x v="6"/>
    <n v="0"/>
    <n v="0"/>
    <x v="2"/>
    <n v="2.3809523809523801E-2"/>
    <x v="0"/>
  </r>
  <r>
    <n v="37"/>
    <x v="1"/>
    <x v="0"/>
    <x v="1"/>
    <x v="28"/>
    <x v="3"/>
    <x v="2"/>
    <s v="Low"/>
    <x v="1"/>
    <x v="0"/>
    <x v="0"/>
    <x v="1"/>
    <x v="0"/>
    <x v="1"/>
    <x v="1018"/>
    <n v="1"/>
    <x v="1"/>
    <x v="8"/>
    <x v="0"/>
    <s v="Low"/>
    <x v="1"/>
    <n v="2"/>
    <x v="1"/>
    <x v="1"/>
    <n v="8"/>
    <n v="3"/>
    <x v="1"/>
    <n v="0.27027027027027001"/>
    <x v="0"/>
  </r>
  <r>
    <n v="29"/>
    <x v="1"/>
    <x v="0"/>
    <x v="1"/>
    <x v="1"/>
    <x v="1"/>
    <x v="1"/>
    <s v="High"/>
    <x v="0"/>
    <x v="3"/>
    <x v="0"/>
    <x v="4"/>
    <x v="3"/>
    <x v="1"/>
    <x v="1019"/>
    <n v="3"/>
    <x v="1"/>
    <x v="4"/>
    <x v="0"/>
    <s v="High"/>
    <x v="15"/>
    <n v="3"/>
    <x v="1"/>
    <x v="5"/>
    <n v="7"/>
    <n v="0"/>
    <x v="1"/>
    <n v="0.24137931034482801"/>
    <x v="2"/>
  </r>
  <r>
    <n v="33"/>
    <x v="1"/>
    <x v="0"/>
    <x v="1"/>
    <x v="19"/>
    <x v="3"/>
    <x v="0"/>
    <s v="Very High"/>
    <x v="1"/>
    <x v="1"/>
    <x v="0"/>
    <x v="3"/>
    <x v="1"/>
    <x v="0"/>
    <x v="1020"/>
    <n v="1"/>
    <x v="1"/>
    <x v="4"/>
    <x v="0"/>
    <s v="Very High"/>
    <x v="7"/>
    <n v="2"/>
    <x v="1"/>
    <x v="8"/>
    <n v="3"/>
    <n v="0"/>
    <x v="3"/>
    <n v="0.15151515151515199"/>
    <x v="2"/>
  </r>
  <r>
    <n v="45"/>
    <x v="1"/>
    <x v="0"/>
    <x v="1"/>
    <x v="26"/>
    <x v="3"/>
    <x v="4"/>
    <s v="Very High"/>
    <x v="1"/>
    <x v="0"/>
    <x v="1"/>
    <x v="1"/>
    <x v="0"/>
    <x v="1"/>
    <x v="685"/>
    <n v="4"/>
    <x v="1"/>
    <x v="5"/>
    <x v="1"/>
    <s v="Very High"/>
    <x v="0"/>
    <n v="3"/>
    <x v="1"/>
    <x v="8"/>
    <n v="4"/>
    <n v="0"/>
    <x v="6"/>
    <n v="0.11111111111111099"/>
    <x v="0"/>
  </r>
  <r>
    <n v="42"/>
    <x v="1"/>
    <x v="1"/>
    <x v="1"/>
    <x v="2"/>
    <x v="3"/>
    <x v="0"/>
    <s v="Very High"/>
    <x v="1"/>
    <x v="0"/>
    <x v="2"/>
    <x v="4"/>
    <x v="0"/>
    <x v="1"/>
    <x v="1021"/>
    <n v="2"/>
    <x v="0"/>
    <x v="9"/>
    <x v="0"/>
    <s v="High"/>
    <x v="13"/>
    <n v="3"/>
    <x v="0"/>
    <x v="23"/>
    <n v="8"/>
    <n v="13"/>
    <x v="12"/>
    <n v="0.476190476190476"/>
    <x v="0"/>
  </r>
  <r>
    <n v="40"/>
    <x v="1"/>
    <x v="0"/>
    <x v="0"/>
    <x v="14"/>
    <x v="0"/>
    <x v="2"/>
    <s v="Low"/>
    <x v="1"/>
    <x v="0"/>
    <x v="0"/>
    <x v="0"/>
    <x v="3"/>
    <x v="1"/>
    <x v="67"/>
    <n v="0"/>
    <x v="1"/>
    <x v="3"/>
    <x v="0"/>
    <s v="Very High"/>
    <x v="15"/>
    <n v="5"/>
    <x v="3"/>
    <x v="3"/>
    <n v="4"/>
    <n v="7"/>
    <x v="9"/>
    <n v="0.2"/>
    <x v="0"/>
  </r>
  <r>
    <n v="33"/>
    <x v="1"/>
    <x v="0"/>
    <x v="1"/>
    <x v="26"/>
    <x v="2"/>
    <x v="0"/>
    <s v="Medium"/>
    <x v="1"/>
    <x v="0"/>
    <x v="0"/>
    <x v="2"/>
    <x v="2"/>
    <x v="1"/>
    <x v="1022"/>
    <n v="1"/>
    <x v="0"/>
    <x v="3"/>
    <x v="0"/>
    <s v="Medium"/>
    <x v="20"/>
    <n v="3"/>
    <x v="1"/>
    <x v="15"/>
    <n v="14"/>
    <n v="5"/>
    <x v="1"/>
    <n v="0.45454545454545398"/>
    <x v="2"/>
  </r>
  <r>
    <n v="40"/>
    <x v="1"/>
    <x v="0"/>
    <x v="2"/>
    <x v="16"/>
    <x v="0"/>
    <x v="2"/>
    <s v="High"/>
    <x v="1"/>
    <x v="0"/>
    <x v="3"/>
    <x v="5"/>
    <x v="0"/>
    <x v="0"/>
    <x v="1023"/>
    <n v="1"/>
    <x v="0"/>
    <x v="7"/>
    <x v="1"/>
    <s v="Very High"/>
    <x v="24"/>
    <n v="2"/>
    <x v="1"/>
    <x v="17"/>
    <n v="7"/>
    <n v="7"/>
    <x v="1"/>
    <n v="0.52500000000000002"/>
    <x v="0"/>
  </r>
  <r>
    <n v="24"/>
    <x v="1"/>
    <x v="0"/>
    <x v="1"/>
    <x v="11"/>
    <x v="0"/>
    <x v="4"/>
    <s v="High"/>
    <x v="1"/>
    <x v="1"/>
    <x v="1"/>
    <x v="2"/>
    <x v="3"/>
    <x v="2"/>
    <x v="1024"/>
    <n v="0"/>
    <x v="1"/>
    <x v="9"/>
    <x v="0"/>
    <s v="Medium"/>
    <x v="17"/>
    <n v="3"/>
    <x v="1"/>
    <x v="6"/>
    <n v="1"/>
    <n v="0"/>
    <x v="2"/>
    <n v="4.1666666666666699E-2"/>
    <x v="4"/>
  </r>
  <r>
    <n v="40"/>
    <x v="1"/>
    <x v="2"/>
    <x v="1"/>
    <x v="1"/>
    <x v="0"/>
    <x v="0"/>
    <s v="Very High"/>
    <x v="1"/>
    <x v="0"/>
    <x v="0"/>
    <x v="4"/>
    <x v="0"/>
    <x v="2"/>
    <x v="1025"/>
    <n v="3"/>
    <x v="0"/>
    <x v="11"/>
    <x v="0"/>
    <s v="High"/>
    <x v="0"/>
    <n v="2"/>
    <x v="1"/>
    <x v="4"/>
    <n v="2"/>
    <n v="2"/>
    <x v="3"/>
    <n v="0.05"/>
    <x v="0"/>
  </r>
  <r>
    <n v="45"/>
    <x v="1"/>
    <x v="0"/>
    <x v="1"/>
    <x v="0"/>
    <x v="2"/>
    <x v="4"/>
    <s v="Low"/>
    <x v="1"/>
    <x v="0"/>
    <x v="2"/>
    <x v="4"/>
    <x v="1"/>
    <x v="2"/>
    <x v="1026"/>
    <n v="1"/>
    <x v="1"/>
    <x v="3"/>
    <x v="0"/>
    <s v="Low"/>
    <x v="1"/>
    <n v="4"/>
    <x v="1"/>
    <x v="1"/>
    <n v="8"/>
    <n v="7"/>
    <x v="1"/>
    <n v="0.22222222222222199"/>
    <x v="0"/>
  </r>
  <r>
    <n v="35"/>
    <x v="1"/>
    <x v="0"/>
    <x v="0"/>
    <x v="26"/>
    <x v="2"/>
    <x v="0"/>
    <s v="Medium"/>
    <x v="0"/>
    <x v="1"/>
    <x v="1"/>
    <x v="6"/>
    <x v="2"/>
    <x v="1"/>
    <x v="1027"/>
    <n v="0"/>
    <x v="1"/>
    <x v="1"/>
    <x v="1"/>
    <s v="Low"/>
    <x v="3"/>
    <n v="5"/>
    <x v="1"/>
    <x v="8"/>
    <n v="3"/>
    <n v="4"/>
    <x v="3"/>
    <n v="0.14285714285714299"/>
    <x v="2"/>
  </r>
  <r>
    <n v="32"/>
    <x v="1"/>
    <x v="0"/>
    <x v="1"/>
    <x v="12"/>
    <x v="0"/>
    <x v="0"/>
    <s v="Very High"/>
    <x v="0"/>
    <x v="1"/>
    <x v="0"/>
    <x v="1"/>
    <x v="1"/>
    <x v="1"/>
    <x v="1028"/>
    <n v="3"/>
    <x v="1"/>
    <x v="3"/>
    <x v="0"/>
    <s v="Low"/>
    <x v="4"/>
    <n v="2"/>
    <x v="1"/>
    <x v="5"/>
    <n v="1"/>
    <n v="2"/>
    <x v="0"/>
    <n v="0.21875"/>
    <x v="2"/>
  </r>
  <r>
    <n v="36"/>
    <x v="1"/>
    <x v="0"/>
    <x v="0"/>
    <x v="2"/>
    <x v="2"/>
    <x v="0"/>
    <s v="High"/>
    <x v="1"/>
    <x v="0"/>
    <x v="1"/>
    <x v="6"/>
    <x v="0"/>
    <x v="0"/>
    <x v="1029"/>
    <n v="3"/>
    <x v="0"/>
    <x v="7"/>
    <x v="1"/>
    <s v="Very High"/>
    <x v="2"/>
    <n v="3"/>
    <x v="2"/>
    <x v="11"/>
    <n v="2"/>
    <n v="1"/>
    <x v="3"/>
    <n v="8.3333333333333301E-2"/>
    <x v="0"/>
  </r>
  <r>
    <n v="48"/>
    <x v="1"/>
    <x v="0"/>
    <x v="0"/>
    <x v="7"/>
    <x v="2"/>
    <x v="0"/>
    <s v="High"/>
    <x v="0"/>
    <x v="0"/>
    <x v="0"/>
    <x v="0"/>
    <x v="2"/>
    <x v="2"/>
    <x v="1030"/>
    <n v="8"/>
    <x v="1"/>
    <x v="9"/>
    <x v="0"/>
    <s v="High"/>
    <x v="33"/>
    <n v="2"/>
    <x v="1"/>
    <x v="3"/>
    <n v="7"/>
    <n v="7"/>
    <x v="1"/>
    <n v="0.16666666666666699"/>
    <x v="1"/>
  </r>
  <r>
    <n v="29"/>
    <x v="1"/>
    <x v="0"/>
    <x v="1"/>
    <x v="14"/>
    <x v="3"/>
    <x v="0"/>
    <s v="High"/>
    <x v="1"/>
    <x v="2"/>
    <x v="1"/>
    <x v="1"/>
    <x v="2"/>
    <x v="1"/>
    <x v="163"/>
    <n v="6"/>
    <x v="1"/>
    <x v="11"/>
    <x v="0"/>
    <s v="Low"/>
    <x v="7"/>
    <n v="2"/>
    <x v="2"/>
    <x v="6"/>
    <n v="0"/>
    <n v="0"/>
    <x v="2"/>
    <n v="3.4482758620689703E-2"/>
    <x v="2"/>
  </r>
  <r>
    <n v="33"/>
    <x v="1"/>
    <x v="0"/>
    <x v="0"/>
    <x v="1"/>
    <x v="2"/>
    <x v="0"/>
    <s v="Low"/>
    <x v="1"/>
    <x v="0"/>
    <x v="0"/>
    <x v="0"/>
    <x v="3"/>
    <x v="1"/>
    <x v="1031"/>
    <n v="2"/>
    <x v="1"/>
    <x v="4"/>
    <x v="0"/>
    <s v="Very High"/>
    <x v="0"/>
    <n v="6"/>
    <x v="0"/>
    <x v="4"/>
    <n v="2"/>
    <n v="2"/>
    <x v="3"/>
    <n v="6.0606060606060601E-2"/>
    <x v="2"/>
  </r>
  <r>
    <n v="30"/>
    <x v="0"/>
    <x v="0"/>
    <x v="0"/>
    <x v="0"/>
    <x v="3"/>
    <x v="0"/>
    <s v="Medium"/>
    <x v="1"/>
    <x v="1"/>
    <x v="0"/>
    <x v="0"/>
    <x v="3"/>
    <x v="1"/>
    <x v="1032"/>
    <n v="1"/>
    <x v="1"/>
    <x v="0"/>
    <x v="0"/>
    <s v="Very High"/>
    <x v="1"/>
    <n v="4"/>
    <x v="1"/>
    <x v="1"/>
    <n v="8"/>
    <n v="6"/>
    <x v="1"/>
    <n v="0.33333333333333298"/>
    <x v="2"/>
  </r>
  <r>
    <n v="38"/>
    <x v="1"/>
    <x v="1"/>
    <x v="2"/>
    <x v="17"/>
    <x v="2"/>
    <x v="5"/>
    <s v="High"/>
    <x v="1"/>
    <x v="0"/>
    <x v="0"/>
    <x v="8"/>
    <x v="2"/>
    <x v="1"/>
    <x v="1033"/>
    <n v="3"/>
    <x v="1"/>
    <x v="0"/>
    <x v="0"/>
    <s v="High"/>
    <x v="1"/>
    <n v="2"/>
    <x v="1"/>
    <x v="0"/>
    <n v="3"/>
    <n v="1"/>
    <x v="3"/>
    <n v="0.157894736842105"/>
    <x v="0"/>
  </r>
  <r>
    <n v="35"/>
    <x v="1"/>
    <x v="0"/>
    <x v="1"/>
    <x v="0"/>
    <x v="3"/>
    <x v="2"/>
    <s v="Very High"/>
    <x v="1"/>
    <x v="1"/>
    <x v="1"/>
    <x v="2"/>
    <x v="3"/>
    <x v="0"/>
    <x v="533"/>
    <n v="1"/>
    <x v="1"/>
    <x v="12"/>
    <x v="0"/>
    <s v="Medium"/>
    <x v="8"/>
    <n v="3"/>
    <x v="1"/>
    <x v="11"/>
    <n v="0"/>
    <n v="1"/>
    <x v="3"/>
    <n v="8.5714285714285701E-2"/>
    <x v="2"/>
  </r>
  <r>
    <n v="30"/>
    <x v="1"/>
    <x v="0"/>
    <x v="0"/>
    <x v="22"/>
    <x v="2"/>
    <x v="4"/>
    <s v="High"/>
    <x v="1"/>
    <x v="0"/>
    <x v="2"/>
    <x v="0"/>
    <x v="1"/>
    <x v="1"/>
    <x v="1034"/>
    <n v="3"/>
    <x v="1"/>
    <x v="3"/>
    <x v="0"/>
    <s v="Medium"/>
    <x v="15"/>
    <n v="3"/>
    <x v="1"/>
    <x v="9"/>
    <n v="2"/>
    <n v="1"/>
    <x v="6"/>
    <n v="0.133333333333333"/>
    <x v="2"/>
  </r>
  <r>
    <n v="35"/>
    <x v="0"/>
    <x v="0"/>
    <x v="1"/>
    <x v="2"/>
    <x v="3"/>
    <x v="0"/>
    <s v="Low"/>
    <x v="0"/>
    <x v="0"/>
    <x v="1"/>
    <x v="2"/>
    <x v="3"/>
    <x v="2"/>
    <x v="1035"/>
    <n v="1"/>
    <x v="0"/>
    <x v="3"/>
    <x v="0"/>
    <s v="Very High"/>
    <x v="5"/>
    <n v="2"/>
    <x v="1"/>
    <x v="6"/>
    <n v="0"/>
    <n v="0"/>
    <x v="2"/>
    <n v="2.8571428571428598E-2"/>
    <x v="2"/>
  </r>
  <r>
    <n v="53"/>
    <x v="0"/>
    <x v="0"/>
    <x v="1"/>
    <x v="2"/>
    <x v="4"/>
    <x v="4"/>
    <s v="High"/>
    <x v="0"/>
    <x v="1"/>
    <x v="2"/>
    <x v="3"/>
    <x v="0"/>
    <x v="1"/>
    <x v="1036"/>
    <n v="0"/>
    <x v="1"/>
    <x v="10"/>
    <x v="0"/>
    <s v="Medium"/>
    <x v="35"/>
    <n v="4"/>
    <x v="1"/>
    <x v="26"/>
    <n v="7"/>
    <n v="1"/>
    <x v="12"/>
    <n v="0.62264150943396201"/>
    <x v="1"/>
  </r>
  <r>
    <n v="38"/>
    <x v="0"/>
    <x v="0"/>
    <x v="1"/>
    <x v="2"/>
    <x v="3"/>
    <x v="2"/>
    <s v="High"/>
    <x v="1"/>
    <x v="0"/>
    <x v="0"/>
    <x v="3"/>
    <x v="1"/>
    <x v="1"/>
    <x v="1037"/>
    <n v="4"/>
    <x v="1"/>
    <x v="0"/>
    <x v="0"/>
    <s v="Low"/>
    <x v="2"/>
    <n v="2"/>
    <x v="1"/>
    <x v="8"/>
    <n v="2"/>
    <n v="1"/>
    <x v="10"/>
    <n v="0.13157894736842099"/>
    <x v="0"/>
  </r>
  <r>
    <n v="32"/>
    <x v="1"/>
    <x v="2"/>
    <x v="1"/>
    <x v="0"/>
    <x v="2"/>
    <x v="4"/>
    <s v="Very High"/>
    <x v="1"/>
    <x v="0"/>
    <x v="0"/>
    <x v="1"/>
    <x v="3"/>
    <x v="1"/>
    <x v="1038"/>
    <n v="4"/>
    <x v="1"/>
    <x v="9"/>
    <x v="0"/>
    <s v="Medium"/>
    <x v="15"/>
    <n v="3"/>
    <x v="2"/>
    <x v="0"/>
    <n v="5"/>
    <n v="1"/>
    <x v="3"/>
    <n v="0.1875"/>
    <x v="2"/>
  </r>
  <r>
    <n v="48"/>
    <x v="1"/>
    <x v="0"/>
    <x v="1"/>
    <x v="8"/>
    <x v="2"/>
    <x v="1"/>
    <s v="High"/>
    <x v="0"/>
    <x v="0"/>
    <x v="1"/>
    <x v="1"/>
    <x v="3"/>
    <x v="1"/>
    <x v="1039"/>
    <n v="8"/>
    <x v="1"/>
    <x v="3"/>
    <x v="0"/>
    <s v="Very High"/>
    <x v="1"/>
    <n v="3"/>
    <x v="2"/>
    <x v="3"/>
    <n v="2"/>
    <n v="7"/>
    <x v="4"/>
    <n v="0.16666666666666699"/>
    <x v="1"/>
  </r>
  <r>
    <n v="34"/>
    <x v="1"/>
    <x v="0"/>
    <x v="1"/>
    <x v="15"/>
    <x v="2"/>
    <x v="2"/>
    <s v="Low"/>
    <x v="1"/>
    <x v="0"/>
    <x v="1"/>
    <x v="1"/>
    <x v="0"/>
    <x v="0"/>
    <x v="1040"/>
    <n v="1"/>
    <x v="1"/>
    <x v="4"/>
    <x v="0"/>
    <s v="High"/>
    <x v="5"/>
    <n v="4"/>
    <x v="0"/>
    <x v="6"/>
    <n v="0"/>
    <n v="0"/>
    <x v="2"/>
    <n v="2.9411764705882401E-2"/>
    <x v="2"/>
  </r>
  <r>
    <n v="55"/>
    <x v="1"/>
    <x v="0"/>
    <x v="0"/>
    <x v="9"/>
    <x v="4"/>
    <x v="3"/>
    <s v="High"/>
    <x v="1"/>
    <x v="1"/>
    <x v="4"/>
    <x v="5"/>
    <x v="0"/>
    <x v="1"/>
    <x v="1041"/>
    <n v="1"/>
    <x v="1"/>
    <x v="7"/>
    <x v="1"/>
    <s v="High"/>
    <x v="34"/>
    <n v="3"/>
    <x v="1"/>
    <x v="28"/>
    <n v="6"/>
    <n v="2"/>
    <x v="15"/>
    <n v="0.65454545454545399"/>
    <x v="1"/>
  </r>
  <r>
    <n v="34"/>
    <x v="1"/>
    <x v="0"/>
    <x v="1"/>
    <x v="0"/>
    <x v="2"/>
    <x v="0"/>
    <s v="Medium"/>
    <x v="1"/>
    <x v="0"/>
    <x v="0"/>
    <x v="1"/>
    <x v="0"/>
    <x v="1"/>
    <x v="299"/>
    <n v="9"/>
    <x v="1"/>
    <x v="8"/>
    <x v="0"/>
    <s v="Medium"/>
    <x v="15"/>
    <n v="3"/>
    <x v="2"/>
    <x v="4"/>
    <n v="2"/>
    <n v="2"/>
    <x v="9"/>
    <n v="5.8823529411764698E-2"/>
    <x v="2"/>
  </r>
  <r>
    <n v="26"/>
    <x v="1"/>
    <x v="0"/>
    <x v="1"/>
    <x v="3"/>
    <x v="3"/>
    <x v="0"/>
    <s v="Low"/>
    <x v="0"/>
    <x v="0"/>
    <x v="1"/>
    <x v="1"/>
    <x v="0"/>
    <x v="1"/>
    <x v="1042"/>
    <n v="1"/>
    <x v="1"/>
    <x v="7"/>
    <x v="1"/>
    <s v="Low"/>
    <x v="5"/>
    <n v="5"/>
    <x v="1"/>
    <x v="6"/>
    <n v="0"/>
    <n v="0"/>
    <x v="2"/>
    <n v="3.8461538461538498E-2"/>
    <x v="2"/>
  </r>
  <r>
    <n v="38"/>
    <x v="1"/>
    <x v="0"/>
    <x v="0"/>
    <x v="24"/>
    <x v="3"/>
    <x v="0"/>
    <s v="High"/>
    <x v="1"/>
    <x v="0"/>
    <x v="0"/>
    <x v="0"/>
    <x v="1"/>
    <x v="1"/>
    <x v="1043"/>
    <n v="0"/>
    <x v="1"/>
    <x v="0"/>
    <x v="0"/>
    <s v="Very High"/>
    <x v="1"/>
    <n v="3"/>
    <x v="1"/>
    <x v="7"/>
    <n v="8"/>
    <n v="7"/>
    <x v="1"/>
    <n v="0.23684210526315799"/>
    <x v="0"/>
  </r>
  <r>
    <n v="38"/>
    <x v="1"/>
    <x v="0"/>
    <x v="0"/>
    <x v="7"/>
    <x v="3"/>
    <x v="0"/>
    <s v="Medium"/>
    <x v="0"/>
    <x v="0"/>
    <x v="0"/>
    <x v="0"/>
    <x v="1"/>
    <x v="0"/>
    <x v="1044"/>
    <n v="2"/>
    <x v="1"/>
    <x v="3"/>
    <x v="0"/>
    <s v="Medium"/>
    <x v="0"/>
    <n v="5"/>
    <x v="3"/>
    <x v="11"/>
    <n v="2"/>
    <n v="1"/>
    <x v="3"/>
    <n v="7.8947368421052599E-2"/>
    <x v="0"/>
  </r>
  <r>
    <n v="36"/>
    <x v="1"/>
    <x v="0"/>
    <x v="0"/>
    <x v="0"/>
    <x v="2"/>
    <x v="0"/>
    <s v="Medium"/>
    <x v="0"/>
    <x v="0"/>
    <x v="0"/>
    <x v="0"/>
    <x v="2"/>
    <x v="0"/>
    <x v="1045"/>
    <n v="6"/>
    <x v="1"/>
    <x v="4"/>
    <x v="0"/>
    <s v="Low"/>
    <x v="20"/>
    <n v="5"/>
    <x v="1"/>
    <x v="6"/>
    <n v="0"/>
    <n v="0"/>
    <x v="2"/>
    <n v="2.7777777777777801E-2"/>
    <x v="0"/>
  </r>
  <r>
    <n v="29"/>
    <x v="1"/>
    <x v="0"/>
    <x v="1"/>
    <x v="3"/>
    <x v="1"/>
    <x v="2"/>
    <s v="Medium"/>
    <x v="1"/>
    <x v="0"/>
    <x v="1"/>
    <x v="2"/>
    <x v="3"/>
    <x v="0"/>
    <x v="1046"/>
    <n v="1"/>
    <x v="0"/>
    <x v="11"/>
    <x v="0"/>
    <s v="Very High"/>
    <x v="1"/>
    <n v="3"/>
    <x v="1"/>
    <x v="1"/>
    <n v="9"/>
    <n v="1"/>
    <x v="0"/>
    <n v="0.34482758620689702"/>
    <x v="2"/>
  </r>
  <r>
    <n v="35"/>
    <x v="1"/>
    <x v="0"/>
    <x v="1"/>
    <x v="17"/>
    <x v="2"/>
    <x v="2"/>
    <s v="Low"/>
    <x v="0"/>
    <x v="0"/>
    <x v="0"/>
    <x v="4"/>
    <x v="2"/>
    <x v="0"/>
    <x v="528"/>
    <n v="3"/>
    <x v="0"/>
    <x v="10"/>
    <x v="0"/>
    <s v="High"/>
    <x v="1"/>
    <n v="4"/>
    <x v="1"/>
    <x v="8"/>
    <n v="2"/>
    <n v="0"/>
    <x v="10"/>
    <n v="0.14285714285714299"/>
    <x v="2"/>
  </r>
  <r>
    <n v="39"/>
    <x v="1"/>
    <x v="0"/>
    <x v="0"/>
    <x v="16"/>
    <x v="3"/>
    <x v="2"/>
    <s v="Very High"/>
    <x v="1"/>
    <x v="2"/>
    <x v="2"/>
    <x v="0"/>
    <x v="2"/>
    <x v="1"/>
    <x v="1047"/>
    <n v="2"/>
    <x v="1"/>
    <x v="0"/>
    <x v="0"/>
    <s v="Low"/>
    <x v="27"/>
    <n v="3"/>
    <x v="1"/>
    <x v="5"/>
    <n v="6"/>
    <n v="7"/>
    <x v="4"/>
    <n v="0.17948717948717999"/>
    <x v="0"/>
  </r>
  <r>
    <n v="29"/>
    <x v="1"/>
    <x v="1"/>
    <x v="1"/>
    <x v="2"/>
    <x v="1"/>
    <x v="0"/>
    <s v="Low"/>
    <x v="1"/>
    <x v="0"/>
    <x v="0"/>
    <x v="4"/>
    <x v="0"/>
    <x v="2"/>
    <x v="1048"/>
    <n v="1"/>
    <x v="1"/>
    <x v="12"/>
    <x v="0"/>
    <s v="Very High"/>
    <x v="3"/>
    <n v="0"/>
    <x v="3"/>
    <x v="0"/>
    <n v="4"/>
    <n v="1"/>
    <x v="6"/>
    <n v="0.20689655172413801"/>
    <x v="2"/>
  </r>
  <r>
    <n v="50"/>
    <x v="1"/>
    <x v="0"/>
    <x v="0"/>
    <x v="14"/>
    <x v="3"/>
    <x v="3"/>
    <s v="High"/>
    <x v="1"/>
    <x v="0"/>
    <x v="4"/>
    <x v="5"/>
    <x v="2"/>
    <x v="1"/>
    <x v="1049"/>
    <n v="4"/>
    <x v="0"/>
    <x v="10"/>
    <x v="0"/>
    <s v="High"/>
    <x v="39"/>
    <n v="2"/>
    <x v="1"/>
    <x v="6"/>
    <n v="0"/>
    <n v="0"/>
    <x v="2"/>
    <n v="0.02"/>
    <x v="1"/>
  </r>
  <r>
    <n v="23"/>
    <x v="1"/>
    <x v="0"/>
    <x v="1"/>
    <x v="17"/>
    <x v="3"/>
    <x v="4"/>
    <s v="Very High"/>
    <x v="1"/>
    <x v="2"/>
    <x v="1"/>
    <x v="1"/>
    <x v="2"/>
    <x v="1"/>
    <x v="97"/>
    <n v="2"/>
    <x v="1"/>
    <x v="10"/>
    <x v="0"/>
    <s v="Very High"/>
    <x v="21"/>
    <n v="2"/>
    <x v="1"/>
    <x v="4"/>
    <n v="2"/>
    <n v="2"/>
    <x v="3"/>
    <n v="8.6956521739130405E-2"/>
    <x v="4"/>
  </r>
  <r>
    <n v="36"/>
    <x v="1"/>
    <x v="1"/>
    <x v="1"/>
    <x v="16"/>
    <x v="2"/>
    <x v="0"/>
    <s v="Low"/>
    <x v="1"/>
    <x v="2"/>
    <x v="0"/>
    <x v="2"/>
    <x v="3"/>
    <x v="1"/>
    <x v="622"/>
    <n v="3"/>
    <x v="0"/>
    <x v="4"/>
    <x v="0"/>
    <s v="Very High"/>
    <x v="15"/>
    <n v="3"/>
    <x v="1"/>
    <x v="11"/>
    <n v="2"/>
    <n v="0"/>
    <x v="3"/>
    <n v="8.3333333333333301E-2"/>
    <x v="0"/>
  </r>
  <r>
    <n v="42"/>
    <x v="1"/>
    <x v="0"/>
    <x v="1"/>
    <x v="14"/>
    <x v="0"/>
    <x v="1"/>
    <s v="Very High"/>
    <x v="1"/>
    <x v="1"/>
    <x v="4"/>
    <x v="5"/>
    <x v="0"/>
    <x v="0"/>
    <x v="1050"/>
    <n v="8"/>
    <x v="1"/>
    <x v="6"/>
    <x v="1"/>
    <s v="Very High"/>
    <x v="13"/>
    <n v="2"/>
    <x v="1"/>
    <x v="6"/>
    <n v="0"/>
    <n v="0"/>
    <x v="9"/>
    <n v="2.3809523809523801E-2"/>
    <x v="0"/>
  </r>
  <r>
    <n v="35"/>
    <x v="1"/>
    <x v="0"/>
    <x v="1"/>
    <x v="26"/>
    <x v="3"/>
    <x v="0"/>
    <s v="Medium"/>
    <x v="1"/>
    <x v="2"/>
    <x v="0"/>
    <x v="2"/>
    <x v="2"/>
    <x v="1"/>
    <x v="21"/>
    <n v="1"/>
    <x v="1"/>
    <x v="8"/>
    <x v="0"/>
    <s v="Very High"/>
    <x v="1"/>
    <n v="3"/>
    <x v="2"/>
    <x v="1"/>
    <n v="9"/>
    <n v="6"/>
    <x v="5"/>
    <n v="0.28571428571428598"/>
    <x v="2"/>
  </r>
  <r>
    <n v="34"/>
    <x v="1"/>
    <x v="1"/>
    <x v="1"/>
    <x v="17"/>
    <x v="2"/>
    <x v="4"/>
    <s v="Very High"/>
    <x v="1"/>
    <x v="1"/>
    <x v="0"/>
    <x v="4"/>
    <x v="2"/>
    <x v="1"/>
    <x v="1051"/>
    <n v="1"/>
    <x v="1"/>
    <x v="9"/>
    <x v="0"/>
    <s v="Medium"/>
    <x v="0"/>
    <n v="3"/>
    <x v="2"/>
    <x v="3"/>
    <n v="2"/>
    <n v="7"/>
    <x v="1"/>
    <n v="0.23529411764705899"/>
    <x v="2"/>
  </r>
  <r>
    <n v="40"/>
    <x v="1"/>
    <x v="0"/>
    <x v="0"/>
    <x v="24"/>
    <x v="0"/>
    <x v="0"/>
    <s v="Very High"/>
    <x v="0"/>
    <x v="0"/>
    <x v="0"/>
    <x v="0"/>
    <x v="3"/>
    <x v="1"/>
    <x v="912"/>
    <n v="1"/>
    <x v="1"/>
    <x v="2"/>
    <x v="0"/>
    <s v="High"/>
    <x v="7"/>
    <n v="2"/>
    <x v="1"/>
    <x v="8"/>
    <n v="4"/>
    <n v="1"/>
    <x v="3"/>
    <n v="0.125"/>
    <x v="0"/>
  </r>
  <r>
    <n v="43"/>
    <x v="1"/>
    <x v="0"/>
    <x v="1"/>
    <x v="6"/>
    <x v="3"/>
    <x v="4"/>
    <s v="Very High"/>
    <x v="1"/>
    <x v="2"/>
    <x v="1"/>
    <x v="2"/>
    <x v="1"/>
    <x v="2"/>
    <x v="204"/>
    <n v="5"/>
    <x v="1"/>
    <x v="3"/>
    <x v="0"/>
    <s v="High"/>
    <x v="0"/>
    <n v="0"/>
    <x v="1"/>
    <x v="0"/>
    <n v="4"/>
    <n v="0"/>
    <x v="3"/>
    <n v="0.13953488372093001"/>
    <x v="0"/>
  </r>
  <r>
    <n v="35"/>
    <x v="1"/>
    <x v="0"/>
    <x v="1"/>
    <x v="15"/>
    <x v="0"/>
    <x v="0"/>
    <s v="High"/>
    <x v="1"/>
    <x v="1"/>
    <x v="1"/>
    <x v="2"/>
    <x v="0"/>
    <x v="1"/>
    <x v="1052"/>
    <n v="1"/>
    <x v="1"/>
    <x v="11"/>
    <x v="0"/>
    <s v="Very High"/>
    <x v="5"/>
    <n v="5"/>
    <x v="2"/>
    <x v="6"/>
    <n v="0"/>
    <n v="0"/>
    <x v="9"/>
    <n v="2.8571428571428598E-2"/>
    <x v="2"/>
  </r>
  <r>
    <n v="46"/>
    <x v="1"/>
    <x v="0"/>
    <x v="0"/>
    <x v="0"/>
    <x v="2"/>
    <x v="0"/>
    <s v="Very High"/>
    <x v="1"/>
    <x v="2"/>
    <x v="3"/>
    <x v="5"/>
    <x v="3"/>
    <x v="0"/>
    <x v="1053"/>
    <n v="1"/>
    <x v="1"/>
    <x v="2"/>
    <x v="0"/>
    <s v="Medium"/>
    <x v="39"/>
    <n v="5"/>
    <x v="0"/>
    <x v="34"/>
    <n v="0"/>
    <n v="0"/>
    <x v="11"/>
    <n v="0.565217391304348"/>
    <x v="1"/>
  </r>
  <r>
    <n v="28"/>
    <x v="0"/>
    <x v="0"/>
    <x v="1"/>
    <x v="4"/>
    <x v="3"/>
    <x v="2"/>
    <s v="High"/>
    <x v="1"/>
    <x v="0"/>
    <x v="1"/>
    <x v="2"/>
    <x v="1"/>
    <x v="1"/>
    <x v="1054"/>
    <n v="1"/>
    <x v="0"/>
    <x v="8"/>
    <x v="0"/>
    <s v="High"/>
    <x v="5"/>
    <n v="3"/>
    <x v="1"/>
    <x v="6"/>
    <n v="1"/>
    <n v="0"/>
    <x v="2"/>
    <n v="3.5714285714285698E-2"/>
    <x v="2"/>
  </r>
  <r>
    <n v="22"/>
    <x v="1"/>
    <x v="2"/>
    <x v="1"/>
    <x v="9"/>
    <x v="0"/>
    <x v="1"/>
    <s v="Medium"/>
    <x v="0"/>
    <x v="1"/>
    <x v="1"/>
    <x v="1"/>
    <x v="2"/>
    <x v="1"/>
    <x v="1055"/>
    <n v="1"/>
    <x v="0"/>
    <x v="9"/>
    <x v="0"/>
    <s v="Medium"/>
    <x v="21"/>
    <n v="2"/>
    <x v="2"/>
    <x v="9"/>
    <n v="2"/>
    <n v="1"/>
    <x v="6"/>
    <n v="0.18181818181818199"/>
    <x v="4"/>
  </r>
  <r>
    <n v="50"/>
    <x v="1"/>
    <x v="1"/>
    <x v="1"/>
    <x v="25"/>
    <x v="4"/>
    <x v="2"/>
    <s v="Medium"/>
    <x v="1"/>
    <x v="0"/>
    <x v="3"/>
    <x v="4"/>
    <x v="2"/>
    <x v="1"/>
    <x v="1056"/>
    <n v="2"/>
    <x v="0"/>
    <x v="2"/>
    <x v="0"/>
    <s v="High"/>
    <x v="36"/>
    <n v="3"/>
    <x v="1"/>
    <x v="35"/>
    <n v="8"/>
    <n v="12"/>
    <x v="15"/>
    <n v="0.6"/>
    <x v="1"/>
  </r>
  <r>
    <n v="32"/>
    <x v="1"/>
    <x v="0"/>
    <x v="1"/>
    <x v="12"/>
    <x v="2"/>
    <x v="1"/>
    <s v="Medium"/>
    <x v="0"/>
    <x v="2"/>
    <x v="1"/>
    <x v="1"/>
    <x v="0"/>
    <x v="1"/>
    <x v="1057"/>
    <n v="3"/>
    <x v="1"/>
    <x v="8"/>
    <x v="0"/>
    <s v="Very High"/>
    <x v="3"/>
    <n v="3"/>
    <x v="1"/>
    <x v="11"/>
    <n v="2"/>
    <n v="0"/>
    <x v="3"/>
    <n v="9.375E-2"/>
    <x v="2"/>
  </r>
  <r>
    <n v="44"/>
    <x v="1"/>
    <x v="0"/>
    <x v="1"/>
    <x v="15"/>
    <x v="3"/>
    <x v="2"/>
    <s v="Medium"/>
    <x v="0"/>
    <x v="0"/>
    <x v="4"/>
    <x v="7"/>
    <x v="0"/>
    <x v="2"/>
    <x v="1058"/>
    <n v="0"/>
    <x v="0"/>
    <x v="9"/>
    <x v="0"/>
    <s v="Very High"/>
    <x v="18"/>
    <n v="4"/>
    <x v="2"/>
    <x v="14"/>
    <n v="7"/>
    <n v="1"/>
    <x v="13"/>
    <n v="0.5"/>
    <x v="0"/>
  </r>
  <r>
    <n v="30"/>
    <x v="1"/>
    <x v="0"/>
    <x v="1"/>
    <x v="15"/>
    <x v="3"/>
    <x v="2"/>
    <s v="Medium"/>
    <x v="1"/>
    <x v="1"/>
    <x v="1"/>
    <x v="1"/>
    <x v="1"/>
    <x v="1"/>
    <x v="1059"/>
    <n v="1"/>
    <x v="1"/>
    <x v="3"/>
    <x v="0"/>
    <s v="Medium"/>
    <x v="3"/>
    <n v="3"/>
    <x v="2"/>
    <x v="0"/>
    <n v="4"/>
    <n v="1"/>
    <x v="9"/>
    <n v="0.2"/>
    <x v="2"/>
  </r>
  <r>
    <n v="45"/>
    <x v="1"/>
    <x v="0"/>
    <x v="1"/>
    <x v="12"/>
    <x v="4"/>
    <x v="2"/>
    <s v="High"/>
    <x v="0"/>
    <x v="3"/>
    <x v="0"/>
    <x v="2"/>
    <x v="3"/>
    <x v="0"/>
    <x v="939"/>
    <n v="1"/>
    <x v="0"/>
    <x v="9"/>
    <x v="0"/>
    <s v="Low"/>
    <x v="1"/>
    <n v="3"/>
    <x v="1"/>
    <x v="1"/>
    <n v="7"/>
    <n v="1"/>
    <x v="10"/>
    <n v="0.22222222222222199"/>
    <x v="0"/>
  </r>
  <r>
    <n v="45"/>
    <x v="1"/>
    <x v="2"/>
    <x v="0"/>
    <x v="9"/>
    <x v="3"/>
    <x v="3"/>
    <s v="Low"/>
    <x v="1"/>
    <x v="1"/>
    <x v="0"/>
    <x v="0"/>
    <x v="3"/>
    <x v="1"/>
    <x v="1060"/>
    <n v="1"/>
    <x v="1"/>
    <x v="2"/>
    <x v="0"/>
    <s v="Low"/>
    <x v="1"/>
    <n v="2"/>
    <x v="1"/>
    <x v="1"/>
    <n v="7"/>
    <n v="4"/>
    <x v="0"/>
    <n v="0.22222222222222199"/>
    <x v="0"/>
  </r>
  <r>
    <n v="31"/>
    <x v="1"/>
    <x v="1"/>
    <x v="0"/>
    <x v="2"/>
    <x v="2"/>
    <x v="1"/>
    <s v="Very High"/>
    <x v="1"/>
    <x v="0"/>
    <x v="0"/>
    <x v="0"/>
    <x v="3"/>
    <x v="0"/>
    <x v="1061"/>
    <n v="7"/>
    <x v="1"/>
    <x v="4"/>
    <x v="0"/>
    <s v="Very High"/>
    <x v="1"/>
    <n v="3"/>
    <x v="1"/>
    <x v="8"/>
    <n v="2"/>
    <n v="0"/>
    <x v="6"/>
    <n v="0.16129032258064499"/>
    <x v="2"/>
  </r>
  <r>
    <n v="36"/>
    <x v="1"/>
    <x v="0"/>
    <x v="1"/>
    <x v="20"/>
    <x v="2"/>
    <x v="0"/>
    <s v="High"/>
    <x v="0"/>
    <x v="0"/>
    <x v="0"/>
    <x v="3"/>
    <x v="2"/>
    <x v="1"/>
    <x v="1062"/>
    <n v="9"/>
    <x v="0"/>
    <x v="3"/>
    <x v="0"/>
    <s v="Medium"/>
    <x v="2"/>
    <n v="2"/>
    <x v="1"/>
    <x v="11"/>
    <n v="2"/>
    <n v="1"/>
    <x v="9"/>
    <n v="8.3333333333333301E-2"/>
    <x v="0"/>
  </r>
  <r>
    <n v="34"/>
    <x v="1"/>
    <x v="1"/>
    <x v="1"/>
    <x v="17"/>
    <x v="2"/>
    <x v="0"/>
    <s v="High"/>
    <x v="1"/>
    <x v="2"/>
    <x v="0"/>
    <x v="3"/>
    <x v="0"/>
    <x v="2"/>
    <x v="927"/>
    <n v="1"/>
    <x v="1"/>
    <x v="4"/>
    <x v="0"/>
    <s v="Low"/>
    <x v="15"/>
    <n v="3"/>
    <x v="1"/>
    <x v="7"/>
    <n v="7"/>
    <n v="7"/>
    <x v="3"/>
    <n v="0.26470588235294101"/>
    <x v="2"/>
  </r>
  <r>
    <n v="49"/>
    <x v="1"/>
    <x v="0"/>
    <x v="1"/>
    <x v="19"/>
    <x v="2"/>
    <x v="0"/>
    <s v="High"/>
    <x v="0"/>
    <x v="0"/>
    <x v="1"/>
    <x v="2"/>
    <x v="3"/>
    <x v="1"/>
    <x v="1063"/>
    <n v="1"/>
    <x v="1"/>
    <x v="9"/>
    <x v="0"/>
    <s v="Very High"/>
    <x v="1"/>
    <n v="3"/>
    <x v="2"/>
    <x v="7"/>
    <n v="6"/>
    <n v="1"/>
    <x v="10"/>
    <n v="0.183673469387755"/>
    <x v="1"/>
  </r>
  <r>
    <n v="39"/>
    <x v="1"/>
    <x v="0"/>
    <x v="1"/>
    <x v="17"/>
    <x v="4"/>
    <x v="2"/>
    <s v="Medium"/>
    <x v="1"/>
    <x v="0"/>
    <x v="0"/>
    <x v="3"/>
    <x v="3"/>
    <x v="1"/>
    <x v="1064"/>
    <n v="2"/>
    <x v="1"/>
    <x v="4"/>
    <x v="0"/>
    <s v="Very High"/>
    <x v="1"/>
    <n v="3"/>
    <x v="1"/>
    <x v="5"/>
    <n v="7"/>
    <n v="7"/>
    <x v="1"/>
    <n v="0.17948717948717999"/>
    <x v="0"/>
  </r>
  <r>
    <n v="27"/>
    <x v="1"/>
    <x v="0"/>
    <x v="1"/>
    <x v="10"/>
    <x v="3"/>
    <x v="1"/>
    <s v="Very High"/>
    <x v="1"/>
    <x v="1"/>
    <x v="1"/>
    <x v="2"/>
    <x v="3"/>
    <x v="2"/>
    <x v="1065"/>
    <n v="1"/>
    <x v="1"/>
    <x v="0"/>
    <x v="0"/>
    <s v="Low"/>
    <x v="2"/>
    <n v="3"/>
    <x v="1"/>
    <x v="5"/>
    <n v="7"/>
    <n v="0"/>
    <x v="1"/>
    <n v="0.25925925925925902"/>
    <x v="2"/>
  </r>
  <r>
    <n v="35"/>
    <x v="1"/>
    <x v="0"/>
    <x v="1"/>
    <x v="21"/>
    <x v="4"/>
    <x v="0"/>
    <s v="Medium"/>
    <x v="1"/>
    <x v="2"/>
    <x v="0"/>
    <x v="1"/>
    <x v="3"/>
    <x v="1"/>
    <x v="1066"/>
    <n v="1"/>
    <x v="1"/>
    <x v="0"/>
    <x v="0"/>
    <s v="Very High"/>
    <x v="28"/>
    <n v="2"/>
    <x v="1"/>
    <x v="22"/>
    <n v="15"/>
    <n v="1"/>
    <x v="13"/>
    <n v="0.45714285714285702"/>
    <x v="2"/>
  </r>
  <r>
    <n v="28"/>
    <x v="1"/>
    <x v="0"/>
    <x v="1"/>
    <x v="6"/>
    <x v="3"/>
    <x v="2"/>
    <s v="Medium"/>
    <x v="0"/>
    <x v="3"/>
    <x v="0"/>
    <x v="3"/>
    <x v="3"/>
    <x v="2"/>
    <x v="1067"/>
    <n v="0"/>
    <x v="1"/>
    <x v="7"/>
    <x v="1"/>
    <s v="Medium"/>
    <x v="3"/>
    <n v="5"/>
    <x v="2"/>
    <x v="8"/>
    <n v="3"/>
    <n v="0"/>
    <x v="2"/>
    <n v="0.17857142857142899"/>
    <x v="2"/>
  </r>
  <r>
    <n v="21"/>
    <x v="1"/>
    <x v="0"/>
    <x v="1"/>
    <x v="12"/>
    <x v="1"/>
    <x v="2"/>
    <s v="High"/>
    <x v="1"/>
    <x v="0"/>
    <x v="1"/>
    <x v="1"/>
    <x v="0"/>
    <x v="0"/>
    <x v="1068"/>
    <n v="1"/>
    <x v="1"/>
    <x v="11"/>
    <x v="0"/>
    <s v="High"/>
    <x v="8"/>
    <n v="2"/>
    <x v="1"/>
    <x v="4"/>
    <n v="2"/>
    <n v="2"/>
    <x v="3"/>
    <n v="9.5238095238095205E-2"/>
    <x v="4"/>
  </r>
  <r>
    <n v="18"/>
    <x v="0"/>
    <x v="1"/>
    <x v="0"/>
    <x v="3"/>
    <x v="0"/>
    <x v="2"/>
    <s v="Medium"/>
    <x v="0"/>
    <x v="0"/>
    <x v="1"/>
    <x v="6"/>
    <x v="0"/>
    <x v="0"/>
    <x v="1069"/>
    <n v="1"/>
    <x v="0"/>
    <x v="3"/>
    <x v="0"/>
    <s v="High"/>
    <x v="11"/>
    <n v="2"/>
    <x v="3"/>
    <x v="2"/>
    <n v="0"/>
    <n v="0"/>
    <x v="2"/>
    <n v="0"/>
    <x v="4"/>
  </r>
  <r>
    <n v="47"/>
    <x v="1"/>
    <x v="0"/>
    <x v="2"/>
    <x v="9"/>
    <x v="2"/>
    <x v="0"/>
    <s v="Very High"/>
    <x v="0"/>
    <x v="0"/>
    <x v="4"/>
    <x v="5"/>
    <x v="2"/>
    <x v="1"/>
    <x v="1070"/>
    <n v="3"/>
    <x v="1"/>
    <x v="0"/>
    <x v="0"/>
    <s v="High"/>
    <x v="39"/>
    <n v="2"/>
    <x v="1"/>
    <x v="8"/>
    <n v="2"/>
    <n v="1"/>
    <x v="2"/>
    <n v="0.10638297872340401"/>
    <x v="1"/>
  </r>
  <r>
    <n v="39"/>
    <x v="1"/>
    <x v="0"/>
    <x v="1"/>
    <x v="3"/>
    <x v="0"/>
    <x v="2"/>
    <s v="High"/>
    <x v="1"/>
    <x v="1"/>
    <x v="0"/>
    <x v="2"/>
    <x v="2"/>
    <x v="2"/>
    <x v="1071"/>
    <n v="0"/>
    <x v="1"/>
    <x v="2"/>
    <x v="0"/>
    <s v="Very High"/>
    <x v="27"/>
    <n v="3"/>
    <x v="1"/>
    <x v="1"/>
    <n v="8"/>
    <n v="0"/>
    <x v="1"/>
    <n v="0.256410256410256"/>
    <x v="0"/>
  </r>
  <r>
    <n v="40"/>
    <x v="1"/>
    <x v="0"/>
    <x v="1"/>
    <x v="8"/>
    <x v="3"/>
    <x v="0"/>
    <s v="Low"/>
    <x v="0"/>
    <x v="1"/>
    <x v="2"/>
    <x v="3"/>
    <x v="2"/>
    <x v="1"/>
    <x v="1072"/>
    <n v="1"/>
    <x v="1"/>
    <x v="4"/>
    <x v="0"/>
    <s v="Very High"/>
    <x v="33"/>
    <n v="2"/>
    <x v="1"/>
    <x v="29"/>
    <n v="15"/>
    <n v="14"/>
    <x v="11"/>
    <n v="0.45"/>
    <x v="0"/>
  </r>
  <r>
    <n v="35"/>
    <x v="1"/>
    <x v="2"/>
    <x v="1"/>
    <x v="1"/>
    <x v="2"/>
    <x v="0"/>
    <s v="High"/>
    <x v="0"/>
    <x v="0"/>
    <x v="0"/>
    <x v="4"/>
    <x v="2"/>
    <x v="1"/>
    <x v="691"/>
    <n v="1"/>
    <x v="1"/>
    <x v="3"/>
    <x v="0"/>
    <s v="Very High"/>
    <x v="20"/>
    <n v="5"/>
    <x v="1"/>
    <x v="13"/>
    <n v="11"/>
    <n v="2"/>
    <x v="12"/>
    <n v="0.4"/>
    <x v="2"/>
  </r>
  <r>
    <n v="37"/>
    <x v="1"/>
    <x v="0"/>
    <x v="1"/>
    <x v="10"/>
    <x v="3"/>
    <x v="0"/>
    <s v="High"/>
    <x v="1"/>
    <x v="0"/>
    <x v="0"/>
    <x v="3"/>
    <x v="2"/>
    <x v="1"/>
    <x v="1073"/>
    <n v="3"/>
    <x v="1"/>
    <x v="8"/>
    <x v="0"/>
    <s v="Low"/>
    <x v="15"/>
    <n v="2"/>
    <x v="2"/>
    <x v="9"/>
    <n v="3"/>
    <n v="0"/>
    <x v="3"/>
    <n v="0.108108108108108"/>
    <x v="0"/>
  </r>
  <r>
    <n v="39"/>
    <x v="1"/>
    <x v="1"/>
    <x v="1"/>
    <x v="18"/>
    <x v="3"/>
    <x v="2"/>
    <s v="Low"/>
    <x v="0"/>
    <x v="0"/>
    <x v="0"/>
    <x v="3"/>
    <x v="2"/>
    <x v="0"/>
    <x v="1074"/>
    <n v="0"/>
    <x v="1"/>
    <x v="4"/>
    <x v="0"/>
    <s v="Very High"/>
    <x v="1"/>
    <n v="2"/>
    <x v="0"/>
    <x v="7"/>
    <n v="2"/>
    <n v="3"/>
    <x v="5"/>
    <n v="0.230769230769231"/>
    <x v="0"/>
  </r>
  <r>
    <n v="45"/>
    <x v="1"/>
    <x v="0"/>
    <x v="1"/>
    <x v="2"/>
    <x v="0"/>
    <x v="1"/>
    <s v="Very High"/>
    <x v="0"/>
    <x v="1"/>
    <x v="0"/>
    <x v="3"/>
    <x v="0"/>
    <x v="2"/>
    <x v="1075"/>
    <n v="1"/>
    <x v="1"/>
    <x v="12"/>
    <x v="0"/>
    <s v="Low"/>
    <x v="1"/>
    <n v="3"/>
    <x v="1"/>
    <x v="1"/>
    <n v="7"/>
    <n v="3"/>
    <x v="12"/>
    <n v="0.22222222222222199"/>
    <x v="0"/>
  </r>
  <r>
    <n v="38"/>
    <x v="1"/>
    <x v="0"/>
    <x v="1"/>
    <x v="2"/>
    <x v="0"/>
    <x v="2"/>
    <s v="Very High"/>
    <x v="0"/>
    <x v="1"/>
    <x v="2"/>
    <x v="3"/>
    <x v="2"/>
    <x v="1"/>
    <x v="751"/>
    <n v="3"/>
    <x v="0"/>
    <x v="12"/>
    <x v="0"/>
    <s v="Very High"/>
    <x v="1"/>
    <n v="6"/>
    <x v="3"/>
    <x v="8"/>
    <n v="4"/>
    <n v="0"/>
    <x v="3"/>
    <n v="0.13157894736842099"/>
    <x v="0"/>
  </r>
  <r>
    <n v="35"/>
    <x v="0"/>
    <x v="0"/>
    <x v="0"/>
    <x v="17"/>
    <x v="3"/>
    <x v="2"/>
    <s v="Very High"/>
    <x v="1"/>
    <x v="1"/>
    <x v="2"/>
    <x v="0"/>
    <x v="3"/>
    <x v="1"/>
    <x v="1076"/>
    <n v="9"/>
    <x v="1"/>
    <x v="8"/>
    <x v="0"/>
    <s v="High"/>
    <x v="20"/>
    <n v="3"/>
    <x v="1"/>
    <x v="20"/>
    <n v="12"/>
    <n v="6"/>
    <x v="2"/>
    <n v="0.371428571428571"/>
    <x v="2"/>
  </r>
  <r>
    <n v="37"/>
    <x v="1"/>
    <x v="0"/>
    <x v="1"/>
    <x v="17"/>
    <x v="3"/>
    <x v="2"/>
    <s v="Medium"/>
    <x v="0"/>
    <x v="0"/>
    <x v="1"/>
    <x v="1"/>
    <x v="1"/>
    <x v="1"/>
    <x v="1077"/>
    <n v="1"/>
    <x v="1"/>
    <x v="0"/>
    <x v="0"/>
    <s v="Low"/>
    <x v="0"/>
    <n v="2"/>
    <x v="0"/>
    <x v="3"/>
    <n v="4"/>
    <n v="7"/>
    <x v="1"/>
    <n v="0.21621621621621601"/>
    <x v="0"/>
  </r>
  <r>
    <n v="40"/>
    <x v="1"/>
    <x v="0"/>
    <x v="1"/>
    <x v="7"/>
    <x v="3"/>
    <x v="0"/>
    <s v="High"/>
    <x v="0"/>
    <x v="0"/>
    <x v="2"/>
    <x v="3"/>
    <x v="0"/>
    <x v="0"/>
    <x v="1078"/>
    <n v="6"/>
    <x v="0"/>
    <x v="2"/>
    <x v="0"/>
    <s v="Very High"/>
    <x v="33"/>
    <n v="2"/>
    <x v="2"/>
    <x v="9"/>
    <n v="2"/>
    <n v="3"/>
    <x v="6"/>
    <n v="0.1"/>
    <x v="0"/>
  </r>
  <r>
    <n v="44"/>
    <x v="1"/>
    <x v="1"/>
    <x v="2"/>
    <x v="0"/>
    <x v="4"/>
    <x v="5"/>
    <s v="Low"/>
    <x v="1"/>
    <x v="0"/>
    <x v="0"/>
    <x v="8"/>
    <x v="0"/>
    <x v="1"/>
    <x v="1079"/>
    <n v="4"/>
    <x v="0"/>
    <x v="0"/>
    <x v="0"/>
    <s v="High"/>
    <x v="19"/>
    <n v="3"/>
    <x v="1"/>
    <x v="1"/>
    <n v="7"/>
    <n v="0"/>
    <x v="3"/>
    <n v="0.22727272727272699"/>
    <x v="0"/>
  </r>
  <r>
    <n v="48"/>
    <x v="1"/>
    <x v="1"/>
    <x v="1"/>
    <x v="18"/>
    <x v="4"/>
    <x v="2"/>
    <s v="High"/>
    <x v="1"/>
    <x v="1"/>
    <x v="3"/>
    <x v="5"/>
    <x v="0"/>
    <x v="1"/>
    <x v="1080"/>
    <n v="2"/>
    <x v="1"/>
    <x v="14"/>
    <x v="1"/>
    <s v="Medium"/>
    <x v="18"/>
    <n v="3"/>
    <x v="1"/>
    <x v="4"/>
    <n v="2"/>
    <n v="2"/>
    <x v="3"/>
    <n v="4.1666666666666699E-2"/>
    <x v="1"/>
  </r>
  <r>
    <n v="35"/>
    <x v="0"/>
    <x v="0"/>
    <x v="0"/>
    <x v="8"/>
    <x v="0"/>
    <x v="2"/>
    <s v="Low"/>
    <x v="1"/>
    <x v="3"/>
    <x v="0"/>
    <x v="0"/>
    <x v="0"/>
    <x v="2"/>
    <x v="1081"/>
    <n v="6"/>
    <x v="0"/>
    <x v="9"/>
    <x v="0"/>
    <s v="Very High"/>
    <x v="2"/>
    <n v="2"/>
    <x v="2"/>
    <x v="4"/>
    <n v="2"/>
    <n v="2"/>
    <x v="3"/>
    <n v="5.7142857142857099E-2"/>
    <x v="2"/>
  </r>
  <r>
    <n v="24"/>
    <x v="1"/>
    <x v="1"/>
    <x v="1"/>
    <x v="2"/>
    <x v="1"/>
    <x v="4"/>
    <s v="Low"/>
    <x v="0"/>
    <x v="0"/>
    <x v="1"/>
    <x v="1"/>
    <x v="0"/>
    <x v="0"/>
    <x v="841"/>
    <n v="1"/>
    <x v="0"/>
    <x v="4"/>
    <x v="0"/>
    <s v="High"/>
    <x v="3"/>
    <n v="2"/>
    <x v="1"/>
    <x v="0"/>
    <n v="3"/>
    <n v="1"/>
    <x v="6"/>
    <n v="0.25"/>
    <x v="4"/>
  </r>
  <r>
    <n v="27"/>
    <x v="1"/>
    <x v="0"/>
    <x v="1"/>
    <x v="1"/>
    <x v="3"/>
    <x v="2"/>
    <s v="Medium"/>
    <x v="0"/>
    <x v="2"/>
    <x v="1"/>
    <x v="1"/>
    <x v="2"/>
    <x v="1"/>
    <x v="1082"/>
    <n v="7"/>
    <x v="1"/>
    <x v="8"/>
    <x v="0"/>
    <s v="Low"/>
    <x v="7"/>
    <n v="0"/>
    <x v="1"/>
    <x v="11"/>
    <n v="2"/>
    <n v="0"/>
    <x v="3"/>
    <n v="0.11111111111111099"/>
    <x v="2"/>
  </r>
  <r>
    <n v="27"/>
    <x v="1"/>
    <x v="1"/>
    <x v="1"/>
    <x v="2"/>
    <x v="3"/>
    <x v="2"/>
    <s v="Very High"/>
    <x v="1"/>
    <x v="0"/>
    <x v="1"/>
    <x v="1"/>
    <x v="0"/>
    <x v="0"/>
    <x v="1083"/>
    <n v="2"/>
    <x v="1"/>
    <x v="4"/>
    <x v="0"/>
    <s v="High"/>
    <x v="3"/>
    <n v="0"/>
    <x v="2"/>
    <x v="9"/>
    <n v="2"/>
    <n v="1"/>
    <x v="3"/>
    <n v="0.148148148148148"/>
    <x v="2"/>
  </r>
  <r>
    <n v="40"/>
    <x v="0"/>
    <x v="0"/>
    <x v="1"/>
    <x v="15"/>
    <x v="3"/>
    <x v="0"/>
    <s v="Low"/>
    <x v="1"/>
    <x v="0"/>
    <x v="1"/>
    <x v="2"/>
    <x v="3"/>
    <x v="0"/>
    <x v="1084"/>
    <n v="3"/>
    <x v="0"/>
    <x v="9"/>
    <x v="0"/>
    <s v="Medium"/>
    <x v="1"/>
    <n v="3"/>
    <x v="0"/>
    <x v="9"/>
    <n v="2"/>
    <n v="0"/>
    <x v="6"/>
    <n v="0.1"/>
    <x v="0"/>
  </r>
  <r>
    <n v="29"/>
    <x v="1"/>
    <x v="0"/>
    <x v="0"/>
    <x v="17"/>
    <x v="3"/>
    <x v="2"/>
    <s v="High"/>
    <x v="1"/>
    <x v="1"/>
    <x v="0"/>
    <x v="0"/>
    <x v="2"/>
    <x v="0"/>
    <x v="1085"/>
    <n v="9"/>
    <x v="1"/>
    <x v="0"/>
    <x v="0"/>
    <s v="High"/>
    <x v="0"/>
    <n v="2"/>
    <x v="1"/>
    <x v="8"/>
    <n v="2"/>
    <n v="1"/>
    <x v="10"/>
    <n v="0.17241379310344801"/>
    <x v="2"/>
  </r>
  <r>
    <n v="36"/>
    <x v="1"/>
    <x v="0"/>
    <x v="1"/>
    <x v="12"/>
    <x v="2"/>
    <x v="0"/>
    <s v="Medium"/>
    <x v="0"/>
    <x v="0"/>
    <x v="2"/>
    <x v="4"/>
    <x v="3"/>
    <x v="1"/>
    <x v="1086"/>
    <n v="4"/>
    <x v="1"/>
    <x v="3"/>
    <x v="0"/>
    <s v="High"/>
    <x v="15"/>
    <n v="6"/>
    <x v="1"/>
    <x v="11"/>
    <n v="2"/>
    <n v="0"/>
    <x v="3"/>
    <n v="8.3333333333333301E-2"/>
    <x v="0"/>
  </r>
  <r>
    <n v="25"/>
    <x v="1"/>
    <x v="1"/>
    <x v="1"/>
    <x v="2"/>
    <x v="1"/>
    <x v="0"/>
    <s v="Very High"/>
    <x v="1"/>
    <x v="2"/>
    <x v="0"/>
    <x v="3"/>
    <x v="2"/>
    <x v="2"/>
    <x v="1087"/>
    <n v="1"/>
    <x v="1"/>
    <x v="8"/>
    <x v="0"/>
    <s v="High"/>
    <x v="2"/>
    <n v="6"/>
    <x v="1"/>
    <x v="5"/>
    <n v="7"/>
    <n v="0"/>
    <x v="1"/>
    <n v="0.28000000000000003"/>
    <x v="4"/>
  </r>
  <r>
    <n v="39"/>
    <x v="1"/>
    <x v="0"/>
    <x v="1"/>
    <x v="20"/>
    <x v="3"/>
    <x v="2"/>
    <s v="Very High"/>
    <x v="1"/>
    <x v="0"/>
    <x v="0"/>
    <x v="3"/>
    <x v="1"/>
    <x v="1"/>
    <x v="1088"/>
    <n v="4"/>
    <x v="1"/>
    <x v="7"/>
    <x v="1"/>
    <s v="High"/>
    <x v="2"/>
    <n v="3"/>
    <x v="1"/>
    <x v="8"/>
    <n v="4"/>
    <n v="1"/>
    <x v="2"/>
    <n v="0.128205128205128"/>
    <x v="0"/>
  </r>
  <r>
    <n v="49"/>
    <x v="1"/>
    <x v="0"/>
    <x v="1"/>
    <x v="23"/>
    <x v="2"/>
    <x v="1"/>
    <s v="Low"/>
    <x v="0"/>
    <x v="0"/>
    <x v="3"/>
    <x v="7"/>
    <x v="1"/>
    <x v="1"/>
    <x v="1089"/>
    <n v="3"/>
    <x v="1"/>
    <x v="10"/>
    <x v="0"/>
    <s v="Medium"/>
    <x v="39"/>
    <n v="2"/>
    <x v="1"/>
    <x v="9"/>
    <n v="2"/>
    <n v="1"/>
    <x v="3"/>
    <n v="8.1632653061224497E-2"/>
    <x v="1"/>
  </r>
  <r>
    <n v="50"/>
    <x v="1"/>
    <x v="0"/>
    <x v="1"/>
    <x v="27"/>
    <x v="4"/>
    <x v="0"/>
    <s v="Very High"/>
    <x v="0"/>
    <x v="1"/>
    <x v="2"/>
    <x v="7"/>
    <x v="3"/>
    <x v="2"/>
    <x v="1090"/>
    <n v="5"/>
    <x v="1"/>
    <x v="2"/>
    <x v="0"/>
    <s v="High"/>
    <x v="16"/>
    <n v="3"/>
    <x v="1"/>
    <x v="13"/>
    <n v="11"/>
    <n v="1"/>
    <x v="7"/>
    <n v="0.28000000000000003"/>
    <x v="1"/>
  </r>
  <r>
    <n v="20"/>
    <x v="1"/>
    <x v="0"/>
    <x v="0"/>
    <x v="2"/>
    <x v="3"/>
    <x v="2"/>
    <s v="High"/>
    <x v="0"/>
    <x v="0"/>
    <x v="1"/>
    <x v="6"/>
    <x v="2"/>
    <x v="0"/>
    <x v="1091"/>
    <n v="1"/>
    <x v="1"/>
    <x v="12"/>
    <x v="0"/>
    <s v="Low"/>
    <x v="17"/>
    <n v="3"/>
    <x v="1"/>
    <x v="4"/>
    <n v="2"/>
    <n v="2"/>
    <x v="3"/>
    <n v="0.1"/>
    <x v="4"/>
  </r>
  <r>
    <n v="34"/>
    <x v="1"/>
    <x v="0"/>
    <x v="1"/>
    <x v="3"/>
    <x v="3"/>
    <x v="0"/>
    <s v="Very High"/>
    <x v="0"/>
    <x v="0"/>
    <x v="0"/>
    <x v="1"/>
    <x v="1"/>
    <x v="2"/>
    <x v="1092"/>
    <n v="1"/>
    <x v="1"/>
    <x v="3"/>
    <x v="0"/>
    <s v="High"/>
    <x v="27"/>
    <n v="2"/>
    <x v="1"/>
    <x v="19"/>
    <n v="8"/>
    <n v="7"/>
    <x v="12"/>
    <n v="0.32352941176470601"/>
    <x v="2"/>
  </r>
  <r>
    <n v="36"/>
    <x v="1"/>
    <x v="0"/>
    <x v="1"/>
    <x v="15"/>
    <x v="3"/>
    <x v="0"/>
    <s v="Low"/>
    <x v="1"/>
    <x v="0"/>
    <x v="1"/>
    <x v="2"/>
    <x v="1"/>
    <x v="0"/>
    <x v="1093"/>
    <n v="2"/>
    <x v="1"/>
    <x v="0"/>
    <x v="0"/>
    <s v="High"/>
    <x v="20"/>
    <n v="4"/>
    <x v="1"/>
    <x v="9"/>
    <n v="3"/>
    <n v="1"/>
    <x v="6"/>
    <n v="0.11111111111111099"/>
    <x v="0"/>
  </r>
  <r>
    <n v="49"/>
    <x v="1"/>
    <x v="0"/>
    <x v="1"/>
    <x v="16"/>
    <x v="1"/>
    <x v="0"/>
    <s v="High"/>
    <x v="0"/>
    <x v="1"/>
    <x v="3"/>
    <x v="4"/>
    <x v="2"/>
    <x v="1"/>
    <x v="1094"/>
    <n v="2"/>
    <x v="0"/>
    <x v="12"/>
    <x v="0"/>
    <s v="Medium"/>
    <x v="31"/>
    <n v="3"/>
    <x v="1"/>
    <x v="15"/>
    <n v="11"/>
    <n v="2"/>
    <x v="11"/>
    <n v="0.30612244897959201"/>
    <x v="1"/>
  </r>
  <r>
    <n v="36"/>
    <x v="1"/>
    <x v="2"/>
    <x v="1"/>
    <x v="0"/>
    <x v="2"/>
    <x v="2"/>
    <s v="Very High"/>
    <x v="0"/>
    <x v="1"/>
    <x v="0"/>
    <x v="3"/>
    <x v="2"/>
    <x v="1"/>
    <x v="1095"/>
    <n v="0"/>
    <x v="1"/>
    <x v="2"/>
    <x v="0"/>
    <s v="High"/>
    <x v="21"/>
    <n v="6"/>
    <x v="1"/>
    <x v="11"/>
    <n v="2"/>
    <n v="1"/>
    <x v="3"/>
    <n v="8.3333333333333301E-2"/>
    <x v="0"/>
  </r>
  <r>
    <n v="36"/>
    <x v="1"/>
    <x v="0"/>
    <x v="1"/>
    <x v="3"/>
    <x v="0"/>
    <x v="0"/>
    <s v="Very High"/>
    <x v="1"/>
    <x v="2"/>
    <x v="0"/>
    <x v="4"/>
    <x v="3"/>
    <x v="2"/>
    <x v="1096"/>
    <n v="6"/>
    <x v="1"/>
    <x v="5"/>
    <x v="1"/>
    <s v="Low"/>
    <x v="10"/>
    <n v="3"/>
    <x v="1"/>
    <x v="8"/>
    <n v="4"/>
    <n v="0"/>
    <x v="10"/>
    <n v="0.13888888888888901"/>
    <x v="0"/>
  </r>
  <r>
    <n v="54"/>
    <x v="1"/>
    <x v="0"/>
    <x v="1"/>
    <x v="23"/>
    <x v="4"/>
    <x v="2"/>
    <s v="Medium"/>
    <x v="0"/>
    <x v="0"/>
    <x v="3"/>
    <x v="5"/>
    <x v="2"/>
    <x v="1"/>
    <x v="1097"/>
    <n v="3"/>
    <x v="1"/>
    <x v="14"/>
    <x v="1"/>
    <s v="High"/>
    <x v="34"/>
    <n v="6"/>
    <x v="1"/>
    <x v="1"/>
    <n v="8"/>
    <n v="4"/>
    <x v="1"/>
    <n v="0.18518518518518501"/>
    <x v="1"/>
  </r>
  <r>
    <n v="43"/>
    <x v="1"/>
    <x v="0"/>
    <x v="1"/>
    <x v="8"/>
    <x v="0"/>
    <x v="0"/>
    <s v="High"/>
    <x v="1"/>
    <x v="1"/>
    <x v="3"/>
    <x v="7"/>
    <x v="2"/>
    <x v="1"/>
    <x v="1098"/>
    <n v="1"/>
    <x v="1"/>
    <x v="13"/>
    <x v="1"/>
    <s v="Low"/>
    <x v="19"/>
    <n v="3"/>
    <x v="1"/>
    <x v="13"/>
    <n v="10"/>
    <n v="6"/>
    <x v="7"/>
    <n v="0.32558139534883701"/>
    <x v="0"/>
  </r>
  <r>
    <n v="35"/>
    <x v="0"/>
    <x v="1"/>
    <x v="0"/>
    <x v="20"/>
    <x v="2"/>
    <x v="1"/>
    <s v="Very High"/>
    <x v="1"/>
    <x v="0"/>
    <x v="0"/>
    <x v="0"/>
    <x v="0"/>
    <x v="0"/>
    <x v="1099"/>
    <n v="3"/>
    <x v="0"/>
    <x v="13"/>
    <x v="1"/>
    <s v="Low"/>
    <x v="10"/>
    <n v="2"/>
    <x v="3"/>
    <x v="19"/>
    <n v="9"/>
    <n v="6"/>
    <x v="1"/>
    <n v="0.314285714285714"/>
    <x v="2"/>
  </r>
  <r>
    <n v="38"/>
    <x v="1"/>
    <x v="1"/>
    <x v="1"/>
    <x v="0"/>
    <x v="3"/>
    <x v="0"/>
    <s v="Very High"/>
    <x v="1"/>
    <x v="0"/>
    <x v="0"/>
    <x v="1"/>
    <x v="0"/>
    <x v="1"/>
    <x v="1100"/>
    <n v="7"/>
    <x v="1"/>
    <x v="2"/>
    <x v="0"/>
    <s v="Very High"/>
    <x v="16"/>
    <n v="4"/>
    <x v="3"/>
    <x v="20"/>
    <n v="11"/>
    <n v="2"/>
    <x v="12"/>
    <n v="0.34210526315789502"/>
    <x v="0"/>
  </r>
  <r>
    <n v="29"/>
    <x v="1"/>
    <x v="0"/>
    <x v="0"/>
    <x v="12"/>
    <x v="3"/>
    <x v="2"/>
    <s v="Low"/>
    <x v="1"/>
    <x v="1"/>
    <x v="0"/>
    <x v="0"/>
    <x v="1"/>
    <x v="2"/>
    <x v="1101"/>
    <n v="1"/>
    <x v="0"/>
    <x v="4"/>
    <x v="0"/>
    <s v="Medium"/>
    <x v="1"/>
    <n v="3"/>
    <x v="2"/>
    <x v="1"/>
    <n v="0"/>
    <n v="0"/>
    <x v="12"/>
    <n v="0.34482758620689702"/>
    <x v="2"/>
  </r>
  <r>
    <n v="33"/>
    <x v="1"/>
    <x v="0"/>
    <x v="0"/>
    <x v="2"/>
    <x v="2"/>
    <x v="2"/>
    <s v="Very High"/>
    <x v="1"/>
    <x v="0"/>
    <x v="0"/>
    <x v="0"/>
    <x v="0"/>
    <x v="2"/>
    <x v="1102"/>
    <n v="1"/>
    <x v="1"/>
    <x v="9"/>
    <x v="0"/>
    <s v="High"/>
    <x v="3"/>
    <n v="5"/>
    <x v="1"/>
    <x v="0"/>
    <n v="2"/>
    <n v="0"/>
    <x v="10"/>
    <n v="0.18181818181818199"/>
    <x v="2"/>
  </r>
  <r>
    <n v="32"/>
    <x v="1"/>
    <x v="0"/>
    <x v="1"/>
    <x v="2"/>
    <x v="3"/>
    <x v="2"/>
    <s v="Very High"/>
    <x v="1"/>
    <x v="0"/>
    <x v="0"/>
    <x v="1"/>
    <x v="1"/>
    <x v="2"/>
    <x v="1103"/>
    <n v="0"/>
    <x v="1"/>
    <x v="4"/>
    <x v="0"/>
    <s v="High"/>
    <x v="1"/>
    <n v="4"/>
    <x v="2"/>
    <x v="7"/>
    <n v="5"/>
    <n v="1"/>
    <x v="4"/>
    <n v="0.28125"/>
    <x v="2"/>
  </r>
  <r>
    <n v="31"/>
    <x v="1"/>
    <x v="0"/>
    <x v="0"/>
    <x v="12"/>
    <x v="2"/>
    <x v="0"/>
    <s v="Low"/>
    <x v="0"/>
    <x v="0"/>
    <x v="0"/>
    <x v="0"/>
    <x v="0"/>
    <x v="1"/>
    <x v="1104"/>
    <n v="1"/>
    <x v="1"/>
    <x v="0"/>
    <x v="0"/>
    <s v="Low"/>
    <x v="1"/>
    <n v="2"/>
    <x v="1"/>
    <x v="1"/>
    <n v="0"/>
    <n v="0"/>
    <x v="3"/>
    <n v="0.32258064516128998"/>
    <x v="2"/>
  </r>
  <r>
    <n v="49"/>
    <x v="1"/>
    <x v="0"/>
    <x v="1"/>
    <x v="7"/>
    <x v="3"/>
    <x v="2"/>
    <s v="Very High"/>
    <x v="0"/>
    <x v="0"/>
    <x v="1"/>
    <x v="2"/>
    <x v="3"/>
    <x v="2"/>
    <x v="1105"/>
    <n v="4"/>
    <x v="0"/>
    <x v="10"/>
    <x v="0"/>
    <s v="Medium"/>
    <x v="6"/>
    <n v="2"/>
    <x v="2"/>
    <x v="4"/>
    <n v="2"/>
    <n v="2"/>
    <x v="3"/>
    <n v="4.08163265306122E-2"/>
    <x v="1"/>
  </r>
  <r>
    <n v="38"/>
    <x v="1"/>
    <x v="1"/>
    <x v="1"/>
    <x v="2"/>
    <x v="3"/>
    <x v="2"/>
    <s v="Very High"/>
    <x v="0"/>
    <x v="1"/>
    <x v="1"/>
    <x v="2"/>
    <x v="1"/>
    <x v="0"/>
    <x v="1106"/>
    <n v="1"/>
    <x v="1"/>
    <x v="6"/>
    <x v="1"/>
    <s v="Medium"/>
    <x v="21"/>
    <n v="3"/>
    <x v="1"/>
    <x v="9"/>
    <n v="3"/>
    <n v="3"/>
    <x v="6"/>
    <n v="0.105263157894737"/>
    <x v="0"/>
  </r>
  <r>
    <n v="47"/>
    <x v="1"/>
    <x v="0"/>
    <x v="0"/>
    <x v="2"/>
    <x v="2"/>
    <x v="0"/>
    <s v="Medium"/>
    <x v="0"/>
    <x v="2"/>
    <x v="3"/>
    <x v="5"/>
    <x v="1"/>
    <x v="2"/>
    <x v="1107"/>
    <n v="6"/>
    <x v="1"/>
    <x v="9"/>
    <x v="0"/>
    <s v="High"/>
    <x v="22"/>
    <n v="2"/>
    <x v="1"/>
    <x v="11"/>
    <n v="2"/>
    <n v="1"/>
    <x v="3"/>
    <n v="6.3829787234042604E-2"/>
    <x v="1"/>
  </r>
  <r>
    <n v="49"/>
    <x v="1"/>
    <x v="0"/>
    <x v="1"/>
    <x v="0"/>
    <x v="3"/>
    <x v="0"/>
    <s v="High"/>
    <x v="1"/>
    <x v="0"/>
    <x v="3"/>
    <x v="5"/>
    <x v="2"/>
    <x v="0"/>
    <x v="1108"/>
    <n v="4"/>
    <x v="1"/>
    <x v="9"/>
    <x v="0"/>
    <s v="Low"/>
    <x v="18"/>
    <n v="2"/>
    <x v="1"/>
    <x v="3"/>
    <n v="7"/>
    <n v="0"/>
    <x v="2"/>
    <n v="0.16326530612244899"/>
    <x v="1"/>
  </r>
  <r>
    <n v="41"/>
    <x v="1"/>
    <x v="0"/>
    <x v="0"/>
    <x v="5"/>
    <x v="0"/>
    <x v="0"/>
    <s v="Very High"/>
    <x v="1"/>
    <x v="0"/>
    <x v="2"/>
    <x v="0"/>
    <x v="2"/>
    <x v="0"/>
    <x v="1109"/>
    <n v="3"/>
    <x v="0"/>
    <x v="10"/>
    <x v="0"/>
    <s v="Very High"/>
    <x v="24"/>
    <n v="2"/>
    <x v="1"/>
    <x v="4"/>
    <n v="0"/>
    <n v="0"/>
    <x v="3"/>
    <n v="4.8780487804878002E-2"/>
    <x v="0"/>
  </r>
  <r>
    <n v="20"/>
    <x v="1"/>
    <x v="0"/>
    <x v="0"/>
    <x v="14"/>
    <x v="1"/>
    <x v="0"/>
    <s v="Very High"/>
    <x v="1"/>
    <x v="0"/>
    <x v="1"/>
    <x v="6"/>
    <x v="3"/>
    <x v="0"/>
    <x v="1110"/>
    <n v="1"/>
    <x v="1"/>
    <x v="0"/>
    <x v="0"/>
    <s v="Low"/>
    <x v="17"/>
    <n v="3"/>
    <x v="1"/>
    <x v="4"/>
    <n v="2"/>
    <n v="0"/>
    <x v="3"/>
    <n v="0.1"/>
    <x v="4"/>
  </r>
  <r>
    <n v="33"/>
    <x v="1"/>
    <x v="2"/>
    <x v="0"/>
    <x v="7"/>
    <x v="3"/>
    <x v="0"/>
    <s v="High"/>
    <x v="0"/>
    <x v="0"/>
    <x v="0"/>
    <x v="0"/>
    <x v="0"/>
    <x v="2"/>
    <x v="1111"/>
    <n v="1"/>
    <x v="0"/>
    <x v="14"/>
    <x v="1"/>
    <s v="High"/>
    <x v="2"/>
    <n v="2"/>
    <x v="1"/>
    <x v="0"/>
    <n v="5"/>
    <n v="1"/>
    <x v="3"/>
    <n v="0.18181818181818199"/>
    <x v="2"/>
  </r>
  <r>
    <n v="36"/>
    <x v="1"/>
    <x v="0"/>
    <x v="1"/>
    <x v="9"/>
    <x v="2"/>
    <x v="0"/>
    <s v="Low"/>
    <x v="1"/>
    <x v="0"/>
    <x v="0"/>
    <x v="4"/>
    <x v="2"/>
    <x v="1"/>
    <x v="1112"/>
    <n v="6"/>
    <x v="1"/>
    <x v="9"/>
    <x v="0"/>
    <s v="Medium"/>
    <x v="1"/>
    <n v="2"/>
    <x v="2"/>
    <x v="11"/>
    <n v="2"/>
    <n v="0"/>
    <x v="3"/>
    <n v="8.3333333333333301E-2"/>
    <x v="0"/>
  </r>
  <r>
    <n v="44"/>
    <x v="1"/>
    <x v="0"/>
    <x v="2"/>
    <x v="0"/>
    <x v="3"/>
    <x v="0"/>
    <s v="High"/>
    <x v="0"/>
    <x v="0"/>
    <x v="1"/>
    <x v="8"/>
    <x v="0"/>
    <x v="2"/>
    <x v="1113"/>
    <n v="4"/>
    <x v="0"/>
    <x v="11"/>
    <x v="0"/>
    <s v="Low"/>
    <x v="0"/>
    <n v="2"/>
    <x v="1"/>
    <x v="4"/>
    <n v="2"/>
    <n v="2"/>
    <x v="3"/>
    <n v="4.5454545454545497E-2"/>
    <x v="0"/>
  </r>
  <r>
    <n v="23"/>
    <x v="0"/>
    <x v="0"/>
    <x v="1"/>
    <x v="1"/>
    <x v="1"/>
    <x v="2"/>
    <s v="Very High"/>
    <x v="1"/>
    <x v="1"/>
    <x v="1"/>
    <x v="2"/>
    <x v="2"/>
    <x v="0"/>
    <x v="1114"/>
    <n v="1"/>
    <x v="0"/>
    <x v="0"/>
    <x v="0"/>
    <s v="Low"/>
    <x v="7"/>
    <n v="2"/>
    <x v="1"/>
    <x v="8"/>
    <n v="4"/>
    <n v="1"/>
    <x v="3"/>
    <n v="0.217391304347826"/>
    <x v="4"/>
  </r>
  <r>
    <n v="38"/>
    <x v="1"/>
    <x v="0"/>
    <x v="1"/>
    <x v="18"/>
    <x v="0"/>
    <x v="2"/>
    <s v="Very High"/>
    <x v="0"/>
    <x v="0"/>
    <x v="1"/>
    <x v="2"/>
    <x v="2"/>
    <x v="1"/>
    <x v="1115"/>
    <n v="7"/>
    <x v="1"/>
    <x v="12"/>
    <x v="0"/>
    <s v="Very High"/>
    <x v="2"/>
    <n v="5"/>
    <x v="2"/>
    <x v="2"/>
    <n v="0"/>
    <n v="0"/>
    <x v="2"/>
    <n v="0"/>
    <x v="0"/>
  </r>
  <r>
    <n v="53"/>
    <x v="1"/>
    <x v="0"/>
    <x v="1"/>
    <x v="4"/>
    <x v="2"/>
    <x v="2"/>
    <s v="Medium"/>
    <x v="1"/>
    <x v="2"/>
    <x v="2"/>
    <x v="4"/>
    <x v="0"/>
    <x v="1"/>
    <x v="1116"/>
    <n v="3"/>
    <x v="1"/>
    <x v="2"/>
    <x v="0"/>
    <s v="High"/>
    <x v="27"/>
    <n v="2"/>
    <x v="1"/>
    <x v="9"/>
    <n v="3"/>
    <n v="1"/>
    <x v="3"/>
    <n v="7.54716981132076E-2"/>
    <x v="1"/>
  </r>
  <r>
    <n v="48"/>
    <x v="0"/>
    <x v="1"/>
    <x v="0"/>
    <x v="15"/>
    <x v="0"/>
    <x v="2"/>
    <s v="Very High"/>
    <x v="0"/>
    <x v="0"/>
    <x v="1"/>
    <x v="6"/>
    <x v="2"/>
    <x v="1"/>
    <x v="1117"/>
    <n v="2"/>
    <x v="0"/>
    <x v="0"/>
    <x v="0"/>
    <s v="High"/>
    <x v="16"/>
    <n v="3"/>
    <x v="1"/>
    <x v="7"/>
    <n v="7"/>
    <n v="7"/>
    <x v="1"/>
    <n v="0.1875"/>
    <x v="1"/>
  </r>
  <r>
    <n v="32"/>
    <x v="0"/>
    <x v="0"/>
    <x v="1"/>
    <x v="2"/>
    <x v="2"/>
    <x v="0"/>
    <s v="Very High"/>
    <x v="1"/>
    <x v="0"/>
    <x v="1"/>
    <x v="2"/>
    <x v="1"/>
    <x v="0"/>
    <x v="1118"/>
    <n v="1"/>
    <x v="1"/>
    <x v="3"/>
    <x v="0"/>
    <s v="Low"/>
    <x v="5"/>
    <n v="2"/>
    <x v="1"/>
    <x v="6"/>
    <n v="0"/>
    <n v="0"/>
    <x v="2"/>
    <n v="3.125E-2"/>
    <x v="2"/>
  </r>
  <r>
    <n v="26"/>
    <x v="1"/>
    <x v="2"/>
    <x v="1"/>
    <x v="15"/>
    <x v="3"/>
    <x v="2"/>
    <s v="Very High"/>
    <x v="1"/>
    <x v="0"/>
    <x v="1"/>
    <x v="2"/>
    <x v="0"/>
    <x v="0"/>
    <x v="1119"/>
    <n v="1"/>
    <x v="1"/>
    <x v="5"/>
    <x v="1"/>
    <s v="High"/>
    <x v="2"/>
    <n v="5"/>
    <x v="1"/>
    <x v="5"/>
    <n v="7"/>
    <n v="5"/>
    <x v="1"/>
    <n v="0.269230769230769"/>
    <x v="2"/>
  </r>
  <r>
    <n v="55"/>
    <x v="1"/>
    <x v="0"/>
    <x v="1"/>
    <x v="23"/>
    <x v="3"/>
    <x v="4"/>
    <s v="Low"/>
    <x v="1"/>
    <x v="1"/>
    <x v="1"/>
    <x v="1"/>
    <x v="1"/>
    <x v="2"/>
    <x v="1120"/>
    <n v="5"/>
    <x v="1"/>
    <x v="3"/>
    <x v="0"/>
    <s v="Very High"/>
    <x v="0"/>
    <n v="1"/>
    <x v="1"/>
    <x v="9"/>
    <n v="2"/>
    <n v="1"/>
    <x v="3"/>
    <n v="7.2727272727272696E-2"/>
    <x v="1"/>
  </r>
  <r>
    <n v="34"/>
    <x v="1"/>
    <x v="0"/>
    <x v="1"/>
    <x v="12"/>
    <x v="0"/>
    <x v="2"/>
    <s v="Medium"/>
    <x v="1"/>
    <x v="1"/>
    <x v="0"/>
    <x v="2"/>
    <x v="0"/>
    <x v="1"/>
    <x v="1121"/>
    <n v="1"/>
    <x v="1"/>
    <x v="9"/>
    <x v="0"/>
    <s v="High"/>
    <x v="20"/>
    <n v="3"/>
    <x v="3"/>
    <x v="15"/>
    <n v="10"/>
    <n v="4"/>
    <x v="15"/>
    <n v="0.441176470588235"/>
    <x v="2"/>
  </r>
  <r>
    <n v="60"/>
    <x v="1"/>
    <x v="0"/>
    <x v="1"/>
    <x v="0"/>
    <x v="2"/>
    <x v="2"/>
    <s v="High"/>
    <x v="1"/>
    <x v="3"/>
    <x v="2"/>
    <x v="4"/>
    <x v="0"/>
    <x v="2"/>
    <x v="1122"/>
    <n v="3"/>
    <x v="1"/>
    <x v="5"/>
    <x v="1"/>
    <s v="High"/>
    <x v="16"/>
    <n v="2"/>
    <x v="3"/>
    <x v="6"/>
    <n v="0"/>
    <n v="0"/>
    <x v="2"/>
    <n v="1.6666666666666701E-2"/>
    <x v="3"/>
  </r>
  <r>
    <n v="33"/>
    <x v="1"/>
    <x v="0"/>
    <x v="1"/>
    <x v="11"/>
    <x v="3"/>
    <x v="2"/>
    <s v="Medium"/>
    <x v="1"/>
    <x v="2"/>
    <x v="1"/>
    <x v="2"/>
    <x v="1"/>
    <x v="1"/>
    <x v="14"/>
    <n v="1"/>
    <x v="1"/>
    <x v="11"/>
    <x v="0"/>
    <s v="Very High"/>
    <x v="19"/>
    <n v="6"/>
    <x v="1"/>
    <x v="13"/>
    <n v="11"/>
    <n v="2"/>
    <x v="15"/>
    <n v="0.42424242424242398"/>
    <x v="2"/>
  </r>
  <r>
    <n v="37"/>
    <x v="1"/>
    <x v="1"/>
    <x v="0"/>
    <x v="0"/>
    <x v="2"/>
    <x v="2"/>
    <s v="High"/>
    <x v="1"/>
    <x v="3"/>
    <x v="0"/>
    <x v="0"/>
    <x v="0"/>
    <x v="2"/>
    <x v="1123"/>
    <n v="1"/>
    <x v="1"/>
    <x v="9"/>
    <x v="0"/>
    <s v="High"/>
    <x v="3"/>
    <n v="2"/>
    <x v="2"/>
    <x v="0"/>
    <n v="3"/>
    <n v="1"/>
    <x v="6"/>
    <n v="0.162162162162162"/>
    <x v="0"/>
  </r>
  <r>
    <n v="34"/>
    <x v="1"/>
    <x v="0"/>
    <x v="1"/>
    <x v="10"/>
    <x v="3"/>
    <x v="0"/>
    <s v="Medium"/>
    <x v="0"/>
    <x v="1"/>
    <x v="1"/>
    <x v="1"/>
    <x v="0"/>
    <x v="1"/>
    <x v="1124"/>
    <n v="1"/>
    <x v="1"/>
    <x v="3"/>
    <x v="0"/>
    <s v="Medium"/>
    <x v="1"/>
    <n v="3"/>
    <x v="1"/>
    <x v="1"/>
    <n v="9"/>
    <n v="8"/>
    <x v="1"/>
    <n v="0.29411764705882398"/>
    <x v="2"/>
  </r>
  <r>
    <n v="23"/>
    <x v="0"/>
    <x v="0"/>
    <x v="0"/>
    <x v="15"/>
    <x v="3"/>
    <x v="0"/>
    <s v="High"/>
    <x v="1"/>
    <x v="0"/>
    <x v="1"/>
    <x v="6"/>
    <x v="0"/>
    <x v="2"/>
    <x v="1125"/>
    <n v="1"/>
    <x v="0"/>
    <x v="7"/>
    <x v="1"/>
    <s v="Medium"/>
    <x v="8"/>
    <n v="2"/>
    <x v="1"/>
    <x v="11"/>
    <n v="2"/>
    <n v="0"/>
    <x v="3"/>
    <n v="0.13043478260869601"/>
    <x v="4"/>
  </r>
  <r>
    <n v="44"/>
    <x v="1"/>
    <x v="0"/>
    <x v="1"/>
    <x v="2"/>
    <x v="3"/>
    <x v="0"/>
    <s v="High"/>
    <x v="0"/>
    <x v="2"/>
    <x v="2"/>
    <x v="4"/>
    <x v="0"/>
    <x v="1"/>
    <x v="1126"/>
    <n v="1"/>
    <x v="0"/>
    <x v="12"/>
    <x v="0"/>
    <s v="Medium"/>
    <x v="15"/>
    <n v="2"/>
    <x v="1"/>
    <x v="3"/>
    <n v="7"/>
    <n v="6"/>
    <x v="1"/>
    <n v="0.18181818181818199"/>
    <x v="0"/>
  </r>
  <r>
    <n v="35"/>
    <x v="1"/>
    <x v="1"/>
    <x v="1"/>
    <x v="2"/>
    <x v="2"/>
    <x v="2"/>
    <s v="Low"/>
    <x v="1"/>
    <x v="1"/>
    <x v="1"/>
    <x v="1"/>
    <x v="0"/>
    <x v="0"/>
    <x v="1127"/>
    <n v="0"/>
    <x v="0"/>
    <x v="9"/>
    <x v="0"/>
    <s v="High"/>
    <x v="3"/>
    <n v="2"/>
    <x v="3"/>
    <x v="8"/>
    <n v="4"/>
    <n v="1"/>
    <x v="10"/>
    <n v="0.14285714285714299"/>
    <x v="2"/>
  </r>
  <r>
    <n v="43"/>
    <x v="1"/>
    <x v="0"/>
    <x v="0"/>
    <x v="2"/>
    <x v="3"/>
    <x v="2"/>
    <s v="Very High"/>
    <x v="1"/>
    <x v="0"/>
    <x v="0"/>
    <x v="0"/>
    <x v="0"/>
    <x v="1"/>
    <x v="1128"/>
    <n v="1"/>
    <x v="0"/>
    <x v="8"/>
    <x v="0"/>
    <s v="Low"/>
    <x v="1"/>
    <n v="3"/>
    <x v="1"/>
    <x v="1"/>
    <n v="9"/>
    <n v="8"/>
    <x v="5"/>
    <n v="0.232558139534884"/>
    <x v="0"/>
  </r>
  <r>
    <n v="24"/>
    <x v="1"/>
    <x v="0"/>
    <x v="1"/>
    <x v="14"/>
    <x v="3"/>
    <x v="2"/>
    <s v="High"/>
    <x v="1"/>
    <x v="2"/>
    <x v="1"/>
    <x v="1"/>
    <x v="2"/>
    <x v="1"/>
    <x v="1129"/>
    <n v="1"/>
    <x v="1"/>
    <x v="10"/>
    <x v="0"/>
    <s v="Very High"/>
    <x v="7"/>
    <n v="1"/>
    <x v="1"/>
    <x v="8"/>
    <n v="3"/>
    <n v="0"/>
    <x v="10"/>
    <n v="0.20833333333333301"/>
    <x v="4"/>
  </r>
  <r>
    <n v="41"/>
    <x v="1"/>
    <x v="0"/>
    <x v="0"/>
    <x v="16"/>
    <x v="3"/>
    <x v="3"/>
    <s v="Very High"/>
    <x v="1"/>
    <x v="0"/>
    <x v="2"/>
    <x v="0"/>
    <x v="2"/>
    <x v="0"/>
    <x v="1130"/>
    <n v="1"/>
    <x v="1"/>
    <x v="3"/>
    <x v="0"/>
    <s v="Medium"/>
    <x v="1"/>
    <n v="3"/>
    <x v="1"/>
    <x v="1"/>
    <n v="8"/>
    <n v="8"/>
    <x v="1"/>
    <n v="0.24390243902438999"/>
    <x v="0"/>
  </r>
  <r>
    <n v="29"/>
    <x v="1"/>
    <x v="0"/>
    <x v="1"/>
    <x v="14"/>
    <x v="2"/>
    <x v="2"/>
    <s v="Very High"/>
    <x v="0"/>
    <x v="0"/>
    <x v="1"/>
    <x v="2"/>
    <x v="2"/>
    <x v="1"/>
    <x v="1131"/>
    <n v="9"/>
    <x v="1"/>
    <x v="8"/>
    <x v="0"/>
    <s v="High"/>
    <x v="15"/>
    <n v="2"/>
    <x v="1"/>
    <x v="8"/>
    <n v="3"/>
    <n v="1"/>
    <x v="3"/>
    <n v="0.17241379310344801"/>
    <x v="2"/>
  </r>
  <r>
    <n v="36"/>
    <x v="1"/>
    <x v="0"/>
    <x v="0"/>
    <x v="2"/>
    <x v="2"/>
    <x v="0"/>
    <s v="High"/>
    <x v="0"/>
    <x v="0"/>
    <x v="0"/>
    <x v="6"/>
    <x v="0"/>
    <x v="0"/>
    <x v="1132"/>
    <n v="3"/>
    <x v="1"/>
    <x v="2"/>
    <x v="0"/>
    <s v="High"/>
    <x v="6"/>
    <n v="2"/>
    <x v="2"/>
    <x v="20"/>
    <n v="7"/>
    <n v="6"/>
    <x v="1"/>
    <n v="0.36111111111111099"/>
    <x v="0"/>
  </r>
  <r>
    <n v="45"/>
    <x v="1"/>
    <x v="2"/>
    <x v="1"/>
    <x v="0"/>
    <x v="1"/>
    <x v="0"/>
    <s v="High"/>
    <x v="1"/>
    <x v="1"/>
    <x v="2"/>
    <x v="4"/>
    <x v="2"/>
    <x v="1"/>
    <x v="1133"/>
    <n v="3"/>
    <x v="1"/>
    <x v="1"/>
    <x v="1"/>
    <s v="Very High"/>
    <x v="25"/>
    <n v="3"/>
    <x v="2"/>
    <x v="36"/>
    <n v="15"/>
    <n v="14"/>
    <x v="10"/>
    <n v="0.51111111111111096"/>
    <x v="0"/>
  </r>
  <r>
    <n v="24"/>
    <x v="0"/>
    <x v="0"/>
    <x v="2"/>
    <x v="23"/>
    <x v="1"/>
    <x v="5"/>
    <s v="Very High"/>
    <x v="1"/>
    <x v="3"/>
    <x v="1"/>
    <x v="8"/>
    <x v="2"/>
    <x v="1"/>
    <x v="1134"/>
    <n v="1"/>
    <x v="1"/>
    <x v="0"/>
    <x v="0"/>
    <s v="High"/>
    <x v="5"/>
    <n v="2"/>
    <x v="1"/>
    <x v="6"/>
    <n v="0"/>
    <n v="0"/>
    <x v="2"/>
    <n v="4.1666666666666699E-2"/>
    <x v="4"/>
  </r>
  <r>
    <n v="47"/>
    <x v="0"/>
    <x v="1"/>
    <x v="0"/>
    <x v="14"/>
    <x v="3"/>
    <x v="0"/>
    <s v="High"/>
    <x v="1"/>
    <x v="3"/>
    <x v="3"/>
    <x v="0"/>
    <x v="2"/>
    <x v="1"/>
    <x v="1135"/>
    <n v="7"/>
    <x v="1"/>
    <x v="0"/>
    <x v="0"/>
    <s v="High"/>
    <x v="25"/>
    <n v="3"/>
    <x v="0"/>
    <x v="36"/>
    <n v="5"/>
    <n v="14"/>
    <x v="13"/>
    <n v="0.48936170212766"/>
    <x v="1"/>
  </r>
  <r>
    <n v="26"/>
    <x v="1"/>
    <x v="0"/>
    <x v="1"/>
    <x v="27"/>
    <x v="2"/>
    <x v="2"/>
    <s v="Very High"/>
    <x v="1"/>
    <x v="3"/>
    <x v="1"/>
    <x v="2"/>
    <x v="2"/>
    <x v="1"/>
    <x v="1136"/>
    <n v="1"/>
    <x v="1"/>
    <x v="2"/>
    <x v="0"/>
    <s v="High"/>
    <x v="8"/>
    <n v="3"/>
    <x v="3"/>
    <x v="11"/>
    <n v="2"/>
    <n v="0"/>
    <x v="3"/>
    <n v="0.115384615384615"/>
    <x v="2"/>
  </r>
  <r>
    <n v="45"/>
    <x v="1"/>
    <x v="0"/>
    <x v="1"/>
    <x v="26"/>
    <x v="0"/>
    <x v="4"/>
    <s v="Very High"/>
    <x v="0"/>
    <x v="1"/>
    <x v="3"/>
    <x v="7"/>
    <x v="1"/>
    <x v="0"/>
    <x v="1137"/>
    <n v="1"/>
    <x v="1"/>
    <x v="0"/>
    <x v="0"/>
    <s v="High"/>
    <x v="24"/>
    <n v="2"/>
    <x v="1"/>
    <x v="17"/>
    <n v="6"/>
    <n v="8"/>
    <x v="4"/>
    <n v="0.46666666666666701"/>
    <x v="0"/>
  </r>
  <r>
    <n v="32"/>
    <x v="1"/>
    <x v="1"/>
    <x v="1"/>
    <x v="17"/>
    <x v="3"/>
    <x v="0"/>
    <s v="Low"/>
    <x v="1"/>
    <x v="0"/>
    <x v="1"/>
    <x v="1"/>
    <x v="2"/>
    <x v="1"/>
    <x v="1138"/>
    <n v="6"/>
    <x v="1"/>
    <x v="4"/>
    <x v="0"/>
    <s v="Low"/>
    <x v="1"/>
    <n v="3"/>
    <x v="2"/>
    <x v="8"/>
    <n v="2"/>
    <n v="1"/>
    <x v="6"/>
    <n v="0.15625"/>
    <x v="2"/>
  </r>
  <r>
    <n v="31"/>
    <x v="1"/>
    <x v="0"/>
    <x v="1"/>
    <x v="2"/>
    <x v="2"/>
    <x v="0"/>
    <s v="Medium"/>
    <x v="1"/>
    <x v="0"/>
    <x v="1"/>
    <x v="2"/>
    <x v="2"/>
    <x v="1"/>
    <x v="1139"/>
    <n v="1"/>
    <x v="1"/>
    <x v="9"/>
    <x v="0"/>
    <s v="Very High"/>
    <x v="3"/>
    <n v="2"/>
    <x v="3"/>
    <x v="8"/>
    <n v="2"/>
    <n v="0"/>
    <x v="6"/>
    <n v="0.16129032258064499"/>
    <x v="2"/>
  </r>
  <r>
    <n v="41"/>
    <x v="1"/>
    <x v="2"/>
    <x v="2"/>
    <x v="18"/>
    <x v="3"/>
    <x v="5"/>
    <s v="High"/>
    <x v="1"/>
    <x v="3"/>
    <x v="0"/>
    <x v="8"/>
    <x v="1"/>
    <x v="1"/>
    <x v="1140"/>
    <n v="6"/>
    <x v="1"/>
    <x v="12"/>
    <x v="0"/>
    <s v="Medium"/>
    <x v="1"/>
    <n v="4"/>
    <x v="1"/>
    <x v="11"/>
    <n v="2"/>
    <n v="1"/>
    <x v="3"/>
    <n v="7.3170731707317097E-2"/>
    <x v="0"/>
  </r>
  <r>
    <n v="40"/>
    <x v="1"/>
    <x v="0"/>
    <x v="1"/>
    <x v="1"/>
    <x v="0"/>
    <x v="0"/>
    <s v="Medium"/>
    <x v="0"/>
    <x v="0"/>
    <x v="0"/>
    <x v="3"/>
    <x v="3"/>
    <x v="1"/>
    <x v="1141"/>
    <n v="2"/>
    <x v="0"/>
    <x v="10"/>
    <x v="0"/>
    <s v="Medium"/>
    <x v="33"/>
    <n v="3"/>
    <x v="1"/>
    <x v="6"/>
    <n v="0"/>
    <n v="0"/>
    <x v="2"/>
    <n v="2.5000000000000001E-2"/>
    <x v="0"/>
  </r>
  <r>
    <n v="24"/>
    <x v="1"/>
    <x v="0"/>
    <x v="1"/>
    <x v="22"/>
    <x v="1"/>
    <x v="2"/>
    <s v="Medium"/>
    <x v="1"/>
    <x v="0"/>
    <x v="1"/>
    <x v="2"/>
    <x v="3"/>
    <x v="2"/>
    <x v="1142"/>
    <n v="1"/>
    <x v="1"/>
    <x v="4"/>
    <x v="0"/>
    <s v="Medium"/>
    <x v="3"/>
    <n v="2"/>
    <x v="3"/>
    <x v="0"/>
    <n v="2"/>
    <n v="1"/>
    <x v="3"/>
    <n v="0.25"/>
    <x v="4"/>
  </r>
  <r>
    <n v="46"/>
    <x v="1"/>
    <x v="0"/>
    <x v="1"/>
    <x v="28"/>
    <x v="2"/>
    <x v="0"/>
    <s v="High"/>
    <x v="1"/>
    <x v="0"/>
    <x v="0"/>
    <x v="4"/>
    <x v="1"/>
    <x v="0"/>
    <x v="622"/>
    <n v="6"/>
    <x v="1"/>
    <x v="9"/>
    <x v="0"/>
    <s v="Very High"/>
    <x v="16"/>
    <n v="3"/>
    <x v="1"/>
    <x v="1"/>
    <n v="7"/>
    <n v="0"/>
    <x v="12"/>
    <n v="0.217391304347826"/>
    <x v="1"/>
  </r>
  <r>
    <n v="35"/>
    <x v="1"/>
    <x v="0"/>
    <x v="1"/>
    <x v="6"/>
    <x v="2"/>
    <x v="0"/>
    <s v="Very High"/>
    <x v="1"/>
    <x v="0"/>
    <x v="0"/>
    <x v="3"/>
    <x v="2"/>
    <x v="1"/>
    <x v="1143"/>
    <n v="2"/>
    <x v="1"/>
    <x v="10"/>
    <x v="0"/>
    <s v="Medium"/>
    <x v="6"/>
    <n v="3"/>
    <x v="1"/>
    <x v="5"/>
    <n v="7"/>
    <n v="0"/>
    <x v="1"/>
    <n v="0.2"/>
    <x v="2"/>
  </r>
  <r>
    <n v="30"/>
    <x v="1"/>
    <x v="0"/>
    <x v="1"/>
    <x v="7"/>
    <x v="1"/>
    <x v="0"/>
    <s v="Medium"/>
    <x v="1"/>
    <x v="0"/>
    <x v="1"/>
    <x v="1"/>
    <x v="0"/>
    <x v="1"/>
    <x v="1144"/>
    <n v="1"/>
    <x v="1"/>
    <x v="3"/>
    <x v="0"/>
    <s v="Medium"/>
    <x v="1"/>
    <n v="2"/>
    <x v="2"/>
    <x v="1"/>
    <n v="0"/>
    <n v="0"/>
    <x v="5"/>
    <n v="0.33333333333333298"/>
    <x v="2"/>
  </r>
  <r>
    <n v="47"/>
    <x v="1"/>
    <x v="2"/>
    <x v="0"/>
    <x v="2"/>
    <x v="2"/>
    <x v="3"/>
    <s v="High"/>
    <x v="1"/>
    <x v="0"/>
    <x v="0"/>
    <x v="0"/>
    <x v="1"/>
    <x v="1"/>
    <x v="1145"/>
    <n v="7"/>
    <x v="1"/>
    <x v="0"/>
    <x v="0"/>
    <s v="Very High"/>
    <x v="21"/>
    <n v="3"/>
    <x v="0"/>
    <x v="6"/>
    <n v="0"/>
    <n v="0"/>
    <x v="2"/>
    <n v="2.1276595744680799E-2"/>
    <x v="1"/>
  </r>
  <r>
    <n v="46"/>
    <x v="1"/>
    <x v="0"/>
    <x v="0"/>
    <x v="2"/>
    <x v="3"/>
    <x v="0"/>
    <s v="High"/>
    <x v="1"/>
    <x v="0"/>
    <x v="2"/>
    <x v="0"/>
    <x v="0"/>
    <x v="2"/>
    <x v="1146"/>
    <n v="4"/>
    <x v="0"/>
    <x v="3"/>
    <x v="0"/>
    <s v="Medium"/>
    <x v="10"/>
    <n v="5"/>
    <x v="2"/>
    <x v="1"/>
    <n v="6"/>
    <n v="0"/>
    <x v="6"/>
    <n v="0.217391304347826"/>
    <x v="1"/>
  </r>
  <r>
    <n v="36"/>
    <x v="0"/>
    <x v="0"/>
    <x v="0"/>
    <x v="28"/>
    <x v="4"/>
    <x v="3"/>
    <s v="Medium"/>
    <x v="1"/>
    <x v="1"/>
    <x v="0"/>
    <x v="0"/>
    <x v="3"/>
    <x v="2"/>
    <x v="1147"/>
    <n v="5"/>
    <x v="0"/>
    <x v="4"/>
    <x v="0"/>
    <s v="Medium"/>
    <x v="28"/>
    <n v="3"/>
    <x v="1"/>
    <x v="4"/>
    <n v="2"/>
    <n v="2"/>
    <x v="3"/>
    <n v="5.5555555555555601E-2"/>
    <x v="0"/>
  </r>
  <r>
    <n v="32"/>
    <x v="0"/>
    <x v="0"/>
    <x v="0"/>
    <x v="0"/>
    <x v="0"/>
    <x v="0"/>
    <s v="Low"/>
    <x v="1"/>
    <x v="3"/>
    <x v="0"/>
    <x v="0"/>
    <x v="1"/>
    <x v="0"/>
    <x v="1148"/>
    <n v="6"/>
    <x v="1"/>
    <x v="2"/>
    <x v="0"/>
    <s v="Medium"/>
    <x v="1"/>
    <n v="2"/>
    <x v="1"/>
    <x v="2"/>
    <n v="0"/>
    <n v="0"/>
    <x v="2"/>
    <n v="0"/>
    <x v="2"/>
  </r>
  <r>
    <n v="23"/>
    <x v="1"/>
    <x v="0"/>
    <x v="1"/>
    <x v="18"/>
    <x v="1"/>
    <x v="2"/>
    <s v="High"/>
    <x v="0"/>
    <x v="0"/>
    <x v="1"/>
    <x v="2"/>
    <x v="1"/>
    <x v="0"/>
    <x v="1149"/>
    <n v="1"/>
    <x v="1"/>
    <x v="4"/>
    <x v="0"/>
    <s v="High"/>
    <x v="8"/>
    <n v="3"/>
    <x v="0"/>
    <x v="11"/>
    <n v="2"/>
    <n v="1"/>
    <x v="3"/>
    <n v="0.13043478260869601"/>
    <x v="4"/>
  </r>
  <r>
    <n v="31"/>
    <x v="1"/>
    <x v="1"/>
    <x v="1"/>
    <x v="4"/>
    <x v="1"/>
    <x v="4"/>
    <s v="Very High"/>
    <x v="0"/>
    <x v="0"/>
    <x v="0"/>
    <x v="3"/>
    <x v="0"/>
    <x v="0"/>
    <x v="319"/>
    <n v="2"/>
    <x v="1"/>
    <x v="5"/>
    <x v="1"/>
    <s v="Very High"/>
    <x v="15"/>
    <n v="3"/>
    <x v="2"/>
    <x v="8"/>
    <n v="4"/>
    <n v="1"/>
    <x v="10"/>
    <n v="0.16129032258064499"/>
    <x v="2"/>
  </r>
  <r>
    <n v="39"/>
    <x v="1"/>
    <x v="2"/>
    <x v="1"/>
    <x v="0"/>
    <x v="3"/>
    <x v="0"/>
    <s v="Very High"/>
    <x v="1"/>
    <x v="0"/>
    <x v="0"/>
    <x v="2"/>
    <x v="0"/>
    <x v="1"/>
    <x v="1150"/>
    <n v="1"/>
    <x v="0"/>
    <x v="2"/>
    <x v="0"/>
    <s v="Very High"/>
    <x v="15"/>
    <n v="2"/>
    <x v="1"/>
    <x v="7"/>
    <n v="8"/>
    <n v="5"/>
    <x v="5"/>
    <n v="0.230769230769231"/>
    <x v="0"/>
  </r>
  <r>
    <n v="32"/>
    <x v="1"/>
    <x v="0"/>
    <x v="0"/>
    <x v="10"/>
    <x v="3"/>
    <x v="0"/>
    <s v="Very High"/>
    <x v="1"/>
    <x v="3"/>
    <x v="2"/>
    <x v="0"/>
    <x v="2"/>
    <x v="1"/>
    <x v="1151"/>
    <n v="3"/>
    <x v="1"/>
    <x v="4"/>
    <x v="0"/>
    <s v="High"/>
    <x v="1"/>
    <n v="2"/>
    <x v="0"/>
    <x v="9"/>
    <n v="3"/>
    <n v="0"/>
    <x v="3"/>
    <n v="0.125"/>
    <x v="2"/>
  </r>
  <r>
    <n v="40"/>
    <x v="1"/>
    <x v="0"/>
    <x v="0"/>
    <x v="15"/>
    <x v="2"/>
    <x v="2"/>
    <s v="Medium"/>
    <x v="1"/>
    <x v="0"/>
    <x v="4"/>
    <x v="5"/>
    <x v="1"/>
    <x v="0"/>
    <x v="1152"/>
    <n v="1"/>
    <x v="1"/>
    <x v="9"/>
    <x v="0"/>
    <s v="Medium"/>
    <x v="24"/>
    <n v="3"/>
    <x v="2"/>
    <x v="17"/>
    <n v="8"/>
    <n v="12"/>
    <x v="5"/>
    <n v="0.52500000000000002"/>
    <x v="0"/>
  </r>
  <r>
    <n v="45"/>
    <x v="1"/>
    <x v="0"/>
    <x v="2"/>
    <x v="18"/>
    <x v="3"/>
    <x v="0"/>
    <s v="High"/>
    <x v="0"/>
    <x v="3"/>
    <x v="2"/>
    <x v="8"/>
    <x v="2"/>
    <x v="1"/>
    <x v="1153"/>
    <n v="4"/>
    <x v="1"/>
    <x v="7"/>
    <x v="1"/>
    <s v="High"/>
    <x v="15"/>
    <n v="2"/>
    <x v="3"/>
    <x v="8"/>
    <n v="0"/>
    <n v="0"/>
    <x v="6"/>
    <n v="0.11111111111111099"/>
    <x v="0"/>
  </r>
  <r>
    <n v="30"/>
    <x v="1"/>
    <x v="1"/>
    <x v="1"/>
    <x v="2"/>
    <x v="2"/>
    <x v="4"/>
    <s v="Very High"/>
    <x v="0"/>
    <x v="1"/>
    <x v="1"/>
    <x v="1"/>
    <x v="3"/>
    <x v="0"/>
    <x v="775"/>
    <n v="0"/>
    <x v="1"/>
    <x v="10"/>
    <x v="0"/>
    <s v="Very High"/>
    <x v="1"/>
    <n v="2"/>
    <x v="1"/>
    <x v="7"/>
    <n v="7"/>
    <n v="0"/>
    <x v="1"/>
    <n v="0.3"/>
    <x v="2"/>
  </r>
  <r>
    <n v="24"/>
    <x v="1"/>
    <x v="1"/>
    <x v="2"/>
    <x v="17"/>
    <x v="3"/>
    <x v="2"/>
    <s v="Low"/>
    <x v="1"/>
    <x v="0"/>
    <x v="1"/>
    <x v="8"/>
    <x v="0"/>
    <x v="1"/>
    <x v="1154"/>
    <n v="0"/>
    <x v="1"/>
    <x v="9"/>
    <x v="0"/>
    <s v="Very High"/>
    <x v="8"/>
    <n v="2"/>
    <x v="1"/>
    <x v="4"/>
    <n v="2"/>
    <n v="2"/>
    <x v="9"/>
    <n v="8.3333333333333301E-2"/>
    <x v="4"/>
  </r>
  <r>
    <n v="30"/>
    <x v="0"/>
    <x v="1"/>
    <x v="2"/>
    <x v="1"/>
    <x v="3"/>
    <x v="5"/>
    <s v="High"/>
    <x v="0"/>
    <x v="1"/>
    <x v="1"/>
    <x v="8"/>
    <x v="0"/>
    <x v="2"/>
    <x v="1155"/>
    <n v="6"/>
    <x v="1"/>
    <x v="0"/>
    <x v="0"/>
    <s v="High"/>
    <x v="3"/>
    <n v="0"/>
    <x v="2"/>
    <x v="9"/>
    <n v="2"/>
    <n v="1"/>
    <x v="3"/>
    <n v="0.133333333333333"/>
    <x v="2"/>
  </r>
  <r>
    <n v="31"/>
    <x v="1"/>
    <x v="0"/>
    <x v="0"/>
    <x v="12"/>
    <x v="3"/>
    <x v="4"/>
    <s v="Low"/>
    <x v="1"/>
    <x v="0"/>
    <x v="0"/>
    <x v="0"/>
    <x v="2"/>
    <x v="1"/>
    <x v="1156"/>
    <n v="1"/>
    <x v="1"/>
    <x v="12"/>
    <x v="0"/>
    <s v="High"/>
    <x v="3"/>
    <n v="3"/>
    <x v="1"/>
    <x v="8"/>
    <n v="2"/>
    <n v="0"/>
    <x v="3"/>
    <n v="0.16129032258064499"/>
    <x v="2"/>
  </r>
  <r>
    <n v="27"/>
    <x v="1"/>
    <x v="0"/>
    <x v="1"/>
    <x v="1"/>
    <x v="3"/>
    <x v="2"/>
    <s v="High"/>
    <x v="0"/>
    <x v="0"/>
    <x v="1"/>
    <x v="1"/>
    <x v="0"/>
    <x v="0"/>
    <x v="1157"/>
    <n v="1"/>
    <x v="1"/>
    <x v="0"/>
    <x v="0"/>
    <s v="High"/>
    <x v="3"/>
    <n v="5"/>
    <x v="2"/>
    <x v="0"/>
    <n v="2"/>
    <n v="1"/>
    <x v="10"/>
    <n v="0.22222222222222199"/>
    <x v="2"/>
  </r>
  <r>
    <n v="29"/>
    <x v="0"/>
    <x v="0"/>
    <x v="0"/>
    <x v="14"/>
    <x v="3"/>
    <x v="3"/>
    <s v="Medium"/>
    <x v="0"/>
    <x v="3"/>
    <x v="1"/>
    <x v="6"/>
    <x v="1"/>
    <x v="0"/>
    <x v="1158"/>
    <n v="1"/>
    <x v="1"/>
    <x v="4"/>
    <x v="0"/>
    <s v="High"/>
    <x v="17"/>
    <n v="3"/>
    <x v="1"/>
    <x v="4"/>
    <n v="2"/>
    <n v="2"/>
    <x v="3"/>
    <n v="6.8965517241379296E-2"/>
    <x v="2"/>
  </r>
  <r>
    <n v="29"/>
    <x v="1"/>
    <x v="1"/>
    <x v="1"/>
    <x v="0"/>
    <x v="3"/>
    <x v="0"/>
    <s v="Very High"/>
    <x v="1"/>
    <x v="2"/>
    <x v="0"/>
    <x v="4"/>
    <x v="2"/>
    <x v="0"/>
    <x v="1159"/>
    <n v="8"/>
    <x v="0"/>
    <x v="3"/>
    <x v="0"/>
    <s v="Very High"/>
    <x v="1"/>
    <n v="5"/>
    <x v="3"/>
    <x v="11"/>
    <n v="2"/>
    <n v="0"/>
    <x v="3"/>
    <n v="0.10344827586206901"/>
    <x v="2"/>
  </r>
  <r>
    <n v="30"/>
    <x v="1"/>
    <x v="0"/>
    <x v="0"/>
    <x v="8"/>
    <x v="0"/>
    <x v="3"/>
    <s v="High"/>
    <x v="1"/>
    <x v="1"/>
    <x v="2"/>
    <x v="0"/>
    <x v="3"/>
    <x v="2"/>
    <x v="1160"/>
    <n v="2"/>
    <x v="1"/>
    <x v="0"/>
    <x v="0"/>
    <s v="Low"/>
    <x v="4"/>
    <n v="2"/>
    <x v="1"/>
    <x v="5"/>
    <n v="7"/>
    <n v="1"/>
    <x v="1"/>
    <n v="0.233333333333333"/>
    <x v="2"/>
  </r>
  <r>
    <n v="34"/>
    <x v="1"/>
    <x v="0"/>
    <x v="1"/>
    <x v="2"/>
    <x v="2"/>
    <x v="2"/>
    <s v="Very High"/>
    <x v="1"/>
    <x v="2"/>
    <x v="1"/>
    <x v="1"/>
    <x v="0"/>
    <x v="1"/>
    <x v="1161"/>
    <n v="0"/>
    <x v="0"/>
    <x v="9"/>
    <x v="0"/>
    <s v="Low"/>
    <x v="3"/>
    <n v="3"/>
    <x v="1"/>
    <x v="8"/>
    <n v="0"/>
    <n v="1"/>
    <x v="3"/>
    <n v="0.14705882352941199"/>
    <x v="2"/>
  </r>
  <r>
    <n v="33"/>
    <x v="1"/>
    <x v="2"/>
    <x v="0"/>
    <x v="2"/>
    <x v="3"/>
    <x v="3"/>
    <s v="Very High"/>
    <x v="0"/>
    <x v="0"/>
    <x v="0"/>
    <x v="0"/>
    <x v="1"/>
    <x v="0"/>
    <x v="1162"/>
    <n v="8"/>
    <x v="1"/>
    <x v="2"/>
    <x v="0"/>
    <s v="Very High"/>
    <x v="10"/>
    <n v="2"/>
    <x v="2"/>
    <x v="19"/>
    <n v="7"/>
    <n v="1"/>
    <x v="1"/>
    <n v="0.33333333333333298"/>
    <x v="2"/>
  </r>
  <r>
    <n v="49"/>
    <x v="1"/>
    <x v="0"/>
    <x v="0"/>
    <x v="13"/>
    <x v="2"/>
    <x v="3"/>
    <s v="Very High"/>
    <x v="0"/>
    <x v="0"/>
    <x v="0"/>
    <x v="0"/>
    <x v="0"/>
    <x v="0"/>
    <x v="1163"/>
    <n v="3"/>
    <x v="1"/>
    <x v="3"/>
    <x v="0"/>
    <s v="High"/>
    <x v="0"/>
    <n v="1"/>
    <x v="3"/>
    <x v="8"/>
    <n v="1"/>
    <n v="0"/>
    <x v="10"/>
    <n v="0.102040816326531"/>
    <x v="1"/>
  </r>
  <r>
    <n v="33"/>
    <x v="0"/>
    <x v="0"/>
    <x v="0"/>
    <x v="7"/>
    <x v="3"/>
    <x v="0"/>
    <s v="Low"/>
    <x v="0"/>
    <x v="0"/>
    <x v="2"/>
    <x v="0"/>
    <x v="3"/>
    <x v="0"/>
    <x v="1164"/>
    <n v="2"/>
    <x v="0"/>
    <x v="5"/>
    <x v="1"/>
    <s v="High"/>
    <x v="27"/>
    <n v="2"/>
    <x v="2"/>
    <x v="2"/>
    <n v="0"/>
    <n v="0"/>
    <x v="2"/>
    <n v="0"/>
    <x v="2"/>
  </r>
  <r>
    <n v="38"/>
    <x v="1"/>
    <x v="1"/>
    <x v="1"/>
    <x v="2"/>
    <x v="0"/>
    <x v="2"/>
    <s v="High"/>
    <x v="0"/>
    <x v="1"/>
    <x v="1"/>
    <x v="2"/>
    <x v="1"/>
    <x v="1"/>
    <x v="1165"/>
    <n v="4"/>
    <x v="1"/>
    <x v="9"/>
    <x v="0"/>
    <s v="Medium"/>
    <x v="15"/>
    <n v="4"/>
    <x v="2"/>
    <x v="0"/>
    <n v="1"/>
    <n v="0"/>
    <x v="0"/>
    <n v="0.157894736842105"/>
    <x v="0"/>
  </r>
  <r>
    <n v="31"/>
    <x v="0"/>
    <x v="0"/>
    <x v="0"/>
    <x v="7"/>
    <x v="2"/>
    <x v="3"/>
    <s v="Low"/>
    <x v="1"/>
    <x v="0"/>
    <x v="2"/>
    <x v="0"/>
    <x v="2"/>
    <x v="1"/>
    <x v="1166"/>
    <n v="2"/>
    <x v="1"/>
    <x v="4"/>
    <x v="0"/>
    <s v="Low"/>
    <x v="1"/>
    <n v="2"/>
    <x v="1"/>
    <x v="6"/>
    <n v="0"/>
    <n v="0"/>
    <x v="2"/>
    <n v="3.2258064516128997E-2"/>
    <x v="2"/>
  </r>
  <r>
    <n v="29"/>
    <x v="1"/>
    <x v="0"/>
    <x v="1"/>
    <x v="18"/>
    <x v="3"/>
    <x v="4"/>
    <s v="Very High"/>
    <x v="0"/>
    <x v="1"/>
    <x v="1"/>
    <x v="1"/>
    <x v="3"/>
    <x v="2"/>
    <x v="971"/>
    <n v="1"/>
    <x v="1"/>
    <x v="4"/>
    <x v="0"/>
    <s v="High"/>
    <x v="5"/>
    <n v="2"/>
    <x v="1"/>
    <x v="6"/>
    <n v="0"/>
    <n v="0"/>
    <x v="2"/>
    <n v="3.4482758620689703E-2"/>
    <x v="2"/>
  </r>
  <r>
    <n v="30"/>
    <x v="1"/>
    <x v="0"/>
    <x v="1"/>
    <x v="7"/>
    <x v="3"/>
    <x v="0"/>
    <s v="High"/>
    <x v="1"/>
    <x v="2"/>
    <x v="0"/>
    <x v="4"/>
    <x v="2"/>
    <x v="1"/>
    <x v="1167"/>
    <n v="3"/>
    <x v="1"/>
    <x v="10"/>
    <x v="0"/>
    <s v="High"/>
    <x v="1"/>
    <n v="3"/>
    <x v="1"/>
    <x v="5"/>
    <n v="0"/>
    <n v="1"/>
    <x v="1"/>
    <n v="0.233333333333333"/>
    <x v="2"/>
  </r>
  <r>
    <n v="32"/>
    <x v="1"/>
    <x v="2"/>
    <x v="1"/>
    <x v="12"/>
    <x v="2"/>
    <x v="4"/>
    <s v="Medium"/>
    <x v="1"/>
    <x v="0"/>
    <x v="1"/>
    <x v="1"/>
    <x v="1"/>
    <x v="0"/>
    <x v="1168"/>
    <n v="2"/>
    <x v="1"/>
    <x v="9"/>
    <x v="0"/>
    <s v="Medium"/>
    <x v="4"/>
    <n v="3"/>
    <x v="1"/>
    <x v="5"/>
    <n v="7"/>
    <n v="0"/>
    <x v="1"/>
    <n v="0.21875"/>
    <x v="2"/>
  </r>
  <r>
    <n v="38"/>
    <x v="1"/>
    <x v="0"/>
    <x v="1"/>
    <x v="21"/>
    <x v="3"/>
    <x v="2"/>
    <s v="Medium"/>
    <x v="1"/>
    <x v="3"/>
    <x v="0"/>
    <x v="4"/>
    <x v="0"/>
    <x v="1"/>
    <x v="1169"/>
    <n v="3"/>
    <x v="0"/>
    <x v="10"/>
    <x v="0"/>
    <s v="High"/>
    <x v="20"/>
    <n v="2"/>
    <x v="1"/>
    <x v="6"/>
    <n v="0"/>
    <n v="1"/>
    <x v="2"/>
    <n v="2.6315789473684199E-2"/>
    <x v="0"/>
  </r>
  <r>
    <n v="43"/>
    <x v="0"/>
    <x v="1"/>
    <x v="1"/>
    <x v="27"/>
    <x v="3"/>
    <x v="4"/>
    <s v="High"/>
    <x v="1"/>
    <x v="1"/>
    <x v="1"/>
    <x v="1"/>
    <x v="2"/>
    <x v="1"/>
    <x v="1170"/>
    <n v="9"/>
    <x v="0"/>
    <x v="10"/>
    <x v="0"/>
    <s v="Very High"/>
    <x v="3"/>
    <n v="4"/>
    <x v="1"/>
    <x v="6"/>
    <n v="0"/>
    <n v="0"/>
    <x v="2"/>
    <n v="2.32558139534884E-2"/>
    <x v="0"/>
  </r>
  <r>
    <n v="42"/>
    <x v="1"/>
    <x v="0"/>
    <x v="1"/>
    <x v="20"/>
    <x v="3"/>
    <x v="2"/>
    <s v="Medium"/>
    <x v="1"/>
    <x v="0"/>
    <x v="1"/>
    <x v="2"/>
    <x v="1"/>
    <x v="2"/>
    <x v="1171"/>
    <n v="8"/>
    <x v="1"/>
    <x v="6"/>
    <x v="1"/>
    <s v="Medium"/>
    <x v="2"/>
    <n v="6"/>
    <x v="2"/>
    <x v="8"/>
    <n v="3"/>
    <n v="0"/>
    <x v="10"/>
    <n v="0.119047619047619"/>
    <x v="0"/>
  </r>
  <r>
    <n v="55"/>
    <x v="1"/>
    <x v="0"/>
    <x v="1"/>
    <x v="2"/>
    <x v="3"/>
    <x v="2"/>
    <s v="High"/>
    <x v="1"/>
    <x v="1"/>
    <x v="4"/>
    <x v="7"/>
    <x v="3"/>
    <x v="1"/>
    <x v="1172"/>
    <n v="8"/>
    <x v="1"/>
    <x v="3"/>
    <x v="0"/>
    <s v="Medium"/>
    <x v="35"/>
    <n v="2"/>
    <x v="1"/>
    <x v="6"/>
    <n v="0"/>
    <n v="0"/>
    <x v="2"/>
    <n v="1.8181818181818198E-2"/>
    <x v="1"/>
  </r>
  <r>
    <n v="33"/>
    <x v="1"/>
    <x v="2"/>
    <x v="1"/>
    <x v="18"/>
    <x v="3"/>
    <x v="4"/>
    <s v="Very High"/>
    <x v="1"/>
    <x v="0"/>
    <x v="0"/>
    <x v="1"/>
    <x v="1"/>
    <x v="2"/>
    <x v="1173"/>
    <n v="5"/>
    <x v="1"/>
    <x v="2"/>
    <x v="0"/>
    <s v="Very High"/>
    <x v="27"/>
    <n v="2"/>
    <x v="2"/>
    <x v="7"/>
    <n v="8"/>
    <n v="1"/>
    <x v="1"/>
    <n v="0.27272727272727298"/>
    <x v="2"/>
  </r>
  <r>
    <n v="41"/>
    <x v="1"/>
    <x v="0"/>
    <x v="1"/>
    <x v="14"/>
    <x v="2"/>
    <x v="0"/>
    <s v="High"/>
    <x v="1"/>
    <x v="0"/>
    <x v="1"/>
    <x v="2"/>
    <x v="3"/>
    <x v="2"/>
    <x v="1174"/>
    <n v="1"/>
    <x v="1"/>
    <x v="5"/>
    <x v="1"/>
    <s v="Medium"/>
    <x v="7"/>
    <n v="2"/>
    <x v="1"/>
    <x v="8"/>
    <n v="3"/>
    <n v="0"/>
    <x v="10"/>
    <n v="0.12195121951219499"/>
    <x v="0"/>
  </r>
  <r>
    <n v="34"/>
    <x v="1"/>
    <x v="2"/>
    <x v="0"/>
    <x v="17"/>
    <x v="3"/>
    <x v="0"/>
    <s v="Very High"/>
    <x v="1"/>
    <x v="0"/>
    <x v="0"/>
    <x v="0"/>
    <x v="2"/>
    <x v="2"/>
    <x v="1175"/>
    <n v="1"/>
    <x v="0"/>
    <x v="9"/>
    <x v="0"/>
    <s v="High"/>
    <x v="20"/>
    <n v="3"/>
    <x v="1"/>
    <x v="15"/>
    <n v="14"/>
    <n v="0"/>
    <x v="1"/>
    <n v="0.441176470588235"/>
    <x v="2"/>
  </r>
  <r>
    <n v="53"/>
    <x v="1"/>
    <x v="2"/>
    <x v="1"/>
    <x v="0"/>
    <x v="2"/>
    <x v="2"/>
    <s v="Low"/>
    <x v="0"/>
    <x v="1"/>
    <x v="3"/>
    <x v="3"/>
    <x v="2"/>
    <x v="1"/>
    <x v="1176"/>
    <n v="4"/>
    <x v="0"/>
    <x v="5"/>
    <x v="1"/>
    <s v="Very High"/>
    <x v="39"/>
    <n v="2"/>
    <x v="2"/>
    <x v="11"/>
    <n v="2"/>
    <n v="0"/>
    <x v="3"/>
    <n v="5.6603773584905703E-2"/>
    <x v="1"/>
  </r>
  <r>
    <n v="43"/>
    <x v="1"/>
    <x v="0"/>
    <x v="2"/>
    <x v="2"/>
    <x v="3"/>
    <x v="0"/>
    <s v="Medium"/>
    <x v="1"/>
    <x v="0"/>
    <x v="1"/>
    <x v="8"/>
    <x v="0"/>
    <x v="0"/>
    <x v="1177"/>
    <n v="0"/>
    <x v="1"/>
    <x v="4"/>
    <x v="0"/>
    <s v="Medium"/>
    <x v="1"/>
    <n v="5"/>
    <x v="1"/>
    <x v="7"/>
    <n v="7"/>
    <n v="1"/>
    <x v="5"/>
    <n v="0.209302325581395"/>
    <x v="0"/>
  </r>
  <r>
    <n v="34"/>
    <x v="1"/>
    <x v="0"/>
    <x v="0"/>
    <x v="3"/>
    <x v="0"/>
    <x v="0"/>
    <s v="Very High"/>
    <x v="0"/>
    <x v="3"/>
    <x v="0"/>
    <x v="0"/>
    <x v="0"/>
    <x v="0"/>
    <x v="1178"/>
    <n v="5"/>
    <x v="1"/>
    <x v="3"/>
    <x v="0"/>
    <s v="Low"/>
    <x v="3"/>
    <n v="3"/>
    <x v="1"/>
    <x v="4"/>
    <n v="2"/>
    <n v="2"/>
    <x v="3"/>
    <n v="5.8823529411764698E-2"/>
    <x v="2"/>
  </r>
  <r>
    <n v="21"/>
    <x v="0"/>
    <x v="0"/>
    <x v="0"/>
    <x v="15"/>
    <x v="1"/>
    <x v="3"/>
    <s v="Medium"/>
    <x v="1"/>
    <x v="0"/>
    <x v="1"/>
    <x v="6"/>
    <x v="1"/>
    <x v="0"/>
    <x v="1179"/>
    <n v="1"/>
    <x v="1"/>
    <x v="4"/>
    <x v="0"/>
    <s v="Medium"/>
    <x v="5"/>
    <n v="3"/>
    <x v="1"/>
    <x v="6"/>
    <n v="0"/>
    <n v="1"/>
    <x v="2"/>
    <n v="4.7619047619047603E-2"/>
    <x v="4"/>
  </r>
  <r>
    <n v="38"/>
    <x v="1"/>
    <x v="0"/>
    <x v="1"/>
    <x v="16"/>
    <x v="0"/>
    <x v="1"/>
    <s v="Very High"/>
    <x v="0"/>
    <x v="1"/>
    <x v="1"/>
    <x v="2"/>
    <x v="2"/>
    <x v="1"/>
    <x v="1180"/>
    <n v="1"/>
    <x v="1"/>
    <x v="0"/>
    <x v="0"/>
    <s v="Medium"/>
    <x v="7"/>
    <n v="3"/>
    <x v="1"/>
    <x v="8"/>
    <n v="4"/>
    <n v="0"/>
    <x v="10"/>
    <n v="0.13157894736842099"/>
    <x v="0"/>
  </r>
  <r>
    <n v="22"/>
    <x v="0"/>
    <x v="0"/>
    <x v="1"/>
    <x v="1"/>
    <x v="1"/>
    <x v="2"/>
    <s v="High"/>
    <x v="0"/>
    <x v="0"/>
    <x v="1"/>
    <x v="2"/>
    <x v="3"/>
    <x v="1"/>
    <x v="1181"/>
    <n v="1"/>
    <x v="0"/>
    <x v="8"/>
    <x v="0"/>
    <s v="High"/>
    <x v="5"/>
    <n v="6"/>
    <x v="1"/>
    <x v="6"/>
    <n v="0"/>
    <n v="0"/>
    <x v="2"/>
    <n v="4.5454545454545497E-2"/>
    <x v="4"/>
  </r>
  <r>
    <n v="31"/>
    <x v="1"/>
    <x v="0"/>
    <x v="0"/>
    <x v="22"/>
    <x v="2"/>
    <x v="3"/>
    <s v="Low"/>
    <x v="0"/>
    <x v="1"/>
    <x v="0"/>
    <x v="0"/>
    <x v="0"/>
    <x v="1"/>
    <x v="1182"/>
    <n v="1"/>
    <x v="1"/>
    <x v="9"/>
    <x v="0"/>
    <s v="Low"/>
    <x v="10"/>
    <n v="3"/>
    <x v="1"/>
    <x v="12"/>
    <n v="7"/>
    <n v="5"/>
    <x v="1"/>
    <n v="0.38709677419354799"/>
    <x v="2"/>
  </r>
  <r>
    <n v="51"/>
    <x v="1"/>
    <x v="0"/>
    <x v="1"/>
    <x v="3"/>
    <x v="3"/>
    <x v="4"/>
    <s v="Low"/>
    <x v="0"/>
    <x v="0"/>
    <x v="2"/>
    <x v="5"/>
    <x v="2"/>
    <x v="1"/>
    <x v="1183"/>
    <n v="2"/>
    <x v="1"/>
    <x v="0"/>
    <x v="0"/>
    <s v="Very High"/>
    <x v="20"/>
    <n v="2"/>
    <x v="1"/>
    <x v="4"/>
    <n v="2"/>
    <n v="2"/>
    <x v="3"/>
    <n v="3.9215686274509803E-2"/>
    <x v="1"/>
  </r>
  <r>
    <n v="37"/>
    <x v="1"/>
    <x v="0"/>
    <x v="0"/>
    <x v="14"/>
    <x v="0"/>
    <x v="3"/>
    <s v="Medium"/>
    <x v="1"/>
    <x v="1"/>
    <x v="0"/>
    <x v="0"/>
    <x v="1"/>
    <x v="1"/>
    <x v="1184"/>
    <n v="1"/>
    <x v="1"/>
    <x v="9"/>
    <x v="0"/>
    <s v="Low"/>
    <x v="7"/>
    <n v="2"/>
    <x v="1"/>
    <x v="8"/>
    <n v="2"/>
    <n v="0"/>
    <x v="6"/>
    <n v="0.135135135135135"/>
    <x v="0"/>
  </r>
  <r>
    <n v="46"/>
    <x v="1"/>
    <x v="0"/>
    <x v="1"/>
    <x v="2"/>
    <x v="2"/>
    <x v="2"/>
    <s v="High"/>
    <x v="1"/>
    <x v="0"/>
    <x v="4"/>
    <x v="7"/>
    <x v="0"/>
    <x v="2"/>
    <x v="1185"/>
    <n v="7"/>
    <x v="0"/>
    <x v="8"/>
    <x v="0"/>
    <s v="High"/>
    <x v="13"/>
    <n v="3"/>
    <x v="1"/>
    <x v="4"/>
    <n v="1"/>
    <n v="2"/>
    <x v="3"/>
    <n v="4.3478260869565202E-2"/>
    <x v="1"/>
  </r>
  <r>
    <n v="36"/>
    <x v="1"/>
    <x v="0"/>
    <x v="1"/>
    <x v="17"/>
    <x v="3"/>
    <x v="0"/>
    <s v="Very High"/>
    <x v="1"/>
    <x v="0"/>
    <x v="2"/>
    <x v="4"/>
    <x v="3"/>
    <x v="1"/>
    <x v="1186"/>
    <n v="7"/>
    <x v="0"/>
    <x v="4"/>
    <x v="0"/>
    <s v="Very High"/>
    <x v="20"/>
    <n v="1"/>
    <x v="1"/>
    <x v="12"/>
    <n v="8"/>
    <n v="5"/>
    <x v="1"/>
    <n v="0.33333333333333298"/>
    <x v="0"/>
  </r>
  <r>
    <n v="44"/>
    <x v="0"/>
    <x v="1"/>
    <x v="1"/>
    <x v="0"/>
    <x v="0"/>
    <x v="2"/>
    <s v="High"/>
    <x v="1"/>
    <x v="0"/>
    <x v="1"/>
    <x v="1"/>
    <x v="1"/>
    <x v="2"/>
    <x v="531"/>
    <n v="1"/>
    <x v="0"/>
    <x v="3"/>
    <x v="0"/>
    <s v="High"/>
    <x v="3"/>
    <n v="2"/>
    <x v="2"/>
    <x v="8"/>
    <n v="3"/>
    <n v="2"/>
    <x v="6"/>
    <n v="0.11363636363636399"/>
    <x v="0"/>
  </r>
  <r>
    <n v="37"/>
    <x v="1"/>
    <x v="0"/>
    <x v="2"/>
    <x v="1"/>
    <x v="0"/>
    <x v="1"/>
    <s v="High"/>
    <x v="1"/>
    <x v="0"/>
    <x v="0"/>
    <x v="8"/>
    <x v="1"/>
    <x v="2"/>
    <x v="1187"/>
    <n v="2"/>
    <x v="1"/>
    <x v="4"/>
    <x v="0"/>
    <s v="High"/>
    <x v="16"/>
    <n v="4"/>
    <x v="2"/>
    <x v="1"/>
    <n v="0"/>
    <n v="4"/>
    <x v="1"/>
    <n v="0.27027027027027001"/>
    <x v="0"/>
  </r>
  <r>
    <n v="35"/>
    <x v="0"/>
    <x v="0"/>
    <x v="0"/>
    <x v="6"/>
    <x v="3"/>
    <x v="0"/>
    <s v="High"/>
    <x v="1"/>
    <x v="0"/>
    <x v="0"/>
    <x v="0"/>
    <x v="0"/>
    <x v="0"/>
    <x v="1188"/>
    <n v="1"/>
    <x v="0"/>
    <x v="11"/>
    <x v="0"/>
    <s v="Very High"/>
    <x v="1"/>
    <n v="2"/>
    <x v="1"/>
    <x v="1"/>
    <n v="7"/>
    <n v="7"/>
    <x v="1"/>
    <n v="0.28571428571428598"/>
    <x v="2"/>
  </r>
  <r>
    <n v="33"/>
    <x v="1"/>
    <x v="0"/>
    <x v="1"/>
    <x v="1"/>
    <x v="2"/>
    <x v="0"/>
    <s v="Very High"/>
    <x v="1"/>
    <x v="2"/>
    <x v="1"/>
    <x v="1"/>
    <x v="3"/>
    <x v="1"/>
    <x v="1189"/>
    <n v="6"/>
    <x v="1"/>
    <x v="12"/>
    <x v="0"/>
    <s v="Medium"/>
    <x v="19"/>
    <n v="1"/>
    <x v="1"/>
    <x v="1"/>
    <n v="8"/>
    <n v="7"/>
    <x v="4"/>
    <n v="0.30303030303030298"/>
    <x v="2"/>
  </r>
  <r>
    <n v="28"/>
    <x v="1"/>
    <x v="0"/>
    <x v="1"/>
    <x v="0"/>
    <x v="3"/>
    <x v="0"/>
    <s v="High"/>
    <x v="1"/>
    <x v="0"/>
    <x v="1"/>
    <x v="1"/>
    <x v="0"/>
    <x v="1"/>
    <x v="633"/>
    <n v="1"/>
    <x v="1"/>
    <x v="0"/>
    <x v="0"/>
    <s v="High"/>
    <x v="7"/>
    <n v="6"/>
    <x v="3"/>
    <x v="8"/>
    <n v="3"/>
    <n v="0"/>
    <x v="6"/>
    <n v="0.17857142857142899"/>
    <x v="2"/>
  </r>
  <r>
    <n v="39"/>
    <x v="1"/>
    <x v="0"/>
    <x v="1"/>
    <x v="17"/>
    <x v="1"/>
    <x v="2"/>
    <s v="High"/>
    <x v="1"/>
    <x v="0"/>
    <x v="2"/>
    <x v="7"/>
    <x v="2"/>
    <x v="0"/>
    <x v="1190"/>
    <n v="7"/>
    <x v="1"/>
    <x v="7"/>
    <x v="1"/>
    <s v="High"/>
    <x v="15"/>
    <n v="3"/>
    <x v="1"/>
    <x v="9"/>
    <n v="3"/>
    <n v="2"/>
    <x v="3"/>
    <n v="0.102564102564103"/>
    <x v="0"/>
  </r>
  <r>
    <n v="46"/>
    <x v="1"/>
    <x v="2"/>
    <x v="0"/>
    <x v="9"/>
    <x v="0"/>
    <x v="0"/>
    <s v="Medium"/>
    <x v="1"/>
    <x v="1"/>
    <x v="0"/>
    <x v="0"/>
    <x v="1"/>
    <x v="0"/>
    <x v="1191"/>
    <n v="8"/>
    <x v="1"/>
    <x v="2"/>
    <x v="0"/>
    <s v="High"/>
    <x v="3"/>
    <n v="3"/>
    <x v="1"/>
    <x v="4"/>
    <n v="2"/>
    <n v="2"/>
    <x v="3"/>
    <n v="4.3478260869565202E-2"/>
    <x v="1"/>
  </r>
  <r>
    <n v="40"/>
    <x v="1"/>
    <x v="0"/>
    <x v="1"/>
    <x v="2"/>
    <x v="0"/>
    <x v="0"/>
    <s v="High"/>
    <x v="0"/>
    <x v="0"/>
    <x v="1"/>
    <x v="2"/>
    <x v="3"/>
    <x v="1"/>
    <x v="1192"/>
    <n v="4"/>
    <x v="1"/>
    <x v="8"/>
    <x v="0"/>
    <s v="Very High"/>
    <x v="2"/>
    <n v="5"/>
    <x v="2"/>
    <x v="9"/>
    <n v="3"/>
    <n v="0"/>
    <x v="3"/>
    <n v="0.1"/>
    <x v="0"/>
  </r>
  <r>
    <n v="42"/>
    <x v="1"/>
    <x v="0"/>
    <x v="1"/>
    <x v="28"/>
    <x v="3"/>
    <x v="2"/>
    <s v="Medium"/>
    <x v="1"/>
    <x v="2"/>
    <x v="0"/>
    <x v="4"/>
    <x v="3"/>
    <x v="1"/>
    <x v="1193"/>
    <n v="5"/>
    <x v="1"/>
    <x v="11"/>
    <x v="0"/>
    <s v="High"/>
    <x v="1"/>
    <n v="2"/>
    <x v="2"/>
    <x v="2"/>
    <n v="0"/>
    <n v="0"/>
    <x v="2"/>
    <n v="0"/>
    <x v="0"/>
  </r>
  <r>
    <n v="35"/>
    <x v="1"/>
    <x v="2"/>
    <x v="1"/>
    <x v="2"/>
    <x v="0"/>
    <x v="2"/>
    <s v="Medium"/>
    <x v="1"/>
    <x v="0"/>
    <x v="0"/>
    <x v="3"/>
    <x v="0"/>
    <x v="2"/>
    <x v="1194"/>
    <n v="2"/>
    <x v="1"/>
    <x v="9"/>
    <x v="0"/>
    <s v="High"/>
    <x v="20"/>
    <n v="6"/>
    <x v="1"/>
    <x v="5"/>
    <n v="7"/>
    <n v="1"/>
    <x v="1"/>
    <n v="0.2"/>
    <x v="2"/>
  </r>
  <r>
    <n v="38"/>
    <x v="1"/>
    <x v="2"/>
    <x v="2"/>
    <x v="2"/>
    <x v="3"/>
    <x v="5"/>
    <s v="Low"/>
    <x v="1"/>
    <x v="0"/>
    <x v="1"/>
    <x v="8"/>
    <x v="1"/>
    <x v="2"/>
    <x v="1195"/>
    <n v="5"/>
    <x v="1"/>
    <x v="4"/>
    <x v="0"/>
    <s v="Very High"/>
    <x v="10"/>
    <n v="3"/>
    <x v="1"/>
    <x v="19"/>
    <n v="10"/>
    <n v="3"/>
    <x v="5"/>
    <n v="0.28947368421052599"/>
    <x v="0"/>
  </r>
  <r>
    <n v="34"/>
    <x v="0"/>
    <x v="1"/>
    <x v="1"/>
    <x v="14"/>
    <x v="2"/>
    <x v="0"/>
    <s v="Very High"/>
    <x v="1"/>
    <x v="0"/>
    <x v="0"/>
    <x v="2"/>
    <x v="3"/>
    <x v="1"/>
    <x v="800"/>
    <n v="4"/>
    <x v="1"/>
    <x v="8"/>
    <x v="0"/>
    <s v="High"/>
    <x v="27"/>
    <n v="3"/>
    <x v="2"/>
    <x v="5"/>
    <n v="1"/>
    <n v="0"/>
    <x v="1"/>
    <n v="0.20588235294117599"/>
    <x v="2"/>
  </r>
  <r>
    <n v="37"/>
    <x v="0"/>
    <x v="0"/>
    <x v="1"/>
    <x v="17"/>
    <x v="2"/>
    <x v="2"/>
    <s v="Very High"/>
    <x v="1"/>
    <x v="0"/>
    <x v="0"/>
    <x v="3"/>
    <x v="3"/>
    <x v="0"/>
    <x v="1196"/>
    <n v="1"/>
    <x v="1"/>
    <x v="2"/>
    <x v="0"/>
    <s v="Medium"/>
    <x v="1"/>
    <n v="4"/>
    <x v="0"/>
    <x v="1"/>
    <n v="3"/>
    <n v="0"/>
    <x v="5"/>
    <n v="0.27027027027027001"/>
    <x v="0"/>
  </r>
  <r>
    <n v="39"/>
    <x v="1"/>
    <x v="1"/>
    <x v="0"/>
    <x v="25"/>
    <x v="3"/>
    <x v="0"/>
    <s v="High"/>
    <x v="1"/>
    <x v="0"/>
    <x v="0"/>
    <x v="0"/>
    <x v="0"/>
    <x v="2"/>
    <x v="1197"/>
    <n v="2"/>
    <x v="1"/>
    <x v="11"/>
    <x v="0"/>
    <s v="Very High"/>
    <x v="2"/>
    <n v="6"/>
    <x v="1"/>
    <x v="4"/>
    <n v="1"/>
    <n v="2"/>
    <x v="3"/>
    <n v="5.1282051282051301E-2"/>
    <x v="0"/>
  </r>
  <r>
    <n v="43"/>
    <x v="1"/>
    <x v="2"/>
    <x v="1"/>
    <x v="14"/>
    <x v="3"/>
    <x v="0"/>
    <s v="Low"/>
    <x v="1"/>
    <x v="0"/>
    <x v="1"/>
    <x v="1"/>
    <x v="2"/>
    <x v="0"/>
    <x v="1198"/>
    <n v="4"/>
    <x v="1"/>
    <x v="4"/>
    <x v="0"/>
    <s v="High"/>
    <x v="2"/>
    <n v="2"/>
    <x v="2"/>
    <x v="11"/>
    <n v="2"/>
    <n v="1"/>
    <x v="3"/>
    <n v="6.9767441860465101E-2"/>
    <x v="0"/>
  </r>
  <r>
    <n v="41"/>
    <x v="1"/>
    <x v="0"/>
    <x v="1"/>
    <x v="12"/>
    <x v="3"/>
    <x v="0"/>
    <s v="Medium"/>
    <x v="1"/>
    <x v="2"/>
    <x v="0"/>
    <x v="4"/>
    <x v="1"/>
    <x v="0"/>
    <x v="1199"/>
    <n v="3"/>
    <x v="1"/>
    <x v="3"/>
    <x v="0"/>
    <s v="Low"/>
    <x v="27"/>
    <n v="3"/>
    <x v="0"/>
    <x v="11"/>
    <n v="2"/>
    <n v="1"/>
    <x v="3"/>
    <n v="7.3170731707317097E-2"/>
    <x v="0"/>
  </r>
  <r>
    <n v="41"/>
    <x v="1"/>
    <x v="0"/>
    <x v="0"/>
    <x v="18"/>
    <x v="1"/>
    <x v="3"/>
    <s v="High"/>
    <x v="0"/>
    <x v="0"/>
    <x v="2"/>
    <x v="0"/>
    <x v="2"/>
    <x v="2"/>
    <x v="1200"/>
    <n v="0"/>
    <x v="0"/>
    <x v="4"/>
    <x v="0"/>
    <s v="Very High"/>
    <x v="18"/>
    <n v="3"/>
    <x v="3"/>
    <x v="14"/>
    <n v="14"/>
    <n v="13"/>
    <x v="0"/>
    <n v="0.53658536585365901"/>
    <x v="0"/>
  </r>
  <r>
    <n v="30"/>
    <x v="1"/>
    <x v="0"/>
    <x v="1"/>
    <x v="17"/>
    <x v="3"/>
    <x v="2"/>
    <s v="Low"/>
    <x v="0"/>
    <x v="0"/>
    <x v="2"/>
    <x v="3"/>
    <x v="2"/>
    <x v="0"/>
    <x v="1201"/>
    <n v="9"/>
    <x v="1"/>
    <x v="9"/>
    <x v="0"/>
    <s v="Medium"/>
    <x v="15"/>
    <n v="3"/>
    <x v="1"/>
    <x v="5"/>
    <n v="7"/>
    <n v="0"/>
    <x v="3"/>
    <n v="0.233333333333333"/>
    <x v="2"/>
  </r>
  <r>
    <n v="26"/>
    <x v="0"/>
    <x v="0"/>
    <x v="2"/>
    <x v="25"/>
    <x v="0"/>
    <x v="2"/>
    <s v="Very High"/>
    <x v="0"/>
    <x v="0"/>
    <x v="1"/>
    <x v="8"/>
    <x v="1"/>
    <x v="1"/>
    <x v="1202"/>
    <n v="0"/>
    <x v="0"/>
    <x v="0"/>
    <x v="0"/>
    <s v="High"/>
    <x v="3"/>
    <n v="3"/>
    <x v="1"/>
    <x v="8"/>
    <n v="1"/>
    <n v="1"/>
    <x v="10"/>
    <n v="0.19230769230769201"/>
    <x v="2"/>
  </r>
  <r>
    <n v="46"/>
    <x v="0"/>
    <x v="0"/>
    <x v="1"/>
    <x v="11"/>
    <x v="0"/>
    <x v="2"/>
    <s v="Very High"/>
    <x v="0"/>
    <x v="0"/>
    <x v="0"/>
    <x v="4"/>
    <x v="1"/>
    <x v="1"/>
    <x v="1203"/>
    <n v="4"/>
    <x v="1"/>
    <x v="6"/>
    <x v="1"/>
    <s v="Very High"/>
    <x v="10"/>
    <n v="2"/>
    <x v="3"/>
    <x v="7"/>
    <n v="7"/>
    <n v="3"/>
    <x v="1"/>
    <n v="0.19565217391304399"/>
    <x v="1"/>
  </r>
  <r>
    <n v="40"/>
    <x v="1"/>
    <x v="0"/>
    <x v="1"/>
    <x v="0"/>
    <x v="3"/>
    <x v="0"/>
    <s v="High"/>
    <x v="0"/>
    <x v="0"/>
    <x v="0"/>
    <x v="4"/>
    <x v="0"/>
    <x v="2"/>
    <x v="1204"/>
    <n v="4"/>
    <x v="1"/>
    <x v="8"/>
    <x v="0"/>
    <s v="Very High"/>
    <x v="4"/>
    <n v="3"/>
    <x v="1"/>
    <x v="8"/>
    <n v="3"/>
    <n v="0"/>
    <x v="6"/>
    <n v="0.125"/>
    <x v="0"/>
  </r>
  <r>
    <n v="34"/>
    <x v="1"/>
    <x v="0"/>
    <x v="0"/>
    <x v="1"/>
    <x v="0"/>
    <x v="4"/>
    <s v="Medium"/>
    <x v="1"/>
    <x v="2"/>
    <x v="0"/>
    <x v="0"/>
    <x v="2"/>
    <x v="1"/>
    <x v="1205"/>
    <n v="1"/>
    <x v="1"/>
    <x v="7"/>
    <x v="1"/>
    <s v="High"/>
    <x v="1"/>
    <n v="5"/>
    <x v="1"/>
    <x v="1"/>
    <n v="8"/>
    <n v="4"/>
    <x v="5"/>
    <n v="0.29411764705882398"/>
    <x v="2"/>
  </r>
  <r>
    <n v="58"/>
    <x v="1"/>
    <x v="2"/>
    <x v="0"/>
    <x v="2"/>
    <x v="3"/>
    <x v="2"/>
    <s v="Medium"/>
    <x v="1"/>
    <x v="0"/>
    <x v="3"/>
    <x v="5"/>
    <x v="1"/>
    <x v="2"/>
    <x v="1206"/>
    <n v="4"/>
    <x v="1"/>
    <x v="6"/>
    <x v="1"/>
    <s v="Very High"/>
    <x v="29"/>
    <n v="0"/>
    <x v="2"/>
    <x v="22"/>
    <n v="9"/>
    <n v="14"/>
    <x v="17"/>
    <n v="0.27586206896551702"/>
    <x v="3"/>
  </r>
  <r>
    <n v="35"/>
    <x v="1"/>
    <x v="0"/>
    <x v="1"/>
    <x v="5"/>
    <x v="2"/>
    <x v="2"/>
    <s v="Medium"/>
    <x v="1"/>
    <x v="3"/>
    <x v="1"/>
    <x v="2"/>
    <x v="2"/>
    <x v="1"/>
    <x v="1207"/>
    <n v="0"/>
    <x v="1"/>
    <x v="10"/>
    <x v="0"/>
    <s v="Medium"/>
    <x v="3"/>
    <n v="2"/>
    <x v="3"/>
    <x v="8"/>
    <n v="4"/>
    <n v="0"/>
    <x v="6"/>
    <n v="0.14285714285714299"/>
    <x v="2"/>
  </r>
  <r>
    <n v="47"/>
    <x v="1"/>
    <x v="0"/>
    <x v="1"/>
    <x v="18"/>
    <x v="3"/>
    <x v="0"/>
    <s v="High"/>
    <x v="0"/>
    <x v="1"/>
    <x v="2"/>
    <x v="3"/>
    <x v="1"/>
    <x v="2"/>
    <x v="1208"/>
    <n v="8"/>
    <x v="0"/>
    <x v="3"/>
    <x v="0"/>
    <s v="High"/>
    <x v="23"/>
    <n v="4"/>
    <x v="1"/>
    <x v="14"/>
    <n v="11"/>
    <n v="14"/>
    <x v="13"/>
    <n v="0.46808510638297901"/>
    <x v="1"/>
  </r>
  <r>
    <n v="40"/>
    <x v="1"/>
    <x v="0"/>
    <x v="1"/>
    <x v="20"/>
    <x v="3"/>
    <x v="0"/>
    <s v="Medium"/>
    <x v="0"/>
    <x v="0"/>
    <x v="0"/>
    <x v="4"/>
    <x v="3"/>
    <x v="2"/>
    <x v="1209"/>
    <n v="2"/>
    <x v="1"/>
    <x v="3"/>
    <x v="0"/>
    <s v="Medium"/>
    <x v="20"/>
    <n v="3"/>
    <x v="1"/>
    <x v="5"/>
    <n v="4"/>
    <n v="7"/>
    <x v="1"/>
    <n v="0.17499999999999999"/>
    <x v="0"/>
  </r>
  <r>
    <n v="54"/>
    <x v="1"/>
    <x v="0"/>
    <x v="1"/>
    <x v="15"/>
    <x v="2"/>
    <x v="2"/>
    <s v="Very High"/>
    <x v="0"/>
    <x v="0"/>
    <x v="0"/>
    <x v="1"/>
    <x v="0"/>
    <x v="1"/>
    <x v="1210"/>
    <n v="4"/>
    <x v="1"/>
    <x v="2"/>
    <x v="0"/>
    <s v="Medium"/>
    <x v="19"/>
    <n v="2"/>
    <x v="2"/>
    <x v="5"/>
    <n v="1"/>
    <n v="1"/>
    <x v="1"/>
    <n v="0.12962962962963001"/>
    <x v="1"/>
  </r>
  <r>
    <n v="31"/>
    <x v="1"/>
    <x v="1"/>
    <x v="0"/>
    <x v="15"/>
    <x v="2"/>
    <x v="3"/>
    <s v="Low"/>
    <x v="0"/>
    <x v="0"/>
    <x v="2"/>
    <x v="0"/>
    <x v="3"/>
    <x v="1"/>
    <x v="1211"/>
    <n v="2"/>
    <x v="1"/>
    <x v="9"/>
    <x v="0"/>
    <s v="Very High"/>
    <x v="15"/>
    <n v="3"/>
    <x v="1"/>
    <x v="11"/>
    <n v="2"/>
    <n v="2"/>
    <x v="3"/>
    <n v="9.6774193548387094E-2"/>
    <x v="2"/>
  </r>
  <r>
    <n v="28"/>
    <x v="1"/>
    <x v="0"/>
    <x v="1"/>
    <x v="0"/>
    <x v="3"/>
    <x v="2"/>
    <s v="High"/>
    <x v="0"/>
    <x v="0"/>
    <x v="1"/>
    <x v="1"/>
    <x v="3"/>
    <x v="1"/>
    <x v="1212"/>
    <n v="1"/>
    <x v="1"/>
    <x v="14"/>
    <x v="1"/>
    <s v="High"/>
    <x v="8"/>
    <n v="3"/>
    <x v="1"/>
    <x v="11"/>
    <n v="2"/>
    <n v="1"/>
    <x v="3"/>
    <n v="0.107142857142857"/>
    <x v="2"/>
  </r>
  <r>
    <n v="38"/>
    <x v="1"/>
    <x v="0"/>
    <x v="0"/>
    <x v="2"/>
    <x v="2"/>
    <x v="3"/>
    <s v="Medium"/>
    <x v="0"/>
    <x v="3"/>
    <x v="0"/>
    <x v="6"/>
    <x v="0"/>
    <x v="1"/>
    <x v="517"/>
    <n v="2"/>
    <x v="0"/>
    <x v="5"/>
    <x v="1"/>
    <s v="Low"/>
    <x v="26"/>
    <n v="4"/>
    <x v="2"/>
    <x v="9"/>
    <n v="2"/>
    <n v="0"/>
    <x v="6"/>
    <n v="0.105263157894737"/>
    <x v="0"/>
  </r>
  <r>
    <n v="26"/>
    <x v="1"/>
    <x v="0"/>
    <x v="0"/>
    <x v="17"/>
    <x v="3"/>
    <x v="2"/>
    <s v="High"/>
    <x v="1"/>
    <x v="0"/>
    <x v="0"/>
    <x v="0"/>
    <x v="0"/>
    <x v="0"/>
    <x v="1213"/>
    <n v="1"/>
    <x v="1"/>
    <x v="4"/>
    <x v="0"/>
    <s v="Low"/>
    <x v="7"/>
    <n v="4"/>
    <x v="1"/>
    <x v="8"/>
    <n v="3"/>
    <n v="1"/>
    <x v="3"/>
    <n v="0.19230769230769201"/>
    <x v="2"/>
  </r>
  <r>
    <n v="58"/>
    <x v="1"/>
    <x v="1"/>
    <x v="1"/>
    <x v="8"/>
    <x v="2"/>
    <x v="0"/>
    <s v="Low"/>
    <x v="1"/>
    <x v="0"/>
    <x v="3"/>
    <x v="7"/>
    <x v="2"/>
    <x v="1"/>
    <x v="1214"/>
    <n v="2"/>
    <x v="0"/>
    <x v="9"/>
    <x v="0"/>
    <s v="Medium"/>
    <x v="18"/>
    <n v="3"/>
    <x v="1"/>
    <x v="4"/>
    <n v="2"/>
    <n v="2"/>
    <x v="3"/>
    <n v="3.4482758620689703E-2"/>
    <x v="3"/>
  </r>
  <r>
    <n v="18"/>
    <x v="1"/>
    <x v="2"/>
    <x v="1"/>
    <x v="24"/>
    <x v="3"/>
    <x v="2"/>
    <s v="Medium"/>
    <x v="0"/>
    <x v="0"/>
    <x v="1"/>
    <x v="1"/>
    <x v="2"/>
    <x v="0"/>
    <x v="1215"/>
    <n v="1"/>
    <x v="1"/>
    <x v="10"/>
    <x v="0"/>
    <s v="High"/>
    <x v="11"/>
    <n v="4"/>
    <x v="0"/>
    <x v="2"/>
    <n v="0"/>
    <n v="0"/>
    <x v="2"/>
    <n v="0"/>
    <x v="4"/>
  </r>
  <r>
    <n v="31"/>
    <x v="0"/>
    <x v="0"/>
    <x v="2"/>
    <x v="21"/>
    <x v="4"/>
    <x v="5"/>
    <s v="Very High"/>
    <x v="1"/>
    <x v="2"/>
    <x v="1"/>
    <x v="8"/>
    <x v="3"/>
    <x v="1"/>
    <x v="98"/>
    <n v="0"/>
    <x v="1"/>
    <x v="8"/>
    <x v="0"/>
    <s v="High"/>
    <x v="17"/>
    <n v="4"/>
    <x v="1"/>
    <x v="6"/>
    <n v="0"/>
    <n v="0"/>
    <x v="2"/>
    <n v="3.2258064516128997E-2"/>
    <x v="2"/>
  </r>
  <r>
    <n v="29"/>
    <x v="0"/>
    <x v="0"/>
    <x v="2"/>
    <x v="28"/>
    <x v="3"/>
    <x v="5"/>
    <s v="Low"/>
    <x v="1"/>
    <x v="1"/>
    <x v="1"/>
    <x v="8"/>
    <x v="3"/>
    <x v="2"/>
    <x v="1216"/>
    <n v="4"/>
    <x v="0"/>
    <x v="2"/>
    <x v="0"/>
    <s v="Very High"/>
    <x v="21"/>
    <n v="3"/>
    <x v="1"/>
    <x v="4"/>
    <n v="2"/>
    <n v="2"/>
    <x v="2"/>
    <n v="6.8965517241379296E-2"/>
    <x v="2"/>
  </r>
  <r>
    <n v="45"/>
    <x v="1"/>
    <x v="2"/>
    <x v="0"/>
    <x v="2"/>
    <x v="2"/>
    <x v="0"/>
    <s v="High"/>
    <x v="0"/>
    <x v="0"/>
    <x v="0"/>
    <x v="0"/>
    <x v="2"/>
    <x v="1"/>
    <x v="1217"/>
    <n v="4"/>
    <x v="1"/>
    <x v="6"/>
    <x v="1"/>
    <s v="Medium"/>
    <x v="1"/>
    <n v="3"/>
    <x v="3"/>
    <x v="3"/>
    <n v="7"/>
    <n v="5"/>
    <x v="1"/>
    <n v="0.17777777777777801"/>
    <x v="0"/>
  </r>
  <r>
    <n v="36"/>
    <x v="1"/>
    <x v="0"/>
    <x v="1"/>
    <x v="2"/>
    <x v="2"/>
    <x v="1"/>
    <s v="Very High"/>
    <x v="0"/>
    <x v="0"/>
    <x v="0"/>
    <x v="1"/>
    <x v="1"/>
    <x v="1"/>
    <x v="1218"/>
    <n v="4"/>
    <x v="0"/>
    <x v="6"/>
    <x v="1"/>
    <s v="Very High"/>
    <x v="20"/>
    <n v="2"/>
    <x v="1"/>
    <x v="6"/>
    <n v="0"/>
    <n v="0"/>
    <x v="2"/>
    <n v="2.7777777777777801E-2"/>
    <x v="0"/>
  </r>
  <r>
    <n v="43"/>
    <x v="1"/>
    <x v="1"/>
    <x v="0"/>
    <x v="2"/>
    <x v="2"/>
    <x v="0"/>
    <s v="Low"/>
    <x v="1"/>
    <x v="0"/>
    <x v="0"/>
    <x v="0"/>
    <x v="0"/>
    <x v="1"/>
    <x v="1219"/>
    <n v="1"/>
    <x v="1"/>
    <x v="5"/>
    <x v="1"/>
    <s v="High"/>
    <x v="2"/>
    <n v="5"/>
    <x v="1"/>
    <x v="5"/>
    <n v="7"/>
    <n v="7"/>
    <x v="1"/>
    <n v="0.162790697674419"/>
    <x v="0"/>
  </r>
  <r>
    <n v="27"/>
    <x v="1"/>
    <x v="1"/>
    <x v="1"/>
    <x v="12"/>
    <x v="0"/>
    <x v="0"/>
    <s v="Very High"/>
    <x v="0"/>
    <x v="0"/>
    <x v="1"/>
    <x v="2"/>
    <x v="0"/>
    <x v="0"/>
    <x v="1220"/>
    <n v="0"/>
    <x v="0"/>
    <x v="9"/>
    <x v="0"/>
    <s v="High"/>
    <x v="3"/>
    <n v="3"/>
    <x v="2"/>
    <x v="8"/>
    <n v="4"/>
    <n v="0"/>
    <x v="3"/>
    <n v="0.18518518518518501"/>
    <x v="2"/>
  </r>
  <r>
    <n v="29"/>
    <x v="1"/>
    <x v="1"/>
    <x v="1"/>
    <x v="25"/>
    <x v="1"/>
    <x v="2"/>
    <s v="Very High"/>
    <x v="1"/>
    <x v="0"/>
    <x v="1"/>
    <x v="2"/>
    <x v="0"/>
    <x v="1"/>
    <x v="1221"/>
    <n v="1"/>
    <x v="1"/>
    <x v="4"/>
    <x v="0"/>
    <s v="Medium"/>
    <x v="27"/>
    <n v="3"/>
    <x v="3"/>
    <x v="19"/>
    <n v="8"/>
    <n v="3"/>
    <x v="13"/>
    <n v="0.37931034482758602"/>
    <x v="2"/>
  </r>
  <r>
    <n v="32"/>
    <x v="1"/>
    <x v="1"/>
    <x v="0"/>
    <x v="17"/>
    <x v="2"/>
    <x v="3"/>
    <s v="Very High"/>
    <x v="1"/>
    <x v="0"/>
    <x v="0"/>
    <x v="0"/>
    <x v="0"/>
    <x v="0"/>
    <x v="1222"/>
    <n v="8"/>
    <x v="1"/>
    <x v="4"/>
    <x v="0"/>
    <s v="High"/>
    <x v="21"/>
    <n v="2"/>
    <x v="3"/>
    <x v="2"/>
    <n v="0"/>
    <n v="0"/>
    <x v="2"/>
    <n v="0"/>
    <x v="2"/>
  </r>
  <r>
    <n v="42"/>
    <x v="1"/>
    <x v="2"/>
    <x v="1"/>
    <x v="17"/>
    <x v="2"/>
    <x v="4"/>
    <s v="High"/>
    <x v="1"/>
    <x v="0"/>
    <x v="1"/>
    <x v="1"/>
    <x v="2"/>
    <x v="1"/>
    <x v="808"/>
    <n v="3"/>
    <x v="1"/>
    <x v="6"/>
    <x v="1"/>
    <s v="Medium"/>
    <x v="1"/>
    <n v="1"/>
    <x v="2"/>
    <x v="0"/>
    <n v="3"/>
    <n v="3"/>
    <x v="6"/>
    <n v="0.14285714285714299"/>
    <x v="0"/>
  </r>
  <r>
    <n v="47"/>
    <x v="1"/>
    <x v="0"/>
    <x v="1"/>
    <x v="14"/>
    <x v="2"/>
    <x v="0"/>
    <s v="Medium"/>
    <x v="0"/>
    <x v="0"/>
    <x v="1"/>
    <x v="2"/>
    <x v="2"/>
    <x v="0"/>
    <x v="1223"/>
    <n v="4"/>
    <x v="1"/>
    <x v="3"/>
    <x v="0"/>
    <s v="High"/>
    <x v="2"/>
    <n v="2"/>
    <x v="1"/>
    <x v="4"/>
    <n v="2"/>
    <n v="2"/>
    <x v="2"/>
    <n v="4.2553191489361701E-2"/>
    <x v="1"/>
  </r>
  <r>
    <n v="46"/>
    <x v="1"/>
    <x v="0"/>
    <x v="1"/>
    <x v="2"/>
    <x v="0"/>
    <x v="0"/>
    <s v="Very High"/>
    <x v="1"/>
    <x v="0"/>
    <x v="2"/>
    <x v="3"/>
    <x v="0"/>
    <x v="2"/>
    <x v="1224"/>
    <n v="3"/>
    <x v="1"/>
    <x v="9"/>
    <x v="0"/>
    <s v="High"/>
    <x v="4"/>
    <n v="4"/>
    <x v="2"/>
    <x v="7"/>
    <n v="8"/>
    <n v="4"/>
    <x v="1"/>
    <n v="0.19565217391304399"/>
    <x v="1"/>
  </r>
  <r>
    <n v="28"/>
    <x v="1"/>
    <x v="2"/>
    <x v="2"/>
    <x v="0"/>
    <x v="0"/>
    <x v="0"/>
    <s v="High"/>
    <x v="1"/>
    <x v="0"/>
    <x v="1"/>
    <x v="8"/>
    <x v="0"/>
    <x v="2"/>
    <x v="1225"/>
    <n v="1"/>
    <x v="1"/>
    <x v="2"/>
    <x v="0"/>
    <s v="Medium"/>
    <x v="8"/>
    <n v="2"/>
    <x v="1"/>
    <x v="11"/>
    <n v="2"/>
    <n v="2"/>
    <x v="3"/>
    <n v="0.107142857142857"/>
    <x v="2"/>
  </r>
  <r>
    <n v="29"/>
    <x v="1"/>
    <x v="0"/>
    <x v="1"/>
    <x v="22"/>
    <x v="1"/>
    <x v="0"/>
    <s v="Very High"/>
    <x v="1"/>
    <x v="3"/>
    <x v="0"/>
    <x v="4"/>
    <x v="2"/>
    <x v="2"/>
    <x v="1226"/>
    <n v="8"/>
    <x v="1"/>
    <x v="8"/>
    <x v="0"/>
    <s v="Very High"/>
    <x v="27"/>
    <n v="3"/>
    <x v="1"/>
    <x v="5"/>
    <n v="0"/>
    <n v="1"/>
    <x v="4"/>
    <n v="0.24137931034482801"/>
    <x v="2"/>
  </r>
  <r>
    <n v="42"/>
    <x v="1"/>
    <x v="0"/>
    <x v="1"/>
    <x v="1"/>
    <x v="3"/>
    <x v="0"/>
    <s v="Very High"/>
    <x v="1"/>
    <x v="0"/>
    <x v="1"/>
    <x v="2"/>
    <x v="2"/>
    <x v="0"/>
    <x v="1227"/>
    <n v="4"/>
    <x v="1"/>
    <x v="4"/>
    <x v="0"/>
    <s v="Very High"/>
    <x v="0"/>
    <n v="3"/>
    <x v="1"/>
    <x v="2"/>
    <n v="0"/>
    <n v="0"/>
    <x v="2"/>
    <n v="0"/>
    <x v="0"/>
  </r>
  <r>
    <n v="32"/>
    <x v="0"/>
    <x v="0"/>
    <x v="0"/>
    <x v="2"/>
    <x v="2"/>
    <x v="3"/>
    <s v="High"/>
    <x v="1"/>
    <x v="1"/>
    <x v="0"/>
    <x v="0"/>
    <x v="1"/>
    <x v="0"/>
    <x v="1228"/>
    <n v="7"/>
    <x v="0"/>
    <x v="3"/>
    <x v="0"/>
    <s v="High"/>
    <x v="2"/>
    <n v="3"/>
    <x v="2"/>
    <x v="4"/>
    <n v="2"/>
    <n v="2"/>
    <x v="3"/>
    <n v="6.25E-2"/>
    <x v="2"/>
  </r>
  <r>
    <n v="46"/>
    <x v="1"/>
    <x v="0"/>
    <x v="0"/>
    <x v="3"/>
    <x v="3"/>
    <x v="4"/>
    <s v="Low"/>
    <x v="0"/>
    <x v="2"/>
    <x v="3"/>
    <x v="0"/>
    <x v="3"/>
    <x v="2"/>
    <x v="1229"/>
    <n v="2"/>
    <x v="1"/>
    <x v="3"/>
    <x v="0"/>
    <s v="Very High"/>
    <x v="25"/>
    <n v="5"/>
    <x v="1"/>
    <x v="27"/>
    <n v="17"/>
    <n v="2"/>
    <x v="5"/>
    <n v="0.41304347826087001"/>
    <x v="1"/>
  </r>
  <r>
    <n v="27"/>
    <x v="1"/>
    <x v="0"/>
    <x v="0"/>
    <x v="5"/>
    <x v="1"/>
    <x v="2"/>
    <s v="Medium"/>
    <x v="0"/>
    <x v="1"/>
    <x v="0"/>
    <x v="6"/>
    <x v="2"/>
    <x v="1"/>
    <x v="1230"/>
    <n v="1"/>
    <x v="1"/>
    <x v="7"/>
    <x v="1"/>
    <s v="Very High"/>
    <x v="15"/>
    <n v="5"/>
    <x v="1"/>
    <x v="7"/>
    <n v="8"/>
    <n v="5"/>
    <x v="5"/>
    <n v="0.33333333333333298"/>
    <x v="2"/>
  </r>
  <r>
    <n v="29"/>
    <x v="1"/>
    <x v="0"/>
    <x v="2"/>
    <x v="16"/>
    <x v="1"/>
    <x v="2"/>
    <s v="Very High"/>
    <x v="1"/>
    <x v="1"/>
    <x v="1"/>
    <x v="8"/>
    <x v="1"/>
    <x v="1"/>
    <x v="1231"/>
    <n v="1"/>
    <x v="1"/>
    <x v="0"/>
    <x v="0"/>
    <s v="Very High"/>
    <x v="5"/>
    <n v="3"/>
    <x v="1"/>
    <x v="6"/>
    <n v="0"/>
    <n v="0"/>
    <x v="2"/>
    <n v="3.4482758620689703E-2"/>
    <x v="2"/>
  </r>
  <r>
    <n v="43"/>
    <x v="1"/>
    <x v="0"/>
    <x v="1"/>
    <x v="16"/>
    <x v="3"/>
    <x v="2"/>
    <s v="Low"/>
    <x v="0"/>
    <x v="1"/>
    <x v="4"/>
    <x v="5"/>
    <x v="2"/>
    <x v="1"/>
    <x v="1232"/>
    <n v="7"/>
    <x v="1"/>
    <x v="4"/>
    <x v="0"/>
    <s v="Very High"/>
    <x v="24"/>
    <n v="2"/>
    <x v="1"/>
    <x v="22"/>
    <n v="12"/>
    <n v="6"/>
    <x v="17"/>
    <n v="0.372093023255814"/>
    <x v="0"/>
  </r>
  <r>
    <n v="48"/>
    <x v="1"/>
    <x v="0"/>
    <x v="1"/>
    <x v="17"/>
    <x v="3"/>
    <x v="0"/>
    <s v="Very High"/>
    <x v="1"/>
    <x v="1"/>
    <x v="4"/>
    <x v="7"/>
    <x v="1"/>
    <x v="1"/>
    <x v="1233"/>
    <n v="4"/>
    <x v="1"/>
    <x v="3"/>
    <x v="0"/>
    <s v="Very High"/>
    <x v="22"/>
    <n v="3"/>
    <x v="1"/>
    <x v="14"/>
    <n v="10"/>
    <n v="12"/>
    <x v="12"/>
    <n v="0.45833333333333298"/>
    <x v="1"/>
  </r>
  <r>
    <n v="29"/>
    <x v="0"/>
    <x v="1"/>
    <x v="1"/>
    <x v="4"/>
    <x v="0"/>
    <x v="0"/>
    <s v="Very High"/>
    <x v="1"/>
    <x v="1"/>
    <x v="1"/>
    <x v="1"/>
    <x v="0"/>
    <x v="0"/>
    <x v="1234"/>
    <n v="1"/>
    <x v="0"/>
    <x v="13"/>
    <x v="1"/>
    <s v="Medium"/>
    <x v="5"/>
    <n v="3"/>
    <x v="2"/>
    <x v="6"/>
    <n v="0"/>
    <n v="1"/>
    <x v="2"/>
    <n v="3.4482758620689703E-2"/>
    <x v="2"/>
  </r>
  <r>
    <n v="46"/>
    <x v="0"/>
    <x v="0"/>
    <x v="0"/>
    <x v="17"/>
    <x v="3"/>
    <x v="0"/>
    <s v="High"/>
    <x v="0"/>
    <x v="0"/>
    <x v="2"/>
    <x v="0"/>
    <x v="1"/>
    <x v="1"/>
    <x v="1235"/>
    <n v="5"/>
    <x v="1"/>
    <x v="7"/>
    <x v="1"/>
    <s v="High"/>
    <x v="19"/>
    <n v="2"/>
    <x v="1"/>
    <x v="3"/>
    <n v="7"/>
    <n v="0"/>
    <x v="1"/>
    <n v="0.173913043478261"/>
    <x v="1"/>
  </r>
  <r>
    <n v="27"/>
    <x v="1"/>
    <x v="1"/>
    <x v="1"/>
    <x v="8"/>
    <x v="3"/>
    <x v="0"/>
    <s v="Very High"/>
    <x v="0"/>
    <x v="1"/>
    <x v="1"/>
    <x v="1"/>
    <x v="3"/>
    <x v="1"/>
    <x v="1236"/>
    <n v="0"/>
    <x v="1"/>
    <x v="12"/>
    <x v="0"/>
    <s v="Very High"/>
    <x v="0"/>
    <n v="2"/>
    <x v="2"/>
    <x v="5"/>
    <n v="6"/>
    <n v="7"/>
    <x v="6"/>
    <n v="0.25925925925925902"/>
    <x v="2"/>
  </r>
  <r>
    <n v="39"/>
    <x v="1"/>
    <x v="0"/>
    <x v="1"/>
    <x v="10"/>
    <x v="2"/>
    <x v="1"/>
    <s v="Very High"/>
    <x v="1"/>
    <x v="0"/>
    <x v="0"/>
    <x v="1"/>
    <x v="0"/>
    <x v="2"/>
    <x v="1237"/>
    <n v="8"/>
    <x v="1"/>
    <x v="9"/>
    <x v="0"/>
    <s v="Medium"/>
    <x v="2"/>
    <n v="2"/>
    <x v="1"/>
    <x v="4"/>
    <n v="2"/>
    <n v="2"/>
    <x v="3"/>
    <n v="5.1282051282051301E-2"/>
    <x v="0"/>
  </r>
  <r>
    <n v="55"/>
    <x v="1"/>
    <x v="0"/>
    <x v="1"/>
    <x v="2"/>
    <x v="2"/>
    <x v="4"/>
    <s v="Medium"/>
    <x v="1"/>
    <x v="1"/>
    <x v="1"/>
    <x v="1"/>
    <x v="0"/>
    <x v="1"/>
    <x v="1238"/>
    <n v="8"/>
    <x v="1"/>
    <x v="5"/>
    <x v="1"/>
    <s v="Medium"/>
    <x v="16"/>
    <n v="2"/>
    <x v="3"/>
    <x v="8"/>
    <n v="2"/>
    <n v="0"/>
    <x v="10"/>
    <n v="9.0909090909090898E-2"/>
    <x v="1"/>
  </r>
  <r>
    <n v="28"/>
    <x v="1"/>
    <x v="0"/>
    <x v="0"/>
    <x v="3"/>
    <x v="3"/>
    <x v="2"/>
    <s v="Medium"/>
    <x v="0"/>
    <x v="0"/>
    <x v="1"/>
    <x v="6"/>
    <x v="1"/>
    <x v="1"/>
    <x v="1239"/>
    <n v="1"/>
    <x v="1"/>
    <x v="12"/>
    <x v="0"/>
    <s v="Very High"/>
    <x v="5"/>
    <n v="3"/>
    <x v="1"/>
    <x v="6"/>
    <n v="0"/>
    <n v="0"/>
    <x v="2"/>
    <n v="3.5714285714285698E-2"/>
    <x v="2"/>
  </r>
  <r>
    <n v="30"/>
    <x v="0"/>
    <x v="0"/>
    <x v="0"/>
    <x v="14"/>
    <x v="3"/>
    <x v="2"/>
    <s v="Medium"/>
    <x v="1"/>
    <x v="0"/>
    <x v="1"/>
    <x v="6"/>
    <x v="0"/>
    <x v="0"/>
    <x v="1240"/>
    <n v="1"/>
    <x v="1"/>
    <x v="4"/>
    <x v="0"/>
    <s v="High"/>
    <x v="5"/>
    <n v="3"/>
    <x v="2"/>
    <x v="6"/>
    <n v="0"/>
    <n v="0"/>
    <x v="2"/>
    <n v="3.3333333333333298E-2"/>
    <x v="2"/>
  </r>
  <r>
    <n v="22"/>
    <x v="0"/>
    <x v="0"/>
    <x v="1"/>
    <x v="15"/>
    <x v="1"/>
    <x v="0"/>
    <s v="Very High"/>
    <x v="1"/>
    <x v="0"/>
    <x v="1"/>
    <x v="1"/>
    <x v="1"/>
    <x v="0"/>
    <x v="1241"/>
    <n v="1"/>
    <x v="0"/>
    <x v="1"/>
    <x v="1"/>
    <s v="Low"/>
    <x v="5"/>
    <n v="2"/>
    <x v="1"/>
    <x v="6"/>
    <n v="0"/>
    <n v="0"/>
    <x v="2"/>
    <n v="4.5454545454545497E-2"/>
    <x v="4"/>
  </r>
  <r>
    <n v="36"/>
    <x v="1"/>
    <x v="0"/>
    <x v="0"/>
    <x v="17"/>
    <x v="2"/>
    <x v="4"/>
    <s v="Medium"/>
    <x v="0"/>
    <x v="1"/>
    <x v="0"/>
    <x v="0"/>
    <x v="2"/>
    <x v="1"/>
    <x v="1242"/>
    <n v="1"/>
    <x v="0"/>
    <x v="4"/>
    <x v="0"/>
    <s v="Low"/>
    <x v="1"/>
    <n v="4"/>
    <x v="1"/>
    <x v="1"/>
    <n v="9"/>
    <n v="1"/>
    <x v="1"/>
    <n v="0.27777777777777801"/>
    <x v="0"/>
  </r>
  <r>
    <n v="31"/>
    <x v="1"/>
    <x v="0"/>
    <x v="1"/>
    <x v="25"/>
    <x v="3"/>
    <x v="0"/>
    <s v="Medium"/>
    <x v="1"/>
    <x v="0"/>
    <x v="0"/>
    <x v="2"/>
    <x v="2"/>
    <x v="2"/>
    <x v="378"/>
    <n v="1"/>
    <x v="1"/>
    <x v="0"/>
    <x v="0"/>
    <s v="Low"/>
    <x v="1"/>
    <n v="2"/>
    <x v="1"/>
    <x v="1"/>
    <n v="8"/>
    <n v="0"/>
    <x v="3"/>
    <n v="0.32258064516128998"/>
    <x v="2"/>
  </r>
  <r>
    <n v="34"/>
    <x v="1"/>
    <x v="0"/>
    <x v="0"/>
    <x v="18"/>
    <x v="3"/>
    <x v="0"/>
    <s v="High"/>
    <x v="1"/>
    <x v="0"/>
    <x v="2"/>
    <x v="0"/>
    <x v="0"/>
    <x v="1"/>
    <x v="1243"/>
    <n v="2"/>
    <x v="0"/>
    <x v="4"/>
    <x v="0"/>
    <s v="Very High"/>
    <x v="15"/>
    <n v="3"/>
    <x v="1"/>
    <x v="8"/>
    <n v="3"/>
    <n v="1"/>
    <x v="2"/>
    <n v="0.14705882352941199"/>
    <x v="2"/>
  </r>
  <r>
    <n v="29"/>
    <x v="1"/>
    <x v="0"/>
    <x v="1"/>
    <x v="15"/>
    <x v="3"/>
    <x v="0"/>
    <s v="Very High"/>
    <x v="1"/>
    <x v="0"/>
    <x v="1"/>
    <x v="2"/>
    <x v="3"/>
    <x v="0"/>
    <x v="1244"/>
    <n v="3"/>
    <x v="1"/>
    <x v="9"/>
    <x v="0"/>
    <s v="Medium"/>
    <x v="27"/>
    <n v="2"/>
    <x v="1"/>
    <x v="11"/>
    <n v="2"/>
    <n v="1"/>
    <x v="3"/>
    <n v="0.10344827586206901"/>
    <x v="2"/>
  </r>
  <r>
    <n v="37"/>
    <x v="1"/>
    <x v="0"/>
    <x v="1"/>
    <x v="15"/>
    <x v="2"/>
    <x v="2"/>
    <s v="Very High"/>
    <x v="1"/>
    <x v="0"/>
    <x v="0"/>
    <x v="1"/>
    <x v="3"/>
    <x v="1"/>
    <x v="948"/>
    <n v="5"/>
    <x v="0"/>
    <x v="6"/>
    <x v="1"/>
    <s v="High"/>
    <x v="28"/>
    <n v="2"/>
    <x v="1"/>
    <x v="8"/>
    <n v="3"/>
    <n v="0"/>
    <x v="10"/>
    <n v="0.135135135135135"/>
    <x v="0"/>
  </r>
  <r>
    <n v="35"/>
    <x v="1"/>
    <x v="0"/>
    <x v="1"/>
    <x v="7"/>
    <x v="0"/>
    <x v="1"/>
    <s v="Very High"/>
    <x v="0"/>
    <x v="1"/>
    <x v="0"/>
    <x v="3"/>
    <x v="1"/>
    <x v="1"/>
    <x v="1245"/>
    <n v="0"/>
    <x v="0"/>
    <x v="0"/>
    <x v="0"/>
    <s v="Very High"/>
    <x v="21"/>
    <n v="2"/>
    <x v="1"/>
    <x v="11"/>
    <n v="2"/>
    <n v="0"/>
    <x v="3"/>
    <n v="8.5714285714285701E-2"/>
    <x v="2"/>
  </r>
  <r>
    <n v="45"/>
    <x v="1"/>
    <x v="0"/>
    <x v="1"/>
    <x v="19"/>
    <x v="0"/>
    <x v="0"/>
    <s v="Medium"/>
    <x v="0"/>
    <x v="1"/>
    <x v="0"/>
    <x v="3"/>
    <x v="0"/>
    <x v="1"/>
    <x v="1246"/>
    <n v="0"/>
    <x v="1"/>
    <x v="4"/>
    <x v="0"/>
    <s v="Very High"/>
    <x v="1"/>
    <n v="2"/>
    <x v="2"/>
    <x v="7"/>
    <n v="8"/>
    <n v="3"/>
    <x v="5"/>
    <n v="0.2"/>
    <x v="0"/>
  </r>
  <r>
    <n v="36"/>
    <x v="1"/>
    <x v="1"/>
    <x v="2"/>
    <x v="2"/>
    <x v="1"/>
    <x v="5"/>
    <s v="Medium"/>
    <x v="1"/>
    <x v="1"/>
    <x v="0"/>
    <x v="8"/>
    <x v="0"/>
    <x v="0"/>
    <x v="1247"/>
    <n v="1"/>
    <x v="1"/>
    <x v="7"/>
    <x v="1"/>
    <s v="Very High"/>
    <x v="1"/>
    <n v="2"/>
    <x v="2"/>
    <x v="1"/>
    <n v="1"/>
    <n v="0"/>
    <x v="5"/>
    <n v="0.27777777777777801"/>
    <x v="0"/>
  </r>
  <r>
    <n v="40"/>
    <x v="1"/>
    <x v="0"/>
    <x v="1"/>
    <x v="0"/>
    <x v="2"/>
    <x v="0"/>
    <s v="Low"/>
    <x v="1"/>
    <x v="0"/>
    <x v="3"/>
    <x v="5"/>
    <x v="3"/>
    <x v="2"/>
    <x v="1248"/>
    <n v="2"/>
    <x v="1"/>
    <x v="0"/>
    <x v="0"/>
    <s v="Low"/>
    <x v="14"/>
    <n v="3"/>
    <x v="1"/>
    <x v="27"/>
    <n v="7"/>
    <n v="11"/>
    <x v="16"/>
    <n v="0.47499999999999998"/>
    <x v="0"/>
  </r>
  <r>
    <n v="26"/>
    <x v="1"/>
    <x v="0"/>
    <x v="1"/>
    <x v="0"/>
    <x v="0"/>
    <x v="0"/>
    <s v="Medium"/>
    <x v="0"/>
    <x v="1"/>
    <x v="1"/>
    <x v="1"/>
    <x v="2"/>
    <x v="1"/>
    <x v="1249"/>
    <n v="1"/>
    <x v="0"/>
    <x v="4"/>
    <x v="0"/>
    <s v="High"/>
    <x v="5"/>
    <n v="3"/>
    <x v="2"/>
    <x v="6"/>
    <n v="0"/>
    <n v="1"/>
    <x v="2"/>
    <n v="3.8461538461538498E-2"/>
    <x v="2"/>
  </r>
  <r>
    <n v="27"/>
    <x v="1"/>
    <x v="0"/>
    <x v="0"/>
    <x v="2"/>
    <x v="0"/>
    <x v="2"/>
    <s v="Low"/>
    <x v="0"/>
    <x v="2"/>
    <x v="0"/>
    <x v="0"/>
    <x v="2"/>
    <x v="0"/>
    <x v="559"/>
    <n v="0"/>
    <x v="1"/>
    <x v="9"/>
    <x v="0"/>
    <s v="Medium"/>
    <x v="15"/>
    <n v="5"/>
    <x v="2"/>
    <x v="3"/>
    <n v="7"/>
    <n v="0"/>
    <x v="1"/>
    <n v="0.296296296296296"/>
    <x v="2"/>
  </r>
  <r>
    <n v="48"/>
    <x v="1"/>
    <x v="1"/>
    <x v="1"/>
    <x v="23"/>
    <x v="3"/>
    <x v="2"/>
    <s v="Very High"/>
    <x v="0"/>
    <x v="0"/>
    <x v="3"/>
    <x v="5"/>
    <x v="0"/>
    <x v="2"/>
    <x v="1250"/>
    <n v="3"/>
    <x v="1"/>
    <x v="0"/>
    <x v="0"/>
    <s v="Medium"/>
    <x v="13"/>
    <n v="3"/>
    <x v="1"/>
    <x v="14"/>
    <n v="17"/>
    <n v="4"/>
    <x v="1"/>
    <n v="0.45833333333333298"/>
    <x v="1"/>
  </r>
  <r>
    <n v="44"/>
    <x v="1"/>
    <x v="0"/>
    <x v="1"/>
    <x v="0"/>
    <x v="2"/>
    <x v="0"/>
    <s v="Medium"/>
    <x v="1"/>
    <x v="2"/>
    <x v="0"/>
    <x v="4"/>
    <x v="3"/>
    <x v="1"/>
    <x v="1251"/>
    <n v="2"/>
    <x v="1"/>
    <x v="2"/>
    <x v="0"/>
    <s v="Very High"/>
    <x v="1"/>
    <n v="5"/>
    <x v="1"/>
    <x v="4"/>
    <n v="0"/>
    <n v="2"/>
    <x v="3"/>
    <n v="4.5454545454545497E-2"/>
    <x v="0"/>
  </r>
  <r>
    <n v="34"/>
    <x v="0"/>
    <x v="2"/>
    <x v="1"/>
    <x v="7"/>
    <x v="2"/>
    <x v="4"/>
    <s v="Very High"/>
    <x v="1"/>
    <x v="3"/>
    <x v="1"/>
    <x v="1"/>
    <x v="3"/>
    <x v="1"/>
    <x v="1252"/>
    <n v="1"/>
    <x v="0"/>
    <x v="1"/>
    <x v="1"/>
    <s v="Medium"/>
    <x v="7"/>
    <n v="2"/>
    <x v="1"/>
    <x v="8"/>
    <n v="2"/>
    <n v="3"/>
    <x v="2"/>
    <n v="0.14705882352941199"/>
    <x v="2"/>
  </r>
  <r>
    <n v="56"/>
    <x v="0"/>
    <x v="0"/>
    <x v="1"/>
    <x v="4"/>
    <x v="0"/>
    <x v="0"/>
    <s v="Low"/>
    <x v="1"/>
    <x v="0"/>
    <x v="1"/>
    <x v="2"/>
    <x v="0"/>
    <x v="0"/>
    <x v="1105"/>
    <n v="1"/>
    <x v="1"/>
    <x v="10"/>
    <x v="0"/>
    <s v="Very High"/>
    <x v="7"/>
    <n v="3"/>
    <x v="1"/>
    <x v="9"/>
    <n v="2"/>
    <n v="1"/>
    <x v="2"/>
    <n v="7.1428571428571397E-2"/>
    <x v="3"/>
  </r>
  <r>
    <n v="36"/>
    <x v="1"/>
    <x v="0"/>
    <x v="0"/>
    <x v="27"/>
    <x v="0"/>
    <x v="3"/>
    <s v="High"/>
    <x v="1"/>
    <x v="1"/>
    <x v="0"/>
    <x v="0"/>
    <x v="1"/>
    <x v="1"/>
    <x v="1253"/>
    <n v="2"/>
    <x v="1"/>
    <x v="10"/>
    <x v="0"/>
    <s v="High"/>
    <x v="4"/>
    <n v="1"/>
    <x v="0"/>
    <x v="9"/>
    <n v="2"/>
    <n v="1"/>
    <x v="6"/>
    <n v="0.11111111111111099"/>
    <x v="0"/>
  </r>
  <r>
    <n v="41"/>
    <x v="1"/>
    <x v="0"/>
    <x v="0"/>
    <x v="1"/>
    <x v="3"/>
    <x v="3"/>
    <s v="High"/>
    <x v="0"/>
    <x v="0"/>
    <x v="0"/>
    <x v="0"/>
    <x v="1"/>
    <x v="1"/>
    <x v="1254"/>
    <n v="5"/>
    <x v="1"/>
    <x v="7"/>
    <x v="1"/>
    <s v="High"/>
    <x v="19"/>
    <n v="3"/>
    <x v="1"/>
    <x v="8"/>
    <n v="4"/>
    <n v="1"/>
    <x v="10"/>
    <n v="0.12195121951219499"/>
    <x v="0"/>
  </r>
  <r>
    <n v="42"/>
    <x v="1"/>
    <x v="0"/>
    <x v="1"/>
    <x v="16"/>
    <x v="3"/>
    <x v="2"/>
    <s v="High"/>
    <x v="1"/>
    <x v="0"/>
    <x v="2"/>
    <x v="7"/>
    <x v="3"/>
    <x v="1"/>
    <x v="1255"/>
    <n v="9"/>
    <x v="1"/>
    <x v="4"/>
    <x v="0"/>
    <s v="Medium"/>
    <x v="33"/>
    <n v="3"/>
    <x v="3"/>
    <x v="20"/>
    <n v="7"/>
    <n v="5"/>
    <x v="1"/>
    <n v="0.30952380952380998"/>
    <x v="0"/>
  </r>
  <r>
    <n v="31"/>
    <x v="1"/>
    <x v="0"/>
    <x v="0"/>
    <x v="17"/>
    <x v="0"/>
    <x v="2"/>
    <s v="High"/>
    <x v="0"/>
    <x v="0"/>
    <x v="0"/>
    <x v="0"/>
    <x v="0"/>
    <x v="2"/>
    <x v="1256"/>
    <n v="2"/>
    <x v="0"/>
    <x v="0"/>
    <x v="0"/>
    <s v="Very High"/>
    <x v="0"/>
    <n v="2"/>
    <x v="1"/>
    <x v="8"/>
    <n v="2"/>
    <n v="1"/>
    <x v="10"/>
    <n v="0.16129032258064499"/>
    <x v="2"/>
  </r>
  <r>
    <n v="34"/>
    <x v="1"/>
    <x v="0"/>
    <x v="0"/>
    <x v="3"/>
    <x v="1"/>
    <x v="2"/>
    <s v="Very High"/>
    <x v="0"/>
    <x v="1"/>
    <x v="0"/>
    <x v="0"/>
    <x v="0"/>
    <x v="1"/>
    <x v="1257"/>
    <n v="3"/>
    <x v="0"/>
    <x v="3"/>
    <x v="0"/>
    <s v="High"/>
    <x v="15"/>
    <n v="3"/>
    <x v="2"/>
    <x v="9"/>
    <n v="2"/>
    <n v="0"/>
    <x v="9"/>
    <n v="0.11764705882352899"/>
    <x v="2"/>
  </r>
  <r>
    <n v="31"/>
    <x v="1"/>
    <x v="0"/>
    <x v="1"/>
    <x v="18"/>
    <x v="3"/>
    <x v="2"/>
    <s v="Low"/>
    <x v="0"/>
    <x v="2"/>
    <x v="1"/>
    <x v="2"/>
    <x v="2"/>
    <x v="2"/>
    <x v="1258"/>
    <n v="8"/>
    <x v="1"/>
    <x v="3"/>
    <x v="0"/>
    <s v="Medium"/>
    <x v="21"/>
    <n v="0"/>
    <x v="2"/>
    <x v="4"/>
    <n v="2"/>
    <n v="2"/>
    <x v="3"/>
    <n v="6.4516129032258104E-2"/>
    <x v="2"/>
  </r>
  <r>
    <n v="26"/>
    <x v="1"/>
    <x v="1"/>
    <x v="1"/>
    <x v="16"/>
    <x v="3"/>
    <x v="1"/>
    <s v="High"/>
    <x v="1"/>
    <x v="2"/>
    <x v="1"/>
    <x v="2"/>
    <x v="0"/>
    <x v="1"/>
    <x v="1259"/>
    <n v="0"/>
    <x v="1"/>
    <x v="11"/>
    <x v="0"/>
    <s v="Low"/>
    <x v="0"/>
    <n v="3"/>
    <x v="1"/>
    <x v="5"/>
    <n v="7"/>
    <n v="7"/>
    <x v="1"/>
    <n v="0.269230769230769"/>
    <x v="2"/>
  </r>
  <r>
    <n v="45"/>
    <x v="1"/>
    <x v="1"/>
    <x v="1"/>
    <x v="0"/>
    <x v="2"/>
    <x v="2"/>
    <s v="Medium"/>
    <x v="1"/>
    <x v="0"/>
    <x v="0"/>
    <x v="4"/>
    <x v="2"/>
    <x v="0"/>
    <x v="1260"/>
    <n v="4"/>
    <x v="1"/>
    <x v="3"/>
    <x v="0"/>
    <s v="High"/>
    <x v="4"/>
    <n v="3"/>
    <x v="1"/>
    <x v="9"/>
    <n v="2"/>
    <n v="0"/>
    <x v="6"/>
    <n v="8.8888888888888906E-2"/>
    <x v="0"/>
  </r>
  <r>
    <n v="33"/>
    <x v="1"/>
    <x v="0"/>
    <x v="0"/>
    <x v="17"/>
    <x v="2"/>
    <x v="3"/>
    <s v="Medium"/>
    <x v="1"/>
    <x v="0"/>
    <x v="0"/>
    <x v="0"/>
    <x v="2"/>
    <x v="0"/>
    <x v="1261"/>
    <n v="1"/>
    <x v="1"/>
    <x v="9"/>
    <x v="0"/>
    <s v="Medium"/>
    <x v="1"/>
    <n v="2"/>
    <x v="2"/>
    <x v="1"/>
    <n v="4"/>
    <n v="0"/>
    <x v="12"/>
    <n v="0.30303030303030298"/>
    <x v="2"/>
  </r>
  <r>
    <n v="28"/>
    <x v="1"/>
    <x v="1"/>
    <x v="0"/>
    <x v="0"/>
    <x v="0"/>
    <x v="0"/>
    <s v="High"/>
    <x v="1"/>
    <x v="1"/>
    <x v="0"/>
    <x v="0"/>
    <x v="0"/>
    <x v="1"/>
    <x v="1262"/>
    <n v="1"/>
    <x v="0"/>
    <x v="3"/>
    <x v="0"/>
    <s v="High"/>
    <x v="2"/>
    <n v="2"/>
    <x v="1"/>
    <x v="5"/>
    <n v="7"/>
    <n v="0"/>
    <x v="1"/>
    <n v="0.25"/>
    <x v="2"/>
  </r>
  <r>
    <n v="29"/>
    <x v="0"/>
    <x v="1"/>
    <x v="0"/>
    <x v="4"/>
    <x v="3"/>
    <x v="4"/>
    <s v="High"/>
    <x v="1"/>
    <x v="2"/>
    <x v="1"/>
    <x v="6"/>
    <x v="3"/>
    <x v="0"/>
    <x v="1263"/>
    <n v="1"/>
    <x v="1"/>
    <x v="8"/>
    <x v="0"/>
    <s v="Very High"/>
    <x v="5"/>
    <n v="3"/>
    <x v="1"/>
    <x v="6"/>
    <n v="0"/>
    <n v="0"/>
    <x v="2"/>
    <n v="3.4482758620689703E-2"/>
    <x v="2"/>
  </r>
  <r>
    <n v="39"/>
    <x v="1"/>
    <x v="2"/>
    <x v="0"/>
    <x v="11"/>
    <x v="2"/>
    <x v="0"/>
    <s v="Low"/>
    <x v="0"/>
    <x v="3"/>
    <x v="0"/>
    <x v="0"/>
    <x v="2"/>
    <x v="1"/>
    <x v="1264"/>
    <n v="6"/>
    <x v="1"/>
    <x v="12"/>
    <x v="0"/>
    <s v="High"/>
    <x v="1"/>
    <n v="1"/>
    <x v="1"/>
    <x v="11"/>
    <n v="2"/>
    <n v="1"/>
    <x v="3"/>
    <n v="7.69230769230769E-2"/>
    <x v="0"/>
  </r>
  <r>
    <n v="27"/>
    <x v="1"/>
    <x v="0"/>
    <x v="1"/>
    <x v="2"/>
    <x v="2"/>
    <x v="4"/>
    <s v="Medium"/>
    <x v="1"/>
    <x v="0"/>
    <x v="1"/>
    <x v="1"/>
    <x v="1"/>
    <x v="1"/>
    <x v="1265"/>
    <n v="1"/>
    <x v="1"/>
    <x v="0"/>
    <x v="0"/>
    <s v="High"/>
    <x v="3"/>
    <n v="3"/>
    <x v="2"/>
    <x v="8"/>
    <n v="3"/>
    <n v="1"/>
    <x v="3"/>
    <n v="0.18518518518518501"/>
    <x v="2"/>
  </r>
  <r>
    <n v="34"/>
    <x v="1"/>
    <x v="1"/>
    <x v="1"/>
    <x v="23"/>
    <x v="2"/>
    <x v="1"/>
    <s v="High"/>
    <x v="1"/>
    <x v="1"/>
    <x v="0"/>
    <x v="1"/>
    <x v="0"/>
    <x v="1"/>
    <x v="1266"/>
    <n v="1"/>
    <x v="0"/>
    <x v="2"/>
    <x v="0"/>
    <s v="Medium"/>
    <x v="28"/>
    <n v="3"/>
    <x v="1"/>
    <x v="15"/>
    <n v="10"/>
    <n v="6"/>
    <x v="7"/>
    <n v="0.441176470588235"/>
    <x v="2"/>
  </r>
  <r>
    <n v="28"/>
    <x v="0"/>
    <x v="0"/>
    <x v="0"/>
    <x v="28"/>
    <x v="0"/>
    <x v="3"/>
    <s v="Very High"/>
    <x v="0"/>
    <x v="0"/>
    <x v="0"/>
    <x v="0"/>
    <x v="2"/>
    <x v="0"/>
    <x v="1267"/>
    <n v="3"/>
    <x v="0"/>
    <x v="0"/>
    <x v="0"/>
    <s v="Very High"/>
    <x v="3"/>
    <n v="0"/>
    <x v="1"/>
    <x v="4"/>
    <n v="0"/>
    <n v="2"/>
    <x v="3"/>
    <n v="7.1428571428571397E-2"/>
    <x v="2"/>
  </r>
  <r>
    <n v="47"/>
    <x v="1"/>
    <x v="2"/>
    <x v="1"/>
    <x v="24"/>
    <x v="2"/>
    <x v="4"/>
    <s v="High"/>
    <x v="1"/>
    <x v="0"/>
    <x v="0"/>
    <x v="1"/>
    <x v="1"/>
    <x v="1"/>
    <x v="931"/>
    <n v="8"/>
    <x v="1"/>
    <x v="11"/>
    <x v="0"/>
    <s v="High"/>
    <x v="28"/>
    <n v="4"/>
    <x v="3"/>
    <x v="3"/>
    <n v="7"/>
    <n v="1"/>
    <x v="1"/>
    <n v="0.170212765957447"/>
    <x v="1"/>
  </r>
  <r>
    <n v="56"/>
    <x v="1"/>
    <x v="0"/>
    <x v="0"/>
    <x v="13"/>
    <x v="4"/>
    <x v="3"/>
    <s v="Very High"/>
    <x v="0"/>
    <x v="1"/>
    <x v="0"/>
    <x v="0"/>
    <x v="3"/>
    <x v="1"/>
    <x v="1268"/>
    <n v="4"/>
    <x v="1"/>
    <x v="10"/>
    <x v="0"/>
    <s v="High"/>
    <x v="3"/>
    <n v="3"/>
    <x v="1"/>
    <x v="2"/>
    <n v="0"/>
    <n v="0"/>
    <x v="2"/>
    <n v="0"/>
    <x v="3"/>
  </r>
  <r>
    <n v="39"/>
    <x v="1"/>
    <x v="0"/>
    <x v="1"/>
    <x v="14"/>
    <x v="0"/>
    <x v="2"/>
    <s v="Low"/>
    <x v="1"/>
    <x v="0"/>
    <x v="0"/>
    <x v="3"/>
    <x v="3"/>
    <x v="1"/>
    <x v="1269"/>
    <n v="1"/>
    <x v="1"/>
    <x v="14"/>
    <x v="1"/>
    <s v="Very High"/>
    <x v="1"/>
    <n v="3"/>
    <x v="1"/>
    <x v="1"/>
    <n v="0"/>
    <n v="7"/>
    <x v="12"/>
    <n v="0.256410256410256"/>
    <x v="0"/>
  </r>
  <r>
    <n v="38"/>
    <x v="1"/>
    <x v="1"/>
    <x v="1"/>
    <x v="1"/>
    <x v="3"/>
    <x v="2"/>
    <s v="Very High"/>
    <x v="0"/>
    <x v="1"/>
    <x v="0"/>
    <x v="1"/>
    <x v="1"/>
    <x v="2"/>
    <x v="1270"/>
    <n v="1"/>
    <x v="0"/>
    <x v="10"/>
    <x v="0"/>
    <s v="High"/>
    <x v="26"/>
    <n v="3"/>
    <x v="1"/>
    <x v="23"/>
    <n v="11"/>
    <n v="0"/>
    <x v="1"/>
    <n v="0.52631578947368396"/>
    <x v="0"/>
  </r>
  <r>
    <n v="58"/>
    <x v="1"/>
    <x v="0"/>
    <x v="0"/>
    <x v="11"/>
    <x v="3"/>
    <x v="0"/>
    <s v="Very High"/>
    <x v="0"/>
    <x v="0"/>
    <x v="3"/>
    <x v="5"/>
    <x v="0"/>
    <x v="1"/>
    <x v="1271"/>
    <n v="4"/>
    <x v="0"/>
    <x v="4"/>
    <x v="0"/>
    <s v="High"/>
    <x v="22"/>
    <n v="2"/>
    <x v="2"/>
    <x v="6"/>
    <n v="0"/>
    <n v="0"/>
    <x v="2"/>
    <n v="1.72413793103448E-2"/>
    <x v="3"/>
  </r>
  <r>
    <n v="32"/>
    <x v="0"/>
    <x v="1"/>
    <x v="1"/>
    <x v="12"/>
    <x v="0"/>
    <x v="0"/>
    <s v="Low"/>
    <x v="0"/>
    <x v="2"/>
    <x v="1"/>
    <x v="1"/>
    <x v="2"/>
    <x v="0"/>
    <x v="1272"/>
    <n v="3"/>
    <x v="0"/>
    <x v="9"/>
    <x v="0"/>
    <s v="Low"/>
    <x v="0"/>
    <n v="2"/>
    <x v="1"/>
    <x v="9"/>
    <n v="1"/>
    <n v="0"/>
    <x v="6"/>
    <n v="0.125"/>
    <x v="2"/>
  </r>
  <r>
    <n v="38"/>
    <x v="1"/>
    <x v="0"/>
    <x v="1"/>
    <x v="14"/>
    <x v="0"/>
    <x v="0"/>
    <s v="Medium"/>
    <x v="1"/>
    <x v="0"/>
    <x v="1"/>
    <x v="1"/>
    <x v="0"/>
    <x v="2"/>
    <x v="1273"/>
    <n v="2"/>
    <x v="1"/>
    <x v="12"/>
    <x v="0"/>
    <s v="Very High"/>
    <x v="1"/>
    <n v="0"/>
    <x v="3"/>
    <x v="8"/>
    <n v="2"/>
    <n v="0"/>
    <x v="6"/>
    <n v="0.13157894736842099"/>
    <x v="0"/>
  </r>
  <r>
    <n v="49"/>
    <x v="1"/>
    <x v="1"/>
    <x v="1"/>
    <x v="2"/>
    <x v="1"/>
    <x v="0"/>
    <s v="Medium"/>
    <x v="1"/>
    <x v="0"/>
    <x v="4"/>
    <x v="7"/>
    <x v="0"/>
    <x v="1"/>
    <x v="1274"/>
    <n v="3"/>
    <x v="1"/>
    <x v="2"/>
    <x v="0"/>
    <s v="Very High"/>
    <x v="23"/>
    <n v="3"/>
    <x v="1"/>
    <x v="8"/>
    <n v="4"/>
    <n v="4"/>
    <x v="6"/>
    <n v="0.102040816326531"/>
    <x v="1"/>
  </r>
  <r>
    <n v="42"/>
    <x v="1"/>
    <x v="0"/>
    <x v="0"/>
    <x v="20"/>
    <x v="2"/>
    <x v="3"/>
    <s v="Medium"/>
    <x v="1"/>
    <x v="0"/>
    <x v="0"/>
    <x v="0"/>
    <x v="0"/>
    <x v="2"/>
    <x v="1275"/>
    <n v="3"/>
    <x v="0"/>
    <x v="3"/>
    <x v="0"/>
    <s v="High"/>
    <x v="19"/>
    <n v="4"/>
    <x v="1"/>
    <x v="2"/>
    <n v="0"/>
    <n v="0"/>
    <x v="2"/>
    <n v="0"/>
    <x v="0"/>
  </r>
  <r>
    <n v="27"/>
    <x v="0"/>
    <x v="1"/>
    <x v="2"/>
    <x v="23"/>
    <x v="3"/>
    <x v="5"/>
    <s v="Low"/>
    <x v="0"/>
    <x v="1"/>
    <x v="1"/>
    <x v="8"/>
    <x v="1"/>
    <x v="1"/>
    <x v="1276"/>
    <n v="1"/>
    <x v="1"/>
    <x v="3"/>
    <x v="0"/>
    <s v="Low"/>
    <x v="5"/>
    <n v="2"/>
    <x v="1"/>
    <x v="6"/>
    <n v="0"/>
    <n v="0"/>
    <x v="2"/>
    <n v="3.7037037037037E-2"/>
    <x v="2"/>
  </r>
  <r>
    <n v="35"/>
    <x v="1"/>
    <x v="0"/>
    <x v="0"/>
    <x v="21"/>
    <x v="2"/>
    <x v="2"/>
    <s v="Medium"/>
    <x v="1"/>
    <x v="0"/>
    <x v="0"/>
    <x v="0"/>
    <x v="3"/>
    <x v="1"/>
    <x v="489"/>
    <n v="0"/>
    <x v="1"/>
    <x v="10"/>
    <x v="0"/>
    <s v="Very High"/>
    <x v="3"/>
    <n v="2"/>
    <x v="0"/>
    <x v="8"/>
    <n v="3"/>
    <n v="0"/>
    <x v="10"/>
    <n v="0.14285714285714299"/>
    <x v="2"/>
  </r>
  <r>
    <n v="28"/>
    <x v="1"/>
    <x v="2"/>
    <x v="1"/>
    <x v="7"/>
    <x v="3"/>
    <x v="2"/>
    <s v="High"/>
    <x v="1"/>
    <x v="0"/>
    <x v="1"/>
    <x v="1"/>
    <x v="2"/>
    <x v="0"/>
    <x v="1277"/>
    <n v="1"/>
    <x v="1"/>
    <x v="9"/>
    <x v="0"/>
    <s v="High"/>
    <x v="7"/>
    <n v="3"/>
    <x v="2"/>
    <x v="8"/>
    <n v="3"/>
    <n v="1"/>
    <x v="10"/>
    <n v="0.17857142857142899"/>
    <x v="2"/>
  </r>
  <r>
    <n v="31"/>
    <x v="1"/>
    <x v="2"/>
    <x v="1"/>
    <x v="3"/>
    <x v="0"/>
    <x v="2"/>
    <s v="High"/>
    <x v="1"/>
    <x v="0"/>
    <x v="1"/>
    <x v="1"/>
    <x v="3"/>
    <x v="2"/>
    <x v="1278"/>
    <n v="1"/>
    <x v="0"/>
    <x v="4"/>
    <x v="0"/>
    <s v="Very High"/>
    <x v="21"/>
    <n v="3"/>
    <x v="3"/>
    <x v="9"/>
    <n v="2"/>
    <n v="2"/>
    <x v="6"/>
    <n v="0.12903225806451599"/>
    <x v="2"/>
  </r>
  <r>
    <n v="36"/>
    <x v="1"/>
    <x v="2"/>
    <x v="1"/>
    <x v="14"/>
    <x v="2"/>
    <x v="0"/>
    <s v="Low"/>
    <x v="1"/>
    <x v="2"/>
    <x v="1"/>
    <x v="2"/>
    <x v="1"/>
    <x v="1"/>
    <x v="1279"/>
    <n v="1"/>
    <x v="1"/>
    <x v="6"/>
    <x v="1"/>
    <s v="Medium"/>
    <x v="7"/>
    <n v="3"/>
    <x v="1"/>
    <x v="8"/>
    <n v="4"/>
    <n v="0"/>
    <x v="3"/>
    <n v="0.13888888888888901"/>
    <x v="0"/>
  </r>
  <r>
    <n v="34"/>
    <x v="1"/>
    <x v="0"/>
    <x v="0"/>
    <x v="0"/>
    <x v="3"/>
    <x v="3"/>
    <s v="Low"/>
    <x v="1"/>
    <x v="0"/>
    <x v="2"/>
    <x v="0"/>
    <x v="0"/>
    <x v="0"/>
    <x v="1280"/>
    <n v="1"/>
    <x v="1"/>
    <x v="7"/>
    <x v="1"/>
    <s v="Low"/>
    <x v="19"/>
    <n v="3"/>
    <x v="2"/>
    <x v="13"/>
    <n v="8"/>
    <n v="2"/>
    <x v="9"/>
    <n v="0.41176470588235298"/>
    <x v="2"/>
  </r>
  <r>
    <n v="34"/>
    <x v="1"/>
    <x v="0"/>
    <x v="0"/>
    <x v="28"/>
    <x v="2"/>
    <x v="2"/>
    <s v="Very High"/>
    <x v="1"/>
    <x v="0"/>
    <x v="2"/>
    <x v="0"/>
    <x v="2"/>
    <x v="2"/>
    <x v="1281"/>
    <n v="1"/>
    <x v="1"/>
    <x v="11"/>
    <x v="0"/>
    <s v="High"/>
    <x v="15"/>
    <n v="2"/>
    <x v="2"/>
    <x v="3"/>
    <n v="7"/>
    <n v="1"/>
    <x v="9"/>
    <n v="0.23529411764705899"/>
    <x v="2"/>
  </r>
  <r>
    <n v="26"/>
    <x v="1"/>
    <x v="0"/>
    <x v="1"/>
    <x v="0"/>
    <x v="3"/>
    <x v="2"/>
    <s v="High"/>
    <x v="1"/>
    <x v="0"/>
    <x v="1"/>
    <x v="2"/>
    <x v="3"/>
    <x v="0"/>
    <x v="1282"/>
    <n v="0"/>
    <x v="1"/>
    <x v="4"/>
    <x v="0"/>
    <s v="Very High"/>
    <x v="0"/>
    <n v="6"/>
    <x v="2"/>
    <x v="5"/>
    <n v="7"/>
    <n v="7"/>
    <x v="4"/>
    <n v="0.269230769230769"/>
    <x v="2"/>
  </r>
  <r>
    <n v="29"/>
    <x v="1"/>
    <x v="0"/>
    <x v="1"/>
    <x v="0"/>
    <x v="3"/>
    <x v="0"/>
    <s v="Low"/>
    <x v="1"/>
    <x v="0"/>
    <x v="0"/>
    <x v="4"/>
    <x v="3"/>
    <x v="1"/>
    <x v="1283"/>
    <n v="0"/>
    <x v="1"/>
    <x v="3"/>
    <x v="0"/>
    <s v="Low"/>
    <x v="3"/>
    <n v="5"/>
    <x v="2"/>
    <x v="8"/>
    <n v="3"/>
    <n v="0"/>
    <x v="3"/>
    <n v="0.17241379310344801"/>
    <x v="2"/>
  </r>
  <r>
    <n v="32"/>
    <x v="1"/>
    <x v="2"/>
    <x v="1"/>
    <x v="8"/>
    <x v="2"/>
    <x v="2"/>
    <s v="High"/>
    <x v="0"/>
    <x v="0"/>
    <x v="0"/>
    <x v="4"/>
    <x v="0"/>
    <x v="2"/>
    <x v="1284"/>
    <n v="5"/>
    <x v="1"/>
    <x v="11"/>
    <x v="0"/>
    <s v="Medium"/>
    <x v="15"/>
    <n v="6"/>
    <x v="1"/>
    <x v="8"/>
    <n v="1"/>
    <n v="1"/>
    <x v="3"/>
    <n v="0.15625"/>
    <x v="2"/>
  </r>
  <r>
    <n v="31"/>
    <x v="1"/>
    <x v="1"/>
    <x v="1"/>
    <x v="0"/>
    <x v="3"/>
    <x v="0"/>
    <s v="Very High"/>
    <x v="1"/>
    <x v="3"/>
    <x v="0"/>
    <x v="1"/>
    <x v="3"/>
    <x v="1"/>
    <x v="701"/>
    <n v="1"/>
    <x v="1"/>
    <x v="7"/>
    <x v="1"/>
    <s v="Medium"/>
    <x v="1"/>
    <n v="6"/>
    <x v="1"/>
    <x v="1"/>
    <n v="8"/>
    <n v="8"/>
    <x v="1"/>
    <n v="0.32258064516128998"/>
    <x v="2"/>
  </r>
  <r>
    <n v="28"/>
    <x v="0"/>
    <x v="0"/>
    <x v="1"/>
    <x v="27"/>
    <x v="3"/>
    <x v="4"/>
    <s v="High"/>
    <x v="1"/>
    <x v="1"/>
    <x v="1"/>
    <x v="2"/>
    <x v="0"/>
    <x v="2"/>
    <x v="1039"/>
    <n v="5"/>
    <x v="1"/>
    <x v="3"/>
    <x v="0"/>
    <s v="Low"/>
    <x v="3"/>
    <n v="2"/>
    <x v="2"/>
    <x v="9"/>
    <n v="1"/>
    <n v="0"/>
    <x v="6"/>
    <n v="0.14285714285714299"/>
    <x v="2"/>
  </r>
  <r>
    <n v="38"/>
    <x v="1"/>
    <x v="0"/>
    <x v="0"/>
    <x v="0"/>
    <x v="3"/>
    <x v="0"/>
    <s v="Low"/>
    <x v="1"/>
    <x v="1"/>
    <x v="1"/>
    <x v="6"/>
    <x v="3"/>
    <x v="0"/>
    <x v="1285"/>
    <n v="4"/>
    <x v="1"/>
    <x v="9"/>
    <x v="0"/>
    <s v="Low"/>
    <x v="26"/>
    <n v="3"/>
    <x v="2"/>
    <x v="6"/>
    <n v="0"/>
    <n v="0"/>
    <x v="2"/>
    <n v="2.6315789473684199E-2"/>
    <x v="0"/>
  </r>
  <r>
    <n v="35"/>
    <x v="1"/>
    <x v="0"/>
    <x v="0"/>
    <x v="15"/>
    <x v="2"/>
    <x v="0"/>
    <s v="High"/>
    <x v="0"/>
    <x v="0"/>
    <x v="0"/>
    <x v="0"/>
    <x v="0"/>
    <x v="1"/>
    <x v="626"/>
    <n v="1"/>
    <x v="0"/>
    <x v="0"/>
    <x v="0"/>
    <s v="Very High"/>
    <x v="1"/>
    <n v="2"/>
    <x v="1"/>
    <x v="1"/>
    <n v="8"/>
    <n v="0"/>
    <x v="12"/>
    <n v="0.28571428571428598"/>
    <x v="2"/>
  </r>
  <r>
    <n v="27"/>
    <x v="1"/>
    <x v="0"/>
    <x v="0"/>
    <x v="14"/>
    <x v="3"/>
    <x v="3"/>
    <s v="Very High"/>
    <x v="1"/>
    <x v="0"/>
    <x v="0"/>
    <x v="0"/>
    <x v="0"/>
    <x v="0"/>
    <x v="1286"/>
    <n v="1"/>
    <x v="1"/>
    <x v="9"/>
    <x v="0"/>
    <s v="Low"/>
    <x v="2"/>
    <n v="5"/>
    <x v="1"/>
    <x v="5"/>
    <n v="7"/>
    <n v="0"/>
    <x v="1"/>
    <n v="0.25925925925925902"/>
    <x v="2"/>
  </r>
  <r>
    <n v="32"/>
    <x v="1"/>
    <x v="0"/>
    <x v="1"/>
    <x v="12"/>
    <x v="2"/>
    <x v="0"/>
    <s v="Very High"/>
    <x v="1"/>
    <x v="1"/>
    <x v="0"/>
    <x v="3"/>
    <x v="0"/>
    <x v="0"/>
    <x v="1287"/>
    <n v="8"/>
    <x v="1"/>
    <x v="13"/>
    <x v="1"/>
    <s v="Medium"/>
    <x v="0"/>
    <n v="1"/>
    <x v="1"/>
    <x v="6"/>
    <n v="0"/>
    <n v="0"/>
    <x v="2"/>
    <n v="3.125E-2"/>
    <x v="2"/>
  </r>
  <r>
    <n v="31"/>
    <x v="0"/>
    <x v="1"/>
    <x v="0"/>
    <x v="9"/>
    <x v="2"/>
    <x v="3"/>
    <s v="Low"/>
    <x v="1"/>
    <x v="0"/>
    <x v="0"/>
    <x v="0"/>
    <x v="0"/>
    <x v="1"/>
    <x v="1288"/>
    <n v="1"/>
    <x v="0"/>
    <x v="0"/>
    <x v="0"/>
    <s v="High"/>
    <x v="1"/>
    <n v="4"/>
    <x v="1"/>
    <x v="1"/>
    <n v="7"/>
    <n v="0"/>
    <x v="5"/>
    <n v="0.32258064516128998"/>
    <x v="2"/>
  </r>
  <r>
    <n v="53"/>
    <x v="0"/>
    <x v="0"/>
    <x v="0"/>
    <x v="4"/>
    <x v="2"/>
    <x v="0"/>
    <s v="Low"/>
    <x v="1"/>
    <x v="0"/>
    <x v="2"/>
    <x v="0"/>
    <x v="3"/>
    <x v="0"/>
    <x v="1289"/>
    <n v="6"/>
    <x v="0"/>
    <x v="4"/>
    <x v="0"/>
    <s v="Medium"/>
    <x v="20"/>
    <n v="2"/>
    <x v="2"/>
    <x v="4"/>
    <n v="2"/>
    <n v="2"/>
    <x v="3"/>
    <n v="3.77358490566038E-2"/>
    <x v="1"/>
  </r>
  <r>
    <n v="54"/>
    <x v="1"/>
    <x v="0"/>
    <x v="1"/>
    <x v="14"/>
    <x v="0"/>
    <x v="0"/>
    <s v="Low"/>
    <x v="0"/>
    <x v="0"/>
    <x v="0"/>
    <x v="1"/>
    <x v="2"/>
    <x v="1"/>
    <x v="1290"/>
    <n v="3"/>
    <x v="1"/>
    <x v="0"/>
    <x v="0"/>
    <s v="High"/>
    <x v="15"/>
    <n v="6"/>
    <x v="2"/>
    <x v="9"/>
    <n v="3"/>
    <n v="2"/>
    <x v="6"/>
    <n v="7.4074074074074098E-2"/>
    <x v="1"/>
  </r>
  <r>
    <n v="33"/>
    <x v="1"/>
    <x v="1"/>
    <x v="1"/>
    <x v="15"/>
    <x v="0"/>
    <x v="0"/>
    <s v="Very High"/>
    <x v="1"/>
    <x v="0"/>
    <x v="0"/>
    <x v="4"/>
    <x v="2"/>
    <x v="2"/>
    <x v="1291"/>
    <n v="1"/>
    <x v="1"/>
    <x v="5"/>
    <x v="1"/>
    <s v="High"/>
    <x v="15"/>
    <n v="2"/>
    <x v="1"/>
    <x v="7"/>
    <n v="7"/>
    <n v="2"/>
    <x v="5"/>
    <n v="0.27272727272727298"/>
    <x v="2"/>
  </r>
  <r>
    <n v="43"/>
    <x v="1"/>
    <x v="0"/>
    <x v="1"/>
    <x v="13"/>
    <x v="3"/>
    <x v="0"/>
    <s v="Low"/>
    <x v="1"/>
    <x v="0"/>
    <x v="2"/>
    <x v="4"/>
    <x v="2"/>
    <x v="1"/>
    <x v="1292"/>
    <n v="1"/>
    <x v="1"/>
    <x v="8"/>
    <x v="0"/>
    <s v="Medium"/>
    <x v="1"/>
    <n v="1"/>
    <x v="1"/>
    <x v="1"/>
    <n v="9"/>
    <n v="0"/>
    <x v="12"/>
    <n v="0.232558139534884"/>
    <x v="0"/>
  </r>
  <r>
    <n v="38"/>
    <x v="1"/>
    <x v="1"/>
    <x v="2"/>
    <x v="0"/>
    <x v="2"/>
    <x v="1"/>
    <s v="Very High"/>
    <x v="1"/>
    <x v="0"/>
    <x v="1"/>
    <x v="8"/>
    <x v="1"/>
    <x v="1"/>
    <x v="1293"/>
    <n v="0"/>
    <x v="0"/>
    <x v="0"/>
    <x v="0"/>
    <s v="Medium"/>
    <x v="2"/>
    <n v="2"/>
    <x v="1"/>
    <x v="0"/>
    <n v="2"/>
    <n v="1"/>
    <x v="3"/>
    <n v="0.157894736842105"/>
    <x v="0"/>
  </r>
  <r>
    <n v="55"/>
    <x v="1"/>
    <x v="0"/>
    <x v="2"/>
    <x v="9"/>
    <x v="2"/>
    <x v="5"/>
    <s v="High"/>
    <x v="1"/>
    <x v="2"/>
    <x v="4"/>
    <x v="5"/>
    <x v="1"/>
    <x v="1"/>
    <x v="1294"/>
    <n v="4"/>
    <x v="0"/>
    <x v="11"/>
    <x v="0"/>
    <s v="Low"/>
    <x v="38"/>
    <n v="0"/>
    <x v="1"/>
    <x v="1"/>
    <n v="9"/>
    <n v="1"/>
    <x v="10"/>
    <n v="0.18181818181818199"/>
    <x v="1"/>
  </r>
  <r>
    <n v="31"/>
    <x v="1"/>
    <x v="0"/>
    <x v="1"/>
    <x v="2"/>
    <x v="1"/>
    <x v="2"/>
    <s v="Very High"/>
    <x v="0"/>
    <x v="3"/>
    <x v="1"/>
    <x v="2"/>
    <x v="0"/>
    <x v="2"/>
    <x v="1295"/>
    <n v="1"/>
    <x v="0"/>
    <x v="0"/>
    <x v="0"/>
    <s v="High"/>
    <x v="5"/>
    <n v="4"/>
    <x v="1"/>
    <x v="6"/>
    <n v="0"/>
    <n v="0"/>
    <x v="2"/>
    <n v="3.2258064516128997E-2"/>
    <x v="2"/>
  </r>
  <r>
    <n v="39"/>
    <x v="1"/>
    <x v="0"/>
    <x v="0"/>
    <x v="8"/>
    <x v="2"/>
    <x v="3"/>
    <s v="Medium"/>
    <x v="1"/>
    <x v="0"/>
    <x v="3"/>
    <x v="0"/>
    <x v="3"/>
    <x v="0"/>
    <x v="1296"/>
    <n v="0"/>
    <x v="1"/>
    <x v="3"/>
    <x v="0"/>
    <s v="Low"/>
    <x v="24"/>
    <n v="3"/>
    <x v="1"/>
    <x v="23"/>
    <n v="8"/>
    <n v="11"/>
    <x v="13"/>
    <n v="0.512820512820513"/>
    <x v="0"/>
  </r>
  <r>
    <n v="42"/>
    <x v="1"/>
    <x v="2"/>
    <x v="1"/>
    <x v="5"/>
    <x v="0"/>
    <x v="0"/>
    <s v="Very High"/>
    <x v="1"/>
    <x v="1"/>
    <x v="0"/>
    <x v="1"/>
    <x v="2"/>
    <x v="0"/>
    <x v="1297"/>
    <n v="1"/>
    <x v="1"/>
    <x v="3"/>
    <x v="0"/>
    <s v="Very High"/>
    <x v="26"/>
    <n v="2"/>
    <x v="1"/>
    <x v="23"/>
    <n v="9"/>
    <n v="3"/>
    <x v="1"/>
    <n v="0.476190476190476"/>
    <x v="0"/>
  </r>
  <r>
    <n v="31"/>
    <x v="1"/>
    <x v="2"/>
    <x v="1"/>
    <x v="17"/>
    <x v="3"/>
    <x v="2"/>
    <s v="High"/>
    <x v="0"/>
    <x v="0"/>
    <x v="2"/>
    <x v="7"/>
    <x v="2"/>
    <x v="1"/>
    <x v="1298"/>
    <n v="4"/>
    <x v="1"/>
    <x v="5"/>
    <x v="1"/>
    <s v="High"/>
    <x v="10"/>
    <n v="2"/>
    <x v="3"/>
    <x v="19"/>
    <n v="7"/>
    <n v="4"/>
    <x v="5"/>
    <n v="0.35483870967741898"/>
    <x v="2"/>
  </r>
  <r>
    <n v="54"/>
    <x v="1"/>
    <x v="0"/>
    <x v="1"/>
    <x v="17"/>
    <x v="3"/>
    <x v="2"/>
    <s v="High"/>
    <x v="0"/>
    <x v="0"/>
    <x v="0"/>
    <x v="3"/>
    <x v="3"/>
    <x v="0"/>
    <x v="1299"/>
    <n v="6"/>
    <x v="0"/>
    <x v="12"/>
    <x v="0"/>
    <s v="Very High"/>
    <x v="15"/>
    <n v="3"/>
    <x v="1"/>
    <x v="8"/>
    <n v="2"/>
    <n v="1"/>
    <x v="10"/>
    <n v="9.2592592592592601E-2"/>
    <x v="1"/>
  </r>
  <r>
    <n v="24"/>
    <x v="1"/>
    <x v="0"/>
    <x v="1"/>
    <x v="0"/>
    <x v="0"/>
    <x v="0"/>
    <s v="Medium"/>
    <x v="1"/>
    <x v="1"/>
    <x v="0"/>
    <x v="4"/>
    <x v="2"/>
    <x v="0"/>
    <x v="1300"/>
    <n v="1"/>
    <x v="1"/>
    <x v="3"/>
    <x v="0"/>
    <s v="Medium"/>
    <x v="21"/>
    <n v="2"/>
    <x v="2"/>
    <x v="9"/>
    <n v="3"/>
    <n v="1"/>
    <x v="3"/>
    <n v="0.16666666666666699"/>
    <x v="4"/>
  </r>
  <r>
    <n v="23"/>
    <x v="1"/>
    <x v="0"/>
    <x v="1"/>
    <x v="20"/>
    <x v="0"/>
    <x v="1"/>
    <s v="Very High"/>
    <x v="1"/>
    <x v="0"/>
    <x v="1"/>
    <x v="2"/>
    <x v="0"/>
    <x v="0"/>
    <x v="1301"/>
    <n v="1"/>
    <x v="1"/>
    <x v="4"/>
    <x v="0"/>
    <s v="High"/>
    <x v="7"/>
    <n v="6"/>
    <x v="3"/>
    <x v="8"/>
    <n v="2"/>
    <n v="1"/>
    <x v="10"/>
    <n v="0.217391304347826"/>
    <x v="4"/>
  </r>
  <r>
    <n v="40"/>
    <x v="1"/>
    <x v="1"/>
    <x v="1"/>
    <x v="13"/>
    <x v="3"/>
    <x v="4"/>
    <s v="Very High"/>
    <x v="0"/>
    <x v="0"/>
    <x v="0"/>
    <x v="2"/>
    <x v="2"/>
    <x v="1"/>
    <x v="1302"/>
    <n v="1"/>
    <x v="1"/>
    <x v="0"/>
    <x v="0"/>
    <s v="Low"/>
    <x v="1"/>
    <n v="2"/>
    <x v="3"/>
    <x v="1"/>
    <n v="9"/>
    <n v="9"/>
    <x v="10"/>
    <n v="0.25"/>
    <x v="0"/>
  </r>
  <r>
    <n v="40"/>
    <x v="1"/>
    <x v="0"/>
    <x v="0"/>
    <x v="2"/>
    <x v="0"/>
    <x v="3"/>
    <s v="Medium"/>
    <x v="0"/>
    <x v="0"/>
    <x v="0"/>
    <x v="0"/>
    <x v="1"/>
    <x v="1"/>
    <x v="1303"/>
    <n v="3"/>
    <x v="1"/>
    <x v="9"/>
    <x v="0"/>
    <s v="High"/>
    <x v="20"/>
    <n v="4"/>
    <x v="1"/>
    <x v="19"/>
    <n v="8"/>
    <n v="5"/>
    <x v="13"/>
    <n v="0.27500000000000002"/>
    <x v="0"/>
  </r>
  <r>
    <n v="25"/>
    <x v="1"/>
    <x v="0"/>
    <x v="2"/>
    <x v="2"/>
    <x v="3"/>
    <x v="5"/>
    <s v="High"/>
    <x v="0"/>
    <x v="0"/>
    <x v="1"/>
    <x v="8"/>
    <x v="1"/>
    <x v="1"/>
    <x v="467"/>
    <n v="4"/>
    <x v="1"/>
    <x v="9"/>
    <x v="0"/>
    <s v="High"/>
    <x v="3"/>
    <n v="3"/>
    <x v="1"/>
    <x v="4"/>
    <n v="0"/>
    <n v="1"/>
    <x v="3"/>
    <n v="0.08"/>
    <x v="4"/>
  </r>
  <r>
    <n v="30"/>
    <x v="1"/>
    <x v="0"/>
    <x v="1"/>
    <x v="0"/>
    <x v="0"/>
    <x v="2"/>
    <s v="Very High"/>
    <x v="1"/>
    <x v="0"/>
    <x v="1"/>
    <x v="2"/>
    <x v="1"/>
    <x v="1"/>
    <x v="1304"/>
    <n v="1"/>
    <x v="1"/>
    <x v="4"/>
    <x v="0"/>
    <s v="High"/>
    <x v="4"/>
    <n v="6"/>
    <x v="2"/>
    <x v="12"/>
    <n v="8"/>
    <n v="1"/>
    <x v="1"/>
    <n v="0.4"/>
    <x v="2"/>
  </r>
  <r>
    <n v="25"/>
    <x v="1"/>
    <x v="0"/>
    <x v="1"/>
    <x v="2"/>
    <x v="1"/>
    <x v="1"/>
    <s v="Very High"/>
    <x v="1"/>
    <x v="0"/>
    <x v="1"/>
    <x v="2"/>
    <x v="2"/>
    <x v="2"/>
    <x v="1305"/>
    <n v="6"/>
    <x v="0"/>
    <x v="12"/>
    <x v="0"/>
    <s v="High"/>
    <x v="2"/>
    <n v="2"/>
    <x v="2"/>
    <x v="4"/>
    <n v="2"/>
    <n v="0"/>
    <x v="3"/>
    <n v="0.08"/>
    <x v="4"/>
  </r>
  <r>
    <n v="47"/>
    <x v="1"/>
    <x v="0"/>
    <x v="1"/>
    <x v="19"/>
    <x v="3"/>
    <x v="2"/>
    <s v="Low"/>
    <x v="1"/>
    <x v="0"/>
    <x v="2"/>
    <x v="4"/>
    <x v="2"/>
    <x v="0"/>
    <x v="1306"/>
    <n v="2"/>
    <x v="1"/>
    <x v="1"/>
    <x v="1"/>
    <s v="Medium"/>
    <x v="25"/>
    <n v="3"/>
    <x v="1"/>
    <x v="18"/>
    <n v="14"/>
    <n v="12"/>
    <x v="7"/>
    <n v="0.36170212765957399"/>
    <x v="1"/>
  </r>
  <r>
    <n v="33"/>
    <x v="1"/>
    <x v="2"/>
    <x v="1"/>
    <x v="0"/>
    <x v="0"/>
    <x v="2"/>
    <s v="Medium"/>
    <x v="1"/>
    <x v="1"/>
    <x v="1"/>
    <x v="2"/>
    <x v="2"/>
    <x v="2"/>
    <x v="641"/>
    <n v="1"/>
    <x v="1"/>
    <x v="3"/>
    <x v="0"/>
    <s v="High"/>
    <x v="5"/>
    <n v="2"/>
    <x v="2"/>
    <x v="6"/>
    <n v="1"/>
    <n v="0"/>
    <x v="2"/>
    <n v="3.03030303030303E-2"/>
    <x v="2"/>
  </r>
  <r>
    <n v="38"/>
    <x v="1"/>
    <x v="0"/>
    <x v="0"/>
    <x v="0"/>
    <x v="2"/>
    <x v="0"/>
    <s v="Very High"/>
    <x v="1"/>
    <x v="0"/>
    <x v="0"/>
    <x v="0"/>
    <x v="1"/>
    <x v="1"/>
    <x v="1299"/>
    <n v="0"/>
    <x v="1"/>
    <x v="2"/>
    <x v="0"/>
    <s v="Low"/>
    <x v="28"/>
    <n v="3"/>
    <x v="1"/>
    <x v="15"/>
    <n v="13"/>
    <n v="5"/>
    <x v="5"/>
    <n v="0.394736842105263"/>
    <x v="0"/>
  </r>
  <r>
    <n v="31"/>
    <x v="1"/>
    <x v="0"/>
    <x v="0"/>
    <x v="2"/>
    <x v="0"/>
    <x v="0"/>
    <s v="Low"/>
    <x v="1"/>
    <x v="0"/>
    <x v="1"/>
    <x v="6"/>
    <x v="2"/>
    <x v="1"/>
    <x v="1307"/>
    <n v="0"/>
    <x v="1"/>
    <x v="12"/>
    <x v="0"/>
    <s v="High"/>
    <x v="8"/>
    <n v="1"/>
    <x v="1"/>
    <x v="4"/>
    <n v="2"/>
    <n v="1"/>
    <x v="3"/>
    <n v="6.4516129032258104E-2"/>
    <x v="2"/>
  </r>
  <r>
    <n v="38"/>
    <x v="1"/>
    <x v="1"/>
    <x v="1"/>
    <x v="16"/>
    <x v="2"/>
    <x v="0"/>
    <s v="Low"/>
    <x v="1"/>
    <x v="1"/>
    <x v="0"/>
    <x v="3"/>
    <x v="2"/>
    <x v="1"/>
    <x v="1308"/>
    <n v="2"/>
    <x v="1"/>
    <x v="0"/>
    <x v="0"/>
    <s v="Very High"/>
    <x v="1"/>
    <n v="1"/>
    <x v="1"/>
    <x v="3"/>
    <n v="3"/>
    <n v="7"/>
    <x v="1"/>
    <n v="0.21052631578947401"/>
    <x v="0"/>
  </r>
  <r>
    <n v="42"/>
    <x v="1"/>
    <x v="0"/>
    <x v="1"/>
    <x v="21"/>
    <x v="2"/>
    <x v="0"/>
    <s v="Very High"/>
    <x v="1"/>
    <x v="0"/>
    <x v="0"/>
    <x v="1"/>
    <x v="3"/>
    <x v="2"/>
    <x v="874"/>
    <n v="6"/>
    <x v="0"/>
    <x v="8"/>
    <x v="0"/>
    <s v="High"/>
    <x v="15"/>
    <n v="3"/>
    <x v="2"/>
    <x v="9"/>
    <n v="3"/>
    <n v="1"/>
    <x v="3"/>
    <n v="9.5238095238095205E-2"/>
    <x v="0"/>
  </r>
  <r>
    <n v="41"/>
    <x v="1"/>
    <x v="0"/>
    <x v="1"/>
    <x v="0"/>
    <x v="3"/>
    <x v="0"/>
    <s v="Very High"/>
    <x v="1"/>
    <x v="0"/>
    <x v="1"/>
    <x v="1"/>
    <x v="0"/>
    <x v="1"/>
    <x v="553"/>
    <n v="3"/>
    <x v="1"/>
    <x v="6"/>
    <x v="1"/>
    <s v="Low"/>
    <x v="4"/>
    <n v="3"/>
    <x v="1"/>
    <x v="8"/>
    <n v="3"/>
    <n v="1"/>
    <x v="2"/>
    <n v="0.12195121951219499"/>
    <x v="0"/>
  </r>
  <r>
    <n v="47"/>
    <x v="1"/>
    <x v="2"/>
    <x v="1"/>
    <x v="0"/>
    <x v="1"/>
    <x v="2"/>
    <s v="High"/>
    <x v="0"/>
    <x v="0"/>
    <x v="2"/>
    <x v="7"/>
    <x v="1"/>
    <x v="1"/>
    <x v="1309"/>
    <n v="0"/>
    <x v="1"/>
    <x v="11"/>
    <x v="0"/>
    <s v="Low"/>
    <x v="19"/>
    <n v="3"/>
    <x v="0"/>
    <x v="20"/>
    <n v="8"/>
    <n v="5"/>
    <x v="11"/>
    <n v="0.27659574468085102"/>
    <x v="1"/>
  </r>
  <r>
    <n v="35"/>
    <x v="1"/>
    <x v="0"/>
    <x v="1"/>
    <x v="13"/>
    <x v="2"/>
    <x v="2"/>
    <s v="Very High"/>
    <x v="1"/>
    <x v="0"/>
    <x v="1"/>
    <x v="2"/>
    <x v="2"/>
    <x v="1"/>
    <x v="1310"/>
    <n v="7"/>
    <x v="0"/>
    <x v="0"/>
    <x v="0"/>
    <s v="High"/>
    <x v="7"/>
    <n v="3"/>
    <x v="1"/>
    <x v="4"/>
    <n v="2"/>
    <n v="2"/>
    <x v="3"/>
    <n v="5.7142857142857099E-2"/>
    <x v="2"/>
  </r>
  <r>
    <n v="22"/>
    <x v="1"/>
    <x v="0"/>
    <x v="1"/>
    <x v="0"/>
    <x v="0"/>
    <x v="0"/>
    <s v="Very High"/>
    <x v="1"/>
    <x v="0"/>
    <x v="1"/>
    <x v="1"/>
    <x v="2"/>
    <x v="0"/>
    <x v="1311"/>
    <n v="0"/>
    <x v="1"/>
    <x v="3"/>
    <x v="0"/>
    <s v="Very High"/>
    <x v="21"/>
    <n v="2"/>
    <x v="3"/>
    <x v="11"/>
    <n v="2"/>
    <n v="1"/>
    <x v="3"/>
    <n v="0.13636363636363599"/>
    <x v="4"/>
  </r>
  <r>
    <n v="35"/>
    <x v="1"/>
    <x v="0"/>
    <x v="1"/>
    <x v="14"/>
    <x v="2"/>
    <x v="2"/>
    <s v="Medium"/>
    <x v="1"/>
    <x v="0"/>
    <x v="0"/>
    <x v="1"/>
    <x v="2"/>
    <x v="0"/>
    <x v="1312"/>
    <n v="1"/>
    <x v="1"/>
    <x v="12"/>
    <x v="0"/>
    <s v="Medium"/>
    <x v="1"/>
    <n v="5"/>
    <x v="1"/>
    <x v="1"/>
    <n v="7"/>
    <n v="0"/>
    <x v="5"/>
    <n v="0.28571428571428598"/>
    <x v="2"/>
  </r>
  <r>
    <n v="33"/>
    <x v="1"/>
    <x v="0"/>
    <x v="1"/>
    <x v="8"/>
    <x v="0"/>
    <x v="2"/>
    <s v="Medium"/>
    <x v="0"/>
    <x v="0"/>
    <x v="0"/>
    <x v="4"/>
    <x v="0"/>
    <x v="1"/>
    <x v="1313"/>
    <n v="0"/>
    <x v="0"/>
    <x v="4"/>
    <x v="0"/>
    <s v="Low"/>
    <x v="1"/>
    <n v="6"/>
    <x v="1"/>
    <x v="7"/>
    <n v="7"/>
    <n v="8"/>
    <x v="9"/>
    <n v="0.27272727272727298"/>
    <x v="2"/>
  </r>
  <r>
    <n v="32"/>
    <x v="1"/>
    <x v="0"/>
    <x v="1"/>
    <x v="22"/>
    <x v="2"/>
    <x v="0"/>
    <s v="High"/>
    <x v="0"/>
    <x v="1"/>
    <x v="1"/>
    <x v="2"/>
    <x v="1"/>
    <x v="0"/>
    <x v="1314"/>
    <n v="1"/>
    <x v="1"/>
    <x v="4"/>
    <x v="0"/>
    <s v="High"/>
    <x v="3"/>
    <n v="3"/>
    <x v="1"/>
    <x v="0"/>
    <n v="2"/>
    <n v="4"/>
    <x v="9"/>
    <n v="0.1875"/>
    <x v="2"/>
  </r>
  <r>
    <n v="40"/>
    <x v="1"/>
    <x v="0"/>
    <x v="1"/>
    <x v="0"/>
    <x v="2"/>
    <x v="0"/>
    <s v="Low"/>
    <x v="1"/>
    <x v="0"/>
    <x v="1"/>
    <x v="2"/>
    <x v="0"/>
    <x v="1"/>
    <x v="58"/>
    <n v="8"/>
    <x v="1"/>
    <x v="12"/>
    <x v="0"/>
    <s v="High"/>
    <x v="0"/>
    <n v="3"/>
    <x v="2"/>
    <x v="6"/>
    <n v="0"/>
    <n v="0"/>
    <x v="2"/>
    <n v="2.5000000000000001E-2"/>
    <x v="0"/>
  </r>
  <r>
    <n v="32"/>
    <x v="1"/>
    <x v="0"/>
    <x v="0"/>
    <x v="0"/>
    <x v="2"/>
    <x v="2"/>
    <s v="Medium"/>
    <x v="1"/>
    <x v="1"/>
    <x v="1"/>
    <x v="6"/>
    <x v="1"/>
    <x v="1"/>
    <x v="47"/>
    <n v="0"/>
    <x v="1"/>
    <x v="9"/>
    <x v="0"/>
    <s v="Medium"/>
    <x v="8"/>
    <n v="2"/>
    <x v="1"/>
    <x v="4"/>
    <n v="2"/>
    <n v="2"/>
    <x v="3"/>
    <n v="6.25E-2"/>
    <x v="2"/>
  </r>
  <r>
    <n v="39"/>
    <x v="1"/>
    <x v="0"/>
    <x v="1"/>
    <x v="4"/>
    <x v="1"/>
    <x v="0"/>
    <s v="Low"/>
    <x v="1"/>
    <x v="0"/>
    <x v="0"/>
    <x v="1"/>
    <x v="0"/>
    <x v="0"/>
    <x v="1315"/>
    <n v="7"/>
    <x v="1"/>
    <x v="4"/>
    <x v="0"/>
    <s v="Low"/>
    <x v="33"/>
    <n v="2"/>
    <x v="1"/>
    <x v="5"/>
    <n v="7"/>
    <n v="1"/>
    <x v="1"/>
    <n v="0.17948717948717999"/>
    <x v="0"/>
  </r>
  <r>
    <n v="38"/>
    <x v="1"/>
    <x v="0"/>
    <x v="1"/>
    <x v="17"/>
    <x v="3"/>
    <x v="2"/>
    <s v="Medium"/>
    <x v="0"/>
    <x v="3"/>
    <x v="2"/>
    <x v="7"/>
    <x v="2"/>
    <x v="1"/>
    <x v="1316"/>
    <n v="3"/>
    <x v="1"/>
    <x v="3"/>
    <x v="0"/>
    <s v="Low"/>
    <x v="26"/>
    <n v="3"/>
    <x v="1"/>
    <x v="29"/>
    <n v="16"/>
    <n v="1"/>
    <x v="7"/>
    <n v="0.47368421052631599"/>
    <x v="0"/>
  </r>
  <r>
    <n v="32"/>
    <x v="1"/>
    <x v="0"/>
    <x v="0"/>
    <x v="0"/>
    <x v="2"/>
    <x v="3"/>
    <s v="High"/>
    <x v="0"/>
    <x v="0"/>
    <x v="2"/>
    <x v="0"/>
    <x v="0"/>
    <x v="1"/>
    <x v="1317"/>
    <n v="1"/>
    <x v="1"/>
    <x v="12"/>
    <x v="0"/>
    <s v="High"/>
    <x v="19"/>
    <n v="3"/>
    <x v="1"/>
    <x v="13"/>
    <n v="10"/>
    <n v="5"/>
    <x v="1"/>
    <n v="0.4375"/>
    <x v="2"/>
  </r>
  <r>
    <n v="37"/>
    <x v="1"/>
    <x v="0"/>
    <x v="1"/>
    <x v="17"/>
    <x v="3"/>
    <x v="0"/>
    <s v="High"/>
    <x v="0"/>
    <x v="2"/>
    <x v="2"/>
    <x v="7"/>
    <x v="0"/>
    <x v="1"/>
    <x v="1318"/>
    <n v="1"/>
    <x v="0"/>
    <x v="14"/>
    <x v="1"/>
    <s v="Low"/>
    <x v="28"/>
    <n v="2"/>
    <x v="1"/>
    <x v="22"/>
    <n v="11"/>
    <n v="6"/>
    <x v="5"/>
    <n v="0.43243243243243201"/>
    <x v="0"/>
  </r>
  <r>
    <n v="25"/>
    <x v="1"/>
    <x v="0"/>
    <x v="0"/>
    <x v="1"/>
    <x v="0"/>
    <x v="1"/>
    <s v="Low"/>
    <x v="0"/>
    <x v="0"/>
    <x v="0"/>
    <x v="0"/>
    <x v="2"/>
    <x v="2"/>
    <x v="274"/>
    <n v="0"/>
    <x v="0"/>
    <x v="6"/>
    <x v="1"/>
    <s v="Medium"/>
    <x v="3"/>
    <n v="3"/>
    <x v="2"/>
    <x v="8"/>
    <n v="3"/>
    <n v="0"/>
    <x v="10"/>
    <n v="0.2"/>
    <x v="4"/>
  </r>
  <r>
    <n v="52"/>
    <x v="1"/>
    <x v="2"/>
    <x v="0"/>
    <x v="22"/>
    <x v="2"/>
    <x v="0"/>
    <s v="Low"/>
    <x v="1"/>
    <x v="0"/>
    <x v="1"/>
    <x v="6"/>
    <x v="0"/>
    <x v="2"/>
    <x v="1319"/>
    <n v="2"/>
    <x v="1"/>
    <x v="2"/>
    <x v="0"/>
    <s v="Medium"/>
    <x v="28"/>
    <n v="3"/>
    <x v="2"/>
    <x v="7"/>
    <n v="8"/>
    <n v="0"/>
    <x v="2"/>
    <n v="0.17307692307692299"/>
    <x v="1"/>
  </r>
  <r>
    <n v="44"/>
    <x v="1"/>
    <x v="0"/>
    <x v="1"/>
    <x v="0"/>
    <x v="3"/>
    <x v="2"/>
    <s v="Medium"/>
    <x v="1"/>
    <x v="0"/>
    <x v="1"/>
    <x v="1"/>
    <x v="0"/>
    <x v="0"/>
    <x v="230"/>
    <n v="6"/>
    <x v="0"/>
    <x v="3"/>
    <x v="0"/>
    <s v="High"/>
    <x v="3"/>
    <n v="2"/>
    <x v="1"/>
    <x v="9"/>
    <n v="3"/>
    <n v="1"/>
    <x v="3"/>
    <n v="9.0909090909090898E-2"/>
    <x v="0"/>
  </r>
  <r>
    <n v="21"/>
    <x v="1"/>
    <x v="0"/>
    <x v="0"/>
    <x v="12"/>
    <x v="1"/>
    <x v="2"/>
    <s v="High"/>
    <x v="1"/>
    <x v="0"/>
    <x v="1"/>
    <x v="6"/>
    <x v="3"/>
    <x v="0"/>
    <x v="631"/>
    <n v="1"/>
    <x v="0"/>
    <x v="0"/>
    <x v="0"/>
    <s v="Very High"/>
    <x v="17"/>
    <n v="6"/>
    <x v="1"/>
    <x v="4"/>
    <n v="2"/>
    <n v="1"/>
    <x v="3"/>
    <n v="9.5238095238095205E-2"/>
    <x v="4"/>
  </r>
  <r>
    <n v="39"/>
    <x v="1"/>
    <x v="2"/>
    <x v="1"/>
    <x v="14"/>
    <x v="3"/>
    <x v="0"/>
    <s v="Very High"/>
    <x v="1"/>
    <x v="0"/>
    <x v="4"/>
    <x v="5"/>
    <x v="0"/>
    <x v="0"/>
    <x v="1320"/>
    <n v="2"/>
    <x v="1"/>
    <x v="4"/>
    <x v="0"/>
    <s v="High"/>
    <x v="24"/>
    <n v="3"/>
    <x v="2"/>
    <x v="0"/>
    <n v="0"/>
    <n v="1"/>
    <x v="6"/>
    <n v="0.15384615384615399"/>
    <x v="0"/>
  </r>
  <r>
    <n v="23"/>
    <x v="0"/>
    <x v="1"/>
    <x v="0"/>
    <x v="14"/>
    <x v="3"/>
    <x v="3"/>
    <s v="Very High"/>
    <x v="1"/>
    <x v="0"/>
    <x v="1"/>
    <x v="6"/>
    <x v="3"/>
    <x v="1"/>
    <x v="1321"/>
    <n v="1"/>
    <x v="1"/>
    <x v="12"/>
    <x v="0"/>
    <s v="Low"/>
    <x v="5"/>
    <n v="3"/>
    <x v="2"/>
    <x v="6"/>
    <n v="0"/>
    <n v="1"/>
    <x v="2"/>
    <n v="4.3478260869565202E-2"/>
    <x v="4"/>
  </r>
  <r>
    <n v="36"/>
    <x v="1"/>
    <x v="0"/>
    <x v="0"/>
    <x v="3"/>
    <x v="3"/>
    <x v="2"/>
    <s v="Low"/>
    <x v="0"/>
    <x v="1"/>
    <x v="2"/>
    <x v="0"/>
    <x v="0"/>
    <x v="1"/>
    <x v="1322"/>
    <n v="0"/>
    <x v="1"/>
    <x v="12"/>
    <x v="0"/>
    <s v="High"/>
    <x v="1"/>
    <n v="2"/>
    <x v="1"/>
    <x v="7"/>
    <n v="7"/>
    <n v="3"/>
    <x v="10"/>
    <n v="0.25"/>
    <x v="0"/>
  </r>
  <r>
    <n v="36"/>
    <x v="1"/>
    <x v="1"/>
    <x v="1"/>
    <x v="18"/>
    <x v="0"/>
    <x v="0"/>
    <s v="Very High"/>
    <x v="0"/>
    <x v="0"/>
    <x v="0"/>
    <x v="3"/>
    <x v="1"/>
    <x v="2"/>
    <x v="1323"/>
    <n v="7"/>
    <x v="1"/>
    <x v="4"/>
    <x v="0"/>
    <s v="Medium"/>
    <x v="33"/>
    <n v="3"/>
    <x v="1"/>
    <x v="9"/>
    <n v="2"/>
    <n v="0"/>
    <x v="3"/>
    <n v="0.11111111111111099"/>
    <x v="0"/>
  </r>
  <r>
    <n v="56"/>
    <x v="1"/>
    <x v="2"/>
    <x v="1"/>
    <x v="0"/>
    <x v="2"/>
    <x v="0"/>
    <s v="High"/>
    <x v="1"/>
    <x v="0"/>
    <x v="0"/>
    <x v="4"/>
    <x v="2"/>
    <x v="2"/>
    <x v="1324"/>
    <n v="1"/>
    <x v="1"/>
    <x v="7"/>
    <x v="1"/>
    <s v="Low"/>
    <x v="10"/>
    <n v="2"/>
    <x v="2"/>
    <x v="20"/>
    <n v="12"/>
    <n v="1"/>
    <x v="12"/>
    <n v="0.23214285714285701"/>
    <x v="3"/>
  </r>
  <r>
    <n v="29"/>
    <x v="0"/>
    <x v="0"/>
    <x v="1"/>
    <x v="0"/>
    <x v="2"/>
    <x v="2"/>
    <s v="Low"/>
    <x v="1"/>
    <x v="0"/>
    <x v="1"/>
    <x v="1"/>
    <x v="0"/>
    <x v="1"/>
    <x v="1325"/>
    <n v="9"/>
    <x v="0"/>
    <x v="9"/>
    <x v="0"/>
    <s v="Medium"/>
    <x v="21"/>
    <n v="3"/>
    <x v="3"/>
    <x v="4"/>
    <n v="2"/>
    <n v="2"/>
    <x v="3"/>
    <n v="6.8965517241379296E-2"/>
    <x v="2"/>
  </r>
  <r>
    <n v="42"/>
    <x v="1"/>
    <x v="0"/>
    <x v="1"/>
    <x v="2"/>
    <x v="3"/>
    <x v="0"/>
    <s v="Low"/>
    <x v="1"/>
    <x v="0"/>
    <x v="4"/>
    <x v="5"/>
    <x v="2"/>
    <x v="1"/>
    <x v="1326"/>
    <n v="5"/>
    <x v="1"/>
    <x v="0"/>
    <x v="0"/>
    <s v="Low"/>
    <x v="13"/>
    <n v="2"/>
    <x v="2"/>
    <x v="14"/>
    <n v="6"/>
    <n v="4"/>
    <x v="17"/>
    <n v="0.52380952380952395"/>
    <x v="0"/>
  </r>
  <r>
    <n v="56"/>
    <x v="0"/>
    <x v="0"/>
    <x v="1"/>
    <x v="15"/>
    <x v="0"/>
    <x v="4"/>
    <s v="Very High"/>
    <x v="1"/>
    <x v="0"/>
    <x v="1"/>
    <x v="2"/>
    <x v="2"/>
    <x v="1"/>
    <x v="1327"/>
    <n v="8"/>
    <x v="1"/>
    <x v="0"/>
    <x v="0"/>
    <s v="Very High"/>
    <x v="19"/>
    <n v="4"/>
    <x v="0"/>
    <x v="1"/>
    <n v="9"/>
    <n v="9"/>
    <x v="5"/>
    <n v="0.17857142857142899"/>
    <x v="3"/>
  </r>
  <r>
    <n v="41"/>
    <x v="1"/>
    <x v="0"/>
    <x v="1"/>
    <x v="26"/>
    <x v="2"/>
    <x v="0"/>
    <s v="Low"/>
    <x v="0"/>
    <x v="1"/>
    <x v="3"/>
    <x v="3"/>
    <x v="1"/>
    <x v="1"/>
    <x v="1328"/>
    <n v="0"/>
    <x v="1"/>
    <x v="1"/>
    <x v="1"/>
    <s v="High"/>
    <x v="24"/>
    <n v="3"/>
    <x v="1"/>
    <x v="23"/>
    <n v="7"/>
    <n v="0"/>
    <x v="13"/>
    <n v="0.48780487804877998"/>
    <x v="0"/>
  </r>
  <r>
    <n v="34"/>
    <x v="1"/>
    <x v="0"/>
    <x v="0"/>
    <x v="26"/>
    <x v="3"/>
    <x v="3"/>
    <s v="Very High"/>
    <x v="0"/>
    <x v="1"/>
    <x v="0"/>
    <x v="0"/>
    <x v="2"/>
    <x v="1"/>
    <x v="1329"/>
    <n v="1"/>
    <x v="1"/>
    <x v="7"/>
    <x v="1"/>
    <s v="Very High"/>
    <x v="0"/>
    <n v="2"/>
    <x v="1"/>
    <x v="3"/>
    <n v="7"/>
    <n v="1"/>
    <x v="1"/>
    <n v="0.23529411764705899"/>
    <x v="2"/>
  </r>
  <r>
    <n v="36"/>
    <x v="1"/>
    <x v="2"/>
    <x v="0"/>
    <x v="8"/>
    <x v="2"/>
    <x v="3"/>
    <s v="Very High"/>
    <x v="1"/>
    <x v="3"/>
    <x v="0"/>
    <x v="0"/>
    <x v="0"/>
    <x v="2"/>
    <x v="1330"/>
    <n v="1"/>
    <x v="1"/>
    <x v="13"/>
    <x v="1"/>
    <s v="Low"/>
    <x v="20"/>
    <n v="4"/>
    <x v="2"/>
    <x v="15"/>
    <n v="12"/>
    <n v="11"/>
    <x v="7"/>
    <n v="0.41666666666666702"/>
    <x v="0"/>
  </r>
  <r>
    <n v="41"/>
    <x v="1"/>
    <x v="0"/>
    <x v="0"/>
    <x v="3"/>
    <x v="3"/>
    <x v="0"/>
    <s v="High"/>
    <x v="1"/>
    <x v="1"/>
    <x v="0"/>
    <x v="0"/>
    <x v="1"/>
    <x v="2"/>
    <x v="1331"/>
    <n v="2"/>
    <x v="1"/>
    <x v="0"/>
    <x v="0"/>
    <s v="High"/>
    <x v="19"/>
    <n v="5"/>
    <x v="1"/>
    <x v="8"/>
    <n v="4"/>
    <n v="0"/>
    <x v="10"/>
    <n v="0.12195121951219499"/>
    <x v="0"/>
  </r>
  <r>
    <n v="32"/>
    <x v="1"/>
    <x v="0"/>
    <x v="1"/>
    <x v="2"/>
    <x v="3"/>
    <x v="4"/>
    <s v="Very High"/>
    <x v="1"/>
    <x v="0"/>
    <x v="1"/>
    <x v="1"/>
    <x v="3"/>
    <x v="0"/>
    <x v="1234"/>
    <n v="1"/>
    <x v="1"/>
    <x v="9"/>
    <x v="0"/>
    <s v="Very High"/>
    <x v="21"/>
    <n v="4"/>
    <x v="1"/>
    <x v="9"/>
    <n v="2"/>
    <n v="1"/>
    <x v="3"/>
    <n v="0.125"/>
    <x v="2"/>
  </r>
  <r>
    <n v="35"/>
    <x v="1"/>
    <x v="0"/>
    <x v="2"/>
    <x v="9"/>
    <x v="2"/>
    <x v="0"/>
    <s v="High"/>
    <x v="0"/>
    <x v="0"/>
    <x v="2"/>
    <x v="8"/>
    <x v="0"/>
    <x v="0"/>
    <x v="1332"/>
    <n v="1"/>
    <x v="0"/>
    <x v="10"/>
    <x v="0"/>
    <s v="High"/>
    <x v="15"/>
    <n v="2"/>
    <x v="1"/>
    <x v="7"/>
    <n v="0"/>
    <n v="1"/>
    <x v="1"/>
    <n v="0.25714285714285701"/>
    <x v="2"/>
  </r>
  <r>
    <n v="38"/>
    <x v="1"/>
    <x v="0"/>
    <x v="0"/>
    <x v="17"/>
    <x v="0"/>
    <x v="0"/>
    <s v="Low"/>
    <x v="0"/>
    <x v="0"/>
    <x v="0"/>
    <x v="0"/>
    <x v="0"/>
    <x v="1"/>
    <x v="798"/>
    <n v="1"/>
    <x v="1"/>
    <x v="0"/>
    <x v="0"/>
    <s v="High"/>
    <x v="1"/>
    <n v="1"/>
    <x v="1"/>
    <x v="1"/>
    <n v="7"/>
    <n v="1"/>
    <x v="12"/>
    <n v="0.26315789473684198"/>
    <x v="0"/>
  </r>
  <r>
    <n v="50"/>
    <x v="0"/>
    <x v="1"/>
    <x v="0"/>
    <x v="0"/>
    <x v="2"/>
    <x v="0"/>
    <s v="Medium"/>
    <x v="1"/>
    <x v="0"/>
    <x v="0"/>
    <x v="0"/>
    <x v="2"/>
    <x v="2"/>
    <x v="1333"/>
    <n v="7"/>
    <x v="1"/>
    <x v="3"/>
    <x v="0"/>
    <s v="Very High"/>
    <x v="4"/>
    <n v="3"/>
    <x v="1"/>
    <x v="0"/>
    <n v="3"/>
    <n v="0"/>
    <x v="9"/>
    <n v="0.12"/>
    <x v="1"/>
  </r>
  <r>
    <n v="36"/>
    <x v="1"/>
    <x v="0"/>
    <x v="0"/>
    <x v="13"/>
    <x v="2"/>
    <x v="3"/>
    <s v="Medium"/>
    <x v="0"/>
    <x v="1"/>
    <x v="0"/>
    <x v="0"/>
    <x v="0"/>
    <x v="1"/>
    <x v="1334"/>
    <n v="4"/>
    <x v="1"/>
    <x v="4"/>
    <x v="0"/>
    <s v="Low"/>
    <x v="0"/>
    <n v="2"/>
    <x v="2"/>
    <x v="0"/>
    <n v="3"/>
    <n v="0"/>
    <x v="2"/>
    <n v="0.16666666666666699"/>
    <x v="0"/>
  </r>
  <r>
    <n v="45"/>
    <x v="1"/>
    <x v="0"/>
    <x v="0"/>
    <x v="25"/>
    <x v="3"/>
    <x v="0"/>
    <s v="Very High"/>
    <x v="0"/>
    <x v="0"/>
    <x v="0"/>
    <x v="0"/>
    <x v="2"/>
    <x v="0"/>
    <x v="1335"/>
    <n v="8"/>
    <x v="1"/>
    <x v="2"/>
    <x v="0"/>
    <s v="High"/>
    <x v="0"/>
    <n v="3"/>
    <x v="1"/>
    <x v="8"/>
    <n v="3"/>
    <n v="0"/>
    <x v="9"/>
    <n v="0.11111111111111099"/>
    <x v="0"/>
  </r>
  <r>
    <n v="40"/>
    <x v="1"/>
    <x v="0"/>
    <x v="1"/>
    <x v="2"/>
    <x v="2"/>
    <x v="0"/>
    <s v="High"/>
    <x v="1"/>
    <x v="1"/>
    <x v="1"/>
    <x v="1"/>
    <x v="2"/>
    <x v="0"/>
    <x v="1336"/>
    <n v="2"/>
    <x v="1"/>
    <x v="9"/>
    <x v="0"/>
    <s v="Very High"/>
    <x v="0"/>
    <n v="2"/>
    <x v="1"/>
    <x v="4"/>
    <n v="2"/>
    <n v="2"/>
    <x v="3"/>
    <n v="0.05"/>
    <x v="0"/>
  </r>
  <r>
    <n v="35"/>
    <x v="1"/>
    <x v="1"/>
    <x v="1"/>
    <x v="21"/>
    <x v="2"/>
    <x v="0"/>
    <s v="High"/>
    <x v="1"/>
    <x v="0"/>
    <x v="0"/>
    <x v="4"/>
    <x v="2"/>
    <x v="1"/>
    <x v="1337"/>
    <n v="1"/>
    <x v="0"/>
    <x v="9"/>
    <x v="0"/>
    <s v="Very High"/>
    <x v="1"/>
    <n v="2"/>
    <x v="3"/>
    <x v="1"/>
    <n v="2"/>
    <n v="0"/>
    <x v="3"/>
    <n v="0.28571428571428598"/>
    <x v="2"/>
  </r>
  <r>
    <n v="40"/>
    <x v="1"/>
    <x v="0"/>
    <x v="1"/>
    <x v="2"/>
    <x v="2"/>
    <x v="2"/>
    <s v="High"/>
    <x v="0"/>
    <x v="0"/>
    <x v="1"/>
    <x v="1"/>
    <x v="2"/>
    <x v="1"/>
    <x v="1338"/>
    <n v="2"/>
    <x v="1"/>
    <x v="9"/>
    <x v="0"/>
    <s v="Medium"/>
    <x v="26"/>
    <n v="2"/>
    <x v="1"/>
    <x v="8"/>
    <n v="3"/>
    <n v="0"/>
    <x v="3"/>
    <n v="0.125"/>
    <x v="0"/>
  </r>
  <r>
    <n v="35"/>
    <x v="1"/>
    <x v="0"/>
    <x v="1"/>
    <x v="0"/>
    <x v="2"/>
    <x v="0"/>
    <s v="High"/>
    <x v="0"/>
    <x v="3"/>
    <x v="1"/>
    <x v="1"/>
    <x v="0"/>
    <x v="1"/>
    <x v="1339"/>
    <n v="1"/>
    <x v="1"/>
    <x v="3"/>
    <x v="0"/>
    <s v="Very High"/>
    <x v="21"/>
    <n v="5"/>
    <x v="1"/>
    <x v="9"/>
    <n v="3"/>
    <n v="1"/>
    <x v="9"/>
    <n v="0.114285714285714"/>
    <x v="2"/>
  </r>
  <r>
    <n v="29"/>
    <x v="1"/>
    <x v="0"/>
    <x v="1"/>
    <x v="28"/>
    <x v="0"/>
    <x v="1"/>
    <s v="Very High"/>
    <x v="1"/>
    <x v="1"/>
    <x v="0"/>
    <x v="2"/>
    <x v="1"/>
    <x v="1"/>
    <x v="717"/>
    <n v="4"/>
    <x v="0"/>
    <x v="4"/>
    <x v="0"/>
    <s v="Low"/>
    <x v="1"/>
    <n v="2"/>
    <x v="1"/>
    <x v="9"/>
    <n v="3"/>
    <n v="0"/>
    <x v="6"/>
    <n v="0.13793103448275901"/>
    <x v="2"/>
  </r>
  <r>
    <n v="29"/>
    <x v="1"/>
    <x v="0"/>
    <x v="1"/>
    <x v="26"/>
    <x v="2"/>
    <x v="2"/>
    <s v="Very High"/>
    <x v="0"/>
    <x v="1"/>
    <x v="1"/>
    <x v="1"/>
    <x v="3"/>
    <x v="0"/>
    <x v="1340"/>
    <n v="1"/>
    <x v="1"/>
    <x v="9"/>
    <x v="0"/>
    <s v="Medium"/>
    <x v="7"/>
    <n v="3"/>
    <x v="0"/>
    <x v="8"/>
    <n v="4"/>
    <n v="0"/>
    <x v="10"/>
    <n v="0.17241379310344801"/>
    <x v="2"/>
  </r>
  <r>
    <n v="50"/>
    <x v="0"/>
    <x v="0"/>
    <x v="0"/>
    <x v="26"/>
    <x v="3"/>
    <x v="3"/>
    <s v="Very High"/>
    <x v="1"/>
    <x v="1"/>
    <x v="2"/>
    <x v="0"/>
    <x v="3"/>
    <x v="2"/>
    <x v="1341"/>
    <n v="4"/>
    <x v="0"/>
    <x v="4"/>
    <x v="0"/>
    <s v="Medium"/>
    <x v="26"/>
    <n v="3"/>
    <x v="1"/>
    <x v="11"/>
    <n v="2"/>
    <n v="2"/>
    <x v="2"/>
    <n v="0.06"/>
    <x v="1"/>
  </r>
  <r>
    <n v="39"/>
    <x v="1"/>
    <x v="0"/>
    <x v="0"/>
    <x v="4"/>
    <x v="1"/>
    <x v="3"/>
    <s v="Medium"/>
    <x v="0"/>
    <x v="1"/>
    <x v="3"/>
    <x v="0"/>
    <x v="0"/>
    <x v="1"/>
    <x v="1342"/>
    <n v="0"/>
    <x v="1"/>
    <x v="0"/>
    <x v="0"/>
    <s v="Low"/>
    <x v="24"/>
    <n v="2"/>
    <x v="2"/>
    <x v="23"/>
    <n v="9"/>
    <n v="9"/>
    <x v="4"/>
    <n v="0.512820512820513"/>
    <x v="0"/>
  </r>
  <r>
    <n v="31"/>
    <x v="1"/>
    <x v="2"/>
    <x v="1"/>
    <x v="12"/>
    <x v="3"/>
    <x v="2"/>
    <s v="Medium"/>
    <x v="1"/>
    <x v="0"/>
    <x v="0"/>
    <x v="3"/>
    <x v="3"/>
    <x v="0"/>
    <x v="1343"/>
    <n v="0"/>
    <x v="1"/>
    <x v="12"/>
    <x v="0"/>
    <s v="Medium"/>
    <x v="1"/>
    <n v="2"/>
    <x v="1"/>
    <x v="7"/>
    <n v="4"/>
    <n v="1"/>
    <x v="1"/>
    <n v="0.29032258064516098"/>
    <x v="2"/>
  </r>
  <r>
    <n v="26"/>
    <x v="1"/>
    <x v="0"/>
    <x v="0"/>
    <x v="12"/>
    <x v="3"/>
    <x v="1"/>
    <s v="Very High"/>
    <x v="0"/>
    <x v="1"/>
    <x v="1"/>
    <x v="6"/>
    <x v="2"/>
    <x v="0"/>
    <x v="1344"/>
    <n v="0"/>
    <x v="1"/>
    <x v="11"/>
    <x v="0"/>
    <s v="Very High"/>
    <x v="7"/>
    <n v="2"/>
    <x v="1"/>
    <x v="9"/>
    <n v="2"/>
    <n v="0"/>
    <x v="2"/>
    <n v="0.15384615384615399"/>
    <x v="2"/>
  </r>
  <r>
    <n v="36"/>
    <x v="1"/>
    <x v="1"/>
    <x v="1"/>
    <x v="5"/>
    <x v="0"/>
    <x v="2"/>
    <s v="High"/>
    <x v="1"/>
    <x v="2"/>
    <x v="0"/>
    <x v="2"/>
    <x v="0"/>
    <x v="1"/>
    <x v="1345"/>
    <n v="4"/>
    <x v="1"/>
    <x v="8"/>
    <x v="0"/>
    <s v="High"/>
    <x v="6"/>
    <n v="3"/>
    <x v="1"/>
    <x v="8"/>
    <n v="2"/>
    <n v="0"/>
    <x v="6"/>
    <n v="0.13888888888888901"/>
    <x v="0"/>
  </r>
  <r>
    <n v="39"/>
    <x v="1"/>
    <x v="0"/>
    <x v="1"/>
    <x v="16"/>
    <x v="1"/>
    <x v="2"/>
    <s v="Very High"/>
    <x v="1"/>
    <x v="1"/>
    <x v="2"/>
    <x v="4"/>
    <x v="3"/>
    <x v="1"/>
    <x v="1346"/>
    <n v="4"/>
    <x v="1"/>
    <x v="2"/>
    <x v="0"/>
    <s v="Low"/>
    <x v="15"/>
    <n v="5"/>
    <x v="1"/>
    <x v="5"/>
    <n v="7"/>
    <n v="1"/>
    <x v="1"/>
    <n v="0.17948717948717999"/>
    <x v="0"/>
  </r>
  <r>
    <n v="27"/>
    <x v="1"/>
    <x v="0"/>
    <x v="1"/>
    <x v="18"/>
    <x v="3"/>
    <x v="0"/>
    <s v="Medium"/>
    <x v="1"/>
    <x v="2"/>
    <x v="0"/>
    <x v="3"/>
    <x v="1"/>
    <x v="1"/>
    <x v="528"/>
    <n v="1"/>
    <x v="0"/>
    <x v="5"/>
    <x v="1"/>
    <s v="Medium"/>
    <x v="3"/>
    <n v="0"/>
    <x v="1"/>
    <x v="0"/>
    <n v="2"/>
    <n v="0"/>
    <x v="6"/>
    <n v="0.22222222222222199"/>
    <x v="2"/>
  </r>
  <r>
    <n v="49"/>
    <x v="1"/>
    <x v="1"/>
    <x v="0"/>
    <x v="2"/>
    <x v="3"/>
    <x v="2"/>
    <s v="Very High"/>
    <x v="1"/>
    <x v="1"/>
    <x v="0"/>
    <x v="0"/>
    <x v="1"/>
    <x v="1"/>
    <x v="1347"/>
    <n v="2"/>
    <x v="1"/>
    <x v="9"/>
    <x v="0"/>
    <s v="Very High"/>
    <x v="6"/>
    <n v="3"/>
    <x v="2"/>
    <x v="7"/>
    <n v="6"/>
    <n v="0"/>
    <x v="5"/>
    <n v="0.183673469387755"/>
    <x v="1"/>
  </r>
  <r>
    <n v="34"/>
    <x v="1"/>
    <x v="0"/>
    <x v="1"/>
    <x v="1"/>
    <x v="3"/>
    <x v="2"/>
    <s v="Medium"/>
    <x v="1"/>
    <x v="2"/>
    <x v="0"/>
    <x v="2"/>
    <x v="2"/>
    <x v="1"/>
    <x v="1348"/>
    <n v="2"/>
    <x v="1"/>
    <x v="3"/>
    <x v="0"/>
    <s v="Low"/>
    <x v="3"/>
    <n v="3"/>
    <x v="3"/>
    <x v="9"/>
    <n v="3"/>
    <n v="1"/>
    <x v="3"/>
    <n v="0.117647058823528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4E5A6F-DE1A-4106-9915-5FA7AD7B850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cent salary hike">
  <location ref="M2:P19"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axis="axisRow" showAll="0">
      <items count="16">
        <item x="0"/>
        <item x="3"/>
        <item x="4"/>
        <item x="9"/>
        <item x="2"/>
        <item x="10"/>
        <item x="8"/>
        <item x="11"/>
        <item x="12"/>
        <item x="5"/>
        <item x="7"/>
        <item x="6"/>
        <item x="1"/>
        <item x="13"/>
        <item x="14"/>
        <item t="default"/>
      </items>
    </pivotField>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7"/>
  </rowFields>
  <rowItems count="16">
    <i>
      <x/>
    </i>
    <i>
      <x v="1"/>
    </i>
    <i>
      <x v="2"/>
    </i>
    <i>
      <x v="3"/>
    </i>
    <i>
      <x v="4"/>
    </i>
    <i>
      <x v="5"/>
    </i>
    <i>
      <x v="6"/>
    </i>
    <i>
      <x v="7"/>
    </i>
    <i>
      <x v="8"/>
    </i>
    <i>
      <x v="9"/>
    </i>
    <i>
      <x v="10"/>
    </i>
    <i>
      <x v="11"/>
    </i>
    <i>
      <x v="12"/>
    </i>
    <i>
      <x v="13"/>
    </i>
    <i>
      <x v="1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1AA78-8E50-4B2D-BA02-1D2522D5F4A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N51:O54" firstHeaderRow="1" firstDataRow="1" firstDataCol="1" rowPageCount="1" colPageCount="1"/>
  <pivotFields count="29">
    <pivotField showAll="0"/>
    <pivotField axis="axisPage" dataField="1" multipleItemSelectionAllowed="1" showAll="0">
      <items count="3">
        <item h="1"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8"/>
  </rowFields>
  <rowItems count="3">
    <i>
      <x/>
    </i>
    <i>
      <x v="1"/>
    </i>
    <i t="grand">
      <x/>
    </i>
  </rowItems>
  <colItems count="1">
    <i/>
  </colItems>
  <pageFields count="1">
    <pageField fld="1" hier="-1"/>
  </pageFields>
  <dataFields count="1">
    <dataField name="Count of Attrition" fld="1"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D6D095-70FF-460B-BD9E-AA13A1AB9FEE}"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role">
  <location ref="G48:H58" firstHeaderRow="1" firstDataRow="1" firstDataCol="1" rowPageCount="1" colPageCount="1"/>
  <pivotFields count="29">
    <pivotField showAll="0"/>
    <pivotField axis="axisPage"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axis="axisRow" showAll="0" sortType="ascending">
      <items count="10">
        <item x="6"/>
        <item x="0"/>
        <item x="1"/>
        <item x="7"/>
        <item x="3"/>
        <item x="5"/>
        <item x="2"/>
        <item x="8"/>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1"/>
  </rowFields>
  <rowItems count="10">
    <i>
      <x v="3"/>
    </i>
    <i>
      <x v="5"/>
    </i>
    <i>
      <x v="8"/>
    </i>
    <i>
      <x v="4"/>
    </i>
    <i>
      <x v="7"/>
    </i>
    <i>
      <x/>
    </i>
    <i>
      <x v="2"/>
    </i>
    <i>
      <x v="1"/>
    </i>
    <i>
      <x v="6"/>
    </i>
    <i t="grand">
      <x/>
    </i>
  </rowItems>
  <colItems count="1">
    <i/>
  </colItems>
  <pageFields count="1">
    <pageField fld="1" item="1" hier="-1"/>
  </pageFields>
  <dataFields count="1">
    <dataField name="Count of Attrition"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AF08F8-D023-4577-B63C-825A9D5C8A5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 time">
  <location ref="G10:J14"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6"/>
  </rowFields>
  <rowItems count="3">
    <i>
      <x/>
    </i>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A31978-6AD2-4B38-A4FB-889E134E302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E6" firstHeaderRow="1" firstDataRow="1" firstDataCol="0"/>
  <pivotFields count="29">
    <pivotField dataField="1" showAll="0"/>
    <pivotField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Average Age" fld="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E74B17C-2F28-4DE1-B402-9DD19483EA3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E3" firstHeaderRow="1" firstDataRow="1" firstDataCol="0"/>
  <pivotFields count="29">
    <pivotField showAll="0"/>
    <pivotField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Count of employee" fld="1" subtotal="count" baseField="0" baseItem="0" numFmtId="166"/>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480CAB3-965B-4563-990B-662F467E28A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fromance rating">
  <location ref="M29:P33"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8"/>
  </rowFields>
  <rowItems count="3">
    <i>
      <x/>
    </i>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09874AE-AE1B-470B-8901-1249D0F93D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rital status">
  <location ref="A21:D26"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3"/>
  </rowFields>
  <rowItems count="4">
    <i>
      <x/>
    </i>
    <i>
      <x v="1"/>
    </i>
    <i>
      <x v="2"/>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30E570B-6648-4AF1-90FA-2A18AA65E3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ttrition">
  <location ref="A1:B4" firstHeaderRow="1" firstDataRow="1" firstDataCol="1"/>
  <pivotFields count="29">
    <pivotField showAll="0"/>
    <pivotField axis="axisRow"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
  </rowFields>
  <rowItems count="3">
    <i>
      <x/>
    </i>
    <i>
      <x v="1"/>
    </i>
    <i t="grand">
      <x/>
    </i>
  </rowItems>
  <colItems count="1">
    <i/>
  </colItems>
  <dataFields count="1">
    <dataField name="Count of Attrition" fld="1" subtotal="count" baseField="0" baseItem="0"/>
  </dataFields>
  <chartFormats count="6">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8B581D6-334B-4BF5-B93E-568D2FE9788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28:D33" firstHeaderRow="1" firstDataRow="2" firstDataCol="1"/>
  <pivotFields count="29">
    <pivotField showAll="0"/>
    <pivotField axis="axisCol" dataField="1" showAll="0">
      <items count="3">
        <item x="1"/>
        <item x="0"/>
        <item t="default"/>
      </items>
    </pivotField>
    <pivotField showAll="0"/>
    <pivotField axis="axisRow"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3"/>
  </rowFields>
  <rowItems count="4">
    <i>
      <x/>
    </i>
    <i>
      <x v="1"/>
    </i>
    <i>
      <x v="2"/>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1B2B718-8DE6-4903-BF46-898BC287196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satisfaction">
  <location ref="S10:V16"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2"/>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3B245E-92E7-4FB7-B456-7633924E9A7D}"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G20:H24" firstHeaderRow="1" firstDataRow="1" firstDataCol="1" rowPageCount="1" colPageCount="1"/>
  <pivotFields count="29">
    <pivotField showAll="0"/>
    <pivotField axis="axisPage" dataField="1" showAll="0">
      <items count="3">
        <item x="1"/>
        <item x="0"/>
        <item t="default"/>
      </items>
    </pivotField>
    <pivotField showAll="0"/>
    <pivotField axis="axisRow"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3"/>
  </rowFields>
  <rowItems count="4">
    <i>
      <x/>
    </i>
    <i>
      <x v="1"/>
    </i>
    <i>
      <x v="2"/>
    </i>
    <i t="grand">
      <x/>
    </i>
  </rowItems>
  <colItems count="1">
    <i/>
  </colItems>
  <pageFields count="1">
    <pageField fld="1" item="1" hier="-1"/>
  </pageFields>
  <dataFields count="1">
    <dataField name="Count of Attrition" fld="1"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135230C-9CFB-40A9-B0B9-916427472D9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ata company">
  <location ref="G26:J32"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axis="axisRow"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3"/>
  </rowFields>
  <rowItems count="5">
    <i>
      <x v="1"/>
    </i>
    <i>
      <x v="2"/>
    </i>
    <i>
      <x v="3"/>
    </i>
    <i>
      <x v="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EBA6407-27EF-4591-A04C-34D444F0AF2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level">
  <location ref="A48:D55"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axis="axisRow"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0"/>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34B67B5-114F-4815-99E0-24B0C92258D1}"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distance from home">
  <location ref="S22:U27" firstHeaderRow="1" firstDataRow="2" firstDataCol="1"/>
  <pivotFields count="29">
    <pivotField showAll="0"/>
    <pivotField axis="axisCol" dataField="1" multipleItemSelectionAllowed="1" showAll="0">
      <items count="3">
        <item x="1"/>
        <item x="0"/>
        <item t="default"/>
      </items>
    </pivotField>
    <pivotField showAll="0">
      <items count="4">
        <item x="2"/>
        <item x="1"/>
        <item x="0"/>
        <item t="default"/>
      </items>
    </pivotField>
    <pivotField showAll="0">
      <items count="4">
        <item x="2"/>
        <item x="1"/>
        <item x="0"/>
        <item t="default"/>
      </items>
    </pivotField>
    <pivotField axis="axisRow"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4"/>
  </rowFields>
  <rowItems count="4">
    <i>
      <x v="1"/>
    </i>
    <i>
      <x v="2"/>
    </i>
    <i>
      <x v="3"/>
    </i>
    <i>
      <x v="4"/>
    </i>
  </rowItems>
  <colFields count="1">
    <field x="1"/>
  </colFields>
  <colItems count="2">
    <i>
      <x/>
    </i>
    <i>
      <x v="1"/>
    </i>
  </colItems>
  <dataFields count="1">
    <dataField name="Count of Attrition" fld="1" subtotal="count" showDataAs="percentOfRow" baseField="0" baseItem="0" numFmtId="1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38ED378-CC1F-4711-89E8-6CDA6BA6D00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ocation ref="G34:J41"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axis="axisRow" showAll="0">
      <items count="6">
        <item sd="0" x="3"/>
        <item sd="0" x="1"/>
        <item sd="0" x="0"/>
        <item sd="0" x="4"/>
        <item sd="0" x="2"/>
        <item t="default"/>
      </items>
    </pivotField>
    <pivotField axis="axisRow" showAll="0">
      <items count="7">
        <item sd="0" x="5"/>
        <item sd="0" x="0"/>
        <item sd="0" x="3"/>
        <item sd="0" x="2"/>
        <item sd="0" x="1"/>
        <item sd="0" x="4"/>
        <item t="default"/>
      </items>
    </pivotField>
    <pivotField showAll="0"/>
    <pivotField showAll="0">
      <items count="3">
        <item x="0"/>
        <item x="1"/>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2">
    <field x="5"/>
    <field x="6"/>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BFF22D0-063E-4A1B-97A3-27BEB561ADB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role">
  <location ref="A35:D46"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1"/>
  </rowFields>
  <rowItems count="10">
    <i>
      <x/>
    </i>
    <i>
      <x v="1"/>
    </i>
    <i>
      <x v="2"/>
    </i>
    <i>
      <x v="3"/>
    </i>
    <i>
      <x v="4"/>
    </i>
    <i>
      <x v="5"/>
    </i>
    <i>
      <x v="6"/>
    </i>
    <i>
      <x v="7"/>
    </i>
    <i>
      <x v="8"/>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DCDF20-5B23-4629-B932-91E6882E17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15:D18"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axis="axisRow"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8"/>
  </rowFields>
  <rowItems count="2">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FA4FA7-835A-4D69-89CC-04468366691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otal working years">
  <location ref="M21:P27"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items count="5">
        <item x="2"/>
        <item x="3"/>
        <item x="1"/>
        <item x="0"/>
        <item t="default"/>
      </items>
    </pivotField>
    <pivotField showAll="0"/>
    <pivotField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items count="3">
        <item x="1"/>
        <item x="0"/>
        <item t="default"/>
      </items>
    </pivotField>
    <pivotField showAll="0"/>
    <pivotField showAll="0"/>
    <pivotField showAll="0"/>
    <pivotField axis="axisRow"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0"/>
  </rowFields>
  <rowItems count="5">
    <i>
      <x v="1"/>
    </i>
    <i>
      <x v="2"/>
    </i>
    <i>
      <x v="3"/>
    </i>
    <i>
      <x v="4"/>
    </i>
    <i t="grand">
      <x/>
    </i>
  </rowItems>
  <colFields count="1">
    <field x="1"/>
  </colFields>
  <colItems count="3">
    <i>
      <x/>
    </i>
    <i>
      <x v="1"/>
    </i>
    <i t="grand">
      <x/>
    </i>
  </colItems>
  <dataFields count="1">
    <dataField name="Count of Attrition" fld="1" subtotal="count" baseField="0" baseItem="0"/>
  </dataFields>
  <chartFormats count="3">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D5CF35-6B8F-4D1A-B578-011AEFDEAFDC}"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involvement">
  <location ref="M35:P41"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axis="axisRow" showAll="0">
      <items count="5">
        <item x="0"/>
        <item x="3"/>
        <item x="1"/>
        <item x="2"/>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9"/>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F0B1E4-0B8A-49D3-95BA-E6A8E5EBE3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group">
  <location ref="A6:D13"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axis="axisRow" showAll="0">
      <items count="6">
        <item x="4"/>
        <item x="2"/>
        <item x="0"/>
        <item x="1"/>
        <item x="3"/>
        <item t="default"/>
      </items>
    </pivotField>
  </pivotFields>
  <rowFields count="1">
    <field x="28"/>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formats count="2">
    <format dxfId="18">
      <pivotArea collapsedLevelsAreSubtotals="1" fieldPosition="0">
        <references count="2">
          <reference field="1" count="0" selected="0"/>
          <reference field="28" count="0"/>
        </references>
      </pivotArea>
    </format>
    <format dxfId="17">
      <pivotArea outline="0" fieldPosition="0">
        <references count="1">
          <reference field="4294967294" count="1">
            <x v="0"/>
          </reference>
        </references>
      </pivotArea>
    </format>
  </formats>
  <chartFormats count="2">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231C33-CA18-4C8B-A1C0-24AD179B3D11}"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29">
    <pivotField showAll="0"/>
    <pivotField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Average of MonthlyIncome" fld="14" subtotal="average" baseField="0" baseItem="0" numFmtId="165"/>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5B4E7E-0C9A-4895-B2AB-9559ACE95ED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k life balance">
  <location ref="S2:V8"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axis="axisRow" showAll="0">
      <items count="5">
        <item x="0"/>
        <item x="3"/>
        <item x="1"/>
        <item x="2"/>
        <item t="default"/>
      </items>
    </pivotField>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2"/>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06E38D-5B3A-45E9-AEEA-F1355B5443C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Business travel">
  <location ref="G3:J8" firstHeaderRow="1" firstDataRow="2" firstDataCol="1"/>
  <pivotFields count="29">
    <pivotField showAll="0"/>
    <pivotField axis="axisCol" dataField="1" multipleItemSelectionAllowed="1" showAll="0">
      <items count="3">
        <item x="1"/>
        <item x="0"/>
        <item t="default"/>
      </items>
    </pivotField>
    <pivotField axis="axisRow"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
  </rowFields>
  <rowItems count="4">
    <i>
      <x/>
    </i>
    <i>
      <x v="1"/>
    </i>
    <i>
      <x v="2"/>
    </i>
    <i t="grand">
      <x/>
    </i>
  </rowItems>
  <colFields count="1">
    <field x="1"/>
  </colFields>
  <colItems count="3">
    <i>
      <x/>
    </i>
    <i>
      <x v="1"/>
    </i>
    <i t="grand">
      <x/>
    </i>
  </colItems>
  <dataFields count="1">
    <dataField name="Count of Attrition" fld="1" subtotal="count" showDataAs="percentOfRow" baseField="2" baseItem="2" numFmtId="10"/>
  </dataFields>
  <chartFormats count="12">
    <chartFormat chart="12" format="41" series="1">
      <pivotArea type="data" outline="0" fieldPosition="0">
        <references count="1">
          <reference field="4294967294" count="1" selected="0">
            <x v="0"/>
          </reference>
        </references>
      </pivotArea>
    </chartFormat>
    <chartFormat chart="12" format="42">
      <pivotArea type="data" outline="0" fieldPosition="0">
        <references count="2">
          <reference field="4294967294" count="1" selected="0">
            <x v="0"/>
          </reference>
          <reference field="2" count="1" selected="0">
            <x v="0"/>
          </reference>
        </references>
      </pivotArea>
    </chartFormat>
    <chartFormat chart="12" format="43">
      <pivotArea type="data" outline="0" fieldPosition="0">
        <references count="2">
          <reference field="4294967294" count="1" selected="0">
            <x v="0"/>
          </reference>
          <reference field="2" count="1" selected="0">
            <x v="1"/>
          </reference>
        </references>
      </pivotArea>
    </chartFormat>
    <chartFormat chart="12" format="44">
      <pivotArea type="data" outline="0" fieldPosition="0">
        <references count="2">
          <reference field="4294967294" count="1" selected="0">
            <x v="0"/>
          </reference>
          <reference field="2" count="1" selected="0">
            <x v="2"/>
          </reference>
        </references>
      </pivotArea>
    </chartFormat>
    <chartFormat chart="12" format="45" series="1">
      <pivotArea type="data" outline="0" fieldPosition="0">
        <references count="2">
          <reference field="4294967294" count="1" selected="0">
            <x v="0"/>
          </reference>
          <reference field="1" count="1" selected="0">
            <x v="1"/>
          </reference>
        </references>
      </pivotArea>
    </chartFormat>
    <chartFormat chart="12" format="46" series="1">
      <pivotArea type="data" outline="0" fieldPosition="0">
        <references count="2">
          <reference field="4294967294" count="1" selected="0">
            <x v="0"/>
          </reference>
          <reference field="1" count="1" selected="0">
            <x v="0"/>
          </reference>
        </references>
      </pivotArea>
    </chartFormat>
    <chartFormat chart="12" format="47">
      <pivotArea type="data" outline="0" fieldPosition="0">
        <references count="3">
          <reference field="4294967294" count="1" selected="0">
            <x v="0"/>
          </reference>
          <reference field="1" count="1" selected="0">
            <x v="0"/>
          </reference>
          <reference field="2" count="1" selected="0">
            <x v="0"/>
          </reference>
        </references>
      </pivotArea>
    </chartFormat>
    <chartFormat chart="12" format="48">
      <pivotArea type="data" outline="0" fieldPosition="0">
        <references count="3">
          <reference field="4294967294" count="1" selected="0">
            <x v="0"/>
          </reference>
          <reference field="1" count="1" selected="0">
            <x v="0"/>
          </reference>
          <reference field="2" count="1" selected="0">
            <x v="2"/>
          </reference>
        </references>
      </pivotArea>
    </chartFormat>
    <chartFormat chart="12" format="49">
      <pivotArea type="data" outline="0" fieldPosition="0">
        <references count="3">
          <reference field="4294967294" count="1" selected="0">
            <x v="0"/>
          </reference>
          <reference field="1" count="1" selected="0">
            <x v="1"/>
          </reference>
          <reference field="2" count="1" selected="0">
            <x v="1"/>
          </reference>
        </references>
      </pivotArea>
    </chartFormat>
    <chartFormat chart="12" format="50">
      <pivotArea type="data" outline="0" fieldPosition="0">
        <references count="3">
          <reference field="4294967294" count="1" selected="0">
            <x v="0"/>
          </reference>
          <reference field="1" count="1" selected="0">
            <x v="1"/>
          </reference>
          <reference field="2" count="1" selected="0">
            <x v="2"/>
          </reference>
        </references>
      </pivotArea>
    </chartFormat>
    <chartFormat chart="12" format="51">
      <pivotArea type="data" outline="0" fieldPosition="0">
        <references count="3">
          <reference field="4294967294" count="1" selected="0">
            <x v="0"/>
          </reference>
          <reference field="1" count="1" selected="0">
            <x v="1"/>
          </reference>
          <reference field="2" count="1" selected="0">
            <x v="0"/>
          </reference>
        </references>
      </pivotArea>
    </chartFormat>
    <chartFormat chart="12" format="52">
      <pivotArea type="data" outline="0" fieldPosition="0">
        <references count="3">
          <reference field="4294967294" count="1" selected="0">
            <x v="0"/>
          </reference>
          <reference field="1"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E1E652-BCDC-43F7-BDCB-6595A468A563}" autoFormatId="16" applyNumberFormats="0" applyBorderFormats="0" applyFontFormats="0" applyPatternFormats="0" applyAlignmentFormats="0" applyWidthHeightFormats="0">
  <queryTableRefresh nextId="31" unboundColumnsRight="1">
    <queryTableFields count="29">
      <queryTableField id="1" name="Age" tableColumnId="1"/>
      <queryTableField id="2" name="Attrition" tableColumnId="2"/>
      <queryTableField id="3" name="BusinessTravel" tableColumnId="3"/>
      <queryTableField id="4" name="Department" tableColumnId="4"/>
      <queryTableField id="5" name="DistanceFromHome" tableColumnId="5"/>
      <queryTableField id="6" name="Education" tableColumnId="6"/>
      <queryTableField id="7" name="EducationField" tableColumnId="7"/>
      <queryTableField id="8" name="EnvironmentSatisfaction" tableColumnId="8"/>
      <queryTableField id="9" name="Gender" tableColumnId="9"/>
      <queryTableField id="10" name="JobInvolvement" tableColumnId="10"/>
      <queryTableField id="11" name="JobLevel" tableColumnId="11"/>
      <queryTableField id="12" name="JobRole" tableColumnId="12"/>
      <queryTableField id="13" name="JobSatisfaction" tableColumnId="13"/>
      <queryTableField id="14" name="MaritalStatus" tableColumnId="14"/>
      <queryTableField id="15" name="MonthlyIncome" tableColumnId="15"/>
      <queryTableField id="16" name="NumCompaniesWorked" tableColumnId="16"/>
      <queryTableField id="17" name="OverTime" tableColumnId="17"/>
      <queryTableField id="18" name="PercentSalaryHike" tableColumnId="18"/>
      <queryTableField id="19" name="PerformanceRating" tableColumnId="19"/>
      <queryTableField id="20" name="RelationshipSatisfaction" tableColumnId="20"/>
      <queryTableField id="21" name="TotalWorkingYears" tableColumnId="21"/>
      <queryTableField id="22" name="TrainingTimesLastYear" tableColumnId="22"/>
      <queryTableField id="23" name="WorkLifeBalance" tableColumnId="23"/>
      <queryTableField id="24" name="YearsAtCompany" tableColumnId="24"/>
      <queryTableField id="25" name="YearsInCurrentRole" tableColumnId="25"/>
      <queryTableField id="26" name="YearsSinceLastPromotion" tableColumnId="26"/>
      <queryTableField id="27" name="YearsWithCurrManager" tableColumnId="27"/>
      <queryTableField id="28" name="carrer spent at company(yrs)" tableColumnId="28"/>
      <queryTableField id="29" dataBound="0"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FDD87DC-32FB-4B0E-854A-F21AFA49FCE7}" sourceName="Gender">
  <pivotTables>
    <pivotTable tabId="1" name="PivotTable4"/>
    <pivotTable tabId="1" name="PivotTable2"/>
    <pivotTable tabId="1" name="PivotTable27"/>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8"/>
    <pivotTable tabId="1" name="PivotTable30"/>
    <pivotTable tabId="1" name="PivotTable33"/>
    <pivotTable tabId="1" name="PivotTable5"/>
    <pivotTable tabId="1" name="PivotTable6"/>
    <pivotTable tabId="1" name="PivotTable7"/>
    <pivotTable tabId="1" name="PivotTable8"/>
    <pivotTable tabId="1" name="PivotTable9"/>
  </pivotTables>
  <data>
    <tabular pivotCacheId="1364661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634005A-2CBC-48BB-BA3A-1F00ADDE3247}" sourceName="Department">
  <pivotTables>
    <pivotTable tabId="1" name="PivotTable2"/>
    <pivotTable tabId="1" name="PivotTable30"/>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7"/>
    <pivotTable tabId="1" name="PivotTable28"/>
    <pivotTable tabId="1" name="PivotTable3"/>
    <pivotTable tabId="1" name="PivotTable33"/>
    <pivotTable tabId="1" name="PivotTable4"/>
    <pivotTable tabId="1" name="PivotTable6"/>
    <pivotTable tabId="1" name="PivotTable7"/>
    <pivotTable tabId="1" name="PivotTable8"/>
    <pivotTable tabId="1" name="PivotTable9"/>
  </pivotTables>
  <data>
    <tabular pivotCacheId="136466121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CD69A16-3CB6-4771-B918-1D2B43DD9672}" cache="Slicer_Gender" caption="Gender" style="SlicerStyleOther1" rowHeight="324000"/>
  <slicer name="Department" xr10:uid="{94AD597E-D48C-4044-B62E-C495F0B8E713}" cache="Slicer_Department" caption="Department"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7EB4F5-E9C6-43F7-8848-E9DCFE020A56}" name="HR_Employee_Attrition_Dataset" displayName="HR_Employee_Attrition_Dataset" ref="A1:AC1471" tableType="queryTable" totalsRowShown="0">
  <autoFilter ref="A1:AC1471" xr:uid="{A47EB4F5-E9C6-43F7-8848-E9DCFE020A56}"/>
  <tableColumns count="29">
    <tableColumn id="1" xr3:uid="{9D64D6F7-356A-43E9-B62C-24854F57F9B9}" uniqueName="1" name="Age" queryTableFieldId="1"/>
    <tableColumn id="2" xr3:uid="{12357DF3-6FBD-4117-8165-19AA236E322D}" uniqueName="2" name="Attrition" queryTableFieldId="2" dataDxfId="16"/>
    <tableColumn id="3" xr3:uid="{260573D6-87EA-474E-B895-C91F0DFAA655}" uniqueName="3" name="BusinessTravel" queryTableFieldId="3" dataDxfId="15"/>
    <tableColumn id="4" xr3:uid="{D6A993B9-715F-4243-8CFF-531329C47A04}" uniqueName="4" name="Department" queryTableFieldId="4" dataDxfId="14"/>
    <tableColumn id="5" xr3:uid="{3F04EB2C-744A-4C95-BCB6-03C9D42C140F}" uniqueName="5" name="DistanceFromHome" queryTableFieldId="5"/>
    <tableColumn id="6" xr3:uid="{5A716052-882A-4A9A-A1F2-AD753F4573DB}" uniqueName="6" name="Education" queryTableFieldId="6" dataDxfId="13"/>
    <tableColumn id="7" xr3:uid="{E449CD4B-6D7C-4B7D-B5D3-5977023F25D5}" uniqueName="7" name="EducationField" queryTableFieldId="7" dataDxfId="12"/>
    <tableColumn id="8" xr3:uid="{8C007849-4094-4D0E-9B03-80376A1E85DA}" uniqueName="8" name="EnvironmentSatisfaction" queryTableFieldId="8" dataDxfId="11"/>
    <tableColumn id="9" xr3:uid="{487917B4-A6B7-4224-99B7-9A79DF2E871E}" uniqueName="9" name="Gender" queryTableFieldId="9" dataDxfId="10"/>
    <tableColumn id="10" xr3:uid="{D9296F82-ABB4-46A3-9FB2-7532B00A4499}" uniqueName="10" name="JobInvolvement" queryTableFieldId="10" dataDxfId="9"/>
    <tableColumn id="11" xr3:uid="{10546BE7-ACC7-4E9B-B2D9-039B65E32B19}" uniqueName="11" name="JobLevel" queryTableFieldId="11"/>
    <tableColumn id="12" xr3:uid="{0FE8D64E-6033-41B4-AA5A-85EC50BD0841}" uniqueName="12" name="JobRole" queryTableFieldId="12" dataDxfId="8"/>
    <tableColumn id="13" xr3:uid="{E4B9AEF4-E2A3-4148-B461-77DDFEADFF55}" uniqueName="13" name="JobSatisfaction" queryTableFieldId="13" dataDxfId="7"/>
    <tableColumn id="14" xr3:uid="{9FC89C2F-229D-4FBD-9A3C-E32D40C846DA}" uniqueName="14" name="MaritalStatus" queryTableFieldId="14" dataDxfId="6"/>
    <tableColumn id="15" xr3:uid="{1B97FA18-A915-48D7-90C0-707DDB71B398}" uniqueName="15" name="MonthlyIncome" queryTableFieldId="15"/>
    <tableColumn id="16" xr3:uid="{E1C4FAE3-7CD4-43CD-8A1C-B1AC09CB23AB}" uniqueName="16" name="NumCompaniesWorked" queryTableFieldId="16"/>
    <tableColumn id="17" xr3:uid="{68630E3F-D46A-47DA-A725-6C996D76A2C8}" uniqueName="17" name="OverTime" queryTableFieldId="17" dataDxfId="5"/>
    <tableColumn id="18" xr3:uid="{9E254624-26D4-45D2-9E78-F58E07FFB3D7}" uniqueName="18" name="PercentSalaryHike" queryTableFieldId="18"/>
    <tableColumn id="19" xr3:uid="{BBA597ED-0B8B-4D2F-858B-BB5B293B23AC}" uniqueName="19" name="PerformanceRating" queryTableFieldId="19" dataDxfId="4"/>
    <tableColumn id="20" xr3:uid="{620290DE-DA4F-4E89-A3E0-3C0329F07A37}" uniqueName="20" name="RelationshipSatisfaction" queryTableFieldId="20" dataDxfId="3"/>
    <tableColumn id="21" xr3:uid="{BCAA8F6F-8905-4BDF-8AAA-4DD0A18AB030}" uniqueName="21" name="TotalWorkingYears" queryTableFieldId="21"/>
    <tableColumn id="22" xr3:uid="{4592C087-48DD-4662-A844-51AAF9ED5566}" uniqueName="22" name="TrainingTimesLastYear" queryTableFieldId="22"/>
    <tableColumn id="23" xr3:uid="{463AAA0F-44B9-42C2-AF4C-DF475E70CF0D}" uniqueName="23" name="WorkLifeBalance" queryTableFieldId="23" dataDxfId="2"/>
    <tableColumn id="24" xr3:uid="{AE2B5242-3818-424D-9A1C-14518515391D}" uniqueName="24" name="YearsAtCompany" queryTableFieldId="24"/>
    <tableColumn id="25" xr3:uid="{644518F4-1ECC-4B5C-B478-756D2C072C78}" uniqueName="25" name="YearsInCurrentRole" queryTableFieldId="25"/>
    <tableColumn id="26" xr3:uid="{9D697EB3-BEE9-42AD-9AF5-C0900323851B}" uniqueName="26" name="YearsSinceLastPromotion" queryTableFieldId="26"/>
    <tableColumn id="27" xr3:uid="{A233C09D-C376-4A77-ADB1-889B9377BC03}" uniqueName="27" name="YearsWithCurrManager" queryTableFieldId="27"/>
    <tableColumn id="28" xr3:uid="{4E8B8DBB-F72B-4D9F-8758-B7535EE5AC5C}" uniqueName="28" name="carrer spent at company(yrs)" queryTableFieldId="28" dataDxfId="1"/>
    <tableColumn id="29" xr3:uid="{A92F4924-1BBD-4B5D-9372-E5F6A3897D99}" uniqueName="29" name="Age by Group" queryTableFieldId="29" dataDxfId="0">
      <calculatedColumnFormula>IF(A2&lt;=25,"18-25",IF(A2&lt;=35,"26-35",IF(A2&lt;=45,"36-45",IF(A2&lt;=55,"46-55","56-65"))))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15E4-5A63-4293-98CD-064274D8979C}">
  <dimension ref="A1:X43"/>
  <sheetViews>
    <sheetView zoomScale="95" workbookViewId="0">
      <selection sqref="A1:X43"/>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row r="8" spans="1:24" x14ac:dyDescent="0.3">
      <c r="A8" s="9"/>
      <c r="B8" s="9"/>
      <c r="C8" s="9"/>
      <c r="D8" s="9"/>
      <c r="E8" s="9"/>
      <c r="F8" s="9"/>
      <c r="G8" s="9"/>
      <c r="H8" s="9"/>
      <c r="I8" s="9"/>
      <c r="J8" s="9"/>
      <c r="K8" s="9"/>
      <c r="L8" s="9"/>
      <c r="M8" s="9"/>
      <c r="N8" s="9"/>
      <c r="O8" s="9"/>
      <c r="P8" s="9"/>
      <c r="Q8" s="9"/>
      <c r="R8" s="9"/>
      <c r="S8" s="9"/>
      <c r="T8" s="9"/>
      <c r="U8" s="9"/>
      <c r="V8" s="9"/>
      <c r="W8" s="9"/>
      <c r="X8" s="9"/>
    </row>
    <row r="9" spans="1:24" x14ac:dyDescent="0.3">
      <c r="A9" s="9"/>
      <c r="B9" s="9"/>
      <c r="C9" s="9"/>
      <c r="D9" s="9"/>
      <c r="E9" s="9"/>
      <c r="F9" s="9"/>
      <c r="G9" s="9"/>
      <c r="H9" s="9"/>
      <c r="I9" s="9"/>
      <c r="J9" s="9"/>
      <c r="K9" s="9"/>
      <c r="L9" s="9"/>
      <c r="M9" s="9"/>
      <c r="N9" s="9"/>
      <c r="O9" s="9"/>
      <c r="P9" s="9"/>
      <c r="Q9" s="9"/>
      <c r="R9" s="9"/>
      <c r="S9" s="9"/>
      <c r="T9" s="9"/>
      <c r="U9" s="9"/>
      <c r="V9" s="9"/>
      <c r="W9" s="9"/>
      <c r="X9" s="9"/>
    </row>
    <row r="10" spans="1:24" x14ac:dyDescent="0.3">
      <c r="A10" s="9"/>
      <c r="B10" s="9"/>
      <c r="C10" s="9"/>
      <c r="D10" s="9"/>
      <c r="E10" s="9"/>
      <c r="F10" s="9"/>
      <c r="G10" s="9"/>
      <c r="H10" s="9"/>
      <c r="I10" s="9"/>
      <c r="J10" s="9"/>
      <c r="K10" s="9"/>
      <c r="L10" s="9"/>
      <c r="M10" s="9"/>
      <c r="N10" s="9"/>
      <c r="O10" s="9"/>
      <c r="P10" s="9"/>
      <c r="Q10" s="9"/>
      <c r="R10" s="9"/>
      <c r="S10" s="9"/>
      <c r="T10" s="9"/>
      <c r="U10" s="9"/>
      <c r="V10" s="9"/>
      <c r="W10" s="9"/>
      <c r="X10" s="9"/>
    </row>
    <row r="11" spans="1:24" x14ac:dyDescent="0.3">
      <c r="A11" s="9"/>
      <c r="B11" s="9"/>
      <c r="C11" s="9"/>
      <c r="D11" s="9"/>
      <c r="E11" s="9"/>
      <c r="F11" s="9"/>
      <c r="G11" s="9"/>
      <c r="H11" s="9"/>
      <c r="I11" s="9"/>
      <c r="J11" s="9"/>
      <c r="K11" s="9"/>
      <c r="L11" s="9"/>
      <c r="M11" s="9"/>
      <c r="N11" s="9"/>
      <c r="O11" s="9"/>
      <c r="P11" s="9"/>
      <c r="Q11" s="9"/>
      <c r="R11" s="9"/>
      <c r="S11" s="9"/>
      <c r="T11" s="9"/>
      <c r="U11" s="9"/>
      <c r="V11" s="9"/>
      <c r="W11" s="9"/>
      <c r="X11" s="9"/>
    </row>
    <row r="12" spans="1:24" x14ac:dyDescent="0.3">
      <c r="A12" s="9"/>
      <c r="B12" s="9"/>
      <c r="C12" s="9"/>
      <c r="D12" s="9"/>
      <c r="E12" s="9"/>
      <c r="F12" s="9"/>
      <c r="G12" s="9"/>
      <c r="H12" s="9"/>
      <c r="I12" s="9"/>
      <c r="J12" s="9"/>
      <c r="K12" s="9"/>
      <c r="L12" s="9"/>
      <c r="M12" s="9"/>
      <c r="N12" s="9"/>
      <c r="O12" s="9"/>
      <c r="P12" s="9"/>
      <c r="Q12" s="9"/>
      <c r="R12" s="9"/>
      <c r="S12" s="9"/>
      <c r="T12" s="9"/>
      <c r="U12" s="9"/>
      <c r="V12" s="9"/>
      <c r="W12" s="9"/>
      <c r="X12" s="9"/>
    </row>
    <row r="13" spans="1:24" x14ac:dyDescent="0.3">
      <c r="A13" s="9"/>
      <c r="B13" s="9"/>
      <c r="C13" s="9"/>
      <c r="D13" s="9"/>
      <c r="E13" s="9"/>
      <c r="F13" s="9"/>
      <c r="G13" s="9"/>
      <c r="H13" s="9"/>
      <c r="I13" s="9"/>
      <c r="J13" s="9"/>
      <c r="K13" s="9"/>
      <c r="L13" s="9"/>
      <c r="M13" s="9"/>
      <c r="N13" s="9"/>
      <c r="O13" s="9"/>
      <c r="P13" s="9"/>
      <c r="Q13" s="9"/>
      <c r="R13" s="9"/>
      <c r="S13" s="9"/>
      <c r="T13" s="9"/>
      <c r="U13" s="9"/>
      <c r="V13" s="9"/>
      <c r="W13" s="9"/>
      <c r="X13" s="9"/>
    </row>
    <row r="14" spans="1:24" x14ac:dyDescent="0.3">
      <c r="A14" s="9"/>
      <c r="B14" s="9"/>
      <c r="C14" s="9"/>
      <c r="D14" s="9"/>
      <c r="E14" s="9"/>
      <c r="F14" s="9"/>
      <c r="G14" s="9"/>
      <c r="H14" s="9"/>
      <c r="I14" s="9"/>
      <c r="J14" s="9"/>
      <c r="K14" s="9"/>
      <c r="L14" s="9"/>
      <c r="M14" s="9"/>
      <c r="N14" s="9"/>
      <c r="O14" s="9"/>
      <c r="P14" s="9"/>
      <c r="Q14" s="9"/>
      <c r="R14" s="9"/>
      <c r="S14" s="9"/>
      <c r="T14" s="9"/>
      <c r="U14" s="9"/>
      <c r="V14" s="9"/>
      <c r="W14" s="9"/>
      <c r="X14" s="9"/>
    </row>
    <row r="15" spans="1:24" x14ac:dyDescent="0.3">
      <c r="A15" s="9"/>
      <c r="B15" s="9"/>
      <c r="C15" s="9"/>
      <c r="D15" s="9"/>
      <c r="E15" s="9"/>
      <c r="F15" s="9"/>
      <c r="G15" s="9"/>
      <c r="H15" s="9"/>
      <c r="I15" s="9"/>
      <c r="J15" s="9"/>
      <c r="K15" s="9"/>
      <c r="L15" s="9"/>
      <c r="M15" s="9"/>
      <c r="N15" s="9"/>
      <c r="O15" s="9"/>
      <c r="P15" s="9"/>
      <c r="Q15" s="9"/>
      <c r="R15" s="9"/>
      <c r="S15" s="9"/>
      <c r="T15" s="9"/>
      <c r="U15" s="9"/>
      <c r="V15" s="9"/>
      <c r="W15" s="9"/>
      <c r="X15" s="9"/>
    </row>
    <row r="16" spans="1:24"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x14ac:dyDescent="0.3">
      <c r="A22" s="9"/>
      <c r="B22" s="9"/>
      <c r="C22" s="9"/>
      <c r="D22" s="9"/>
      <c r="E22" s="9"/>
      <c r="F22" s="9"/>
      <c r="G22" s="9"/>
      <c r="H22" s="9"/>
      <c r="I22" s="9"/>
      <c r="J22" s="9"/>
      <c r="K22" s="9"/>
      <c r="L22" s="9"/>
      <c r="M22" s="9"/>
      <c r="N22" s="9"/>
      <c r="O22" s="9"/>
      <c r="P22" s="9"/>
      <c r="Q22" s="9"/>
      <c r="R22" s="9"/>
      <c r="S22" s="9"/>
      <c r="T22" s="9"/>
      <c r="U22" s="9"/>
      <c r="V22" s="9"/>
      <c r="W22" s="9"/>
      <c r="X22" s="9"/>
    </row>
    <row r="23" spans="1:24" x14ac:dyDescent="0.3">
      <c r="A23" s="9"/>
      <c r="B23" s="9"/>
      <c r="C23" s="9"/>
      <c r="D23" s="9"/>
      <c r="E23" s="9"/>
      <c r="F23" s="9"/>
      <c r="G23" s="9"/>
      <c r="H23" s="9"/>
      <c r="I23" s="9"/>
      <c r="J23" s="9"/>
      <c r="K23" s="9"/>
      <c r="L23" s="9"/>
      <c r="M23" s="9"/>
      <c r="N23" s="9"/>
      <c r="O23" s="9"/>
      <c r="P23" s="9"/>
      <c r="Q23" s="9"/>
      <c r="R23" s="9"/>
      <c r="S23" s="9"/>
      <c r="T23" s="9"/>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row r="35" spans="1:24" x14ac:dyDescent="0.3">
      <c r="A35" s="9"/>
      <c r="B35" s="9"/>
      <c r="C35" s="9"/>
      <c r="D35" s="9"/>
      <c r="E35" s="9"/>
      <c r="F35" s="9"/>
      <c r="G35" s="9"/>
      <c r="H35" s="9"/>
      <c r="I35" s="9"/>
      <c r="J35" s="9"/>
      <c r="K35" s="9"/>
      <c r="L35" s="9"/>
      <c r="M35" s="9"/>
      <c r="N35" s="9"/>
      <c r="O35" s="9"/>
      <c r="P35" s="9"/>
      <c r="Q35" s="9"/>
      <c r="R35" s="9"/>
      <c r="S35" s="9"/>
      <c r="T35" s="9"/>
      <c r="U35" s="9"/>
      <c r="V35" s="9"/>
      <c r="W35" s="9"/>
      <c r="X35" s="9"/>
    </row>
    <row r="36" spans="1:24" x14ac:dyDescent="0.3">
      <c r="A36" s="9"/>
      <c r="B36" s="9"/>
      <c r="C36" s="9"/>
      <c r="D36" s="9"/>
      <c r="E36" s="9"/>
      <c r="F36" s="9"/>
      <c r="G36" s="9"/>
      <c r="H36" s="9"/>
      <c r="I36" s="9"/>
      <c r="J36" s="9"/>
      <c r="K36" s="9"/>
      <c r="L36" s="9"/>
      <c r="M36" s="9"/>
      <c r="N36" s="9"/>
      <c r="O36" s="9"/>
      <c r="P36" s="9"/>
      <c r="Q36" s="9"/>
      <c r="R36" s="9"/>
      <c r="S36" s="9"/>
      <c r="T36" s="9"/>
      <c r="U36" s="9"/>
      <c r="V36" s="9"/>
      <c r="W36" s="9"/>
      <c r="X36" s="9"/>
    </row>
    <row r="37" spans="1:24" x14ac:dyDescent="0.3">
      <c r="A37" s="9"/>
      <c r="B37" s="9"/>
      <c r="C37" s="9"/>
      <c r="D37" s="9"/>
      <c r="E37" s="9"/>
      <c r="F37" s="9"/>
      <c r="G37" s="9"/>
      <c r="H37" s="9"/>
      <c r="I37" s="9"/>
      <c r="J37" s="9"/>
      <c r="K37" s="9"/>
      <c r="L37" s="9"/>
      <c r="M37" s="9"/>
      <c r="N37" s="9"/>
      <c r="O37" s="9"/>
      <c r="P37" s="9"/>
      <c r="Q37" s="9"/>
      <c r="R37" s="9"/>
      <c r="S37" s="9"/>
      <c r="T37" s="9"/>
      <c r="U37" s="9"/>
      <c r="V37" s="9"/>
      <c r="W37" s="9"/>
      <c r="X37" s="9"/>
    </row>
    <row r="38" spans="1:24" x14ac:dyDescent="0.3">
      <c r="A38" s="9"/>
      <c r="B38" s="9"/>
      <c r="C38" s="9"/>
      <c r="D38" s="9"/>
      <c r="E38" s="9"/>
      <c r="F38" s="9"/>
      <c r="G38" s="9"/>
      <c r="H38" s="9"/>
      <c r="I38" s="9"/>
      <c r="J38" s="9"/>
      <c r="K38" s="9"/>
      <c r="L38" s="9"/>
      <c r="M38" s="9"/>
      <c r="N38" s="9"/>
      <c r="O38" s="9"/>
      <c r="P38" s="9"/>
      <c r="Q38" s="9"/>
      <c r="R38" s="9"/>
      <c r="S38" s="9"/>
      <c r="T38" s="9"/>
      <c r="U38" s="9"/>
      <c r="V38" s="9"/>
      <c r="W38" s="9"/>
      <c r="X38" s="9"/>
    </row>
    <row r="39" spans="1:24" x14ac:dyDescent="0.3">
      <c r="A39" s="9"/>
      <c r="B39" s="9"/>
      <c r="C39" s="9"/>
      <c r="D39" s="9"/>
      <c r="E39" s="9"/>
      <c r="F39" s="9"/>
      <c r="G39" s="9"/>
      <c r="H39" s="9"/>
      <c r="I39" s="9"/>
      <c r="J39" s="9"/>
      <c r="K39" s="9"/>
      <c r="L39" s="9"/>
      <c r="M39" s="9"/>
      <c r="N39" s="9"/>
      <c r="O39" s="9"/>
      <c r="P39" s="9"/>
      <c r="Q39" s="9"/>
      <c r="R39" s="9"/>
      <c r="S39" s="9"/>
      <c r="T39" s="9"/>
      <c r="U39" s="9"/>
      <c r="V39" s="9"/>
      <c r="W39" s="9"/>
      <c r="X39" s="9"/>
    </row>
    <row r="40" spans="1:24" x14ac:dyDescent="0.3">
      <c r="A40" s="9"/>
      <c r="B40" s="9"/>
      <c r="C40" s="9"/>
      <c r="D40" s="9"/>
      <c r="E40" s="9"/>
      <c r="F40" s="9"/>
      <c r="G40" s="9"/>
      <c r="H40" s="9"/>
      <c r="I40" s="9"/>
      <c r="J40" s="9"/>
      <c r="K40" s="9"/>
      <c r="L40" s="9"/>
      <c r="M40" s="9"/>
      <c r="N40" s="9"/>
      <c r="O40" s="9"/>
      <c r="P40" s="9"/>
      <c r="Q40" s="9"/>
      <c r="R40" s="9"/>
      <c r="S40" s="9"/>
      <c r="T40" s="9"/>
      <c r="U40" s="9"/>
      <c r="V40" s="9"/>
      <c r="W40" s="9"/>
      <c r="X40" s="9"/>
    </row>
    <row r="41" spans="1:24" x14ac:dyDescent="0.3">
      <c r="A41" s="9"/>
      <c r="B41" s="9"/>
      <c r="C41" s="9"/>
      <c r="D41" s="9"/>
      <c r="E41" s="9"/>
      <c r="F41" s="9"/>
      <c r="G41" s="9"/>
      <c r="H41" s="9"/>
      <c r="I41" s="9"/>
      <c r="J41" s="9"/>
      <c r="K41" s="9"/>
      <c r="L41" s="9"/>
      <c r="M41" s="9"/>
      <c r="N41" s="9"/>
      <c r="O41" s="9"/>
      <c r="P41" s="9"/>
      <c r="Q41" s="9"/>
      <c r="R41" s="9"/>
      <c r="S41" s="9"/>
      <c r="T41" s="9"/>
      <c r="U41" s="9"/>
      <c r="V41" s="9"/>
      <c r="W41" s="9"/>
      <c r="X41" s="9"/>
    </row>
    <row r="42" spans="1:24" x14ac:dyDescent="0.3">
      <c r="A42" s="9"/>
      <c r="B42" s="9"/>
      <c r="C42" s="9"/>
      <c r="D42" s="9"/>
      <c r="E42" s="9"/>
      <c r="F42" s="9"/>
      <c r="G42" s="9"/>
      <c r="H42" s="9"/>
      <c r="I42" s="9"/>
      <c r="J42" s="9"/>
      <c r="K42" s="9"/>
      <c r="L42" s="9"/>
      <c r="M42" s="9"/>
      <c r="N42" s="9"/>
      <c r="O42" s="9"/>
      <c r="P42" s="9"/>
      <c r="Q42" s="9"/>
      <c r="R42" s="9"/>
      <c r="S42" s="9"/>
      <c r="T42" s="9"/>
      <c r="U42" s="9"/>
      <c r="V42" s="9"/>
      <c r="W42" s="9"/>
      <c r="X42" s="9"/>
    </row>
    <row r="43" spans="1:24" x14ac:dyDescent="0.3">
      <c r="A43" s="9"/>
      <c r="B43" s="9"/>
      <c r="C43" s="9"/>
      <c r="D43" s="9"/>
      <c r="E43" s="9"/>
      <c r="F43" s="9"/>
      <c r="G43" s="9"/>
      <c r="H43" s="9"/>
      <c r="I43" s="9"/>
      <c r="J43" s="9"/>
      <c r="K43" s="9"/>
      <c r="L43" s="9"/>
      <c r="M43" s="9"/>
      <c r="N43" s="9"/>
      <c r="O43" s="9"/>
      <c r="P43" s="9"/>
      <c r="Q43" s="9"/>
      <c r="R43" s="9"/>
      <c r="S43" s="9"/>
      <c r="T43" s="9"/>
      <c r="U43" s="9"/>
      <c r="V43" s="9"/>
      <c r="W43" s="9"/>
      <c r="X43" s="9"/>
    </row>
  </sheetData>
  <mergeCells count="1">
    <mergeCell ref="A1:X4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B68CE-AB03-46A8-B5EA-2EB9FCAB7E6E}">
  <dimension ref="A1:W58"/>
  <sheetViews>
    <sheetView zoomScale="95" workbookViewId="0">
      <selection activeCell="B16" sqref="B16"/>
    </sheetView>
  </sheetViews>
  <sheetFormatPr defaultRowHeight="14.4" x14ac:dyDescent="0.3"/>
  <cols>
    <col min="1" max="1" width="15.88671875" bestFit="1" customWidth="1"/>
    <col min="2" max="2" width="15.5546875" bestFit="1" customWidth="1"/>
    <col min="3" max="3" width="4.21875" bestFit="1" customWidth="1"/>
    <col min="4" max="4" width="10.77734375" bestFit="1" customWidth="1"/>
    <col min="5" max="5" width="12.6640625" bestFit="1" customWidth="1"/>
    <col min="6" max="6" width="24.44140625" bestFit="1" customWidth="1"/>
    <col min="7" max="7" width="15.88671875" bestFit="1" customWidth="1"/>
    <col min="8" max="8" width="15.5546875" bestFit="1" customWidth="1"/>
    <col min="9" max="9" width="4.21875" bestFit="1" customWidth="1"/>
    <col min="10" max="10" width="10.77734375" bestFit="1" customWidth="1"/>
    <col min="11" max="11" width="26.21875" bestFit="1" customWidth="1"/>
    <col min="12" max="12" width="21.44140625" bestFit="1" customWidth="1"/>
    <col min="13" max="13" width="17.21875" bestFit="1" customWidth="1"/>
    <col min="14" max="14" width="10.77734375" bestFit="1" customWidth="1"/>
    <col min="15" max="15" width="15.88671875" bestFit="1" customWidth="1"/>
    <col min="16" max="16" width="10.77734375" bestFit="1" customWidth="1"/>
    <col min="17" max="17" width="27.21875" bestFit="1" customWidth="1"/>
    <col min="18" max="18" width="22.5546875" bestFit="1" customWidth="1"/>
    <col min="19" max="19" width="20.33203125" bestFit="1" customWidth="1"/>
    <col min="20" max="20" width="15.5546875" bestFit="1" customWidth="1"/>
    <col min="21" max="21" width="7.109375" bestFit="1" customWidth="1"/>
    <col min="22" max="22" width="10.77734375" bestFit="1" customWidth="1"/>
    <col min="23" max="23" width="20.77734375" bestFit="1" customWidth="1"/>
    <col min="24" max="24" width="29" bestFit="1" customWidth="1"/>
    <col min="25" max="25" width="8.44140625" bestFit="1" customWidth="1"/>
    <col min="26" max="26" width="10.77734375" bestFit="1" customWidth="1"/>
  </cols>
  <sheetData>
    <row r="1" spans="1:23" x14ac:dyDescent="0.3">
      <c r="A1" s="2" t="s">
        <v>1</v>
      </c>
      <c r="B1" t="s">
        <v>69</v>
      </c>
    </row>
    <row r="2" spans="1:23" x14ac:dyDescent="0.3">
      <c r="A2" s="3" t="s">
        <v>42</v>
      </c>
      <c r="B2">
        <v>1233</v>
      </c>
      <c r="D2" s="4">
        <f>GETPIVOTDATA("Attrition",$A$1,"Attrition","No")/GETPIVOTDATA("Attrition",$A$1)*100</f>
        <v>83.877551020408163</v>
      </c>
      <c r="E2" t="s">
        <v>89</v>
      </c>
      <c r="F2" t="str">
        <f>ROUND(D2,0)&amp;"%"</f>
        <v>84%</v>
      </c>
      <c r="M2" s="2" t="s">
        <v>69</v>
      </c>
      <c r="N2" s="2" t="s">
        <v>70</v>
      </c>
      <c r="S2" s="2" t="s">
        <v>69</v>
      </c>
      <c r="T2" s="2" t="s">
        <v>70</v>
      </c>
    </row>
    <row r="3" spans="1:23" x14ac:dyDescent="0.3">
      <c r="A3" s="3" t="s">
        <v>28</v>
      </c>
      <c r="B3">
        <v>237</v>
      </c>
      <c r="D3" s="4">
        <f>B3/B4*100</f>
        <v>16.122448979591837</v>
      </c>
      <c r="E3" s="7">
        <v>1470</v>
      </c>
      <c r="F3" t="str">
        <f>ROUND(D3,0)&amp;"%"</f>
        <v>16%</v>
      </c>
      <c r="G3" s="2" t="s">
        <v>69</v>
      </c>
      <c r="H3" s="2" t="s">
        <v>70</v>
      </c>
      <c r="M3" s="2" t="s">
        <v>88</v>
      </c>
      <c r="N3" t="s">
        <v>42</v>
      </c>
      <c r="O3" t="s">
        <v>28</v>
      </c>
      <c r="P3" t="s">
        <v>71</v>
      </c>
      <c r="S3" s="2" t="s">
        <v>105</v>
      </c>
      <c r="T3" t="s">
        <v>42</v>
      </c>
      <c r="U3" t="s">
        <v>28</v>
      </c>
      <c r="V3" t="s">
        <v>71</v>
      </c>
    </row>
    <row r="4" spans="1:23" x14ac:dyDescent="0.3">
      <c r="A4" s="3" t="s">
        <v>71</v>
      </c>
      <c r="B4">
        <v>1470</v>
      </c>
      <c r="G4" s="2" t="s">
        <v>80</v>
      </c>
      <c r="H4" t="s">
        <v>42</v>
      </c>
      <c r="I4" t="s">
        <v>28</v>
      </c>
      <c r="J4" t="s">
        <v>71</v>
      </c>
      <c r="M4" s="3">
        <v>11</v>
      </c>
      <c r="N4">
        <v>169</v>
      </c>
      <c r="O4">
        <v>41</v>
      </c>
      <c r="P4">
        <v>210</v>
      </c>
      <c r="Q4">
        <f>O4/P4*100</f>
        <v>19.523809523809526</v>
      </c>
      <c r="S4" s="3" t="s">
        <v>41</v>
      </c>
      <c r="T4">
        <v>55</v>
      </c>
      <c r="U4">
        <v>25</v>
      </c>
      <c r="V4">
        <v>80</v>
      </c>
      <c r="W4">
        <f>U4/V4*100</f>
        <v>31.25</v>
      </c>
    </row>
    <row r="5" spans="1:23" x14ac:dyDescent="0.3">
      <c r="E5" t="s">
        <v>94</v>
      </c>
      <c r="F5" t="s">
        <v>95</v>
      </c>
      <c r="G5" s="3" t="s">
        <v>60</v>
      </c>
      <c r="H5" s="1">
        <v>0.92</v>
      </c>
      <c r="I5" s="1">
        <v>0.08</v>
      </c>
      <c r="J5" s="1">
        <v>1</v>
      </c>
      <c r="K5">
        <f>I5/J5*100</f>
        <v>8</v>
      </c>
      <c r="L5" t="str">
        <f>ROUND(K5,0)&amp;"%"</f>
        <v>8%</v>
      </c>
      <c r="M5" s="3">
        <v>12</v>
      </c>
      <c r="N5">
        <v>165</v>
      </c>
      <c r="O5">
        <v>33</v>
      </c>
      <c r="P5">
        <v>198</v>
      </c>
      <c r="Q5">
        <f t="shared" ref="Q5:Q17" si="0">O5/P5*100</f>
        <v>16.666666666666664</v>
      </c>
      <c r="S5" s="3" t="s">
        <v>65</v>
      </c>
      <c r="T5">
        <v>126</v>
      </c>
      <c r="U5">
        <v>27</v>
      </c>
      <c r="V5">
        <v>153</v>
      </c>
      <c r="W5">
        <f t="shared" ref="W5:W7" si="1">U5/V5*100</f>
        <v>17.647058823529413</v>
      </c>
    </row>
    <row r="6" spans="1:23" x14ac:dyDescent="0.3">
      <c r="A6" s="2" t="s">
        <v>69</v>
      </c>
      <c r="B6" s="2" t="s">
        <v>70</v>
      </c>
      <c r="E6">
        <v>36.923809523809524</v>
      </c>
      <c r="F6" s="6">
        <v>6502.931292517007</v>
      </c>
      <c r="G6" s="3" t="s">
        <v>43</v>
      </c>
      <c r="H6" s="1">
        <v>0.75090252707581229</v>
      </c>
      <c r="I6" s="1">
        <v>0.24909747292418771</v>
      </c>
      <c r="J6" s="1">
        <v>1</v>
      </c>
      <c r="K6">
        <f t="shared" ref="K6:K7" si="2">I6/J6*100</f>
        <v>24.909747292418771</v>
      </c>
      <c r="L6" t="str">
        <f t="shared" ref="L6:L7" si="3">ROUND(K6,0)&amp;"%"</f>
        <v>25%</v>
      </c>
      <c r="M6" s="3">
        <v>13</v>
      </c>
      <c r="N6">
        <v>175</v>
      </c>
      <c r="O6">
        <v>34</v>
      </c>
      <c r="P6">
        <v>209</v>
      </c>
      <c r="Q6">
        <f t="shared" si="0"/>
        <v>16.267942583732058</v>
      </c>
      <c r="S6" s="3" t="s">
        <v>50</v>
      </c>
      <c r="T6">
        <v>766</v>
      </c>
      <c r="U6">
        <v>127</v>
      </c>
      <c r="V6">
        <v>893</v>
      </c>
      <c r="W6">
        <f t="shared" si="1"/>
        <v>14.221724524076148</v>
      </c>
    </row>
    <row r="7" spans="1:23" x14ac:dyDescent="0.3">
      <c r="A7" s="2" t="s">
        <v>81</v>
      </c>
      <c r="B7" t="s">
        <v>42</v>
      </c>
      <c r="C7" t="s">
        <v>28</v>
      </c>
      <c r="D7" t="s">
        <v>71</v>
      </c>
      <c r="G7" s="3" t="s">
        <v>29</v>
      </c>
      <c r="H7" s="1">
        <v>0.85043144774688395</v>
      </c>
      <c r="I7" s="1">
        <v>0.14956855225311602</v>
      </c>
      <c r="J7" s="1">
        <v>1</v>
      </c>
      <c r="K7">
        <f t="shared" si="2"/>
        <v>14.956855225311601</v>
      </c>
      <c r="L7" t="str">
        <f t="shared" si="3"/>
        <v>15%</v>
      </c>
      <c r="M7" s="3">
        <v>14</v>
      </c>
      <c r="N7">
        <v>177</v>
      </c>
      <c r="O7">
        <v>24</v>
      </c>
      <c r="P7">
        <v>201</v>
      </c>
      <c r="Q7">
        <f t="shared" si="0"/>
        <v>11.940298507462686</v>
      </c>
      <c r="S7" s="3" t="s">
        <v>55</v>
      </c>
      <c r="T7">
        <v>286</v>
      </c>
      <c r="U7">
        <v>58</v>
      </c>
      <c r="V7">
        <v>344</v>
      </c>
      <c r="W7">
        <f t="shared" si="1"/>
        <v>16.86046511627907</v>
      </c>
    </row>
    <row r="8" spans="1:23" x14ac:dyDescent="0.3">
      <c r="A8" s="3" t="s">
        <v>73</v>
      </c>
      <c r="B8">
        <v>79</v>
      </c>
      <c r="C8">
        <v>44</v>
      </c>
      <c r="D8">
        <v>123</v>
      </c>
      <c r="E8">
        <f>C8/D8*100</f>
        <v>35.772357723577237</v>
      </c>
      <c r="G8" s="3" t="s">
        <v>71</v>
      </c>
      <c r="H8" s="1">
        <v>0.83877551020408159</v>
      </c>
      <c r="I8" s="1">
        <v>0.16122448979591836</v>
      </c>
      <c r="J8" s="1">
        <v>1</v>
      </c>
      <c r="M8" s="3">
        <v>15</v>
      </c>
      <c r="N8">
        <v>83</v>
      </c>
      <c r="O8">
        <v>18</v>
      </c>
      <c r="P8">
        <v>101</v>
      </c>
      <c r="Q8">
        <f t="shared" si="0"/>
        <v>17.82178217821782</v>
      </c>
      <c r="S8" s="3" t="s">
        <v>71</v>
      </c>
      <c r="T8">
        <v>1233</v>
      </c>
      <c r="U8">
        <v>237</v>
      </c>
      <c r="V8">
        <v>1470</v>
      </c>
    </row>
    <row r="9" spans="1:23" x14ac:dyDescent="0.3">
      <c r="A9" s="3" t="s">
        <v>74</v>
      </c>
      <c r="B9">
        <v>490</v>
      </c>
      <c r="C9">
        <v>116</v>
      </c>
      <c r="D9">
        <v>606</v>
      </c>
      <c r="E9">
        <f>C9/D9*100</f>
        <v>19.141914191419144</v>
      </c>
      <c r="M9" s="3">
        <v>16</v>
      </c>
      <c r="N9">
        <v>64</v>
      </c>
      <c r="O9">
        <v>14</v>
      </c>
      <c r="P9">
        <v>78</v>
      </c>
      <c r="Q9">
        <f t="shared" si="0"/>
        <v>17.948717948717949</v>
      </c>
    </row>
    <row r="10" spans="1:23" x14ac:dyDescent="0.3">
      <c r="A10" s="3" t="s">
        <v>75</v>
      </c>
      <c r="B10">
        <v>425</v>
      </c>
      <c r="C10">
        <v>43</v>
      </c>
      <c r="D10">
        <v>468</v>
      </c>
      <c r="E10">
        <f t="shared" ref="E10:E12" si="4">C10/D10*100</f>
        <v>9.1880341880341891</v>
      </c>
      <c r="G10" s="2" t="s">
        <v>69</v>
      </c>
      <c r="H10" s="2" t="s">
        <v>70</v>
      </c>
      <c r="M10" s="3">
        <v>17</v>
      </c>
      <c r="N10">
        <v>68</v>
      </c>
      <c r="O10">
        <v>14</v>
      </c>
      <c r="P10">
        <v>82</v>
      </c>
      <c r="Q10">
        <f t="shared" si="0"/>
        <v>17.073170731707318</v>
      </c>
      <c r="S10" s="2" t="s">
        <v>69</v>
      </c>
      <c r="T10" s="2" t="s">
        <v>70</v>
      </c>
    </row>
    <row r="11" spans="1:23" x14ac:dyDescent="0.3">
      <c r="A11" s="3" t="s">
        <v>76</v>
      </c>
      <c r="B11">
        <v>200</v>
      </c>
      <c r="C11">
        <v>26</v>
      </c>
      <c r="D11">
        <v>226</v>
      </c>
      <c r="E11">
        <f t="shared" si="4"/>
        <v>11.504424778761061</v>
      </c>
      <c r="G11" s="2" t="s">
        <v>79</v>
      </c>
      <c r="H11" t="s">
        <v>42</v>
      </c>
      <c r="I11" t="s">
        <v>28</v>
      </c>
      <c r="J11" t="s">
        <v>71</v>
      </c>
      <c r="M11" s="3">
        <v>18</v>
      </c>
      <c r="N11">
        <v>76</v>
      </c>
      <c r="O11">
        <v>13</v>
      </c>
      <c r="P11">
        <v>89</v>
      </c>
      <c r="Q11">
        <f t="shared" si="0"/>
        <v>14.606741573033707</v>
      </c>
      <c r="S11" s="2" t="s">
        <v>78</v>
      </c>
      <c r="T11" t="s">
        <v>42</v>
      </c>
      <c r="U11" t="s">
        <v>28</v>
      </c>
      <c r="V11" t="s">
        <v>71</v>
      </c>
    </row>
    <row r="12" spans="1:23" x14ac:dyDescent="0.3">
      <c r="A12" s="3" t="s">
        <v>77</v>
      </c>
      <c r="B12">
        <v>39</v>
      </c>
      <c r="C12">
        <v>8</v>
      </c>
      <c r="D12">
        <v>47</v>
      </c>
      <c r="E12">
        <f t="shared" si="4"/>
        <v>17.021276595744681</v>
      </c>
      <c r="G12" s="3" t="s">
        <v>42</v>
      </c>
      <c r="H12">
        <v>944</v>
      </c>
      <c r="I12">
        <v>110</v>
      </c>
      <c r="J12">
        <v>1054</v>
      </c>
      <c r="K12">
        <f>I12/J12*100</f>
        <v>10.436432637571158</v>
      </c>
      <c r="L12" t="str">
        <f>ROUND(K12,0)&amp;"%"</f>
        <v>10%</v>
      </c>
      <c r="M12" s="3">
        <v>19</v>
      </c>
      <c r="N12">
        <v>67</v>
      </c>
      <c r="O12">
        <v>9</v>
      </c>
      <c r="P12">
        <v>76</v>
      </c>
      <c r="Q12">
        <f t="shared" si="0"/>
        <v>11.842105263157894</v>
      </c>
      <c r="S12" s="3" t="s">
        <v>35</v>
      </c>
      <c r="T12">
        <v>369</v>
      </c>
      <c r="U12">
        <v>73</v>
      </c>
      <c r="V12">
        <v>442</v>
      </c>
      <c r="W12">
        <f>U12/V12*100</f>
        <v>16.515837104072396</v>
      </c>
    </row>
    <row r="13" spans="1:23" x14ac:dyDescent="0.3">
      <c r="A13" s="3" t="s">
        <v>71</v>
      </c>
      <c r="B13">
        <v>1233</v>
      </c>
      <c r="C13">
        <v>237</v>
      </c>
      <c r="D13">
        <v>1470</v>
      </c>
      <c r="E13">
        <f>SUM(E8:E12)</f>
        <v>92.628007477536315</v>
      </c>
      <c r="G13" s="3" t="s">
        <v>28</v>
      </c>
      <c r="H13">
        <v>289</v>
      </c>
      <c r="I13">
        <v>127</v>
      </c>
      <c r="J13">
        <v>416</v>
      </c>
      <c r="K13">
        <f t="shared" ref="K13:K31" si="5">I13/J13*100</f>
        <v>30.528846153846157</v>
      </c>
      <c r="L13" t="str">
        <f>ROUND(K13,0)&amp;"%"</f>
        <v>31%</v>
      </c>
      <c r="M13" s="3">
        <v>20</v>
      </c>
      <c r="N13">
        <v>48</v>
      </c>
      <c r="O13">
        <v>7</v>
      </c>
      <c r="P13">
        <v>55</v>
      </c>
      <c r="Q13">
        <f t="shared" si="0"/>
        <v>12.727272727272727</v>
      </c>
      <c r="S13" s="3" t="s">
        <v>40</v>
      </c>
      <c r="T13">
        <v>223</v>
      </c>
      <c r="U13">
        <v>66</v>
      </c>
      <c r="V13">
        <v>289</v>
      </c>
      <c r="W13">
        <f>U13/V13*100</f>
        <v>22.837370242214533</v>
      </c>
    </row>
    <row r="14" spans="1:23" x14ac:dyDescent="0.3">
      <c r="G14" s="3" t="s">
        <v>71</v>
      </c>
      <c r="H14">
        <v>1233</v>
      </c>
      <c r="I14">
        <v>237</v>
      </c>
      <c r="J14">
        <v>1470</v>
      </c>
      <c r="M14" s="3">
        <v>21</v>
      </c>
      <c r="N14">
        <v>43</v>
      </c>
      <c r="O14">
        <v>5</v>
      </c>
      <c r="P14">
        <v>48</v>
      </c>
      <c r="Q14">
        <f t="shared" si="0"/>
        <v>10.416666666666668</v>
      </c>
      <c r="S14" s="3" t="s">
        <v>33</v>
      </c>
      <c r="T14">
        <v>234</v>
      </c>
      <c r="U14">
        <v>46</v>
      </c>
      <c r="V14">
        <v>280</v>
      </c>
      <c r="W14">
        <f>U14/V14*100</f>
        <v>16.428571428571427</v>
      </c>
    </row>
    <row r="15" spans="1:23" x14ac:dyDescent="0.3">
      <c r="A15" s="2" t="s">
        <v>69</v>
      </c>
      <c r="B15" s="2" t="s">
        <v>70</v>
      </c>
      <c r="M15" s="3">
        <v>22</v>
      </c>
      <c r="N15">
        <v>44</v>
      </c>
      <c r="O15">
        <v>12</v>
      </c>
      <c r="P15">
        <v>56</v>
      </c>
      <c r="Q15">
        <f t="shared" si="0"/>
        <v>21.428571428571427</v>
      </c>
      <c r="S15" s="3" t="s">
        <v>37</v>
      </c>
      <c r="T15">
        <v>407</v>
      </c>
      <c r="U15">
        <v>52</v>
      </c>
      <c r="V15">
        <v>459</v>
      </c>
      <c r="W15">
        <f>U15/V15*100</f>
        <v>11.328976034858387</v>
      </c>
    </row>
    <row r="16" spans="1:23" x14ac:dyDescent="0.3">
      <c r="A16" s="2" t="s">
        <v>82</v>
      </c>
      <c r="B16" t="s">
        <v>42</v>
      </c>
      <c r="C16" t="s">
        <v>28</v>
      </c>
      <c r="D16" t="s">
        <v>71</v>
      </c>
      <c r="M16" s="3">
        <v>23</v>
      </c>
      <c r="N16">
        <v>22</v>
      </c>
      <c r="O16">
        <v>6</v>
      </c>
      <c r="P16">
        <v>28</v>
      </c>
      <c r="Q16">
        <f t="shared" si="0"/>
        <v>21.428571428571427</v>
      </c>
      <c r="S16" s="3" t="s">
        <v>71</v>
      </c>
      <c r="T16">
        <v>1233</v>
      </c>
      <c r="U16">
        <v>237</v>
      </c>
      <c r="V16">
        <v>1470</v>
      </c>
    </row>
    <row r="17" spans="1:23" x14ac:dyDescent="0.3">
      <c r="A17" s="3" t="s">
        <v>46</v>
      </c>
      <c r="B17">
        <v>732</v>
      </c>
      <c r="C17">
        <v>150</v>
      </c>
      <c r="D17">
        <v>882</v>
      </c>
      <c r="E17">
        <f>C17/D17*100</f>
        <v>17.006802721088434</v>
      </c>
      <c r="M17" s="3">
        <v>24</v>
      </c>
      <c r="N17">
        <v>15</v>
      </c>
      <c r="O17">
        <v>6</v>
      </c>
      <c r="P17">
        <v>21</v>
      </c>
      <c r="Q17">
        <f t="shared" si="0"/>
        <v>28.571428571428569</v>
      </c>
    </row>
    <row r="18" spans="1:23" x14ac:dyDescent="0.3">
      <c r="A18" s="3" t="s">
        <v>71</v>
      </c>
      <c r="B18">
        <v>732</v>
      </c>
      <c r="C18">
        <v>150</v>
      </c>
      <c r="D18">
        <v>882</v>
      </c>
      <c r="E18">
        <f>C18/D18*100</f>
        <v>17.006802721088434</v>
      </c>
      <c r="G18" s="2" t="s">
        <v>1</v>
      </c>
      <c r="H18" t="s">
        <v>28</v>
      </c>
      <c r="M18" s="3">
        <v>25</v>
      </c>
      <c r="N18">
        <v>17</v>
      </c>
      <c r="O18">
        <v>1</v>
      </c>
      <c r="P18">
        <v>18</v>
      </c>
      <c r="Q18">
        <f>O18/P18*100</f>
        <v>5.5555555555555554</v>
      </c>
    </row>
    <row r="19" spans="1:23" x14ac:dyDescent="0.3">
      <c r="M19" s="3" t="s">
        <v>71</v>
      </c>
      <c r="N19">
        <v>1233</v>
      </c>
      <c r="O19">
        <v>237</v>
      </c>
      <c r="P19">
        <v>1470</v>
      </c>
    </row>
    <row r="20" spans="1:23" x14ac:dyDescent="0.3">
      <c r="G20" s="2" t="s">
        <v>84</v>
      </c>
      <c r="H20" t="s">
        <v>69</v>
      </c>
    </row>
    <row r="21" spans="1:23" x14ac:dyDescent="0.3">
      <c r="A21" s="2" t="s">
        <v>69</v>
      </c>
      <c r="B21" s="2" t="s">
        <v>70</v>
      </c>
      <c r="G21" s="3" t="s">
        <v>68</v>
      </c>
      <c r="H21">
        <v>12</v>
      </c>
      <c r="M21" s="2" t="s">
        <v>69</v>
      </c>
      <c r="N21" s="2" t="s">
        <v>70</v>
      </c>
    </row>
    <row r="22" spans="1:23" x14ac:dyDescent="0.3">
      <c r="A22" s="2" t="s">
        <v>83</v>
      </c>
      <c r="B22" t="s">
        <v>42</v>
      </c>
      <c r="C22" t="s">
        <v>28</v>
      </c>
      <c r="D22" t="s">
        <v>71</v>
      </c>
      <c r="G22" s="3" t="s">
        <v>44</v>
      </c>
      <c r="H22">
        <v>133</v>
      </c>
      <c r="M22" s="2" t="s">
        <v>92</v>
      </c>
      <c r="N22" t="s">
        <v>42</v>
      </c>
      <c r="O22" t="s">
        <v>28</v>
      </c>
      <c r="P22" t="s">
        <v>71</v>
      </c>
      <c r="S22" s="2" t="s">
        <v>69</v>
      </c>
      <c r="T22" s="2" t="s">
        <v>70</v>
      </c>
    </row>
    <row r="23" spans="1:23" x14ac:dyDescent="0.3">
      <c r="A23" s="3" t="s">
        <v>57</v>
      </c>
      <c r="B23">
        <v>294</v>
      </c>
      <c r="C23">
        <v>33</v>
      </c>
      <c r="D23">
        <v>327</v>
      </c>
      <c r="E23">
        <f>C23/D23*100</f>
        <v>10.091743119266056</v>
      </c>
      <c r="G23" s="3" t="s">
        <v>30</v>
      </c>
      <c r="H23">
        <v>92</v>
      </c>
      <c r="M23" s="3" t="s">
        <v>96</v>
      </c>
      <c r="N23">
        <v>564</v>
      </c>
      <c r="O23">
        <v>157</v>
      </c>
      <c r="P23">
        <v>721</v>
      </c>
      <c r="Q23">
        <f>O23/P23*100</f>
        <v>21.775312066574202</v>
      </c>
      <c r="S23" s="2" t="s">
        <v>93</v>
      </c>
      <c r="T23" t="s">
        <v>42</v>
      </c>
      <c r="U23" t="s">
        <v>28</v>
      </c>
    </row>
    <row r="24" spans="1:23" x14ac:dyDescent="0.3">
      <c r="A24" s="3" t="s">
        <v>48</v>
      </c>
      <c r="B24">
        <v>589</v>
      </c>
      <c r="C24">
        <v>84</v>
      </c>
      <c r="D24">
        <v>673</v>
      </c>
      <c r="E24">
        <f t="shared" ref="E24:E54" si="6">C24/D24*100</f>
        <v>12.481426448736999</v>
      </c>
      <c r="G24" s="3" t="s">
        <v>71</v>
      </c>
      <c r="H24">
        <v>237</v>
      </c>
      <c r="M24" s="3" t="s">
        <v>97</v>
      </c>
      <c r="N24">
        <v>450</v>
      </c>
      <c r="O24">
        <v>62</v>
      </c>
      <c r="P24">
        <v>512</v>
      </c>
      <c r="Q24">
        <f>O24/P24*100</f>
        <v>12.109375</v>
      </c>
      <c r="S24" s="3" t="s">
        <v>100</v>
      </c>
      <c r="T24" s="1">
        <v>0.86451612903225805</v>
      </c>
      <c r="U24" s="1">
        <v>0.13548387096774195</v>
      </c>
      <c r="W24" s="8"/>
    </row>
    <row r="25" spans="1:23" x14ac:dyDescent="0.3">
      <c r="A25" s="3" t="s">
        <v>38</v>
      </c>
      <c r="B25">
        <v>350</v>
      </c>
      <c r="C25">
        <v>120</v>
      </c>
      <c r="D25">
        <v>470</v>
      </c>
      <c r="E25">
        <f t="shared" si="6"/>
        <v>25.531914893617021</v>
      </c>
      <c r="M25" s="3" t="s">
        <v>98</v>
      </c>
      <c r="N25">
        <v>171</v>
      </c>
      <c r="O25">
        <v>13</v>
      </c>
      <c r="P25">
        <v>184</v>
      </c>
      <c r="Q25">
        <f>O25/P25*100</f>
        <v>7.0652173913043477</v>
      </c>
      <c r="S25" s="3" t="s">
        <v>101</v>
      </c>
      <c r="T25" s="1">
        <v>0.82647058823529407</v>
      </c>
      <c r="U25" s="1">
        <v>0.17352941176470588</v>
      </c>
      <c r="W25" s="8"/>
    </row>
    <row r="26" spans="1:23" x14ac:dyDescent="0.3">
      <c r="A26" s="3" t="s">
        <v>71</v>
      </c>
      <c r="B26">
        <v>1233</v>
      </c>
      <c r="C26">
        <v>237</v>
      </c>
      <c r="D26">
        <v>1470</v>
      </c>
      <c r="E26">
        <f>SUM(E23:E25)</f>
        <v>48.105084461620073</v>
      </c>
      <c r="G26" s="2" t="s">
        <v>69</v>
      </c>
      <c r="H26" s="2" t="s">
        <v>70</v>
      </c>
      <c r="M26" s="3" t="s">
        <v>99</v>
      </c>
      <c r="N26">
        <v>48</v>
      </c>
      <c r="O26">
        <v>5</v>
      </c>
      <c r="P26">
        <v>53</v>
      </c>
      <c r="Q26">
        <f>O26/P26*100</f>
        <v>9.433962264150944</v>
      </c>
      <c r="S26" s="3" t="s">
        <v>102</v>
      </c>
      <c r="T26" s="1">
        <v>0.81656804733727806</v>
      </c>
      <c r="U26" s="1">
        <v>0.18343195266272189</v>
      </c>
      <c r="W26" s="8"/>
    </row>
    <row r="27" spans="1:23" x14ac:dyDescent="0.3">
      <c r="G27" s="2" t="s">
        <v>87</v>
      </c>
      <c r="H27" t="s">
        <v>42</v>
      </c>
      <c r="I27" t="s">
        <v>28</v>
      </c>
      <c r="J27" t="s">
        <v>71</v>
      </c>
      <c r="M27" s="3" t="s">
        <v>71</v>
      </c>
      <c r="N27">
        <v>1233</v>
      </c>
      <c r="O27">
        <v>237</v>
      </c>
      <c r="P27">
        <v>1470</v>
      </c>
      <c r="S27" s="3" t="s">
        <v>103</v>
      </c>
      <c r="T27" s="1">
        <v>0.77419354838709675</v>
      </c>
      <c r="U27" s="1">
        <v>0.22580645161290322</v>
      </c>
      <c r="W27" s="8"/>
    </row>
    <row r="28" spans="1:23" x14ac:dyDescent="0.3">
      <c r="A28" s="2" t="s">
        <v>69</v>
      </c>
      <c r="B28" s="2" t="s">
        <v>70</v>
      </c>
      <c r="G28" s="3" t="s">
        <v>96</v>
      </c>
      <c r="H28">
        <v>905</v>
      </c>
      <c r="I28">
        <v>199</v>
      </c>
      <c r="J28">
        <v>1104</v>
      </c>
      <c r="K28">
        <f t="shared" si="5"/>
        <v>18.025362318840578</v>
      </c>
      <c r="W28" s="8"/>
    </row>
    <row r="29" spans="1:23" x14ac:dyDescent="0.3">
      <c r="A29" s="2" t="s">
        <v>84</v>
      </c>
      <c r="B29" t="s">
        <v>42</v>
      </c>
      <c r="C29" t="s">
        <v>28</v>
      </c>
      <c r="D29" t="s">
        <v>71</v>
      </c>
      <c r="G29" s="3" t="s">
        <v>97</v>
      </c>
      <c r="H29">
        <v>244</v>
      </c>
      <c r="I29">
        <v>29</v>
      </c>
      <c r="J29">
        <v>273</v>
      </c>
      <c r="K29">
        <f t="shared" si="5"/>
        <v>10.622710622710622</v>
      </c>
      <c r="M29" s="2" t="s">
        <v>69</v>
      </c>
      <c r="N29" s="2" t="s">
        <v>70</v>
      </c>
      <c r="W29" s="8"/>
    </row>
    <row r="30" spans="1:23" x14ac:dyDescent="0.3">
      <c r="A30" s="3" t="s">
        <v>68</v>
      </c>
      <c r="B30">
        <v>51</v>
      </c>
      <c r="C30">
        <v>12</v>
      </c>
      <c r="D30">
        <v>63</v>
      </c>
      <c r="E30">
        <f t="shared" si="6"/>
        <v>19.047619047619047</v>
      </c>
      <c r="G30" s="3" t="s">
        <v>98</v>
      </c>
      <c r="H30">
        <v>71</v>
      </c>
      <c r="I30">
        <v>5</v>
      </c>
      <c r="J30">
        <v>76</v>
      </c>
      <c r="K30">
        <f t="shared" si="5"/>
        <v>6.5789473684210522</v>
      </c>
      <c r="M30" s="2" t="s">
        <v>90</v>
      </c>
      <c r="N30" t="s">
        <v>42</v>
      </c>
      <c r="O30" t="s">
        <v>28</v>
      </c>
      <c r="P30" t="s">
        <v>71</v>
      </c>
      <c r="W30" s="5"/>
    </row>
    <row r="31" spans="1:23" x14ac:dyDescent="0.3">
      <c r="A31" s="3" t="s">
        <v>44</v>
      </c>
      <c r="B31">
        <v>828</v>
      </c>
      <c r="C31">
        <v>133</v>
      </c>
      <c r="D31">
        <v>961</v>
      </c>
      <c r="E31">
        <f t="shared" si="6"/>
        <v>13.839750260145681</v>
      </c>
      <c r="G31" s="3" t="s">
        <v>99</v>
      </c>
      <c r="H31">
        <v>13</v>
      </c>
      <c r="I31">
        <v>4</v>
      </c>
      <c r="J31">
        <v>17</v>
      </c>
      <c r="K31">
        <f t="shared" si="5"/>
        <v>23.52941176470588</v>
      </c>
      <c r="M31" s="3" t="s">
        <v>39</v>
      </c>
      <c r="N31">
        <v>1044</v>
      </c>
      <c r="O31">
        <v>200</v>
      </c>
      <c r="P31">
        <v>1244</v>
      </c>
      <c r="Q31">
        <f>O31/P31*100</f>
        <v>16.077170418006432</v>
      </c>
      <c r="W31" s="5"/>
    </row>
    <row r="32" spans="1:23" x14ac:dyDescent="0.3">
      <c r="A32" s="3" t="s">
        <v>30</v>
      </c>
      <c r="B32">
        <v>354</v>
      </c>
      <c r="C32">
        <v>92</v>
      </c>
      <c r="D32">
        <v>446</v>
      </c>
      <c r="E32">
        <f t="shared" si="6"/>
        <v>20.627802690582961</v>
      </c>
      <c r="G32" s="3" t="s">
        <v>71</v>
      </c>
      <c r="H32">
        <v>1233</v>
      </c>
      <c r="I32">
        <v>237</v>
      </c>
      <c r="J32">
        <v>1470</v>
      </c>
      <c r="M32" s="3" t="s">
        <v>49</v>
      </c>
      <c r="N32">
        <v>189</v>
      </c>
      <c r="O32">
        <v>37</v>
      </c>
      <c r="P32">
        <v>226</v>
      </c>
      <c r="Q32">
        <f>O32/P32*100</f>
        <v>16.371681415929203</v>
      </c>
      <c r="W32" s="5"/>
    </row>
    <row r="33" spans="1:23" x14ac:dyDescent="0.3">
      <c r="A33" s="3" t="s">
        <v>71</v>
      </c>
      <c r="B33">
        <v>1233</v>
      </c>
      <c r="C33">
        <v>237</v>
      </c>
      <c r="D33">
        <v>1470</v>
      </c>
      <c r="M33" s="3" t="s">
        <v>71</v>
      </c>
      <c r="N33">
        <v>1233</v>
      </c>
      <c r="O33">
        <v>237</v>
      </c>
      <c r="P33">
        <v>1470</v>
      </c>
      <c r="W33" s="5"/>
    </row>
    <row r="34" spans="1:23" x14ac:dyDescent="0.3">
      <c r="G34" s="2" t="s">
        <v>69</v>
      </c>
      <c r="H34" s="2" t="s">
        <v>70</v>
      </c>
      <c r="W34" s="5"/>
    </row>
    <row r="35" spans="1:23" x14ac:dyDescent="0.3">
      <c r="A35" s="2" t="s">
        <v>69</v>
      </c>
      <c r="B35" s="2" t="s">
        <v>70</v>
      </c>
      <c r="G35" s="2" t="s">
        <v>91</v>
      </c>
      <c r="H35" t="s">
        <v>42</v>
      </c>
      <c r="I35" t="s">
        <v>28</v>
      </c>
      <c r="J35" t="s">
        <v>71</v>
      </c>
      <c r="M35" s="2" t="s">
        <v>69</v>
      </c>
      <c r="N35" s="2" t="s">
        <v>70</v>
      </c>
      <c r="W35" s="5"/>
    </row>
    <row r="36" spans="1:23" x14ac:dyDescent="0.3">
      <c r="A36" s="2" t="s">
        <v>85</v>
      </c>
      <c r="B36" t="s">
        <v>42</v>
      </c>
      <c r="C36" t="s">
        <v>28</v>
      </c>
      <c r="D36" t="s">
        <v>71</v>
      </c>
      <c r="G36" s="3" t="s">
        <v>56</v>
      </c>
      <c r="H36">
        <v>473</v>
      </c>
      <c r="I36">
        <v>99</v>
      </c>
      <c r="J36">
        <v>572</v>
      </c>
      <c r="K36">
        <f>I36/J36*100</f>
        <v>17.307692307692307</v>
      </c>
      <c r="M36" s="2" t="s">
        <v>104</v>
      </c>
      <c r="N36" t="s">
        <v>42</v>
      </c>
      <c r="O36" t="s">
        <v>28</v>
      </c>
      <c r="P36" t="s">
        <v>71</v>
      </c>
      <c r="W36" s="5"/>
    </row>
    <row r="37" spans="1:23" x14ac:dyDescent="0.3">
      <c r="A37" s="3" t="s">
        <v>59</v>
      </c>
      <c r="B37">
        <v>122</v>
      </c>
      <c r="C37">
        <v>9</v>
      </c>
      <c r="D37">
        <v>131</v>
      </c>
      <c r="E37">
        <f t="shared" si="6"/>
        <v>6.8702290076335881</v>
      </c>
      <c r="G37" s="3" t="s">
        <v>45</v>
      </c>
      <c r="H37">
        <v>139</v>
      </c>
      <c r="I37">
        <v>31</v>
      </c>
      <c r="J37">
        <v>170</v>
      </c>
      <c r="K37">
        <f>I37/J37*100</f>
        <v>18.235294117647058</v>
      </c>
      <c r="M37" s="3" t="s">
        <v>35</v>
      </c>
      <c r="N37">
        <v>743</v>
      </c>
      <c r="O37">
        <v>125</v>
      </c>
      <c r="P37">
        <v>868</v>
      </c>
      <c r="Q37">
        <f t="shared" ref="Q37:Q40" si="7">O37/P37*100</f>
        <v>14.400921658986174</v>
      </c>
      <c r="W37" s="5"/>
    </row>
    <row r="38" spans="1:23" x14ac:dyDescent="0.3">
      <c r="A38" s="3" t="s">
        <v>68</v>
      </c>
      <c r="B38">
        <v>40</v>
      </c>
      <c r="C38">
        <v>12</v>
      </c>
      <c r="D38">
        <v>52</v>
      </c>
      <c r="E38">
        <f t="shared" si="6"/>
        <v>23.076923076923077</v>
      </c>
      <c r="G38" s="3" t="s">
        <v>31</v>
      </c>
      <c r="H38">
        <v>238</v>
      </c>
      <c r="I38">
        <v>44</v>
      </c>
      <c r="J38">
        <v>282</v>
      </c>
      <c r="K38">
        <f>I38/J38*100</f>
        <v>15.602836879432624</v>
      </c>
      <c r="M38" s="3" t="s">
        <v>40</v>
      </c>
      <c r="N38">
        <v>55</v>
      </c>
      <c r="O38">
        <v>28</v>
      </c>
      <c r="P38">
        <v>83</v>
      </c>
      <c r="Q38">
        <f t="shared" si="7"/>
        <v>33.734939759036145</v>
      </c>
      <c r="W38" s="5"/>
    </row>
    <row r="39" spans="1:23" x14ac:dyDescent="0.3">
      <c r="A39" s="3" t="s">
        <v>52</v>
      </c>
      <c r="B39">
        <v>197</v>
      </c>
      <c r="C39">
        <v>62</v>
      </c>
      <c r="D39">
        <v>259</v>
      </c>
      <c r="E39">
        <f t="shared" si="6"/>
        <v>23.938223938223938</v>
      </c>
      <c r="G39" s="3" t="s">
        <v>67</v>
      </c>
      <c r="H39">
        <v>43</v>
      </c>
      <c r="I39">
        <v>5</v>
      </c>
      <c r="J39">
        <v>48</v>
      </c>
      <c r="K39">
        <f>I39/J39*100</f>
        <v>10.416666666666668</v>
      </c>
      <c r="M39" s="3" t="s">
        <v>33</v>
      </c>
      <c r="N39">
        <v>304</v>
      </c>
      <c r="O39">
        <v>71</v>
      </c>
      <c r="P39">
        <v>375</v>
      </c>
      <c r="Q39">
        <f t="shared" si="7"/>
        <v>18.933333333333334</v>
      </c>
      <c r="W39" s="5"/>
    </row>
    <row r="40" spans="1:23" x14ac:dyDescent="0.3">
      <c r="A40" s="3" t="s">
        <v>61</v>
      </c>
      <c r="B40">
        <v>97</v>
      </c>
      <c r="C40">
        <v>5</v>
      </c>
      <c r="D40">
        <v>102</v>
      </c>
      <c r="E40">
        <f t="shared" si="6"/>
        <v>4.9019607843137258</v>
      </c>
      <c r="G40" s="3" t="s">
        <v>53</v>
      </c>
      <c r="H40">
        <v>340</v>
      </c>
      <c r="I40">
        <v>58</v>
      </c>
      <c r="J40">
        <v>398</v>
      </c>
      <c r="K40">
        <f>I40/J40*100</f>
        <v>14.572864321608039</v>
      </c>
      <c r="M40" s="3" t="s">
        <v>37</v>
      </c>
      <c r="N40">
        <v>131</v>
      </c>
      <c r="O40">
        <v>13</v>
      </c>
      <c r="P40">
        <v>144</v>
      </c>
      <c r="Q40">
        <f t="shared" si="7"/>
        <v>9.0277777777777768</v>
      </c>
      <c r="W40" s="5"/>
    </row>
    <row r="41" spans="1:23" x14ac:dyDescent="0.3">
      <c r="A41" s="3" t="s">
        <v>58</v>
      </c>
      <c r="B41">
        <v>135</v>
      </c>
      <c r="C41">
        <v>10</v>
      </c>
      <c r="D41">
        <v>145</v>
      </c>
      <c r="E41">
        <f t="shared" si="6"/>
        <v>6.8965517241379306</v>
      </c>
      <c r="G41" s="3" t="s">
        <v>71</v>
      </c>
      <c r="H41">
        <v>1233</v>
      </c>
      <c r="I41">
        <v>237</v>
      </c>
      <c r="J41">
        <v>1470</v>
      </c>
      <c r="M41" s="3" t="s">
        <v>71</v>
      </c>
      <c r="N41">
        <v>1233</v>
      </c>
      <c r="O41">
        <v>237</v>
      </c>
      <c r="P41">
        <v>1470</v>
      </c>
      <c r="W41" s="5"/>
    </row>
    <row r="42" spans="1:23" x14ac:dyDescent="0.3">
      <c r="A42" s="3" t="s">
        <v>63</v>
      </c>
      <c r="B42">
        <v>78</v>
      </c>
      <c r="C42">
        <v>2</v>
      </c>
      <c r="D42">
        <v>80</v>
      </c>
      <c r="E42">
        <f t="shared" si="6"/>
        <v>2.5</v>
      </c>
      <c r="W42" s="5"/>
    </row>
    <row r="43" spans="1:23" x14ac:dyDescent="0.3">
      <c r="A43" s="3" t="s">
        <v>47</v>
      </c>
      <c r="B43">
        <v>245</v>
      </c>
      <c r="C43">
        <v>47</v>
      </c>
      <c r="D43">
        <v>292</v>
      </c>
      <c r="E43">
        <f t="shared" si="6"/>
        <v>16.095890410958905</v>
      </c>
      <c r="W43" s="5"/>
    </row>
    <row r="44" spans="1:23" x14ac:dyDescent="0.3">
      <c r="A44" s="3" t="s">
        <v>36</v>
      </c>
      <c r="B44">
        <v>269</v>
      </c>
      <c r="C44">
        <v>57</v>
      </c>
      <c r="D44">
        <v>326</v>
      </c>
      <c r="E44">
        <f t="shared" si="6"/>
        <v>17.484662576687114</v>
      </c>
      <c r="W44" s="5"/>
    </row>
    <row r="45" spans="1:23" x14ac:dyDescent="0.3">
      <c r="A45" s="3" t="s">
        <v>62</v>
      </c>
      <c r="B45">
        <v>50</v>
      </c>
      <c r="C45">
        <v>33</v>
      </c>
      <c r="D45">
        <v>83</v>
      </c>
      <c r="E45">
        <f t="shared" si="6"/>
        <v>39.75903614457831</v>
      </c>
      <c r="W45" s="5"/>
    </row>
    <row r="46" spans="1:23" x14ac:dyDescent="0.3">
      <c r="A46" s="3" t="s">
        <v>71</v>
      </c>
      <c r="B46">
        <v>1233</v>
      </c>
      <c r="C46">
        <v>237</v>
      </c>
      <c r="D46">
        <v>1470</v>
      </c>
      <c r="G46" s="2" t="s">
        <v>1</v>
      </c>
      <c r="H46" t="s">
        <v>28</v>
      </c>
      <c r="W46" s="5"/>
    </row>
    <row r="47" spans="1:23" x14ac:dyDescent="0.3">
      <c r="W47" s="5"/>
    </row>
    <row r="48" spans="1:23" x14ac:dyDescent="0.3">
      <c r="A48" s="2" t="s">
        <v>69</v>
      </c>
      <c r="B48" s="2" t="s">
        <v>70</v>
      </c>
      <c r="G48" s="2" t="s">
        <v>85</v>
      </c>
      <c r="H48" t="s">
        <v>69</v>
      </c>
      <c r="W48" s="5"/>
    </row>
    <row r="49" spans="1:23" x14ac:dyDescent="0.3">
      <c r="A49" s="2" t="s">
        <v>86</v>
      </c>
      <c r="B49" t="s">
        <v>42</v>
      </c>
      <c r="C49" t="s">
        <v>28</v>
      </c>
      <c r="D49" t="s">
        <v>71</v>
      </c>
      <c r="G49" s="3" t="s">
        <v>63</v>
      </c>
      <c r="H49">
        <v>2</v>
      </c>
      <c r="N49" s="2" t="s">
        <v>1</v>
      </c>
      <c r="O49" t="s">
        <v>28</v>
      </c>
      <c r="W49" s="5"/>
    </row>
    <row r="50" spans="1:23" x14ac:dyDescent="0.3">
      <c r="A50" s="3">
        <v>1</v>
      </c>
      <c r="B50">
        <v>400</v>
      </c>
      <c r="C50">
        <v>143</v>
      </c>
      <c r="D50">
        <v>543</v>
      </c>
      <c r="E50">
        <f t="shared" si="6"/>
        <v>26.335174953959484</v>
      </c>
      <c r="G50" s="3" t="s">
        <v>61</v>
      </c>
      <c r="H50">
        <v>5</v>
      </c>
      <c r="W50" s="5"/>
    </row>
    <row r="51" spans="1:23" x14ac:dyDescent="0.3">
      <c r="A51" s="3">
        <v>2</v>
      </c>
      <c r="B51">
        <v>482</v>
      </c>
      <c r="C51">
        <v>52</v>
      </c>
      <c r="D51">
        <v>534</v>
      </c>
      <c r="E51">
        <f t="shared" si="6"/>
        <v>9.7378277153558059</v>
      </c>
      <c r="G51" s="3" t="s">
        <v>59</v>
      </c>
      <c r="H51">
        <v>9</v>
      </c>
      <c r="N51" s="2" t="s">
        <v>82</v>
      </c>
      <c r="O51" t="s">
        <v>69</v>
      </c>
      <c r="W51" s="5"/>
    </row>
    <row r="52" spans="1:23" x14ac:dyDescent="0.3">
      <c r="A52" s="3">
        <v>3</v>
      </c>
      <c r="B52">
        <v>186</v>
      </c>
      <c r="C52">
        <v>32</v>
      </c>
      <c r="D52">
        <v>218</v>
      </c>
      <c r="E52">
        <f t="shared" si="6"/>
        <v>14.678899082568808</v>
      </c>
      <c r="G52" s="3" t="s">
        <v>58</v>
      </c>
      <c r="H52">
        <v>10</v>
      </c>
      <c r="N52" s="3" t="s">
        <v>34</v>
      </c>
      <c r="O52">
        <v>87</v>
      </c>
      <c r="W52" s="5"/>
    </row>
    <row r="53" spans="1:23" x14ac:dyDescent="0.3">
      <c r="A53" s="3">
        <v>4</v>
      </c>
      <c r="B53">
        <v>101</v>
      </c>
      <c r="C53">
        <v>5</v>
      </c>
      <c r="D53">
        <v>106</v>
      </c>
      <c r="E53">
        <f t="shared" si="6"/>
        <v>4.716981132075472</v>
      </c>
      <c r="G53" s="3" t="s">
        <v>68</v>
      </c>
      <c r="H53">
        <v>12</v>
      </c>
      <c r="N53" s="3" t="s">
        <v>46</v>
      </c>
      <c r="O53">
        <v>150</v>
      </c>
    </row>
    <row r="54" spans="1:23" x14ac:dyDescent="0.3">
      <c r="A54" s="3">
        <v>5</v>
      </c>
      <c r="B54">
        <v>64</v>
      </c>
      <c r="C54">
        <v>5</v>
      </c>
      <c r="D54">
        <v>69</v>
      </c>
      <c r="E54">
        <f t="shared" si="6"/>
        <v>7.2463768115942031</v>
      </c>
      <c r="G54" s="3" t="s">
        <v>62</v>
      </c>
      <c r="H54">
        <v>33</v>
      </c>
      <c r="N54" s="3" t="s">
        <v>71</v>
      </c>
      <c r="O54">
        <v>237</v>
      </c>
    </row>
    <row r="55" spans="1:23" x14ac:dyDescent="0.3">
      <c r="A55" s="3" t="s">
        <v>71</v>
      </c>
      <c r="B55">
        <v>1233</v>
      </c>
      <c r="C55">
        <v>237</v>
      </c>
      <c r="D55">
        <v>1470</v>
      </c>
      <c r="G55" s="3" t="s">
        <v>47</v>
      </c>
      <c r="H55">
        <v>47</v>
      </c>
    </row>
    <row r="56" spans="1:23" x14ac:dyDescent="0.3">
      <c r="G56" s="3" t="s">
        <v>36</v>
      </c>
      <c r="H56">
        <v>57</v>
      </c>
    </row>
    <row r="57" spans="1:23" x14ac:dyDescent="0.3">
      <c r="G57" s="3" t="s">
        <v>52</v>
      </c>
      <c r="H57">
        <v>62</v>
      </c>
    </row>
    <row r="58" spans="1:23" x14ac:dyDescent="0.3">
      <c r="G58" s="3" t="s">
        <v>71</v>
      </c>
      <c r="H58">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F30A7-FDF3-44C7-A6CD-9C43EA847538}">
  <dimension ref="A1:AC1471"/>
  <sheetViews>
    <sheetView tabSelected="1" workbookViewId="0">
      <selection activeCell="Z28" sqref="Z28"/>
    </sheetView>
  </sheetViews>
  <sheetFormatPr defaultRowHeight="14.4" x14ac:dyDescent="0.3"/>
  <cols>
    <col min="1" max="1" width="6.44140625" bestFit="1" customWidth="1"/>
    <col min="2" max="2" width="10.21875" bestFit="1" customWidth="1"/>
    <col min="3" max="3" width="15.6640625" bestFit="1" customWidth="1"/>
    <col min="4" max="4" width="21.88671875" bestFit="1" customWidth="1"/>
    <col min="5" max="5" width="19.88671875" bestFit="1" customWidth="1"/>
    <col min="6" max="6" width="12.5546875" bestFit="1" customWidth="1"/>
    <col min="7" max="7" width="15.6640625" bestFit="1" customWidth="1"/>
    <col min="8" max="8" width="24.21875" bestFit="1" customWidth="1"/>
    <col min="9" max="9" width="9.33203125" bestFit="1" customWidth="1"/>
    <col min="10" max="10" width="16.88671875" bestFit="1" customWidth="1"/>
    <col min="11" max="11" width="10.44140625" bestFit="1" customWidth="1"/>
    <col min="12" max="12" width="22.88671875" bestFit="1" customWidth="1"/>
    <col min="13" max="13" width="16" bestFit="1" customWidth="1"/>
    <col min="14" max="14" width="14.44140625" bestFit="1" customWidth="1"/>
    <col min="15" max="15" width="16.88671875" bestFit="1" customWidth="1"/>
    <col min="16" max="16" width="23.6640625" bestFit="1" customWidth="1"/>
    <col min="17" max="17" width="11.33203125" bestFit="1" customWidth="1"/>
    <col min="18" max="18" width="18.5546875" bestFit="1" customWidth="1"/>
    <col min="19" max="19" width="19.6640625" bestFit="1" customWidth="1"/>
    <col min="20" max="20" width="23.6640625" bestFit="1" customWidth="1"/>
    <col min="21" max="21" width="19.109375" bestFit="1" customWidth="1"/>
    <col min="22" max="22" width="22.109375" bestFit="1" customWidth="1"/>
    <col min="23" max="23" width="17.44140625" bestFit="1" customWidth="1"/>
    <col min="24" max="24" width="17.77734375" bestFit="1" customWidth="1"/>
    <col min="25" max="25" width="19.5546875" bestFit="1" customWidth="1"/>
    <col min="26" max="26" width="24.77734375" bestFit="1" customWidth="1"/>
    <col min="27" max="27" width="23" bestFit="1" customWidth="1"/>
    <col min="28" max="28" width="27.88671875" bestFit="1" customWidth="1"/>
    <col min="29" max="29" width="14.6640625" bestFit="1" customWidth="1"/>
    <col min="30" max="30" width="12.44140625"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s="1" t="s">
        <v>27</v>
      </c>
      <c r="AC1" t="s">
        <v>72</v>
      </c>
    </row>
    <row r="2" spans="1:29" x14ac:dyDescent="0.3">
      <c r="A2">
        <v>41</v>
      </c>
      <c r="B2" t="s">
        <v>28</v>
      </c>
      <c r="C2" t="s">
        <v>29</v>
      </c>
      <c r="D2" t="s">
        <v>30</v>
      </c>
      <c r="E2">
        <v>1</v>
      </c>
      <c r="F2" t="s">
        <v>31</v>
      </c>
      <c r="G2" t="s">
        <v>32</v>
      </c>
      <c r="H2" t="s">
        <v>33</v>
      </c>
      <c r="I2" t="s">
        <v>34</v>
      </c>
      <c r="J2" t="s">
        <v>35</v>
      </c>
      <c r="K2">
        <v>2</v>
      </c>
      <c r="L2" t="s">
        <v>36</v>
      </c>
      <c r="M2" t="s">
        <v>37</v>
      </c>
      <c r="N2" t="s">
        <v>38</v>
      </c>
      <c r="O2">
        <v>5993</v>
      </c>
      <c r="P2">
        <v>8</v>
      </c>
      <c r="Q2" t="s">
        <v>28</v>
      </c>
      <c r="R2">
        <v>11</v>
      </c>
      <c r="S2" t="s">
        <v>39</v>
      </c>
      <c r="T2" t="s">
        <v>40</v>
      </c>
      <c r="U2">
        <v>8</v>
      </c>
      <c r="V2">
        <v>0</v>
      </c>
      <c r="W2" t="s">
        <v>41</v>
      </c>
      <c r="X2">
        <v>6</v>
      </c>
      <c r="Y2">
        <v>4</v>
      </c>
      <c r="Z2">
        <v>0</v>
      </c>
      <c r="AA2">
        <v>5</v>
      </c>
      <c r="AB2" s="1">
        <v>0.146341463414634</v>
      </c>
      <c r="AC2" t="str">
        <f t="shared" ref="AC2:AC65" si="0">IF(A2&lt;=25,"18-25",IF(A2&lt;=35,"26-35",IF(A2&lt;=45,"36-45",IF(A2&lt;=55,"46-55","56-65"))))</f>
        <v>36-45</v>
      </c>
    </row>
    <row r="3" spans="1:29" x14ac:dyDescent="0.3">
      <c r="A3">
        <v>49</v>
      </c>
      <c r="B3" t="s">
        <v>42</v>
      </c>
      <c r="C3" t="s">
        <v>43</v>
      </c>
      <c r="D3" t="s">
        <v>44</v>
      </c>
      <c r="E3">
        <v>8</v>
      </c>
      <c r="F3" t="s">
        <v>45</v>
      </c>
      <c r="G3" t="s">
        <v>32</v>
      </c>
      <c r="H3" t="s">
        <v>35</v>
      </c>
      <c r="I3" t="s">
        <v>46</v>
      </c>
      <c r="J3" t="s">
        <v>33</v>
      </c>
      <c r="K3">
        <v>2</v>
      </c>
      <c r="L3" t="s">
        <v>47</v>
      </c>
      <c r="M3" t="s">
        <v>33</v>
      </c>
      <c r="N3" t="s">
        <v>48</v>
      </c>
      <c r="O3">
        <v>5130</v>
      </c>
      <c r="P3">
        <v>1</v>
      </c>
      <c r="Q3" t="s">
        <v>42</v>
      </c>
      <c r="R3">
        <v>23</v>
      </c>
      <c r="S3" t="s">
        <v>49</v>
      </c>
      <c r="T3" t="s">
        <v>37</v>
      </c>
      <c r="U3">
        <v>10</v>
      </c>
      <c r="V3">
        <v>3</v>
      </c>
      <c r="W3" t="s">
        <v>50</v>
      </c>
      <c r="X3">
        <v>10</v>
      </c>
      <c r="Y3">
        <v>7</v>
      </c>
      <c r="Z3">
        <v>1</v>
      </c>
      <c r="AA3">
        <v>7</v>
      </c>
      <c r="AB3" s="1">
        <v>0.20408163265306101</v>
      </c>
      <c r="AC3" t="str">
        <f t="shared" si="0"/>
        <v>46-55</v>
      </c>
    </row>
    <row r="4" spans="1:29" x14ac:dyDescent="0.3">
      <c r="A4">
        <v>37</v>
      </c>
      <c r="B4" t="s">
        <v>28</v>
      </c>
      <c r="C4" t="s">
        <v>29</v>
      </c>
      <c r="D4" t="s">
        <v>44</v>
      </c>
      <c r="E4">
        <v>2</v>
      </c>
      <c r="F4" t="s">
        <v>31</v>
      </c>
      <c r="G4" t="s">
        <v>51</v>
      </c>
      <c r="H4" t="s">
        <v>37</v>
      </c>
      <c r="I4" t="s">
        <v>46</v>
      </c>
      <c r="J4" t="s">
        <v>33</v>
      </c>
      <c r="K4">
        <v>1</v>
      </c>
      <c r="L4" t="s">
        <v>52</v>
      </c>
      <c r="M4" t="s">
        <v>35</v>
      </c>
      <c r="N4" t="s">
        <v>38</v>
      </c>
      <c r="O4">
        <v>2090</v>
      </c>
      <c r="P4">
        <v>6</v>
      </c>
      <c r="Q4" t="s">
        <v>28</v>
      </c>
      <c r="R4">
        <v>15</v>
      </c>
      <c r="S4" t="s">
        <v>39</v>
      </c>
      <c r="T4" t="s">
        <v>33</v>
      </c>
      <c r="U4">
        <v>7</v>
      </c>
      <c r="V4">
        <v>3</v>
      </c>
      <c r="W4" t="s">
        <v>50</v>
      </c>
      <c r="X4">
        <v>0</v>
      </c>
      <c r="Y4">
        <v>0</v>
      </c>
      <c r="Z4">
        <v>0</v>
      </c>
      <c r="AA4">
        <v>0</v>
      </c>
      <c r="AB4" s="1">
        <v>0</v>
      </c>
      <c r="AC4" t="str">
        <f t="shared" si="0"/>
        <v>36-45</v>
      </c>
    </row>
    <row r="5" spans="1:29" x14ac:dyDescent="0.3">
      <c r="A5">
        <v>33</v>
      </c>
      <c r="B5" t="s">
        <v>42</v>
      </c>
      <c r="C5" t="s">
        <v>43</v>
      </c>
      <c r="D5" t="s">
        <v>44</v>
      </c>
      <c r="E5">
        <v>3</v>
      </c>
      <c r="F5" t="s">
        <v>53</v>
      </c>
      <c r="G5" t="s">
        <v>32</v>
      </c>
      <c r="H5" t="s">
        <v>37</v>
      </c>
      <c r="I5" t="s">
        <v>34</v>
      </c>
      <c r="J5" t="s">
        <v>35</v>
      </c>
      <c r="K5">
        <v>1</v>
      </c>
      <c r="L5" t="s">
        <v>47</v>
      </c>
      <c r="M5" t="s">
        <v>35</v>
      </c>
      <c r="N5" t="s">
        <v>48</v>
      </c>
      <c r="O5">
        <v>2909</v>
      </c>
      <c r="P5">
        <v>1</v>
      </c>
      <c r="Q5" t="s">
        <v>28</v>
      </c>
      <c r="R5">
        <v>11</v>
      </c>
      <c r="S5" t="s">
        <v>39</v>
      </c>
      <c r="T5" t="s">
        <v>35</v>
      </c>
      <c r="U5">
        <v>8</v>
      </c>
      <c r="V5">
        <v>3</v>
      </c>
      <c r="W5" t="s">
        <v>50</v>
      </c>
      <c r="X5">
        <v>8</v>
      </c>
      <c r="Y5">
        <v>7</v>
      </c>
      <c r="Z5">
        <v>3</v>
      </c>
      <c r="AA5">
        <v>0</v>
      </c>
      <c r="AB5" s="1">
        <v>0.24242424242424199</v>
      </c>
      <c r="AC5" t="str">
        <f t="shared" si="0"/>
        <v>26-35</v>
      </c>
    </row>
    <row r="6" spans="1:29" x14ac:dyDescent="0.3">
      <c r="A6">
        <v>27</v>
      </c>
      <c r="B6" t="s">
        <v>42</v>
      </c>
      <c r="C6" t="s">
        <v>29</v>
      </c>
      <c r="D6" t="s">
        <v>44</v>
      </c>
      <c r="E6">
        <v>2</v>
      </c>
      <c r="F6" t="s">
        <v>45</v>
      </c>
      <c r="G6" t="s">
        <v>54</v>
      </c>
      <c r="H6" t="s">
        <v>40</v>
      </c>
      <c r="I6" t="s">
        <v>46</v>
      </c>
      <c r="J6" t="s">
        <v>35</v>
      </c>
      <c r="K6">
        <v>1</v>
      </c>
      <c r="L6" t="s">
        <v>52</v>
      </c>
      <c r="M6" t="s">
        <v>33</v>
      </c>
      <c r="N6" t="s">
        <v>48</v>
      </c>
      <c r="O6">
        <v>3468</v>
      </c>
      <c r="P6">
        <v>9</v>
      </c>
      <c r="Q6" t="s">
        <v>42</v>
      </c>
      <c r="R6">
        <v>12</v>
      </c>
      <c r="S6" t="s">
        <v>39</v>
      </c>
      <c r="T6" t="s">
        <v>37</v>
      </c>
      <c r="U6">
        <v>6</v>
      </c>
      <c r="V6">
        <v>3</v>
      </c>
      <c r="W6" t="s">
        <v>50</v>
      </c>
      <c r="X6">
        <v>2</v>
      </c>
      <c r="Y6">
        <v>2</v>
      </c>
      <c r="Z6">
        <v>2</v>
      </c>
      <c r="AA6">
        <v>2</v>
      </c>
      <c r="AB6" s="1">
        <v>7.4074074074074098E-2</v>
      </c>
      <c r="AC6" t="str">
        <f t="shared" si="0"/>
        <v>26-35</v>
      </c>
    </row>
    <row r="7" spans="1:29" x14ac:dyDescent="0.3">
      <c r="A7">
        <v>32</v>
      </c>
      <c r="B7" t="s">
        <v>42</v>
      </c>
      <c r="C7" t="s">
        <v>43</v>
      </c>
      <c r="D7" t="s">
        <v>44</v>
      </c>
      <c r="E7">
        <v>2</v>
      </c>
      <c r="F7" t="s">
        <v>31</v>
      </c>
      <c r="G7" t="s">
        <v>32</v>
      </c>
      <c r="H7" t="s">
        <v>37</v>
      </c>
      <c r="I7" t="s">
        <v>46</v>
      </c>
      <c r="J7" t="s">
        <v>35</v>
      </c>
      <c r="K7">
        <v>1</v>
      </c>
      <c r="L7" t="s">
        <v>52</v>
      </c>
      <c r="M7" t="s">
        <v>37</v>
      </c>
      <c r="N7" t="s">
        <v>38</v>
      </c>
      <c r="O7">
        <v>3068</v>
      </c>
      <c r="P7">
        <v>0</v>
      </c>
      <c r="Q7" t="s">
        <v>42</v>
      </c>
      <c r="R7">
        <v>13</v>
      </c>
      <c r="S7" t="s">
        <v>39</v>
      </c>
      <c r="T7" t="s">
        <v>35</v>
      </c>
      <c r="U7">
        <v>8</v>
      </c>
      <c r="V7">
        <v>2</v>
      </c>
      <c r="W7" t="s">
        <v>55</v>
      </c>
      <c r="X7">
        <v>7</v>
      </c>
      <c r="Y7">
        <v>7</v>
      </c>
      <c r="Z7">
        <v>3</v>
      </c>
      <c r="AA7">
        <v>6</v>
      </c>
      <c r="AB7" s="1">
        <v>0.21875</v>
      </c>
      <c r="AC7" t="str">
        <f t="shared" si="0"/>
        <v>26-35</v>
      </c>
    </row>
    <row r="8" spans="1:29" x14ac:dyDescent="0.3">
      <c r="A8">
        <v>59</v>
      </c>
      <c r="B8" t="s">
        <v>42</v>
      </c>
      <c r="C8" t="s">
        <v>29</v>
      </c>
      <c r="D8" t="s">
        <v>44</v>
      </c>
      <c r="E8">
        <v>3</v>
      </c>
      <c r="F8" t="s">
        <v>56</v>
      </c>
      <c r="G8" t="s">
        <v>54</v>
      </c>
      <c r="H8" t="s">
        <v>35</v>
      </c>
      <c r="I8" t="s">
        <v>34</v>
      </c>
      <c r="J8" t="s">
        <v>37</v>
      </c>
      <c r="K8">
        <v>1</v>
      </c>
      <c r="L8" t="s">
        <v>52</v>
      </c>
      <c r="M8" t="s">
        <v>40</v>
      </c>
      <c r="N8" t="s">
        <v>48</v>
      </c>
      <c r="O8">
        <v>2670</v>
      </c>
      <c r="P8">
        <v>4</v>
      </c>
      <c r="Q8" t="s">
        <v>28</v>
      </c>
      <c r="R8">
        <v>20</v>
      </c>
      <c r="S8" t="s">
        <v>49</v>
      </c>
      <c r="T8" t="s">
        <v>40</v>
      </c>
      <c r="U8">
        <v>12</v>
      </c>
      <c r="V8">
        <v>3</v>
      </c>
      <c r="W8" t="s">
        <v>55</v>
      </c>
      <c r="X8">
        <v>1</v>
      </c>
      <c r="Y8">
        <v>0</v>
      </c>
      <c r="Z8">
        <v>0</v>
      </c>
      <c r="AA8">
        <v>0</v>
      </c>
      <c r="AB8" s="1">
        <v>1.6949152542372899E-2</v>
      </c>
      <c r="AC8" t="str">
        <f t="shared" si="0"/>
        <v>56-65</v>
      </c>
    </row>
    <row r="9" spans="1:29" x14ac:dyDescent="0.3">
      <c r="A9">
        <v>30</v>
      </c>
      <c r="B9" t="s">
        <v>42</v>
      </c>
      <c r="C9" t="s">
        <v>29</v>
      </c>
      <c r="D9" t="s">
        <v>44</v>
      </c>
      <c r="E9">
        <v>24</v>
      </c>
      <c r="F9" t="s">
        <v>45</v>
      </c>
      <c r="G9" t="s">
        <v>32</v>
      </c>
      <c r="H9" t="s">
        <v>37</v>
      </c>
      <c r="I9" t="s">
        <v>46</v>
      </c>
      <c r="J9" t="s">
        <v>35</v>
      </c>
      <c r="K9">
        <v>1</v>
      </c>
      <c r="L9" t="s">
        <v>52</v>
      </c>
      <c r="M9" t="s">
        <v>35</v>
      </c>
      <c r="N9" t="s">
        <v>57</v>
      </c>
      <c r="O9">
        <v>2693</v>
      </c>
      <c r="P9">
        <v>1</v>
      </c>
      <c r="Q9" t="s">
        <v>42</v>
      </c>
      <c r="R9">
        <v>22</v>
      </c>
      <c r="S9" t="s">
        <v>49</v>
      </c>
      <c r="T9" t="s">
        <v>33</v>
      </c>
      <c r="U9">
        <v>1</v>
      </c>
      <c r="V9">
        <v>2</v>
      </c>
      <c r="W9" t="s">
        <v>50</v>
      </c>
      <c r="X9">
        <v>1</v>
      </c>
      <c r="Y9">
        <v>0</v>
      </c>
      <c r="Z9">
        <v>0</v>
      </c>
      <c r="AA9">
        <v>0</v>
      </c>
      <c r="AB9" s="1">
        <v>3.3333333333333298E-2</v>
      </c>
      <c r="AC9" t="str">
        <f t="shared" si="0"/>
        <v>26-35</v>
      </c>
    </row>
    <row r="10" spans="1:29" x14ac:dyDescent="0.3">
      <c r="A10">
        <v>38</v>
      </c>
      <c r="B10" t="s">
        <v>42</v>
      </c>
      <c r="C10" t="s">
        <v>43</v>
      </c>
      <c r="D10" t="s">
        <v>44</v>
      </c>
      <c r="E10">
        <v>23</v>
      </c>
      <c r="F10" t="s">
        <v>56</v>
      </c>
      <c r="G10" t="s">
        <v>32</v>
      </c>
      <c r="H10" t="s">
        <v>37</v>
      </c>
      <c r="I10" t="s">
        <v>46</v>
      </c>
      <c r="J10" t="s">
        <v>33</v>
      </c>
      <c r="K10">
        <v>3</v>
      </c>
      <c r="L10" t="s">
        <v>58</v>
      </c>
      <c r="M10" t="s">
        <v>35</v>
      </c>
      <c r="N10" t="s">
        <v>38</v>
      </c>
      <c r="O10">
        <v>9526</v>
      </c>
      <c r="P10">
        <v>0</v>
      </c>
      <c r="Q10" t="s">
        <v>42</v>
      </c>
      <c r="R10">
        <v>21</v>
      </c>
      <c r="S10" t="s">
        <v>49</v>
      </c>
      <c r="T10" t="s">
        <v>33</v>
      </c>
      <c r="U10">
        <v>10</v>
      </c>
      <c r="V10">
        <v>2</v>
      </c>
      <c r="W10" t="s">
        <v>50</v>
      </c>
      <c r="X10">
        <v>9</v>
      </c>
      <c r="Y10">
        <v>7</v>
      </c>
      <c r="Z10">
        <v>1</v>
      </c>
      <c r="AA10">
        <v>8</v>
      </c>
      <c r="AB10" s="1">
        <v>0.23684210526315799</v>
      </c>
      <c r="AC10" t="str">
        <f t="shared" si="0"/>
        <v>36-45</v>
      </c>
    </row>
    <row r="11" spans="1:29" x14ac:dyDescent="0.3">
      <c r="A11">
        <v>36</v>
      </c>
      <c r="B11" t="s">
        <v>42</v>
      </c>
      <c r="C11" t="s">
        <v>29</v>
      </c>
      <c r="D11" t="s">
        <v>44</v>
      </c>
      <c r="E11">
        <v>27</v>
      </c>
      <c r="F11" t="s">
        <v>56</v>
      </c>
      <c r="G11" t="s">
        <v>54</v>
      </c>
      <c r="H11" t="s">
        <v>35</v>
      </c>
      <c r="I11" t="s">
        <v>46</v>
      </c>
      <c r="J11" t="s">
        <v>35</v>
      </c>
      <c r="K11">
        <v>2</v>
      </c>
      <c r="L11" t="s">
        <v>59</v>
      </c>
      <c r="M11" t="s">
        <v>35</v>
      </c>
      <c r="N11" t="s">
        <v>48</v>
      </c>
      <c r="O11">
        <v>5237</v>
      </c>
      <c r="P11">
        <v>6</v>
      </c>
      <c r="Q11" t="s">
        <v>42</v>
      </c>
      <c r="R11">
        <v>13</v>
      </c>
      <c r="S11" t="s">
        <v>39</v>
      </c>
      <c r="T11" t="s">
        <v>33</v>
      </c>
      <c r="U11">
        <v>17</v>
      </c>
      <c r="V11">
        <v>3</v>
      </c>
      <c r="W11" t="s">
        <v>55</v>
      </c>
      <c r="X11">
        <v>7</v>
      </c>
      <c r="Y11">
        <v>7</v>
      </c>
      <c r="Z11">
        <v>7</v>
      </c>
      <c r="AA11">
        <v>7</v>
      </c>
      <c r="AB11" s="1">
        <v>0.194444444444444</v>
      </c>
      <c r="AC11" t="str">
        <f t="shared" si="0"/>
        <v>36-45</v>
      </c>
    </row>
    <row r="12" spans="1:29" x14ac:dyDescent="0.3">
      <c r="A12">
        <v>35</v>
      </c>
      <c r="B12" t="s">
        <v>42</v>
      </c>
      <c r="C12" t="s">
        <v>29</v>
      </c>
      <c r="D12" t="s">
        <v>44</v>
      </c>
      <c r="E12">
        <v>16</v>
      </c>
      <c r="F12" t="s">
        <v>56</v>
      </c>
      <c r="G12" t="s">
        <v>54</v>
      </c>
      <c r="H12" t="s">
        <v>40</v>
      </c>
      <c r="I12" t="s">
        <v>46</v>
      </c>
      <c r="J12" t="s">
        <v>37</v>
      </c>
      <c r="K12">
        <v>1</v>
      </c>
      <c r="L12" t="s">
        <v>52</v>
      </c>
      <c r="M12" t="s">
        <v>33</v>
      </c>
      <c r="N12" t="s">
        <v>48</v>
      </c>
      <c r="O12">
        <v>2426</v>
      </c>
      <c r="P12">
        <v>0</v>
      </c>
      <c r="Q12" t="s">
        <v>42</v>
      </c>
      <c r="R12">
        <v>13</v>
      </c>
      <c r="S12" t="s">
        <v>39</v>
      </c>
      <c r="T12" t="s">
        <v>35</v>
      </c>
      <c r="U12">
        <v>6</v>
      </c>
      <c r="V12">
        <v>5</v>
      </c>
      <c r="W12" t="s">
        <v>50</v>
      </c>
      <c r="X12">
        <v>5</v>
      </c>
      <c r="Y12">
        <v>4</v>
      </c>
      <c r="Z12">
        <v>0</v>
      </c>
      <c r="AA12">
        <v>3</v>
      </c>
      <c r="AB12" s="1">
        <v>0.14285714285714299</v>
      </c>
      <c r="AC12" t="str">
        <f t="shared" si="0"/>
        <v>26-35</v>
      </c>
    </row>
    <row r="13" spans="1:29" x14ac:dyDescent="0.3">
      <c r="A13">
        <v>29</v>
      </c>
      <c r="B13" t="s">
        <v>42</v>
      </c>
      <c r="C13" t="s">
        <v>29</v>
      </c>
      <c r="D13" t="s">
        <v>44</v>
      </c>
      <c r="E13">
        <v>15</v>
      </c>
      <c r="F13" t="s">
        <v>31</v>
      </c>
      <c r="G13" t="s">
        <v>32</v>
      </c>
      <c r="H13" t="s">
        <v>37</v>
      </c>
      <c r="I13" t="s">
        <v>34</v>
      </c>
      <c r="J13" t="s">
        <v>33</v>
      </c>
      <c r="K13">
        <v>2</v>
      </c>
      <c r="L13" t="s">
        <v>52</v>
      </c>
      <c r="M13" t="s">
        <v>35</v>
      </c>
      <c r="N13" t="s">
        <v>38</v>
      </c>
      <c r="O13">
        <v>4193</v>
      </c>
      <c r="P13">
        <v>0</v>
      </c>
      <c r="Q13" t="s">
        <v>28</v>
      </c>
      <c r="R13">
        <v>12</v>
      </c>
      <c r="S13" t="s">
        <v>39</v>
      </c>
      <c r="T13" t="s">
        <v>37</v>
      </c>
      <c r="U13">
        <v>10</v>
      </c>
      <c r="V13">
        <v>3</v>
      </c>
      <c r="W13" t="s">
        <v>50</v>
      </c>
      <c r="X13">
        <v>9</v>
      </c>
      <c r="Y13">
        <v>5</v>
      </c>
      <c r="Z13">
        <v>0</v>
      </c>
      <c r="AA13">
        <v>8</v>
      </c>
      <c r="AB13" s="1">
        <v>0.31034482758620702</v>
      </c>
      <c r="AC13" t="str">
        <f t="shared" si="0"/>
        <v>26-35</v>
      </c>
    </row>
    <row r="14" spans="1:29" x14ac:dyDescent="0.3">
      <c r="A14">
        <v>31</v>
      </c>
      <c r="B14" t="s">
        <v>42</v>
      </c>
      <c r="C14" t="s">
        <v>29</v>
      </c>
      <c r="D14" t="s">
        <v>44</v>
      </c>
      <c r="E14">
        <v>26</v>
      </c>
      <c r="F14" t="s">
        <v>45</v>
      </c>
      <c r="G14" t="s">
        <v>32</v>
      </c>
      <c r="H14" t="s">
        <v>40</v>
      </c>
      <c r="I14" t="s">
        <v>46</v>
      </c>
      <c r="J14" t="s">
        <v>35</v>
      </c>
      <c r="K14">
        <v>1</v>
      </c>
      <c r="L14" t="s">
        <v>47</v>
      </c>
      <c r="M14" t="s">
        <v>35</v>
      </c>
      <c r="N14" t="s">
        <v>57</v>
      </c>
      <c r="O14">
        <v>2911</v>
      </c>
      <c r="P14">
        <v>1</v>
      </c>
      <c r="Q14" t="s">
        <v>42</v>
      </c>
      <c r="R14">
        <v>17</v>
      </c>
      <c r="S14" t="s">
        <v>39</v>
      </c>
      <c r="T14" t="s">
        <v>37</v>
      </c>
      <c r="U14">
        <v>5</v>
      </c>
      <c r="V14">
        <v>1</v>
      </c>
      <c r="W14" t="s">
        <v>55</v>
      </c>
      <c r="X14">
        <v>5</v>
      </c>
      <c r="Y14">
        <v>2</v>
      </c>
      <c r="Z14">
        <v>4</v>
      </c>
      <c r="AA14">
        <v>3</v>
      </c>
      <c r="AB14" s="1">
        <v>0.16129032258064499</v>
      </c>
      <c r="AC14" t="str">
        <f t="shared" si="0"/>
        <v>26-35</v>
      </c>
    </row>
    <row r="15" spans="1:29" x14ac:dyDescent="0.3">
      <c r="A15">
        <v>34</v>
      </c>
      <c r="B15" t="s">
        <v>42</v>
      </c>
      <c r="C15" t="s">
        <v>29</v>
      </c>
      <c r="D15" t="s">
        <v>44</v>
      </c>
      <c r="E15">
        <v>19</v>
      </c>
      <c r="F15" t="s">
        <v>31</v>
      </c>
      <c r="G15" t="s">
        <v>54</v>
      </c>
      <c r="H15" t="s">
        <v>33</v>
      </c>
      <c r="I15" t="s">
        <v>46</v>
      </c>
      <c r="J15" t="s">
        <v>35</v>
      </c>
      <c r="K15">
        <v>1</v>
      </c>
      <c r="L15" t="s">
        <v>52</v>
      </c>
      <c r="M15" t="s">
        <v>37</v>
      </c>
      <c r="N15" t="s">
        <v>57</v>
      </c>
      <c r="O15">
        <v>2661</v>
      </c>
      <c r="P15">
        <v>0</v>
      </c>
      <c r="Q15" t="s">
        <v>42</v>
      </c>
      <c r="R15">
        <v>11</v>
      </c>
      <c r="S15" t="s">
        <v>39</v>
      </c>
      <c r="T15" t="s">
        <v>35</v>
      </c>
      <c r="U15">
        <v>3</v>
      </c>
      <c r="V15">
        <v>2</v>
      </c>
      <c r="W15" t="s">
        <v>50</v>
      </c>
      <c r="X15">
        <v>2</v>
      </c>
      <c r="Y15">
        <v>2</v>
      </c>
      <c r="Z15">
        <v>1</v>
      </c>
      <c r="AA15">
        <v>2</v>
      </c>
      <c r="AB15" s="1">
        <v>5.8823529411764698E-2</v>
      </c>
      <c r="AC15" t="str">
        <f t="shared" si="0"/>
        <v>26-35</v>
      </c>
    </row>
    <row r="16" spans="1:29" x14ac:dyDescent="0.3">
      <c r="A16">
        <v>28</v>
      </c>
      <c r="B16" t="s">
        <v>28</v>
      </c>
      <c r="C16" t="s">
        <v>29</v>
      </c>
      <c r="D16" t="s">
        <v>44</v>
      </c>
      <c r="E16">
        <v>24</v>
      </c>
      <c r="F16" t="s">
        <v>56</v>
      </c>
      <c r="G16" t="s">
        <v>32</v>
      </c>
      <c r="H16" t="s">
        <v>35</v>
      </c>
      <c r="I16" t="s">
        <v>46</v>
      </c>
      <c r="J16" t="s">
        <v>33</v>
      </c>
      <c r="K16">
        <v>1</v>
      </c>
      <c r="L16" t="s">
        <v>52</v>
      </c>
      <c r="M16" t="s">
        <v>35</v>
      </c>
      <c r="N16" t="s">
        <v>38</v>
      </c>
      <c r="O16">
        <v>2028</v>
      </c>
      <c r="P16">
        <v>5</v>
      </c>
      <c r="Q16" t="s">
        <v>28</v>
      </c>
      <c r="R16">
        <v>14</v>
      </c>
      <c r="S16" t="s">
        <v>39</v>
      </c>
      <c r="T16" t="s">
        <v>33</v>
      </c>
      <c r="U16">
        <v>6</v>
      </c>
      <c r="V16">
        <v>4</v>
      </c>
      <c r="W16" t="s">
        <v>50</v>
      </c>
      <c r="X16">
        <v>4</v>
      </c>
      <c r="Y16">
        <v>2</v>
      </c>
      <c r="Z16">
        <v>0</v>
      </c>
      <c r="AA16">
        <v>3</v>
      </c>
      <c r="AB16" s="1">
        <v>0.14285714285714299</v>
      </c>
      <c r="AC16" t="str">
        <f t="shared" si="0"/>
        <v>26-35</v>
      </c>
    </row>
    <row r="17" spans="1:29" x14ac:dyDescent="0.3">
      <c r="A17">
        <v>29</v>
      </c>
      <c r="B17" t="s">
        <v>42</v>
      </c>
      <c r="C17" t="s">
        <v>29</v>
      </c>
      <c r="D17" t="s">
        <v>44</v>
      </c>
      <c r="E17">
        <v>21</v>
      </c>
      <c r="F17" t="s">
        <v>53</v>
      </c>
      <c r="G17" t="s">
        <v>32</v>
      </c>
      <c r="H17" t="s">
        <v>33</v>
      </c>
      <c r="I17" t="s">
        <v>34</v>
      </c>
      <c r="J17" t="s">
        <v>37</v>
      </c>
      <c r="K17">
        <v>3</v>
      </c>
      <c r="L17" t="s">
        <v>58</v>
      </c>
      <c r="M17" t="s">
        <v>40</v>
      </c>
      <c r="N17" t="s">
        <v>57</v>
      </c>
      <c r="O17">
        <v>9980</v>
      </c>
      <c r="P17">
        <v>1</v>
      </c>
      <c r="Q17" t="s">
        <v>42</v>
      </c>
      <c r="R17">
        <v>11</v>
      </c>
      <c r="S17" t="s">
        <v>39</v>
      </c>
      <c r="T17" t="s">
        <v>35</v>
      </c>
      <c r="U17">
        <v>10</v>
      </c>
      <c r="V17">
        <v>1</v>
      </c>
      <c r="W17" t="s">
        <v>50</v>
      </c>
      <c r="X17">
        <v>10</v>
      </c>
      <c r="Y17">
        <v>9</v>
      </c>
      <c r="Z17">
        <v>8</v>
      </c>
      <c r="AA17">
        <v>8</v>
      </c>
      <c r="AB17" s="1">
        <v>0.34482758620689702</v>
      </c>
      <c r="AC17" t="str">
        <f t="shared" si="0"/>
        <v>26-35</v>
      </c>
    </row>
    <row r="18" spans="1:29" x14ac:dyDescent="0.3">
      <c r="A18">
        <v>32</v>
      </c>
      <c r="B18" t="s">
        <v>42</v>
      </c>
      <c r="C18" t="s">
        <v>29</v>
      </c>
      <c r="D18" t="s">
        <v>44</v>
      </c>
      <c r="E18">
        <v>5</v>
      </c>
      <c r="F18" t="s">
        <v>31</v>
      </c>
      <c r="G18" t="s">
        <v>32</v>
      </c>
      <c r="H18" t="s">
        <v>40</v>
      </c>
      <c r="I18" t="s">
        <v>46</v>
      </c>
      <c r="J18" t="s">
        <v>37</v>
      </c>
      <c r="K18">
        <v>1</v>
      </c>
      <c r="L18" t="s">
        <v>47</v>
      </c>
      <c r="M18" t="s">
        <v>33</v>
      </c>
      <c r="N18" t="s">
        <v>57</v>
      </c>
      <c r="O18">
        <v>3298</v>
      </c>
      <c r="P18">
        <v>0</v>
      </c>
      <c r="Q18" t="s">
        <v>28</v>
      </c>
      <c r="R18">
        <v>12</v>
      </c>
      <c r="S18" t="s">
        <v>39</v>
      </c>
      <c r="T18" t="s">
        <v>37</v>
      </c>
      <c r="U18">
        <v>7</v>
      </c>
      <c r="V18">
        <v>5</v>
      </c>
      <c r="W18" t="s">
        <v>55</v>
      </c>
      <c r="X18">
        <v>6</v>
      </c>
      <c r="Y18">
        <v>2</v>
      </c>
      <c r="Z18">
        <v>0</v>
      </c>
      <c r="AA18">
        <v>5</v>
      </c>
      <c r="AB18" s="1">
        <v>0.1875</v>
      </c>
      <c r="AC18" t="str">
        <f t="shared" si="0"/>
        <v>26-35</v>
      </c>
    </row>
    <row r="19" spans="1:29" x14ac:dyDescent="0.3">
      <c r="A19">
        <v>22</v>
      </c>
      <c r="B19" t="s">
        <v>42</v>
      </c>
      <c r="C19" t="s">
        <v>60</v>
      </c>
      <c r="D19" t="s">
        <v>44</v>
      </c>
      <c r="E19">
        <v>16</v>
      </c>
      <c r="F19" t="s">
        <v>31</v>
      </c>
      <c r="G19" t="s">
        <v>54</v>
      </c>
      <c r="H19" t="s">
        <v>37</v>
      </c>
      <c r="I19" t="s">
        <v>46</v>
      </c>
      <c r="J19" t="s">
        <v>37</v>
      </c>
      <c r="K19">
        <v>1</v>
      </c>
      <c r="L19" t="s">
        <v>52</v>
      </c>
      <c r="M19" t="s">
        <v>37</v>
      </c>
      <c r="N19" t="s">
        <v>57</v>
      </c>
      <c r="O19">
        <v>2935</v>
      </c>
      <c r="P19">
        <v>1</v>
      </c>
      <c r="Q19" t="s">
        <v>28</v>
      </c>
      <c r="R19">
        <v>13</v>
      </c>
      <c r="S19" t="s">
        <v>39</v>
      </c>
      <c r="T19" t="s">
        <v>33</v>
      </c>
      <c r="U19">
        <v>1</v>
      </c>
      <c r="V19">
        <v>2</v>
      </c>
      <c r="W19" t="s">
        <v>55</v>
      </c>
      <c r="X19">
        <v>1</v>
      </c>
      <c r="Y19">
        <v>0</v>
      </c>
      <c r="Z19">
        <v>0</v>
      </c>
      <c r="AA19">
        <v>0</v>
      </c>
      <c r="AB19" s="1">
        <v>4.5454545454545497E-2</v>
      </c>
      <c r="AC19" t="str">
        <f t="shared" si="0"/>
        <v>18-25</v>
      </c>
    </row>
    <row r="20" spans="1:29" x14ac:dyDescent="0.3">
      <c r="A20">
        <v>53</v>
      </c>
      <c r="B20" t="s">
        <v>42</v>
      </c>
      <c r="C20" t="s">
        <v>29</v>
      </c>
      <c r="D20" t="s">
        <v>30</v>
      </c>
      <c r="E20">
        <v>2</v>
      </c>
      <c r="F20" t="s">
        <v>53</v>
      </c>
      <c r="G20" t="s">
        <v>32</v>
      </c>
      <c r="H20" t="s">
        <v>40</v>
      </c>
      <c r="I20" t="s">
        <v>34</v>
      </c>
      <c r="J20" t="s">
        <v>33</v>
      </c>
      <c r="K20">
        <v>4</v>
      </c>
      <c r="L20" t="s">
        <v>61</v>
      </c>
      <c r="M20" t="s">
        <v>37</v>
      </c>
      <c r="N20" t="s">
        <v>48</v>
      </c>
      <c r="O20">
        <v>15427</v>
      </c>
      <c r="P20">
        <v>2</v>
      </c>
      <c r="Q20" t="s">
        <v>42</v>
      </c>
      <c r="R20">
        <v>16</v>
      </c>
      <c r="S20" t="s">
        <v>39</v>
      </c>
      <c r="T20" t="s">
        <v>35</v>
      </c>
      <c r="U20">
        <v>31</v>
      </c>
      <c r="V20">
        <v>3</v>
      </c>
      <c r="W20" t="s">
        <v>50</v>
      </c>
      <c r="X20">
        <v>25</v>
      </c>
      <c r="Y20">
        <v>8</v>
      </c>
      <c r="Z20">
        <v>3</v>
      </c>
      <c r="AA20">
        <v>7</v>
      </c>
      <c r="AB20" s="1">
        <v>0.47169811320754701</v>
      </c>
      <c r="AC20" t="str">
        <f t="shared" si="0"/>
        <v>46-55</v>
      </c>
    </row>
    <row r="21" spans="1:29" x14ac:dyDescent="0.3">
      <c r="A21">
        <v>38</v>
      </c>
      <c r="B21" t="s">
        <v>42</v>
      </c>
      <c r="C21" t="s">
        <v>29</v>
      </c>
      <c r="D21" t="s">
        <v>44</v>
      </c>
      <c r="E21">
        <v>2</v>
      </c>
      <c r="F21" t="s">
        <v>56</v>
      </c>
      <c r="G21" t="s">
        <v>32</v>
      </c>
      <c r="H21" t="s">
        <v>37</v>
      </c>
      <c r="I21" t="s">
        <v>46</v>
      </c>
      <c r="J21" t="s">
        <v>35</v>
      </c>
      <c r="K21">
        <v>1</v>
      </c>
      <c r="L21" t="s">
        <v>47</v>
      </c>
      <c r="M21" t="s">
        <v>37</v>
      </c>
      <c r="N21" t="s">
        <v>38</v>
      </c>
      <c r="O21">
        <v>3944</v>
      </c>
      <c r="P21">
        <v>5</v>
      </c>
      <c r="Q21" t="s">
        <v>28</v>
      </c>
      <c r="R21">
        <v>11</v>
      </c>
      <c r="S21" t="s">
        <v>39</v>
      </c>
      <c r="T21" t="s">
        <v>35</v>
      </c>
      <c r="U21">
        <v>6</v>
      </c>
      <c r="V21">
        <v>3</v>
      </c>
      <c r="W21" t="s">
        <v>50</v>
      </c>
      <c r="X21">
        <v>3</v>
      </c>
      <c r="Y21">
        <v>2</v>
      </c>
      <c r="Z21">
        <v>1</v>
      </c>
      <c r="AA21">
        <v>2</v>
      </c>
      <c r="AB21" s="1">
        <v>7.8947368421052599E-2</v>
      </c>
      <c r="AC21" t="str">
        <f t="shared" si="0"/>
        <v>36-45</v>
      </c>
    </row>
    <row r="22" spans="1:29" x14ac:dyDescent="0.3">
      <c r="A22">
        <v>24</v>
      </c>
      <c r="B22" t="s">
        <v>42</v>
      </c>
      <c r="C22" t="s">
        <v>60</v>
      </c>
      <c r="D22" t="s">
        <v>44</v>
      </c>
      <c r="E22">
        <v>11</v>
      </c>
      <c r="F22" t="s">
        <v>31</v>
      </c>
      <c r="G22" t="s">
        <v>51</v>
      </c>
      <c r="H22" t="s">
        <v>40</v>
      </c>
      <c r="I22" t="s">
        <v>34</v>
      </c>
      <c r="J22" t="s">
        <v>37</v>
      </c>
      <c r="K22">
        <v>2</v>
      </c>
      <c r="L22" t="s">
        <v>58</v>
      </c>
      <c r="M22" t="s">
        <v>35</v>
      </c>
      <c r="N22" t="s">
        <v>57</v>
      </c>
      <c r="O22">
        <v>4011</v>
      </c>
      <c r="P22">
        <v>0</v>
      </c>
      <c r="Q22" t="s">
        <v>42</v>
      </c>
      <c r="R22">
        <v>18</v>
      </c>
      <c r="S22" t="s">
        <v>39</v>
      </c>
      <c r="T22" t="s">
        <v>37</v>
      </c>
      <c r="U22">
        <v>5</v>
      </c>
      <c r="V22">
        <v>5</v>
      </c>
      <c r="W22" t="s">
        <v>55</v>
      </c>
      <c r="X22">
        <v>4</v>
      </c>
      <c r="Y22">
        <v>2</v>
      </c>
      <c r="Z22">
        <v>1</v>
      </c>
      <c r="AA22">
        <v>3</v>
      </c>
      <c r="AB22" s="1">
        <v>0.16666666666666699</v>
      </c>
      <c r="AC22" t="str">
        <f t="shared" si="0"/>
        <v>18-25</v>
      </c>
    </row>
    <row r="23" spans="1:29" x14ac:dyDescent="0.3">
      <c r="A23">
        <v>36</v>
      </c>
      <c r="B23" t="s">
        <v>28</v>
      </c>
      <c r="C23" t="s">
        <v>29</v>
      </c>
      <c r="D23" t="s">
        <v>30</v>
      </c>
      <c r="E23">
        <v>9</v>
      </c>
      <c r="F23" t="s">
        <v>53</v>
      </c>
      <c r="G23" t="s">
        <v>32</v>
      </c>
      <c r="H23" t="s">
        <v>35</v>
      </c>
      <c r="I23" t="s">
        <v>46</v>
      </c>
      <c r="J23" t="s">
        <v>33</v>
      </c>
      <c r="K23">
        <v>1</v>
      </c>
      <c r="L23" t="s">
        <v>62</v>
      </c>
      <c r="M23" t="s">
        <v>40</v>
      </c>
      <c r="N23" t="s">
        <v>38</v>
      </c>
      <c r="O23">
        <v>3407</v>
      </c>
      <c r="P23">
        <v>7</v>
      </c>
      <c r="Q23" t="s">
        <v>42</v>
      </c>
      <c r="R23">
        <v>23</v>
      </c>
      <c r="S23" t="s">
        <v>49</v>
      </c>
      <c r="T23" t="s">
        <v>33</v>
      </c>
      <c r="U23">
        <v>10</v>
      </c>
      <c r="V23">
        <v>4</v>
      </c>
      <c r="W23" t="s">
        <v>50</v>
      </c>
      <c r="X23">
        <v>5</v>
      </c>
      <c r="Y23">
        <v>3</v>
      </c>
      <c r="Z23">
        <v>0</v>
      </c>
      <c r="AA23">
        <v>3</v>
      </c>
      <c r="AB23" s="1">
        <v>0.13888888888888901</v>
      </c>
      <c r="AC23" t="str">
        <f t="shared" si="0"/>
        <v>36-45</v>
      </c>
    </row>
    <row r="24" spans="1:29" x14ac:dyDescent="0.3">
      <c r="A24">
        <v>34</v>
      </c>
      <c r="B24" t="s">
        <v>42</v>
      </c>
      <c r="C24" t="s">
        <v>29</v>
      </c>
      <c r="D24" t="s">
        <v>44</v>
      </c>
      <c r="E24">
        <v>7</v>
      </c>
      <c r="F24" t="s">
        <v>53</v>
      </c>
      <c r="G24" t="s">
        <v>32</v>
      </c>
      <c r="H24" t="s">
        <v>40</v>
      </c>
      <c r="I24" t="s">
        <v>34</v>
      </c>
      <c r="J24" t="s">
        <v>35</v>
      </c>
      <c r="K24">
        <v>3</v>
      </c>
      <c r="L24" t="s">
        <v>63</v>
      </c>
      <c r="M24" t="s">
        <v>33</v>
      </c>
      <c r="N24" t="s">
        <v>38</v>
      </c>
      <c r="O24">
        <v>11994</v>
      </c>
      <c r="P24">
        <v>0</v>
      </c>
      <c r="Q24" t="s">
        <v>42</v>
      </c>
      <c r="R24">
        <v>11</v>
      </c>
      <c r="S24" t="s">
        <v>39</v>
      </c>
      <c r="T24" t="s">
        <v>35</v>
      </c>
      <c r="U24">
        <v>13</v>
      </c>
      <c r="V24">
        <v>4</v>
      </c>
      <c r="W24" t="s">
        <v>50</v>
      </c>
      <c r="X24">
        <v>12</v>
      </c>
      <c r="Y24">
        <v>6</v>
      </c>
      <c r="Z24">
        <v>2</v>
      </c>
      <c r="AA24">
        <v>11</v>
      </c>
      <c r="AB24" s="1">
        <v>0.35294117647058798</v>
      </c>
      <c r="AC24" t="str">
        <f t="shared" si="0"/>
        <v>26-35</v>
      </c>
    </row>
    <row r="25" spans="1:29" x14ac:dyDescent="0.3">
      <c r="A25">
        <v>21</v>
      </c>
      <c r="B25" t="s">
        <v>42</v>
      </c>
      <c r="C25" t="s">
        <v>29</v>
      </c>
      <c r="D25" t="s">
        <v>44</v>
      </c>
      <c r="E25">
        <v>15</v>
      </c>
      <c r="F25" t="s">
        <v>31</v>
      </c>
      <c r="G25" t="s">
        <v>32</v>
      </c>
      <c r="H25" t="s">
        <v>35</v>
      </c>
      <c r="I25" t="s">
        <v>46</v>
      </c>
      <c r="J25" t="s">
        <v>35</v>
      </c>
      <c r="K25">
        <v>1</v>
      </c>
      <c r="L25" t="s">
        <v>47</v>
      </c>
      <c r="M25" t="s">
        <v>37</v>
      </c>
      <c r="N25" t="s">
        <v>38</v>
      </c>
      <c r="O25">
        <v>1232</v>
      </c>
      <c r="P25">
        <v>1</v>
      </c>
      <c r="Q25" t="s">
        <v>42</v>
      </c>
      <c r="R25">
        <v>14</v>
      </c>
      <c r="S25" t="s">
        <v>39</v>
      </c>
      <c r="T25" t="s">
        <v>37</v>
      </c>
      <c r="U25">
        <v>0</v>
      </c>
      <c r="V25">
        <v>6</v>
      </c>
      <c r="W25" t="s">
        <v>50</v>
      </c>
      <c r="X25">
        <v>0</v>
      </c>
      <c r="Y25">
        <v>0</v>
      </c>
      <c r="Z25">
        <v>0</v>
      </c>
      <c r="AA25">
        <v>0</v>
      </c>
      <c r="AB25" s="1">
        <v>0</v>
      </c>
      <c r="AC25" t="str">
        <f t="shared" si="0"/>
        <v>18-25</v>
      </c>
    </row>
    <row r="26" spans="1:29" x14ac:dyDescent="0.3">
      <c r="A26">
        <v>34</v>
      </c>
      <c r="B26" t="s">
        <v>28</v>
      </c>
      <c r="C26" t="s">
        <v>29</v>
      </c>
      <c r="D26" t="s">
        <v>44</v>
      </c>
      <c r="E26">
        <v>6</v>
      </c>
      <c r="F26" t="s">
        <v>45</v>
      </c>
      <c r="G26" t="s">
        <v>54</v>
      </c>
      <c r="H26" t="s">
        <v>33</v>
      </c>
      <c r="I26" t="s">
        <v>46</v>
      </c>
      <c r="J26" t="s">
        <v>35</v>
      </c>
      <c r="K26">
        <v>1</v>
      </c>
      <c r="L26" t="s">
        <v>47</v>
      </c>
      <c r="M26" t="s">
        <v>40</v>
      </c>
      <c r="N26" t="s">
        <v>38</v>
      </c>
      <c r="O26">
        <v>2960</v>
      </c>
      <c r="P26">
        <v>2</v>
      </c>
      <c r="Q26" t="s">
        <v>42</v>
      </c>
      <c r="R26">
        <v>11</v>
      </c>
      <c r="S26" t="s">
        <v>39</v>
      </c>
      <c r="T26" t="s">
        <v>35</v>
      </c>
      <c r="U26">
        <v>8</v>
      </c>
      <c r="V26">
        <v>2</v>
      </c>
      <c r="W26" t="s">
        <v>50</v>
      </c>
      <c r="X26">
        <v>4</v>
      </c>
      <c r="Y26">
        <v>2</v>
      </c>
      <c r="Z26">
        <v>1</v>
      </c>
      <c r="AA26">
        <v>3</v>
      </c>
      <c r="AB26" s="1">
        <v>0.11764705882352899</v>
      </c>
      <c r="AC26" t="str">
        <f t="shared" si="0"/>
        <v>26-35</v>
      </c>
    </row>
    <row r="27" spans="1:29" x14ac:dyDescent="0.3">
      <c r="A27">
        <v>53</v>
      </c>
      <c r="B27" t="s">
        <v>42</v>
      </c>
      <c r="C27" t="s">
        <v>29</v>
      </c>
      <c r="D27" t="s">
        <v>44</v>
      </c>
      <c r="E27">
        <v>5</v>
      </c>
      <c r="F27" t="s">
        <v>56</v>
      </c>
      <c r="G27" t="s">
        <v>51</v>
      </c>
      <c r="H27" t="s">
        <v>35</v>
      </c>
      <c r="I27" t="s">
        <v>34</v>
      </c>
      <c r="J27" t="s">
        <v>35</v>
      </c>
      <c r="K27">
        <v>5</v>
      </c>
      <c r="L27" t="s">
        <v>61</v>
      </c>
      <c r="M27" t="s">
        <v>35</v>
      </c>
      <c r="N27" t="s">
        <v>57</v>
      </c>
      <c r="O27">
        <v>19094</v>
      </c>
      <c r="P27">
        <v>4</v>
      </c>
      <c r="Q27" t="s">
        <v>42</v>
      </c>
      <c r="R27">
        <v>11</v>
      </c>
      <c r="S27" t="s">
        <v>39</v>
      </c>
      <c r="T27" t="s">
        <v>37</v>
      </c>
      <c r="U27">
        <v>26</v>
      </c>
      <c r="V27">
        <v>3</v>
      </c>
      <c r="W27" t="s">
        <v>55</v>
      </c>
      <c r="X27">
        <v>14</v>
      </c>
      <c r="Y27">
        <v>13</v>
      </c>
      <c r="Z27">
        <v>4</v>
      </c>
      <c r="AA27">
        <v>8</v>
      </c>
      <c r="AB27" s="1">
        <v>0.26415094339622602</v>
      </c>
      <c r="AC27" t="str">
        <f t="shared" si="0"/>
        <v>46-55</v>
      </c>
    </row>
    <row r="28" spans="1:29" x14ac:dyDescent="0.3">
      <c r="A28">
        <v>32</v>
      </c>
      <c r="B28" t="s">
        <v>28</v>
      </c>
      <c r="C28" t="s">
        <v>43</v>
      </c>
      <c r="D28" t="s">
        <v>44</v>
      </c>
      <c r="E28">
        <v>16</v>
      </c>
      <c r="F28" t="s">
        <v>45</v>
      </c>
      <c r="G28" t="s">
        <v>32</v>
      </c>
      <c r="H28" t="s">
        <v>33</v>
      </c>
      <c r="I28" t="s">
        <v>34</v>
      </c>
      <c r="J28" t="s">
        <v>40</v>
      </c>
      <c r="K28">
        <v>1</v>
      </c>
      <c r="L28" t="s">
        <v>47</v>
      </c>
      <c r="M28" t="s">
        <v>40</v>
      </c>
      <c r="N28" t="s">
        <v>38</v>
      </c>
      <c r="O28">
        <v>3919</v>
      </c>
      <c r="P28">
        <v>1</v>
      </c>
      <c r="Q28" t="s">
        <v>28</v>
      </c>
      <c r="R28">
        <v>22</v>
      </c>
      <c r="S28" t="s">
        <v>49</v>
      </c>
      <c r="T28" t="s">
        <v>33</v>
      </c>
      <c r="U28">
        <v>10</v>
      </c>
      <c r="V28">
        <v>5</v>
      </c>
      <c r="W28" t="s">
        <v>50</v>
      </c>
      <c r="X28">
        <v>10</v>
      </c>
      <c r="Y28">
        <v>2</v>
      </c>
      <c r="Z28">
        <v>6</v>
      </c>
      <c r="AA28">
        <v>7</v>
      </c>
      <c r="AB28" s="1">
        <v>0.3125</v>
      </c>
      <c r="AC28" t="str">
        <f t="shared" si="0"/>
        <v>26-35</v>
      </c>
    </row>
    <row r="29" spans="1:29" x14ac:dyDescent="0.3">
      <c r="A29">
        <v>42</v>
      </c>
      <c r="B29" t="s">
        <v>42</v>
      </c>
      <c r="C29" t="s">
        <v>29</v>
      </c>
      <c r="D29" t="s">
        <v>30</v>
      </c>
      <c r="E29">
        <v>8</v>
      </c>
      <c r="F29" t="s">
        <v>53</v>
      </c>
      <c r="G29" t="s">
        <v>64</v>
      </c>
      <c r="H29" t="s">
        <v>35</v>
      </c>
      <c r="I29" t="s">
        <v>46</v>
      </c>
      <c r="J29" t="s">
        <v>35</v>
      </c>
      <c r="K29">
        <v>2</v>
      </c>
      <c r="L29" t="s">
        <v>36</v>
      </c>
      <c r="M29" t="s">
        <v>33</v>
      </c>
      <c r="N29" t="s">
        <v>48</v>
      </c>
      <c r="O29">
        <v>6825</v>
      </c>
      <c r="P29">
        <v>0</v>
      </c>
      <c r="Q29" t="s">
        <v>42</v>
      </c>
      <c r="R29">
        <v>11</v>
      </c>
      <c r="S29" t="s">
        <v>39</v>
      </c>
      <c r="T29" t="s">
        <v>37</v>
      </c>
      <c r="U29">
        <v>10</v>
      </c>
      <c r="V29">
        <v>2</v>
      </c>
      <c r="W29" t="s">
        <v>50</v>
      </c>
      <c r="X29">
        <v>9</v>
      </c>
      <c r="Y29">
        <v>7</v>
      </c>
      <c r="Z29">
        <v>4</v>
      </c>
      <c r="AA29">
        <v>2</v>
      </c>
      <c r="AB29" s="1">
        <v>0.214285714285714</v>
      </c>
      <c r="AC29" t="str">
        <f t="shared" si="0"/>
        <v>36-45</v>
      </c>
    </row>
    <row r="30" spans="1:29" x14ac:dyDescent="0.3">
      <c r="A30">
        <v>44</v>
      </c>
      <c r="B30" t="s">
        <v>42</v>
      </c>
      <c r="C30" t="s">
        <v>29</v>
      </c>
      <c r="D30" t="s">
        <v>44</v>
      </c>
      <c r="E30">
        <v>7</v>
      </c>
      <c r="F30" t="s">
        <v>53</v>
      </c>
      <c r="G30" t="s">
        <v>54</v>
      </c>
      <c r="H30" t="s">
        <v>40</v>
      </c>
      <c r="I30" t="s">
        <v>34</v>
      </c>
      <c r="J30" t="s">
        <v>33</v>
      </c>
      <c r="K30">
        <v>3</v>
      </c>
      <c r="L30" t="s">
        <v>59</v>
      </c>
      <c r="M30" t="s">
        <v>37</v>
      </c>
      <c r="N30" t="s">
        <v>48</v>
      </c>
      <c r="O30">
        <v>10248</v>
      </c>
      <c r="P30">
        <v>3</v>
      </c>
      <c r="Q30" t="s">
        <v>42</v>
      </c>
      <c r="R30">
        <v>14</v>
      </c>
      <c r="S30" t="s">
        <v>39</v>
      </c>
      <c r="T30" t="s">
        <v>37</v>
      </c>
      <c r="U30">
        <v>24</v>
      </c>
      <c r="V30">
        <v>4</v>
      </c>
      <c r="W30" t="s">
        <v>50</v>
      </c>
      <c r="X30">
        <v>22</v>
      </c>
      <c r="Y30">
        <v>6</v>
      </c>
      <c r="Z30">
        <v>5</v>
      </c>
      <c r="AA30">
        <v>17</v>
      </c>
      <c r="AB30" s="1">
        <v>0.5</v>
      </c>
      <c r="AC30" t="str">
        <f t="shared" si="0"/>
        <v>36-45</v>
      </c>
    </row>
    <row r="31" spans="1:29" x14ac:dyDescent="0.3">
      <c r="A31">
        <v>46</v>
      </c>
      <c r="B31" t="s">
        <v>42</v>
      </c>
      <c r="C31" t="s">
        <v>29</v>
      </c>
      <c r="D31" t="s">
        <v>30</v>
      </c>
      <c r="E31">
        <v>2</v>
      </c>
      <c r="F31" t="s">
        <v>53</v>
      </c>
      <c r="G31" t="s">
        <v>64</v>
      </c>
      <c r="H31" t="s">
        <v>33</v>
      </c>
      <c r="I31" t="s">
        <v>34</v>
      </c>
      <c r="J31" t="s">
        <v>35</v>
      </c>
      <c r="K31">
        <v>5</v>
      </c>
      <c r="L31" t="s">
        <v>61</v>
      </c>
      <c r="M31" t="s">
        <v>40</v>
      </c>
      <c r="N31" t="s">
        <v>38</v>
      </c>
      <c r="O31">
        <v>18947</v>
      </c>
      <c r="P31">
        <v>3</v>
      </c>
      <c r="Q31" t="s">
        <v>42</v>
      </c>
      <c r="R31">
        <v>12</v>
      </c>
      <c r="S31" t="s">
        <v>39</v>
      </c>
      <c r="T31" t="s">
        <v>37</v>
      </c>
      <c r="U31">
        <v>22</v>
      </c>
      <c r="V31">
        <v>2</v>
      </c>
      <c r="W31" t="s">
        <v>55</v>
      </c>
      <c r="X31">
        <v>2</v>
      </c>
      <c r="Y31">
        <v>2</v>
      </c>
      <c r="Z31">
        <v>2</v>
      </c>
      <c r="AA31">
        <v>1</v>
      </c>
      <c r="AB31" s="1">
        <v>4.3478260869565202E-2</v>
      </c>
      <c r="AC31" t="str">
        <f t="shared" si="0"/>
        <v>46-55</v>
      </c>
    </row>
    <row r="32" spans="1:29" x14ac:dyDescent="0.3">
      <c r="A32">
        <v>33</v>
      </c>
      <c r="B32" t="s">
        <v>42</v>
      </c>
      <c r="C32" t="s">
        <v>29</v>
      </c>
      <c r="D32" t="s">
        <v>44</v>
      </c>
      <c r="E32">
        <v>2</v>
      </c>
      <c r="F32" t="s">
        <v>56</v>
      </c>
      <c r="G32" t="s">
        <v>54</v>
      </c>
      <c r="H32" t="s">
        <v>35</v>
      </c>
      <c r="I32" t="s">
        <v>46</v>
      </c>
      <c r="J32" t="s">
        <v>35</v>
      </c>
      <c r="K32">
        <v>1</v>
      </c>
      <c r="L32" t="s">
        <v>52</v>
      </c>
      <c r="M32" t="s">
        <v>37</v>
      </c>
      <c r="N32" t="s">
        <v>38</v>
      </c>
      <c r="O32">
        <v>2496</v>
      </c>
      <c r="P32">
        <v>4</v>
      </c>
      <c r="Q32" t="s">
        <v>42</v>
      </c>
      <c r="R32">
        <v>11</v>
      </c>
      <c r="S32" t="s">
        <v>39</v>
      </c>
      <c r="T32" t="s">
        <v>37</v>
      </c>
      <c r="U32">
        <v>7</v>
      </c>
      <c r="V32">
        <v>3</v>
      </c>
      <c r="W32" t="s">
        <v>50</v>
      </c>
      <c r="X32">
        <v>1</v>
      </c>
      <c r="Y32">
        <v>1</v>
      </c>
      <c r="Z32">
        <v>0</v>
      </c>
      <c r="AA32">
        <v>0</v>
      </c>
      <c r="AB32" s="1">
        <v>3.03030303030303E-2</v>
      </c>
      <c r="AC32" t="str">
        <f t="shared" si="0"/>
        <v>26-35</v>
      </c>
    </row>
    <row r="33" spans="1:29" x14ac:dyDescent="0.3">
      <c r="A33">
        <v>44</v>
      </c>
      <c r="B33" t="s">
        <v>42</v>
      </c>
      <c r="C33" t="s">
        <v>29</v>
      </c>
      <c r="D33" t="s">
        <v>44</v>
      </c>
      <c r="E33">
        <v>10</v>
      </c>
      <c r="F33" t="s">
        <v>53</v>
      </c>
      <c r="G33" t="s">
        <v>51</v>
      </c>
      <c r="H33" t="s">
        <v>37</v>
      </c>
      <c r="I33" t="s">
        <v>46</v>
      </c>
      <c r="J33" t="s">
        <v>35</v>
      </c>
      <c r="K33">
        <v>2</v>
      </c>
      <c r="L33" t="s">
        <v>59</v>
      </c>
      <c r="M33" t="s">
        <v>37</v>
      </c>
      <c r="N33" t="s">
        <v>48</v>
      </c>
      <c r="O33">
        <v>6465</v>
      </c>
      <c r="P33">
        <v>2</v>
      </c>
      <c r="Q33" t="s">
        <v>28</v>
      </c>
      <c r="R33">
        <v>13</v>
      </c>
      <c r="S33" t="s">
        <v>39</v>
      </c>
      <c r="T33" t="s">
        <v>37</v>
      </c>
      <c r="U33">
        <v>9</v>
      </c>
      <c r="V33">
        <v>5</v>
      </c>
      <c r="W33" t="s">
        <v>65</v>
      </c>
      <c r="X33">
        <v>4</v>
      </c>
      <c r="Y33">
        <v>2</v>
      </c>
      <c r="Z33">
        <v>1</v>
      </c>
      <c r="AA33">
        <v>3</v>
      </c>
      <c r="AB33" s="1">
        <v>9.0909090909090898E-2</v>
      </c>
      <c r="AC33" t="str">
        <f t="shared" si="0"/>
        <v>36-45</v>
      </c>
    </row>
    <row r="34" spans="1:29" x14ac:dyDescent="0.3">
      <c r="A34">
        <v>30</v>
      </c>
      <c r="B34" t="s">
        <v>42</v>
      </c>
      <c r="C34" t="s">
        <v>29</v>
      </c>
      <c r="D34" t="s">
        <v>44</v>
      </c>
      <c r="E34">
        <v>9</v>
      </c>
      <c r="F34" t="s">
        <v>31</v>
      </c>
      <c r="G34" t="s">
        <v>54</v>
      </c>
      <c r="H34" t="s">
        <v>37</v>
      </c>
      <c r="I34" t="s">
        <v>46</v>
      </c>
      <c r="J34" t="s">
        <v>33</v>
      </c>
      <c r="K34">
        <v>1</v>
      </c>
      <c r="L34" t="s">
        <v>52</v>
      </c>
      <c r="M34" t="s">
        <v>35</v>
      </c>
      <c r="N34" t="s">
        <v>38</v>
      </c>
      <c r="O34">
        <v>2206</v>
      </c>
      <c r="P34">
        <v>1</v>
      </c>
      <c r="Q34" t="s">
        <v>42</v>
      </c>
      <c r="R34">
        <v>13</v>
      </c>
      <c r="S34" t="s">
        <v>39</v>
      </c>
      <c r="T34" t="s">
        <v>40</v>
      </c>
      <c r="U34">
        <v>10</v>
      </c>
      <c r="V34">
        <v>5</v>
      </c>
      <c r="W34" t="s">
        <v>50</v>
      </c>
      <c r="X34">
        <v>10</v>
      </c>
      <c r="Y34">
        <v>0</v>
      </c>
      <c r="Z34">
        <v>1</v>
      </c>
      <c r="AA34">
        <v>8</v>
      </c>
      <c r="AB34" s="1">
        <v>0.33333333333333298</v>
      </c>
      <c r="AC34" t="str">
        <f t="shared" si="0"/>
        <v>26-35</v>
      </c>
    </row>
    <row r="35" spans="1:29" x14ac:dyDescent="0.3">
      <c r="A35">
        <v>39</v>
      </c>
      <c r="B35" t="s">
        <v>28</v>
      </c>
      <c r="C35" t="s">
        <v>29</v>
      </c>
      <c r="D35" t="s">
        <v>30</v>
      </c>
      <c r="E35">
        <v>5</v>
      </c>
      <c r="F35" t="s">
        <v>56</v>
      </c>
      <c r="G35" t="s">
        <v>66</v>
      </c>
      <c r="H35" t="s">
        <v>37</v>
      </c>
      <c r="I35" t="s">
        <v>46</v>
      </c>
      <c r="J35" t="s">
        <v>35</v>
      </c>
      <c r="K35">
        <v>2</v>
      </c>
      <c r="L35" t="s">
        <v>62</v>
      </c>
      <c r="M35" t="s">
        <v>37</v>
      </c>
      <c r="N35" t="s">
        <v>48</v>
      </c>
      <c r="O35">
        <v>2086</v>
      </c>
      <c r="P35">
        <v>3</v>
      </c>
      <c r="Q35" t="s">
        <v>42</v>
      </c>
      <c r="R35">
        <v>14</v>
      </c>
      <c r="S35" t="s">
        <v>39</v>
      </c>
      <c r="T35" t="s">
        <v>35</v>
      </c>
      <c r="U35">
        <v>19</v>
      </c>
      <c r="V35">
        <v>6</v>
      </c>
      <c r="W35" t="s">
        <v>65</v>
      </c>
      <c r="X35">
        <v>1</v>
      </c>
      <c r="Y35">
        <v>0</v>
      </c>
      <c r="Z35">
        <v>0</v>
      </c>
      <c r="AA35">
        <v>0</v>
      </c>
      <c r="AB35" s="1">
        <v>2.5641025641025599E-2</v>
      </c>
      <c r="AC35" t="str">
        <f t="shared" si="0"/>
        <v>36-45</v>
      </c>
    </row>
    <row r="36" spans="1:29" x14ac:dyDescent="0.3">
      <c r="A36">
        <v>24</v>
      </c>
      <c r="B36" t="s">
        <v>28</v>
      </c>
      <c r="C36" t="s">
        <v>29</v>
      </c>
      <c r="D36" t="s">
        <v>44</v>
      </c>
      <c r="E36">
        <v>1</v>
      </c>
      <c r="F36" t="s">
        <v>56</v>
      </c>
      <c r="G36" t="s">
        <v>54</v>
      </c>
      <c r="H36" t="s">
        <v>33</v>
      </c>
      <c r="I36" t="s">
        <v>46</v>
      </c>
      <c r="J36" t="s">
        <v>35</v>
      </c>
      <c r="K36">
        <v>1</v>
      </c>
      <c r="L36" t="s">
        <v>47</v>
      </c>
      <c r="M36" t="s">
        <v>37</v>
      </c>
      <c r="N36" t="s">
        <v>48</v>
      </c>
      <c r="O36">
        <v>2293</v>
      </c>
      <c r="P36">
        <v>2</v>
      </c>
      <c r="Q36" t="s">
        <v>28</v>
      </c>
      <c r="R36">
        <v>16</v>
      </c>
      <c r="S36" t="s">
        <v>39</v>
      </c>
      <c r="T36" t="s">
        <v>40</v>
      </c>
      <c r="U36">
        <v>6</v>
      </c>
      <c r="V36">
        <v>2</v>
      </c>
      <c r="W36" t="s">
        <v>55</v>
      </c>
      <c r="X36">
        <v>2</v>
      </c>
      <c r="Y36">
        <v>0</v>
      </c>
      <c r="Z36">
        <v>2</v>
      </c>
      <c r="AA36">
        <v>0</v>
      </c>
      <c r="AB36" s="1">
        <v>8.3333333333333301E-2</v>
      </c>
      <c r="AC36" t="str">
        <f t="shared" si="0"/>
        <v>18-25</v>
      </c>
    </row>
    <row r="37" spans="1:29" x14ac:dyDescent="0.3">
      <c r="A37">
        <v>43</v>
      </c>
      <c r="B37" t="s">
        <v>42</v>
      </c>
      <c r="C37" t="s">
        <v>29</v>
      </c>
      <c r="D37" t="s">
        <v>44</v>
      </c>
      <c r="E37">
        <v>2</v>
      </c>
      <c r="F37" t="s">
        <v>31</v>
      </c>
      <c r="G37" t="s">
        <v>54</v>
      </c>
      <c r="H37" t="s">
        <v>37</v>
      </c>
      <c r="I37" t="s">
        <v>34</v>
      </c>
      <c r="J37" t="s">
        <v>37</v>
      </c>
      <c r="K37">
        <v>1</v>
      </c>
      <c r="L37" t="s">
        <v>47</v>
      </c>
      <c r="M37" t="s">
        <v>35</v>
      </c>
      <c r="N37" t="s">
        <v>57</v>
      </c>
      <c r="O37">
        <v>2645</v>
      </c>
      <c r="P37">
        <v>1</v>
      </c>
      <c r="Q37" t="s">
        <v>42</v>
      </c>
      <c r="R37">
        <v>12</v>
      </c>
      <c r="S37" t="s">
        <v>39</v>
      </c>
      <c r="T37" t="s">
        <v>37</v>
      </c>
      <c r="U37">
        <v>6</v>
      </c>
      <c r="V37">
        <v>3</v>
      </c>
      <c r="W37" t="s">
        <v>55</v>
      </c>
      <c r="X37">
        <v>5</v>
      </c>
      <c r="Y37">
        <v>3</v>
      </c>
      <c r="Z37">
        <v>1</v>
      </c>
      <c r="AA37">
        <v>4</v>
      </c>
      <c r="AB37" s="1">
        <v>0.116279069767442</v>
      </c>
      <c r="AC37" t="str">
        <f t="shared" si="0"/>
        <v>36-45</v>
      </c>
    </row>
    <row r="38" spans="1:29" x14ac:dyDescent="0.3">
      <c r="A38">
        <v>50</v>
      </c>
      <c r="B38" t="s">
        <v>28</v>
      </c>
      <c r="C38" t="s">
        <v>29</v>
      </c>
      <c r="D38" t="s">
        <v>30</v>
      </c>
      <c r="E38">
        <v>3</v>
      </c>
      <c r="F38" t="s">
        <v>31</v>
      </c>
      <c r="G38" t="s">
        <v>64</v>
      </c>
      <c r="H38" t="s">
        <v>40</v>
      </c>
      <c r="I38" t="s">
        <v>46</v>
      </c>
      <c r="J38" t="s">
        <v>33</v>
      </c>
      <c r="K38">
        <v>1</v>
      </c>
      <c r="L38" t="s">
        <v>62</v>
      </c>
      <c r="M38" t="s">
        <v>35</v>
      </c>
      <c r="N38" t="s">
        <v>48</v>
      </c>
      <c r="O38">
        <v>2683</v>
      </c>
      <c r="P38">
        <v>1</v>
      </c>
      <c r="Q38" t="s">
        <v>28</v>
      </c>
      <c r="R38">
        <v>14</v>
      </c>
      <c r="S38" t="s">
        <v>39</v>
      </c>
      <c r="T38" t="s">
        <v>35</v>
      </c>
      <c r="U38">
        <v>3</v>
      </c>
      <c r="V38">
        <v>2</v>
      </c>
      <c r="W38" t="s">
        <v>50</v>
      </c>
      <c r="X38">
        <v>3</v>
      </c>
      <c r="Y38">
        <v>2</v>
      </c>
      <c r="Z38">
        <v>0</v>
      </c>
      <c r="AA38">
        <v>2</v>
      </c>
      <c r="AB38" s="1">
        <v>0.06</v>
      </c>
      <c r="AC38" t="str">
        <f t="shared" si="0"/>
        <v>46-55</v>
      </c>
    </row>
    <row r="39" spans="1:29" x14ac:dyDescent="0.3">
      <c r="A39">
        <v>35</v>
      </c>
      <c r="B39" t="s">
        <v>42</v>
      </c>
      <c r="C39" t="s">
        <v>29</v>
      </c>
      <c r="D39" t="s">
        <v>30</v>
      </c>
      <c r="E39">
        <v>2</v>
      </c>
      <c r="F39" t="s">
        <v>56</v>
      </c>
      <c r="G39" t="s">
        <v>64</v>
      </c>
      <c r="H39" t="s">
        <v>37</v>
      </c>
      <c r="I39" t="s">
        <v>34</v>
      </c>
      <c r="J39" t="s">
        <v>35</v>
      </c>
      <c r="K39">
        <v>1</v>
      </c>
      <c r="L39" t="s">
        <v>62</v>
      </c>
      <c r="M39" t="s">
        <v>37</v>
      </c>
      <c r="N39" t="s">
        <v>48</v>
      </c>
      <c r="O39">
        <v>2014</v>
      </c>
      <c r="P39">
        <v>1</v>
      </c>
      <c r="Q39" t="s">
        <v>42</v>
      </c>
      <c r="R39">
        <v>13</v>
      </c>
      <c r="S39" t="s">
        <v>39</v>
      </c>
      <c r="T39" t="s">
        <v>40</v>
      </c>
      <c r="U39">
        <v>2</v>
      </c>
      <c r="V39">
        <v>3</v>
      </c>
      <c r="W39" t="s">
        <v>50</v>
      </c>
      <c r="X39">
        <v>2</v>
      </c>
      <c r="Y39">
        <v>2</v>
      </c>
      <c r="Z39">
        <v>2</v>
      </c>
      <c r="AA39">
        <v>2</v>
      </c>
      <c r="AB39" s="1">
        <v>5.7142857142857099E-2</v>
      </c>
      <c r="AC39" t="str">
        <f t="shared" si="0"/>
        <v>26-35</v>
      </c>
    </row>
    <row r="40" spans="1:29" x14ac:dyDescent="0.3">
      <c r="A40">
        <v>36</v>
      </c>
      <c r="B40" t="s">
        <v>42</v>
      </c>
      <c r="C40" t="s">
        <v>29</v>
      </c>
      <c r="D40" t="s">
        <v>44</v>
      </c>
      <c r="E40">
        <v>5</v>
      </c>
      <c r="F40" t="s">
        <v>53</v>
      </c>
      <c r="G40" t="s">
        <v>32</v>
      </c>
      <c r="H40" t="s">
        <v>33</v>
      </c>
      <c r="I40" t="s">
        <v>34</v>
      </c>
      <c r="J40" t="s">
        <v>33</v>
      </c>
      <c r="K40">
        <v>1</v>
      </c>
      <c r="L40" t="s">
        <v>47</v>
      </c>
      <c r="M40" t="s">
        <v>40</v>
      </c>
      <c r="N40" t="s">
        <v>48</v>
      </c>
      <c r="O40">
        <v>3419</v>
      </c>
      <c r="P40">
        <v>9</v>
      </c>
      <c r="Q40" t="s">
        <v>28</v>
      </c>
      <c r="R40">
        <v>14</v>
      </c>
      <c r="S40" t="s">
        <v>39</v>
      </c>
      <c r="T40" t="s">
        <v>37</v>
      </c>
      <c r="U40">
        <v>6</v>
      </c>
      <c r="V40">
        <v>3</v>
      </c>
      <c r="W40" t="s">
        <v>65</v>
      </c>
      <c r="X40">
        <v>1</v>
      </c>
      <c r="Y40">
        <v>1</v>
      </c>
      <c r="Z40">
        <v>0</v>
      </c>
      <c r="AA40">
        <v>0</v>
      </c>
      <c r="AB40" s="1">
        <v>2.7777777777777801E-2</v>
      </c>
      <c r="AC40" t="str">
        <f t="shared" si="0"/>
        <v>36-45</v>
      </c>
    </row>
    <row r="41" spans="1:29" x14ac:dyDescent="0.3">
      <c r="A41">
        <v>33</v>
      </c>
      <c r="B41" t="s">
        <v>42</v>
      </c>
      <c r="C41" t="s">
        <v>43</v>
      </c>
      <c r="D41" t="s">
        <v>30</v>
      </c>
      <c r="E41">
        <v>1</v>
      </c>
      <c r="F41" t="s">
        <v>56</v>
      </c>
      <c r="G41" t="s">
        <v>32</v>
      </c>
      <c r="H41" t="s">
        <v>35</v>
      </c>
      <c r="I41" t="s">
        <v>34</v>
      </c>
      <c r="J41" t="s">
        <v>37</v>
      </c>
      <c r="K41">
        <v>2</v>
      </c>
      <c r="L41" t="s">
        <v>36</v>
      </c>
      <c r="M41" t="s">
        <v>40</v>
      </c>
      <c r="N41" t="s">
        <v>48</v>
      </c>
      <c r="O41">
        <v>5376</v>
      </c>
      <c r="P41">
        <v>2</v>
      </c>
      <c r="Q41" t="s">
        <v>42</v>
      </c>
      <c r="R41">
        <v>19</v>
      </c>
      <c r="S41" t="s">
        <v>39</v>
      </c>
      <c r="T41" t="s">
        <v>40</v>
      </c>
      <c r="U41">
        <v>10</v>
      </c>
      <c r="V41">
        <v>3</v>
      </c>
      <c r="W41" t="s">
        <v>50</v>
      </c>
      <c r="X41">
        <v>5</v>
      </c>
      <c r="Y41">
        <v>3</v>
      </c>
      <c r="Z41">
        <v>1</v>
      </c>
      <c r="AA41">
        <v>3</v>
      </c>
      <c r="AB41" s="1">
        <v>0.15151515151515199</v>
      </c>
      <c r="AC41" t="str">
        <f t="shared" si="0"/>
        <v>26-35</v>
      </c>
    </row>
    <row r="42" spans="1:29" x14ac:dyDescent="0.3">
      <c r="A42">
        <v>35</v>
      </c>
      <c r="B42" t="s">
        <v>42</v>
      </c>
      <c r="C42" t="s">
        <v>29</v>
      </c>
      <c r="D42" t="s">
        <v>44</v>
      </c>
      <c r="E42">
        <v>4</v>
      </c>
      <c r="F42" t="s">
        <v>31</v>
      </c>
      <c r="G42" t="s">
        <v>51</v>
      </c>
      <c r="H42" t="s">
        <v>35</v>
      </c>
      <c r="I42" t="s">
        <v>46</v>
      </c>
      <c r="J42" t="s">
        <v>35</v>
      </c>
      <c r="K42">
        <v>1</v>
      </c>
      <c r="L42" t="s">
        <v>52</v>
      </c>
      <c r="M42" t="s">
        <v>37</v>
      </c>
      <c r="N42" t="s">
        <v>57</v>
      </c>
      <c r="O42">
        <v>1951</v>
      </c>
      <c r="P42">
        <v>1</v>
      </c>
      <c r="Q42" t="s">
        <v>42</v>
      </c>
      <c r="R42">
        <v>12</v>
      </c>
      <c r="S42" t="s">
        <v>39</v>
      </c>
      <c r="T42" t="s">
        <v>35</v>
      </c>
      <c r="U42">
        <v>1</v>
      </c>
      <c r="V42">
        <v>3</v>
      </c>
      <c r="W42" t="s">
        <v>50</v>
      </c>
      <c r="X42">
        <v>1</v>
      </c>
      <c r="Y42">
        <v>0</v>
      </c>
      <c r="Z42">
        <v>0</v>
      </c>
      <c r="AA42">
        <v>0</v>
      </c>
      <c r="AB42" s="1">
        <v>2.8571428571428598E-2</v>
      </c>
      <c r="AC42" t="str">
        <f t="shared" si="0"/>
        <v>26-35</v>
      </c>
    </row>
    <row r="43" spans="1:29" x14ac:dyDescent="0.3">
      <c r="A43">
        <v>27</v>
      </c>
      <c r="B43" t="s">
        <v>42</v>
      </c>
      <c r="C43" t="s">
        <v>29</v>
      </c>
      <c r="D43" t="s">
        <v>44</v>
      </c>
      <c r="E43">
        <v>2</v>
      </c>
      <c r="F43" t="s">
        <v>53</v>
      </c>
      <c r="G43" t="s">
        <v>32</v>
      </c>
      <c r="H43" t="s">
        <v>37</v>
      </c>
      <c r="I43" t="s">
        <v>34</v>
      </c>
      <c r="J43" t="s">
        <v>35</v>
      </c>
      <c r="K43">
        <v>1</v>
      </c>
      <c r="L43" t="s">
        <v>52</v>
      </c>
      <c r="M43" t="s">
        <v>40</v>
      </c>
      <c r="N43" t="s">
        <v>57</v>
      </c>
      <c r="O43">
        <v>2341</v>
      </c>
      <c r="P43">
        <v>1</v>
      </c>
      <c r="Q43" t="s">
        <v>42</v>
      </c>
      <c r="R43">
        <v>13</v>
      </c>
      <c r="S43" t="s">
        <v>39</v>
      </c>
      <c r="T43" t="s">
        <v>37</v>
      </c>
      <c r="U43">
        <v>1</v>
      </c>
      <c r="V43">
        <v>6</v>
      </c>
      <c r="W43" t="s">
        <v>50</v>
      </c>
      <c r="X43">
        <v>1</v>
      </c>
      <c r="Y43">
        <v>0</v>
      </c>
      <c r="Z43">
        <v>0</v>
      </c>
      <c r="AA43">
        <v>0</v>
      </c>
      <c r="AB43" s="1">
        <v>3.7037037037037E-2</v>
      </c>
      <c r="AC43" t="str">
        <f t="shared" si="0"/>
        <v>26-35</v>
      </c>
    </row>
    <row r="44" spans="1:29" x14ac:dyDescent="0.3">
      <c r="A44">
        <v>26</v>
      </c>
      <c r="B44" t="s">
        <v>28</v>
      </c>
      <c r="C44" t="s">
        <v>29</v>
      </c>
      <c r="D44" t="s">
        <v>44</v>
      </c>
      <c r="E44">
        <v>25</v>
      </c>
      <c r="F44" t="s">
        <v>56</v>
      </c>
      <c r="G44" t="s">
        <v>32</v>
      </c>
      <c r="H44" t="s">
        <v>40</v>
      </c>
      <c r="I44" t="s">
        <v>46</v>
      </c>
      <c r="J44" t="s">
        <v>40</v>
      </c>
      <c r="K44">
        <v>1</v>
      </c>
      <c r="L44" t="s">
        <v>52</v>
      </c>
      <c r="M44" t="s">
        <v>35</v>
      </c>
      <c r="N44" t="s">
        <v>38</v>
      </c>
      <c r="O44">
        <v>2293</v>
      </c>
      <c r="P44">
        <v>1</v>
      </c>
      <c r="Q44" t="s">
        <v>42</v>
      </c>
      <c r="R44">
        <v>12</v>
      </c>
      <c r="S44" t="s">
        <v>39</v>
      </c>
      <c r="T44" t="s">
        <v>35</v>
      </c>
      <c r="U44">
        <v>1</v>
      </c>
      <c r="V44">
        <v>2</v>
      </c>
      <c r="W44" t="s">
        <v>55</v>
      </c>
      <c r="X44">
        <v>1</v>
      </c>
      <c r="Y44">
        <v>0</v>
      </c>
      <c r="Z44">
        <v>0</v>
      </c>
      <c r="AA44">
        <v>1</v>
      </c>
      <c r="AB44" s="1">
        <v>3.8461538461538498E-2</v>
      </c>
      <c r="AC44" t="str">
        <f t="shared" si="0"/>
        <v>26-35</v>
      </c>
    </row>
    <row r="45" spans="1:29" x14ac:dyDescent="0.3">
      <c r="A45">
        <v>27</v>
      </c>
      <c r="B45" t="s">
        <v>42</v>
      </c>
      <c r="C45" t="s">
        <v>43</v>
      </c>
      <c r="D45" t="s">
        <v>30</v>
      </c>
      <c r="E45">
        <v>8</v>
      </c>
      <c r="F45" t="s">
        <v>56</v>
      </c>
      <c r="G45" t="s">
        <v>32</v>
      </c>
      <c r="H45" t="s">
        <v>37</v>
      </c>
      <c r="I45" t="s">
        <v>46</v>
      </c>
      <c r="J45" t="s">
        <v>35</v>
      </c>
      <c r="K45">
        <v>3</v>
      </c>
      <c r="L45" t="s">
        <v>36</v>
      </c>
      <c r="M45" t="s">
        <v>35</v>
      </c>
      <c r="N45" t="s">
        <v>38</v>
      </c>
      <c r="O45">
        <v>8726</v>
      </c>
      <c r="P45">
        <v>1</v>
      </c>
      <c r="Q45" t="s">
        <v>42</v>
      </c>
      <c r="R45">
        <v>15</v>
      </c>
      <c r="S45" t="s">
        <v>39</v>
      </c>
      <c r="T45" t="s">
        <v>37</v>
      </c>
      <c r="U45">
        <v>9</v>
      </c>
      <c r="V45">
        <v>0</v>
      </c>
      <c r="W45" t="s">
        <v>50</v>
      </c>
      <c r="X45">
        <v>9</v>
      </c>
      <c r="Y45">
        <v>8</v>
      </c>
      <c r="Z45">
        <v>1</v>
      </c>
      <c r="AA45">
        <v>7</v>
      </c>
      <c r="AB45" s="1">
        <v>0.33333333333333298</v>
      </c>
      <c r="AC45" t="str">
        <f t="shared" si="0"/>
        <v>26-35</v>
      </c>
    </row>
    <row r="46" spans="1:29" x14ac:dyDescent="0.3">
      <c r="A46">
        <v>30</v>
      </c>
      <c r="B46" t="s">
        <v>42</v>
      </c>
      <c r="C46" t="s">
        <v>43</v>
      </c>
      <c r="D46" t="s">
        <v>44</v>
      </c>
      <c r="E46">
        <v>1</v>
      </c>
      <c r="F46" t="s">
        <v>31</v>
      </c>
      <c r="G46" t="s">
        <v>54</v>
      </c>
      <c r="H46" t="s">
        <v>35</v>
      </c>
      <c r="I46" t="s">
        <v>34</v>
      </c>
      <c r="J46" t="s">
        <v>35</v>
      </c>
      <c r="K46">
        <v>2</v>
      </c>
      <c r="L46" t="s">
        <v>52</v>
      </c>
      <c r="M46" t="s">
        <v>37</v>
      </c>
      <c r="N46" t="s">
        <v>38</v>
      </c>
      <c r="O46">
        <v>4011</v>
      </c>
      <c r="P46">
        <v>1</v>
      </c>
      <c r="Q46" t="s">
        <v>42</v>
      </c>
      <c r="R46">
        <v>23</v>
      </c>
      <c r="S46" t="s">
        <v>49</v>
      </c>
      <c r="T46" t="s">
        <v>37</v>
      </c>
      <c r="U46">
        <v>12</v>
      </c>
      <c r="V46">
        <v>2</v>
      </c>
      <c r="W46" t="s">
        <v>50</v>
      </c>
      <c r="X46">
        <v>12</v>
      </c>
      <c r="Y46">
        <v>8</v>
      </c>
      <c r="Z46">
        <v>3</v>
      </c>
      <c r="AA46">
        <v>7</v>
      </c>
      <c r="AB46" s="1">
        <v>0.4</v>
      </c>
      <c r="AC46" t="str">
        <f t="shared" si="0"/>
        <v>26-35</v>
      </c>
    </row>
    <row r="47" spans="1:29" x14ac:dyDescent="0.3">
      <c r="A47">
        <v>41</v>
      </c>
      <c r="B47" t="s">
        <v>28</v>
      </c>
      <c r="C47" t="s">
        <v>29</v>
      </c>
      <c r="D47" t="s">
        <v>44</v>
      </c>
      <c r="E47">
        <v>12</v>
      </c>
      <c r="F47" t="s">
        <v>56</v>
      </c>
      <c r="G47" t="s">
        <v>66</v>
      </c>
      <c r="H47" t="s">
        <v>33</v>
      </c>
      <c r="I47" t="s">
        <v>34</v>
      </c>
      <c r="J47" t="s">
        <v>35</v>
      </c>
      <c r="K47">
        <v>5</v>
      </c>
      <c r="L47" t="s">
        <v>63</v>
      </c>
      <c r="M47" t="s">
        <v>35</v>
      </c>
      <c r="N47" t="s">
        <v>48</v>
      </c>
      <c r="O47">
        <v>19545</v>
      </c>
      <c r="P47">
        <v>1</v>
      </c>
      <c r="Q47" t="s">
        <v>42</v>
      </c>
      <c r="R47">
        <v>12</v>
      </c>
      <c r="S47" t="s">
        <v>39</v>
      </c>
      <c r="T47" t="s">
        <v>37</v>
      </c>
      <c r="U47">
        <v>23</v>
      </c>
      <c r="V47">
        <v>0</v>
      </c>
      <c r="W47" t="s">
        <v>50</v>
      </c>
      <c r="X47">
        <v>22</v>
      </c>
      <c r="Y47">
        <v>15</v>
      </c>
      <c r="Z47">
        <v>15</v>
      </c>
      <c r="AA47">
        <v>8</v>
      </c>
      <c r="AB47" s="1">
        <v>0.53658536585365901</v>
      </c>
      <c r="AC47" t="str">
        <f t="shared" si="0"/>
        <v>36-45</v>
      </c>
    </row>
    <row r="48" spans="1:29" x14ac:dyDescent="0.3">
      <c r="A48">
        <v>34</v>
      </c>
      <c r="B48" t="s">
        <v>42</v>
      </c>
      <c r="C48" t="s">
        <v>60</v>
      </c>
      <c r="D48" t="s">
        <v>30</v>
      </c>
      <c r="E48">
        <v>23</v>
      </c>
      <c r="F48" t="s">
        <v>53</v>
      </c>
      <c r="G48" t="s">
        <v>64</v>
      </c>
      <c r="H48" t="s">
        <v>33</v>
      </c>
      <c r="I48" t="s">
        <v>46</v>
      </c>
      <c r="J48" t="s">
        <v>35</v>
      </c>
      <c r="K48">
        <v>2</v>
      </c>
      <c r="L48" t="s">
        <v>36</v>
      </c>
      <c r="M48" t="s">
        <v>35</v>
      </c>
      <c r="N48" t="s">
        <v>38</v>
      </c>
      <c r="O48">
        <v>4568</v>
      </c>
      <c r="P48">
        <v>0</v>
      </c>
      <c r="Q48" t="s">
        <v>42</v>
      </c>
      <c r="R48">
        <v>20</v>
      </c>
      <c r="S48" t="s">
        <v>49</v>
      </c>
      <c r="T48" t="s">
        <v>35</v>
      </c>
      <c r="U48">
        <v>10</v>
      </c>
      <c r="V48">
        <v>2</v>
      </c>
      <c r="W48" t="s">
        <v>50</v>
      </c>
      <c r="X48">
        <v>9</v>
      </c>
      <c r="Y48">
        <v>5</v>
      </c>
      <c r="Z48">
        <v>8</v>
      </c>
      <c r="AA48">
        <v>7</v>
      </c>
      <c r="AB48" s="1">
        <v>0.26470588235294101</v>
      </c>
      <c r="AC48" t="str">
        <f t="shared" si="0"/>
        <v>26-35</v>
      </c>
    </row>
    <row r="49" spans="1:29" x14ac:dyDescent="0.3">
      <c r="A49">
        <v>37</v>
      </c>
      <c r="B49" t="s">
        <v>42</v>
      </c>
      <c r="C49" t="s">
        <v>29</v>
      </c>
      <c r="D49" t="s">
        <v>44</v>
      </c>
      <c r="E49">
        <v>19</v>
      </c>
      <c r="F49" t="s">
        <v>31</v>
      </c>
      <c r="G49" t="s">
        <v>32</v>
      </c>
      <c r="H49" t="s">
        <v>33</v>
      </c>
      <c r="I49" t="s">
        <v>46</v>
      </c>
      <c r="J49" t="s">
        <v>35</v>
      </c>
      <c r="K49">
        <v>1</v>
      </c>
      <c r="L49" t="s">
        <v>47</v>
      </c>
      <c r="M49" t="s">
        <v>33</v>
      </c>
      <c r="N49" t="s">
        <v>48</v>
      </c>
      <c r="O49">
        <v>3022</v>
      </c>
      <c r="P49">
        <v>4</v>
      </c>
      <c r="Q49" t="s">
        <v>42</v>
      </c>
      <c r="R49">
        <v>21</v>
      </c>
      <c r="S49" t="s">
        <v>49</v>
      </c>
      <c r="T49" t="s">
        <v>40</v>
      </c>
      <c r="U49">
        <v>8</v>
      </c>
      <c r="V49">
        <v>1</v>
      </c>
      <c r="W49" t="s">
        <v>50</v>
      </c>
      <c r="X49">
        <v>1</v>
      </c>
      <c r="Y49">
        <v>0</v>
      </c>
      <c r="Z49">
        <v>0</v>
      </c>
      <c r="AA49">
        <v>0</v>
      </c>
      <c r="AB49" s="1">
        <v>2.7027027027027001E-2</v>
      </c>
      <c r="AC49" t="str">
        <f t="shared" si="0"/>
        <v>36-45</v>
      </c>
    </row>
    <row r="50" spans="1:29" x14ac:dyDescent="0.3">
      <c r="A50">
        <v>46</v>
      </c>
      <c r="B50" t="s">
        <v>42</v>
      </c>
      <c r="C50" t="s">
        <v>43</v>
      </c>
      <c r="D50" t="s">
        <v>30</v>
      </c>
      <c r="E50">
        <v>5</v>
      </c>
      <c r="F50" t="s">
        <v>53</v>
      </c>
      <c r="G50" t="s">
        <v>64</v>
      </c>
      <c r="H50" t="s">
        <v>40</v>
      </c>
      <c r="I50" t="s">
        <v>46</v>
      </c>
      <c r="J50" t="s">
        <v>35</v>
      </c>
      <c r="K50">
        <v>2</v>
      </c>
      <c r="L50" t="s">
        <v>36</v>
      </c>
      <c r="M50" t="s">
        <v>37</v>
      </c>
      <c r="N50" t="s">
        <v>38</v>
      </c>
      <c r="O50">
        <v>5772</v>
      </c>
      <c r="P50">
        <v>4</v>
      </c>
      <c r="Q50" t="s">
        <v>28</v>
      </c>
      <c r="R50">
        <v>21</v>
      </c>
      <c r="S50" t="s">
        <v>49</v>
      </c>
      <c r="T50" t="s">
        <v>35</v>
      </c>
      <c r="U50">
        <v>14</v>
      </c>
      <c r="V50">
        <v>4</v>
      </c>
      <c r="W50" t="s">
        <v>50</v>
      </c>
      <c r="X50">
        <v>9</v>
      </c>
      <c r="Y50">
        <v>6</v>
      </c>
      <c r="Z50">
        <v>0</v>
      </c>
      <c r="AA50">
        <v>8</v>
      </c>
      <c r="AB50" s="1">
        <v>0.19565217391304399</v>
      </c>
      <c r="AC50" t="str">
        <f t="shared" si="0"/>
        <v>46-55</v>
      </c>
    </row>
    <row r="51" spans="1:29" x14ac:dyDescent="0.3">
      <c r="A51">
        <v>35</v>
      </c>
      <c r="B51" t="s">
        <v>42</v>
      </c>
      <c r="C51" t="s">
        <v>29</v>
      </c>
      <c r="D51" t="s">
        <v>44</v>
      </c>
      <c r="E51">
        <v>8</v>
      </c>
      <c r="F51" t="s">
        <v>45</v>
      </c>
      <c r="G51" t="s">
        <v>32</v>
      </c>
      <c r="H51" t="s">
        <v>37</v>
      </c>
      <c r="I51" t="s">
        <v>46</v>
      </c>
      <c r="J51" t="s">
        <v>37</v>
      </c>
      <c r="K51">
        <v>1</v>
      </c>
      <c r="L51" t="s">
        <v>52</v>
      </c>
      <c r="M51" t="s">
        <v>37</v>
      </c>
      <c r="N51" t="s">
        <v>48</v>
      </c>
      <c r="O51">
        <v>2269</v>
      </c>
      <c r="P51">
        <v>1</v>
      </c>
      <c r="Q51" t="s">
        <v>42</v>
      </c>
      <c r="R51">
        <v>19</v>
      </c>
      <c r="S51" t="s">
        <v>39</v>
      </c>
      <c r="T51" t="s">
        <v>37</v>
      </c>
      <c r="U51">
        <v>1</v>
      </c>
      <c r="V51">
        <v>2</v>
      </c>
      <c r="W51" t="s">
        <v>50</v>
      </c>
      <c r="X51">
        <v>1</v>
      </c>
      <c r="Y51">
        <v>0</v>
      </c>
      <c r="Z51">
        <v>0</v>
      </c>
      <c r="AA51">
        <v>1</v>
      </c>
      <c r="AB51" s="1">
        <v>2.8571428571428598E-2</v>
      </c>
      <c r="AC51" t="str">
        <f t="shared" si="0"/>
        <v>26-35</v>
      </c>
    </row>
    <row r="52" spans="1:29" x14ac:dyDescent="0.3">
      <c r="A52">
        <v>48</v>
      </c>
      <c r="B52" t="s">
        <v>28</v>
      </c>
      <c r="C52" t="s">
        <v>29</v>
      </c>
      <c r="D52" t="s">
        <v>44</v>
      </c>
      <c r="E52">
        <v>1</v>
      </c>
      <c r="F52" t="s">
        <v>31</v>
      </c>
      <c r="G52" t="s">
        <v>32</v>
      </c>
      <c r="H52" t="s">
        <v>40</v>
      </c>
      <c r="I52" t="s">
        <v>46</v>
      </c>
      <c r="J52" t="s">
        <v>33</v>
      </c>
      <c r="K52">
        <v>3</v>
      </c>
      <c r="L52" t="s">
        <v>52</v>
      </c>
      <c r="M52" t="s">
        <v>35</v>
      </c>
      <c r="N52" t="s">
        <v>38</v>
      </c>
      <c r="O52">
        <v>5381</v>
      </c>
      <c r="P52">
        <v>9</v>
      </c>
      <c r="Q52" t="s">
        <v>28</v>
      </c>
      <c r="R52">
        <v>13</v>
      </c>
      <c r="S52" t="s">
        <v>39</v>
      </c>
      <c r="T52" t="s">
        <v>37</v>
      </c>
      <c r="U52">
        <v>23</v>
      </c>
      <c r="V52">
        <v>2</v>
      </c>
      <c r="W52" t="s">
        <v>50</v>
      </c>
      <c r="X52">
        <v>1</v>
      </c>
      <c r="Y52">
        <v>0</v>
      </c>
      <c r="Z52">
        <v>0</v>
      </c>
      <c r="AA52">
        <v>0</v>
      </c>
      <c r="AB52" s="1">
        <v>2.0833333333333301E-2</v>
      </c>
      <c r="AC52" t="str">
        <f t="shared" si="0"/>
        <v>46-55</v>
      </c>
    </row>
    <row r="53" spans="1:29" x14ac:dyDescent="0.3">
      <c r="A53">
        <v>28</v>
      </c>
      <c r="B53" t="s">
        <v>28</v>
      </c>
      <c r="C53" t="s">
        <v>29</v>
      </c>
      <c r="D53" t="s">
        <v>44</v>
      </c>
      <c r="E53">
        <v>5</v>
      </c>
      <c r="F53" t="s">
        <v>53</v>
      </c>
      <c r="G53" t="s">
        <v>66</v>
      </c>
      <c r="H53" t="s">
        <v>35</v>
      </c>
      <c r="I53" t="s">
        <v>46</v>
      </c>
      <c r="J53" t="s">
        <v>35</v>
      </c>
      <c r="K53">
        <v>1</v>
      </c>
      <c r="L53" t="s">
        <v>52</v>
      </c>
      <c r="M53" t="s">
        <v>35</v>
      </c>
      <c r="N53" t="s">
        <v>38</v>
      </c>
      <c r="O53">
        <v>3441</v>
      </c>
      <c r="P53">
        <v>1</v>
      </c>
      <c r="Q53" t="s">
        <v>28</v>
      </c>
      <c r="R53">
        <v>13</v>
      </c>
      <c r="S53" t="s">
        <v>39</v>
      </c>
      <c r="T53" t="s">
        <v>35</v>
      </c>
      <c r="U53">
        <v>2</v>
      </c>
      <c r="V53">
        <v>3</v>
      </c>
      <c r="W53" t="s">
        <v>55</v>
      </c>
      <c r="X53">
        <v>2</v>
      </c>
      <c r="Y53">
        <v>2</v>
      </c>
      <c r="Z53">
        <v>2</v>
      </c>
      <c r="AA53">
        <v>2</v>
      </c>
      <c r="AB53" s="1">
        <v>7.1428571428571397E-2</v>
      </c>
      <c r="AC53" t="str">
        <f t="shared" si="0"/>
        <v>26-35</v>
      </c>
    </row>
    <row r="54" spans="1:29" x14ac:dyDescent="0.3">
      <c r="A54">
        <v>44</v>
      </c>
      <c r="B54" t="s">
        <v>42</v>
      </c>
      <c r="C54" t="s">
        <v>29</v>
      </c>
      <c r="D54" t="s">
        <v>30</v>
      </c>
      <c r="E54">
        <v>1</v>
      </c>
      <c r="F54" t="s">
        <v>67</v>
      </c>
      <c r="G54" t="s">
        <v>64</v>
      </c>
      <c r="H54" t="s">
        <v>33</v>
      </c>
      <c r="I54" t="s">
        <v>34</v>
      </c>
      <c r="J54" t="s">
        <v>35</v>
      </c>
      <c r="K54">
        <v>2</v>
      </c>
      <c r="L54" t="s">
        <v>36</v>
      </c>
      <c r="M54" t="s">
        <v>40</v>
      </c>
      <c r="N54" t="s">
        <v>57</v>
      </c>
      <c r="O54">
        <v>5454</v>
      </c>
      <c r="P54">
        <v>5</v>
      </c>
      <c r="Q54" t="s">
        <v>28</v>
      </c>
      <c r="R54">
        <v>21</v>
      </c>
      <c r="S54" t="s">
        <v>49</v>
      </c>
      <c r="T54" t="s">
        <v>35</v>
      </c>
      <c r="U54">
        <v>9</v>
      </c>
      <c r="V54">
        <v>2</v>
      </c>
      <c r="W54" t="s">
        <v>55</v>
      </c>
      <c r="X54">
        <v>4</v>
      </c>
      <c r="Y54">
        <v>3</v>
      </c>
      <c r="Z54">
        <v>1</v>
      </c>
      <c r="AA54">
        <v>3</v>
      </c>
      <c r="AB54" s="1">
        <v>9.0909090909090898E-2</v>
      </c>
      <c r="AC54" t="str">
        <f t="shared" si="0"/>
        <v>36-45</v>
      </c>
    </row>
    <row r="55" spans="1:29" x14ac:dyDescent="0.3">
      <c r="A55">
        <v>35</v>
      </c>
      <c r="B55" t="s">
        <v>42</v>
      </c>
      <c r="C55" t="s">
        <v>60</v>
      </c>
      <c r="D55" t="s">
        <v>44</v>
      </c>
      <c r="E55">
        <v>11</v>
      </c>
      <c r="F55" t="s">
        <v>31</v>
      </c>
      <c r="G55" t="s">
        <v>54</v>
      </c>
      <c r="H55" t="s">
        <v>35</v>
      </c>
      <c r="I55" t="s">
        <v>46</v>
      </c>
      <c r="J55" t="s">
        <v>33</v>
      </c>
      <c r="K55">
        <v>3</v>
      </c>
      <c r="L55" t="s">
        <v>59</v>
      </c>
      <c r="M55" t="s">
        <v>40</v>
      </c>
      <c r="N55" t="s">
        <v>48</v>
      </c>
      <c r="O55">
        <v>9884</v>
      </c>
      <c r="P55">
        <v>2</v>
      </c>
      <c r="Q55" t="s">
        <v>28</v>
      </c>
      <c r="R55">
        <v>13</v>
      </c>
      <c r="S55" t="s">
        <v>39</v>
      </c>
      <c r="T55" t="s">
        <v>35</v>
      </c>
      <c r="U55">
        <v>10</v>
      </c>
      <c r="V55">
        <v>3</v>
      </c>
      <c r="W55" t="s">
        <v>50</v>
      </c>
      <c r="X55">
        <v>4</v>
      </c>
      <c r="Y55">
        <v>0</v>
      </c>
      <c r="Z55">
        <v>2</v>
      </c>
      <c r="AA55">
        <v>3</v>
      </c>
      <c r="AB55" s="1">
        <v>0.114285714285714</v>
      </c>
      <c r="AC55" t="str">
        <f t="shared" si="0"/>
        <v>26-35</v>
      </c>
    </row>
    <row r="56" spans="1:29" x14ac:dyDescent="0.3">
      <c r="A56">
        <v>26</v>
      </c>
      <c r="B56" t="s">
        <v>42</v>
      </c>
      <c r="C56" t="s">
        <v>29</v>
      </c>
      <c r="D56" t="s">
        <v>30</v>
      </c>
      <c r="E56">
        <v>23</v>
      </c>
      <c r="F56" t="s">
        <v>56</v>
      </c>
      <c r="G56" t="s">
        <v>64</v>
      </c>
      <c r="H56" t="s">
        <v>35</v>
      </c>
      <c r="I56" t="s">
        <v>34</v>
      </c>
      <c r="J56" t="s">
        <v>33</v>
      </c>
      <c r="K56">
        <v>2</v>
      </c>
      <c r="L56" t="s">
        <v>36</v>
      </c>
      <c r="M56" t="s">
        <v>37</v>
      </c>
      <c r="N56" t="s">
        <v>48</v>
      </c>
      <c r="O56">
        <v>4157</v>
      </c>
      <c r="P56">
        <v>7</v>
      </c>
      <c r="Q56" t="s">
        <v>28</v>
      </c>
      <c r="R56">
        <v>19</v>
      </c>
      <c r="S56" t="s">
        <v>39</v>
      </c>
      <c r="T56" t="s">
        <v>35</v>
      </c>
      <c r="U56">
        <v>5</v>
      </c>
      <c r="V56">
        <v>2</v>
      </c>
      <c r="W56" t="s">
        <v>55</v>
      </c>
      <c r="X56">
        <v>2</v>
      </c>
      <c r="Y56">
        <v>2</v>
      </c>
      <c r="Z56">
        <v>0</v>
      </c>
      <c r="AA56">
        <v>0</v>
      </c>
      <c r="AB56" s="1">
        <v>7.69230769230769E-2</v>
      </c>
      <c r="AC56" t="str">
        <f t="shared" si="0"/>
        <v>26-35</v>
      </c>
    </row>
    <row r="57" spans="1:29" x14ac:dyDescent="0.3">
      <c r="A57">
        <v>33</v>
      </c>
      <c r="B57" t="s">
        <v>42</v>
      </c>
      <c r="C57" t="s">
        <v>43</v>
      </c>
      <c r="D57" t="s">
        <v>44</v>
      </c>
      <c r="E57">
        <v>1</v>
      </c>
      <c r="F57" t="s">
        <v>31</v>
      </c>
      <c r="G57" t="s">
        <v>32</v>
      </c>
      <c r="H57" t="s">
        <v>40</v>
      </c>
      <c r="I57" t="s">
        <v>34</v>
      </c>
      <c r="J57" t="s">
        <v>35</v>
      </c>
      <c r="K57">
        <v>3</v>
      </c>
      <c r="L57" t="s">
        <v>63</v>
      </c>
      <c r="M57" t="s">
        <v>37</v>
      </c>
      <c r="N57" t="s">
        <v>38</v>
      </c>
      <c r="O57">
        <v>13458</v>
      </c>
      <c r="P57">
        <v>1</v>
      </c>
      <c r="Q57" t="s">
        <v>28</v>
      </c>
      <c r="R57">
        <v>12</v>
      </c>
      <c r="S57" t="s">
        <v>39</v>
      </c>
      <c r="T57" t="s">
        <v>35</v>
      </c>
      <c r="U57">
        <v>15</v>
      </c>
      <c r="V57">
        <v>1</v>
      </c>
      <c r="W57" t="s">
        <v>50</v>
      </c>
      <c r="X57">
        <v>15</v>
      </c>
      <c r="Y57">
        <v>14</v>
      </c>
      <c r="Z57">
        <v>8</v>
      </c>
      <c r="AA57">
        <v>12</v>
      </c>
      <c r="AB57" s="1">
        <v>0.45454545454545398</v>
      </c>
      <c r="AC57" t="str">
        <f t="shared" si="0"/>
        <v>26-35</v>
      </c>
    </row>
    <row r="58" spans="1:29" x14ac:dyDescent="0.3">
      <c r="A58">
        <v>35</v>
      </c>
      <c r="B58" t="s">
        <v>42</v>
      </c>
      <c r="C58" t="s">
        <v>43</v>
      </c>
      <c r="D58" t="s">
        <v>30</v>
      </c>
      <c r="E58">
        <v>18</v>
      </c>
      <c r="F58" t="s">
        <v>67</v>
      </c>
      <c r="G58" t="s">
        <v>32</v>
      </c>
      <c r="H58" t="s">
        <v>33</v>
      </c>
      <c r="I58" t="s">
        <v>46</v>
      </c>
      <c r="J58" t="s">
        <v>35</v>
      </c>
      <c r="K58">
        <v>3</v>
      </c>
      <c r="L58" t="s">
        <v>36</v>
      </c>
      <c r="M58" t="s">
        <v>40</v>
      </c>
      <c r="N58" t="s">
        <v>48</v>
      </c>
      <c r="O58">
        <v>9069</v>
      </c>
      <c r="P58">
        <v>1</v>
      </c>
      <c r="Q58" t="s">
        <v>42</v>
      </c>
      <c r="R58">
        <v>22</v>
      </c>
      <c r="S58" t="s">
        <v>49</v>
      </c>
      <c r="T58" t="s">
        <v>37</v>
      </c>
      <c r="U58">
        <v>9</v>
      </c>
      <c r="V58">
        <v>3</v>
      </c>
      <c r="W58" t="s">
        <v>55</v>
      </c>
      <c r="X58">
        <v>9</v>
      </c>
      <c r="Y58">
        <v>8</v>
      </c>
      <c r="Z58">
        <v>1</v>
      </c>
      <c r="AA58">
        <v>8</v>
      </c>
      <c r="AB58" s="1">
        <v>0.25714285714285701</v>
      </c>
      <c r="AC58" t="str">
        <f t="shared" si="0"/>
        <v>26-35</v>
      </c>
    </row>
    <row r="59" spans="1:29" x14ac:dyDescent="0.3">
      <c r="A59">
        <v>35</v>
      </c>
      <c r="B59" t="s">
        <v>42</v>
      </c>
      <c r="C59" t="s">
        <v>29</v>
      </c>
      <c r="D59" t="s">
        <v>44</v>
      </c>
      <c r="E59">
        <v>23</v>
      </c>
      <c r="F59" t="s">
        <v>53</v>
      </c>
      <c r="G59" t="s">
        <v>54</v>
      </c>
      <c r="H59" t="s">
        <v>35</v>
      </c>
      <c r="I59" t="s">
        <v>34</v>
      </c>
      <c r="J59" t="s">
        <v>35</v>
      </c>
      <c r="K59">
        <v>1</v>
      </c>
      <c r="L59" t="s">
        <v>52</v>
      </c>
      <c r="M59" t="s">
        <v>40</v>
      </c>
      <c r="N59" t="s">
        <v>48</v>
      </c>
      <c r="O59">
        <v>4014</v>
      </c>
      <c r="P59">
        <v>3</v>
      </c>
      <c r="Q59" t="s">
        <v>28</v>
      </c>
      <c r="R59">
        <v>15</v>
      </c>
      <c r="S59" t="s">
        <v>39</v>
      </c>
      <c r="T59" t="s">
        <v>35</v>
      </c>
      <c r="U59">
        <v>4</v>
      </c>
      <c r="V59">
        <v>3</v>
      </c>
      <c r="W59" t="s">
        <v>50</v>
      </c>
      <c r="X59">
        <v>2</v>
      </c>
      <c r="Y59">
        <v>2</v>
      </c>
      <c r="Z59">
        <v>2</v>
      </c>
      <c r="AA59">
        <v>2</v>
      </c>
      <c r="AB59" s="1">
        <v>5.7142857142857099E-2</v>
      </c>
      <c r="AC59" t="str">
        <f t="shared" si="0"/>
        <v>26-35</v>
      </c>
    </row>
    <row r="60" spans="1:29" x14ac:dyDescent="0.3">
      <c r="A60">
        <v>31</v>
      </c>
      <c r="B60" t="s">
        <v>42</v>
      </c>
      <c r="C60" t="s">
        <v>29</v>
      </c>
      <c r="D60" t="s">
        <v>44</v>
      </c>
      <c r="E60">
        <v>7</v>
      </c>
      <c r="F60" t="s">
        <v>53</v>
      </c>
      <c r="G60" t="s">
        <v>32</v>
      </c>
      <c r="H60" t="s">
        <v>37</v>
      </c>
      <c r="I60" t="s">
        <v>46</v>
      </c>
      <c r="J60" t="s">
        <v>35</v>
      </c>
      <c r="K60">
        <v>2</v>
      </c>
      <c r="L60" t="s">
        <v>52</v>
      </c>
      <c r="M60" t="s">
        <v>37</v>
      </c>
      <c r="N60" t="s">
        <v>57</v>
      </c>
      <c r="O60">
        <v>5915</v>
      </c>
      <c r="P60">
        <v>3</v>
      </c>
      <c r="Q60" t="s">
        <v>42</v>
      </c>
      <c r="R60">
        <v>22</v>
      </c>
      <c r="S60" t="s">
        <v>49</v>
      </c>
      <c r="T60" t="s">
        <v>37</v>
      </c>
      <c r="U60">
        <v>10</v>
      </c>
      <c r="V60">
        <v>3</v>
      </c>
      <c r="W60" t="s">
        <v>55</v>
      </c>
      <c r="X60">
        <v>7</v>
      </c>
      <c r="Y60">
        <v>7</v>
      </c>
      <c r="Z60">
        <v>1</v>
      </c>
      <c r="AA60">
        <v>7</v>
      </c>
      <c r="AB60" s="1">
        <v>0.225806451612903</v>
      </c>
      <c r="AC60" t="str">
        <f t="shared" si="0"/>
        <v>26-35</v>
      </c>
    </row>
    <row r="61" spans="1:29" x14ac:dyDescent="0.3">
      <c r="A61">
        <v>37</v>
      </c>
      <c r="B61" t="s">
        <v>42</v>
      </c>
      <c r="C61" t="s">
        <v>29</v>
      </c>
      <c r="D61" t="s">
        <v>44</v>
      </c>
      <c r="E61">
        <v>1</v>
      </c>
      <c r="F61" t="s">
        <v>53</v>
      </c>
      <c r="G61" t="s">
        <v>32</v>
      </c>
      <c r="H61" t="s">
        <v>40</v>
      </c>
      <c r="I61" t="s">
        <v>46</v>
      </c>
      <c r="J61" t="s">
        <v>33</v>
      </c>
      <c r="K61">
        <v>2</v>
      </c>
      <c r="L61" t="s">
        <v>58</v>
      </c>
      <c r="M61" t="s">
        <v>35</v>
      </c>
      <c r="N61" t="s">
        <v>57</v>
      </c>
      <c r="O61">
        <v>5993</v>
      </c>
      <c r="P61">
        <v>1</v>
      </c>
      <c r="Q61" t="s">
        <v>42</v>
      </c>
      <c r="R61">
        <v>18</v>
      </c>
      <c r="S61" t="s">
        <v>39</v>
      </c>
      <c r="T61" t="s">
        <v>35</v>
      </c>
      <c r="U61">
        <v>7</v>
      </c>
      <c r="V61">
        <v>2</v>
      </c>
      <c r="W61" t="s">
        <v>65</v>
      </c>
      <c r="X61">
        <v>7</v>
      </c>
      <c r="Y61">
        <v>5</v>
      </c>
      <c r="Z61">
        <v>0</v>
      </c>
      <c r="AA61">
        <v>7</v>
      </c>
      <c r="AB61" s="1">
        <v>0.18918918918918901</v>
      </c>
      <c r="AC61" t="str">
        <f t="shared" si="0"/>
        <v>36-45</v>
      </c>
    </row>
    <row r="62" spans="1:29" x14ac:dyDescent="0.3">
      <c r="A62">
        <v>32</v>
      </c>
      <c r="B62" t="s">
        <v>42</v>
      </c>
      <c r="C62" t="s">
        <v>29</v>
      </c>
      <c r="D62" t="s">
        <v>44</v>
      </c>
      <c r="E62">
        <v>1</v>
      </c>
      <c r="F62" t="s">
        <v>56</v>
      </c>
      <c r="G62" t="s">
        <v>54</v>
      </c>
      <c r="H62" t="s">
        <v>40</v>
      </c>
      <c r="I62" t="s">
        <v>46</v>
      </c>
      <c r="J62" t="s">
        <v>35</v>
      </c>
      <c r="K62">
        <v>2</v>
      </c>
      <c r="L62" t="s">
        <v>58</v>
      </c>
      <c r="M62" t="s">
        <v>37</v>
      </c>
      <c r="N62" t="s">
        <v>48</v>
      </c>
      <c r="O62">
        <v>6162</v>
      </c>
      <c r="P62">
        <v>1</v>
      </c>
      <c r="Q62" t="s">
        <v>28</v>
      </c>
      <c r="R62">
        <v>22</v>
      </c>
      <c r="S62" t="s">
        <v>49</v>
      </c>
      <c r="T62" t="s">
        <v>33</v>
      </c>
      <c r="U62">
        <v>9</v>
      </c>
      <c r="V62">
        <v>3</v>
      </c>
      <c r="W62" t="s">
        <v>50</v>
      </c>
      <c r="X62">
        <v>9</v>
      </c>
      <c r="Y62">
        <v>8</v>
      </c>
      <c r="Z62">
        <v>7</v>
      </c>
      <c r="AA62">
        <v>8</v>
      </c>
      <c r="AB62" s="1">
        <v>0.28125</v>
      </c>
      <c r="AC62" t="str">
        <f t="shared" si="0"/>
        <v>26-35</v>
      </c>
    </row>
    <row r="63" spans="1:29" x14ac:dyDescent="0.3">
      <c r="A63">
        <v>38</v>
      </c>
      <c r="B63" t="s">
        <v>42</v>
      </c>
      <c r="C63" t="s">
        <v>43</v>
      </c>
      <c r="D63" t="s">
        <v>44</v>
      </c>
      <c r="E63">
        <v>29</v>
      </c>
      <c r="F63" t="s">
        <v>67</v>
      </c>
      <c r="G63" t="s">
        <v>32</v>
      </c>
      <c r="H63" t="s">
        <v>37</v>
      </c>
      <c r="I63" t="s">
        <v>34</v>
      </c>
      <c r="J63" t="s">
        <v>35</v>
      </c>
      <c r="K63">
        <v>2</v>
      </c>
      <c r="L63" t="s">
        <v>52</v>
      </c>
      <c r="M63" t="s">
        <v>37</v>
      </c>
      <c r="N63" t="s">
        <v>38</v>
      </c>
      <c r="O63">
        <v>2406</v>
      </c>
      <c r="P63">
        <v>1</v>
      </c>
      <c r="Q63" t="s">
        <v>42</v>
      </c>
      <c r="R63">
        <v>11</v>
      </c>
      <c r="S63" t="s">
        <v>39</v>
      </c>
      <c r="T63" t="s">
        <v>37</v>
      </c>
      <c r="U63">
        <v>10</v>
      </c>
      <c r="V63">
        <v>2</v>
      </c>
      <c r="W63" t="s">
        <v>50</v>
      </c>
      <c r="X63">
        <v>10</v>
      </c>
      <c r="Y63">
        <v>3</v>
      </c>
      <c r="Z63">
        <v>9</v>
      </c>
      <c r="AA63">
        <v>9</v>
      </c>
      <c r="AB63" s="1">
        <v>0.26315789473684198</v>
      </c>
      <c r="AC63" t="str">
        <f t="shared" si="0"/>
        <v>36-45</v>
      </c>
    </row>
    <row r="64" spans="1:29" x14ac:dyDescent="0.3">
      <c r="A64">
        <v>50</v>
      </c>
      <c r="B64" t="s">
        <v>42</v>
      </c>
      <c r="C64" t="s">
        <v>29</v>
      </c>
      <c r="D64" t="s">
        <v>44</v>
      </c>
      <c r="E64">
        <v>7</v>
      </c>
      <c r="F64" t="s">
        <v>31</v>
      </c>
      <c r="G64" t="s">
        <v>54</v>
      </c>
      <c r="H64" t="s">
        <v>33</v>
      </c>
      <c r="I64" t="s">
        <v>34</v>
      </c>
      <c r="J64" t="s">
        <v>33</v>
      </c>
      <c r="K64">
        <v>5</v>
      </c>
      <c r="L64" t="s">
        <v>63</v>
      </c>
      <c r="M64" t="s">
        <v>35</v>
      </c>
      <c r="N64" t="s">
        <v>57</v>
      </c>
      <c r="O64">
        <v>18740</v>
      </c>
      <c r="P64">
        <v>5</v>
      </c>
      <c r="Q64" t="s">
        <v>28</v>
      </c>
      <c r="R64">
        <v>12</v>
      </c>
      <c r="S64" t="s">
        <v>39</v>
      </c>
      <c r="T64" t="s">
        <v>37</v>
      </c>
      <c r="U64">
        <v>29</v>
      </c>
      <c r="V64">
        <v>2</v>
      </c>
      <c r="W64" t="s">
        <v>55</v>
      </c>
      <c r="X64">
        <v>27</v>
      </c>
      <c r="Y64">
        <v>3</v>
      </c>
      <c r="Z64">
        <v>13</v>
      </c>
      <c r="AA64">
        <v>8</v>
      </c>
      <c r="AB64" s="1">
        <v>0.54</v>
      </c>
      <c r="AC64" t="str">
        <f t="shared" si="0"/>
        <v>46-55</v>
      </c>
    </row>
    <row r="65" spans="1:29" x14ac:dyDescent="0.3">
      <c r="A65">
        <v>59</v>
      </c>
      <c r="B65" t="s">
        <v>42</v>
      </c>
      <c r="C65" t="s">
        <v>29</v>
      </c>
      <c r="D65" t="s">
        <v>30</v>
      </c>
      <c r="E65">
        <v>25</v>
      </c>
      <c r="F65" t="s">
        <v>56</v>
      </c>
      <c r="G65" t="s">
        <v>32</v>
      </c>
      <c r="H65" t="s">
        <v>40</v>
      </c>
      <c r="I65" t="s">
        <v>34</v>
      </c>
      <c r="J65" t="s">
        <v>35</v>
      </c>
      <c r="K65">
        <v>3</v>
      </c>
      <c r="L65" t="s">
        <v>36</v>
      </c>
      <c r="M65" t="s">
        <v>40</v>
      </c>
      <c r="N65" t="s">
        <v>38</v>
      </c>
      <c r="O65">
        <v>7637</v>
      </c>
      <c r="P65">
        <v>7</v>
      </c>
      <c r="Q65" t="s">
        <v>42</v>
      </c>
      <c r="R65">
        <v>11</v>
      </c>
      <c r="S65" t="s">
        <v>39</v>
      </c>
      <c r="T65" t="s">
        <v>37</v>
      </c>
      <c r="U65">
        <v>28</v>
      </c>
      <c r="V65">
        <v>3</v>
      </c>
      <c r="W65" t="s">
        <v>55</v>
      </c>
      <c r="X65">
        <v>21</v>
      </c>
      <c r="Y65">
        <v>16</v>
      </c>
      <c r="Z65">
        <v>7</v>
      </c>
      <c r="AA65">
        <v>9</v>
      </c>
      <c r="AB65" s="1">
        <v>0.35593220338983</v>
      </c>
      <c r="AC65" t="str">
        <f t="shared" si="0"/>
        <v>56-65</v>
      </c>
    </row>
    <row r="66" spans="1:29" x14ac:dyDescent="0.3">
      <c r="A66">
        <v>36</v>
      </c>
      <c r="B66" t="s">
        <v>42</v>
      </c>
      <c r="C66" t="s">
        <v>29</v>
      </c>
      <c r="D66" t="s">
        <v>44</v>
      </c>
      <c r="E66">
        <v>8</v>
      </c>
      <c r="F66" t="s">
        <v>56</v>
      </c>
      <c r="G66" t="s">
        <v>66</v>
      </c>
      <c r="H66" t="s">
        <v>35</v>
      </c>
      <c r="I66" t="s">
        <v>34</v>
      </c>
      <c r="J66" t="s">
        <v>35</v>
      </c>
      <c r="K66">
        <v>3</v>
      </c>
      <c r="L66" t="s">
        <v>59</v>
      </c>
      <c r="M66" t="s">
        <v>35</v>
      </c>
      <c r="N66" t="s">
        <v>57</v>
      </c>
      <c r="O66">
        <v>10096</v>
      </c>
      <c r="P66">
        <v>1</v>
      </c>
      <c r="Q66" t="s">
        <v>42</v>
      </c>
      <c r="R66">
        <v>13</v>
      </c>
      <c r="S66" t="s">
        <v>39</v>
      </c>
      <c r="T66" t="s">
        <v>33</v>
      </c>
      <c r="U66">
        <v>17</v>
      </c>
      <c r="V66">
        <v>2</v>
      </c>
      <c r="W66" t="s">
        <v>50</v>
      </c>
      <c r="X66">
        <v>17</v>
      </c>
      <c r="Y66">
        <v>14</v>
      </c>
      <c r="Z66">
        <v>12</v>
      </c>
      <c r="AA66">
        <v>8</v>
      </c>
      <c r="AB66" s="1">
        <v>0.47222222222222199</v>
      </c>
      <c r="AC66" t="str">
        <f t="shared" ref="AC66:AC129" si="1">IF(A66&lt;=25,"18-25",IF(A66&lt;=35,"26-35",IF(A66&lt;=45,"36-45",IF(A66&lt;=55,"46-55","56-65"))))</f>
        <v>36-45</v>
      </c>
    </row>
    <row r="67" spans="1:29" x14ac:dyDescent="0.3">
      <c r="A67">
        <v>55</v>
      </c>
      <c r="B67" t="s">
        <v>42</v>
      </c>
      <c r="C67" t="s">
        <v>29</v>
      </c>
      <c r="D67" t="s">
        <v>44</v>
      </c>
      <c r="E67">
        <v>8</v>
      </c>
      <c r="F67" t="s">
        <v>56</v>
      </c>
      <c r="G67" t="s">
        <v>54</v>
      </c>
      <c r="H67" t="s">
        <v>37</v>
      </c>
      <c r="I67" t="s">
        <v>34</v>
      </c>
      <c r="J67" t="s">
        <v>35</v>
      </c>
      <c r="K67">
        <v>4</v>
      </c>
      <c r="L67" t="s">
        <v>61</v>
      </c>
      <c r="M67" t="s">
        <v>35</v>
      </c>
      <c r="N67" t="s">
        <v>57</v>
      </c>
      <c r="O67">
        <v>14756</v>
      </c>
      <c r="P67">
        <v>2</v>
      </c>
      <c r="Q67" t="s">
        <v>28</v>
      </c>
      <c r="R67">
        <v>14</v>
      </c>
      <c r="S67" t="s">
        <v>39</v>
      </c>
      <c r="T67" t="s">
        <v>35</v>
      </c>
      <c r="U67">
        <v>21</v>
      </c>
      <c r="V67">
        <v>2</v>
      </c>
      <c r="W67" t="s">
        <v>50</v>
      </c>
      <c r="X67">
        <v>5</v>
      </c>
      <c r="Y67">
        <v>0</v>
      </c>
      <c r="Z67">
        <v>0</v>
      </c>
      <c r="AA67">
        <v>2</v>
      </c>
      <c r="AB67" s="1">
        <v>9.0909090909090898E-2</v>
      </c>
      <c r="AC67" t="str">
        <f t="shared" si="1"/>
        <v>46-55</v>
      </c>
    </row>
    <row r="68" spans="1:29" x14ac:dyDescent="0.3">
      <c r="A68">
        <v>36</v>
      </c>
      <c r="B68" t="s">
        <v>42</v>
      </c>
      <c r="C68" t="s">
        <v>43</v>
      </c>
      <c r="D68" t="s">
        <v>44</v>
      </c>
      <c r="E68">
        <v>11</v>
      </c>
      <c r="F68" t="s">
        <v>56</v>
      </c>
      <c r="G68" t="s">
        <v>32</v>
      </c>
      <c r="H68" t="s">
        <v>33</v>
      </c>
      <c r="I68" t="s">
        <v>46</v>
      </c>
      <c r="J68" t="s">
        <v>33</v>
      </c>
      <c r="K68">
        <v>2</v>
      </c>
      <c r="L68" t="s">
        <v>58</v>
      </c>
      <c r="M68" t="s">
        <v>33</v>
      </c>
      <c r="N68" t="s">
        <v>38</v>
      </c>
      <c r="O68">
        <v>6499</v>
      </c>
      <c r="P68">
        <v>1</v>
      </c>
      <c r="Q68" t="s">
        <v>42</v>
      </c>
      <c r="R68">
        <v>13</v>
      </c>
      <c r="S68" t="s">
        <v>39</v>
      </c>
      <c r="T68" t="s">
        <v>35</v>
      </c>
      <c r="U68">
        <v>6</v>
      </c>
      <c r="V68">
        <v>3</v>
      </c>
      <c r="W68" t="s">
        <v>50</v>
      </c>
      <c r="X68">
        <v>6</v>
      </c>
      <c r="Y68">
        <v>5</v>
      </c>
      <c r="Z68">
        <v>0</v>
      </c>
      <c r="AA68">
        <v>3</v>
      </c>
      <c r="AB68" s="1">
        <v>0.16666666666666699</v>
      </c>
      <c r="AC68" t="str">
        <f t="shared" si="1"/>
        <v>36-45</v>
      </c>
    </row>
    <row r="69" spans="1:29" x14ac:dyDescent="0.3">
      <c r="A69">
        <v>45</v>
      </c>
      <c r="B69" t="s">
        <v>42</v>
      </c>
      <c r="C69" t="s">
        <v>29</v>
      </c>
      <c r="D69" t="s">
        <v>44</v>
      </c>
      <c r="E69">
        <v>7</v>
      </c>
      <c r="F69" t="s">
        <v>56</v>
      </c>
      <c r="G69" t="s">
        <v>32</v>
      </c>
      <c r="H69" t="s">
        <v>33</v>
      </c>
      <c r="I69" t="s">
        <v>46</v>
      </c>
      <c r="J69" t="s">
        <v>35</v>
      </c>
      <c r="K69">
        <v>3</v>
      </c>
      <c r="L69" t="s">
        <v>47</v>
      </c>
      <c r="M69" t="s">
        <v>40</v>
      </c>
      <c r="N69" t="s">
        <v>57</v>
      </c>
      <c r="O69">
        <v>9724</v>
      </c>
      <c r="P69">
        <v>2</v>
      </c>
      <c r="Q69" t="s">
        <v>42</v>
      </c>
      <c r="R69">
        <v>17</v>
      </c>
      <c r="S69" t="s">
        <v>39</v>
      </c>
      <c r="T69" t="s">
        <v>35</v>
      </c>
      <c r="U69">
        <v>25</v>
      </c>
      <c r="V69">
        <v>2</v>
      </c>
      <c r="W69" t="s">
        <v>50</v>
      </c>
      <c r="X69">
        <v>1</v>
      </c>
      <c r="Y69">
        <v>0</v>
      </c>
      <c r="Z69">
        <v>0</v>
      </c>
      <c r="AA69">
        <v>0</v>
      </c>
      <c r="AB69" s="1">
        <v>2.2222222222222199E-2</v>
      </c>
      <c r="AC69" t="str">
        <f t="shared" si="1"/>
        <v>36-45</v>
      </c>
    </row>
    <row r="70" spans="1:29" x14ac:dyDescent="0.3">
      <c r="A70">
        <v>35</v>
      </c>
      <c r="B70" t="s">
        <v>42</v>
      </c>
      <c r="C70" t="s">
        <v>43</v>
      </c>
      <c r="D70" t="s">
        <v>44</v>
      </c>
      <c r="E70">
        <v>1</v>
      </c>
      <c r="F70" t="s">
        <v>56</v>
      </c>
      <c r="G70" t="s">
        <v>54</v>
      </c>
      <c r="H70" t="s">
        <v>33</v>
      </c>
      <c r="I70" t="s">
        <v>46</v>
      </c>
      <c r="J70" t="s">
        <v>35</v>
      </c>
      <c r="K70">
        <v>1</v>
      </c>
      <c r="L70" t="s">
        <v>47</v>
      </c>
      <c r="M70" t="s">
        <v>40</v>
      </c>
      <c r="N70" t="s">
        <v>48</v>
      </c>
      <c r="O70">
        <v>2194</v>
      </c>
      <c r="P70">
        <v>4</v>
      </c>
      <c r="Q70" t="s">
        <v>42</v>
      </c>
      <c r="R70">
        <v>13</v>
      </c>
      <c r="S70" t="s">
        <v>39</v>
      </c>
      <c r="T70" t="s">
        <v>37</v>
      </c>
      <c r="U70">
        <v>5</v>
      </c>
      <c r="V70">
        <v>2</v>
      </c>
      <c r="W70" t="s">
        <v>55</v>
      </c>
      <c r="X70">
        <v>3</v>
      </c>
      <c r="Y70">
        <v>2</v>
      </c>
      <c r="Z70">
        <v>1</v>
      </c>
      <c r="AA70">
        <v>2</v>
      </c>
      <c r="AB70" s="1">
        <v>8.5714285714285701E-2</v>
      </c>
      <c r="AC70" t="str">
        <f t="shared" si="1"/>
        <v>26-35</v>
      </c>
    </row>
    <row r="71" spans="1:29" x14ac:dyDescent="0.3">
      <c r="A71">
        <v>36</v>
      </c>
      <c r="B71" t="s">
        <v>28</v>
      </c>
      <c r="C71" t="s">
        <v>29</v>
      </c>
      <c r="D71" t="s">
        <v>44</v>
      </c>
      <c r="E71">
        <v>9</v>
      </c>
      <c r="F71" t="s">
        <v>56</v>
      </c>
      <c r="G71" t="s">
        <v>54</v>
      </c>
      <c r="H71" t="s">
        <v>37</v>
      </c>
      <c r="I71" t="s">
        <v>46</v>
      </c>
      <c r="J71" t="s">
        <v>33</v>
      </c>
      <c r="K71">
        <v>1</v>
      </c>
      <c r="L71" t="s">
        <v>47</v>
      </c>
      <c r="M71" t="s">
        <v>35</v>
      </c>
      <c r="N71" t="s">
        <v>48</v>
      </c>
      <c r="O71">
        <v>3388</v>
      </c>
      <c r="P71">
        <v>0</v>
      </c>
      <c r="Q71" t="s">
        <v>28</v>
      </c>
      <c r="R71">
        <v>17</v>
      </c>
      <c r="S71" t="s">
        <v>39</v>
      </c>
      <c r="T71" t="s">
        <v>40</v>
      </c>
      <c r="U71">
        <v>2</v>
      </c>
      <c r="V71">
        <v>0</v>
      </c>
      <c r="W71" t="s">
        <v>55</v>
      </c>
      <c r="X71">
        <v>1</v>
      </c>
      <c r="Y71">
        <v>0</v>
      </c>
      <c r="Z71">
        <v>0</v>
      </c>
      <c r="AA71">
        <v>0</v>
      </c>
      <c r="AB71" s="1">
        <v>2.7777777777777801E-2</v>
      </c>
      <c r="AC71" t="str">
        <f t="shared" si="1"/>
        <v>36-45</v>
      </c>
    </row>
    <row r="72" spans="1:29" x14ac:dyDescent="0.3">
      <c r="A72">
        <v>59</v>
      </c>
      <c r="B72" t="s">
        <v>42</v>
      </c>
      <c r="C72" t="s">
        <v>43</v>
      </c>
      <c r="D72" t="s">
        <v>30</v>
      </c>
      <c r="E72">
        <v>1</v>
      </c>
      <c r="F72" t="s">
        <v>45</v>
      </c>
      <c r="G72" t="s">
        <v>32</v>
      </c>
      <c r="H72" t="s">
        <v>40</v>
      </c>
      <c r="I72" t="s">
        <v>34</v>
      </c>
      <c r="J72" t="s">
        <v>33</v>
      </c>
      <c r="K72">
        <v>2</v>
      </c>
      <c r="L72" t="s">
        <v>36</v>
      </c>
      <c r="M72" t="s">
        <v>35</v>
      </c>
      <c r="N72" t="s">
        <v>38</v>
      </c>
      <c r="O72">
        <v>5473</v>
      </c>
      <c r="P72">
        <v>7</v>
      </c>
      <c r="Q72" t="s">
        <v>42</v>
      </c>
      <c r="R72">
        <v>11</v>
      </c>
      <c r="S72" t="s">
        <v>39</v>
      </c>
      <c r="T72" t="s">
        <v>37</v>
      </c>
      <c r="U72">
        <v>20</v>
      </c>
      <c r="V72">
        <v>2</v>
      </c>
      <c r="W72" t="s">
        <v>55</v>
      </c>
      <c r="X72">
        <v>4</v>
      </c>
      <c r="Y72">
        <v>3</v>
      </c>
      <c r="Z72">
        <v>1</v>
      </c>
      <c r="AA72">
        <v>3</v>
      </c>
      <c r="AB72" s="1">
        <v>6.7796610169491497E-2</v>
      </c>
      <c r="AC72" t="str">
        <f t="shared" si="1"/>
        <v>56-65</v>
      </c>
    </row>
    <row r="73" spans="1:29" x14ac:dyDescent="0.3">
      <c r="A73">
        <v>29</v>
      </c>
      <c r="B73" t="s">
        <v>42</v>
      </c>
      <c r="C73" t="s">
        <v>29</v>
      </c>
      <c r="D73" t="s">
        <v>44</v>
      </c>
      <c r="E73">
        <v>2</v>
      </c>
      <c r="F73" t="s">
        <v>56</v>
      </c>
      <c r="G73" t="s">
        <v>32</v>
      </c>
      <c r="H73" t="s">
        <v>35</v>
      </c>
      <c r="I73" t="s">
        <v>46</v>
      </c>
      <c r="J73" t="s">
        <v>35</v>
      </c>
      <c r="K73">
        <v>1</v>
      </c>
      <c r="L73" t="s">
        <v>47</v>
      </c>
      <c r="M73" t="s">
        <v>33</v>
      </c>
      <c r="N73" t="s">
        <v>48</v>
      </c>
      <c r="O73">
        <v>2703</v>
      </c>
      <c r="P73">
        <v>0</v>
      </c>
      <c r="Q73" t="s">
        <v>42</v>
      </c>
      <c r="R73">
        <v>23</v>
      </c>
      <c r="S73" t="s">
        <v>49</v>
      </c>
      <c r="T73" t="s">
        <v>37</v>
      </c>
      <c r="U73">
        <v>6</v>
      </c>
      <c r="V73">
        <v>3</v>
      </c>
      <c r="W73" t="s">
        <v>50</v>
      </c>
      <c r="X73">
        <v>5</v>
      </c>
      <c r="Y73">
        <v>4</v>
      </c>
      <c r="Z73">
        <v>0</v>
      </c>
      <c r="AA73">
        <v>4</v>
      </c>
      <c r="AB73" s="1">
        <v>0.17241379310344801</v>
      </c>
      <c r="AC73" t="str">
        <f t="shared" si="1"/>
        <v>26-35</v>
      </c>
    </row>
    <row r="74" spans="1:29" x14ac:dyDescent="0.3">
      <c r="A74">
        <v>31</v>
      </c>
      <c r="B74" t="s">
        <v>42</v>
      </c>
      <c r="C74" t="s">
        <v>29</v>
      </c>
      <c r="D74" t="s">
        <v>44</v>
      </c>
      <c r="E74">
        <v>1</v>
      </c>
      <c r="F74" t="s">
        <v>53</v>
      </c>
      <c r="G74" t="s">
        <v>54</v>
      </c>
      <c r="H74" t="s">
        <v>35</v>
      </c>
      <c r="I74" t="s">
        <v>46</v>
      </c>
      <c r="J74" t="s">
        <v>35</v>
      </c>
      <c r="K74">
        <v>1</v>
      </c>
      <c r="L74" t="s">
        <v>47</v>
      </c>
      <c r="M74" t="s">
        <v>33</v>
      </c>
      <c r="N74" t="s">
        <v>38</v>
      </c>
      <c r="O74">
        <v>2501</v>
      </c>
      <c r="P74">
        <v>1</v>
      </c>
      <c r="Q74" t="s">
        <v>42</v>
      </c>
      <c r="R74">
        <v>17</v>
      </c>
      <c r="S74" t="s">
        <v>39</v>
      </c>
      <c r="T74" t="s">
        <v>33</v>
      </c>
      <c r="U74">
        <v>1</v>
      </c>
      <c r="V74">
        <v>4</v>
      </c>
      <c r="W74" t="s">
        <v>50</v>
      </c>
      <c r="X74">
        <v>1</v>
      </c>
      <c r="Y74">
        <v>1</v>
      </c>
      <c r="Z74">
        <v>1</v>
      </c>
      <c r="AA74">
        <v>0</v>
      </c>
      <c r="AB74" s="1">
        <v>3.2258064516128997E-2</v>
      </c>
      <c r="AC74" t="str">
        <f t="shared" si="1"/>
        <v>26-35</v>
      </c>
    </row>
    <row r="75" spans="1:29" x14ac:dyDescent="0.3">
      <c r="A75">
        <v>32</v>
      </c>
      <c r="B75" t="s">
        <v>42</v>
      </c>
      <c r="C75" t="s">
        <v>29</v>
      </c>
      <c r="D75" t="s">
        <v>44</v>
      </c>
      <c r="E75">
        <v>1</v>
      </c>
      <c r="F75" t="s">
        <v>56</v>
      </c>
      <c r="G75" t="s">
        <v>32</v>
      </c>
      <c r="H75" t="s">
        <v>33</v>
      </c>
      <c r="I75" t="s">
        <v>46</v>
      </c>
      <c r="J75" t="s">
        <v>35</v>
      </c>
      <c r="K75">
        <v>2</v>
      </c>
      <c r="L75" t="s">
        <v>47</v>
      </c>
      <c r="M75" t="s">
        <v>33</v>
      </c>
      <c r="N75" t="s">
        <v>48</v>
      </c>
      <c r="O75">
        <v>6220</v>
      </c>
      <c r="P75">
        <v>1</v>
      </c>
      <c r="Q75" t="s">
        <v>42</v>
      </c>
      <c r="R75">
        <v>17</v>
      </c>
      <c r="S75" t="s">
        <v>39</v>
      </c>
      <c r="T75" t="s">
        <v>33</v>
      </c>
      <c r="U75">
        <v>10</v>
      </c>
      <c r="V75">
        <v>3</v>
      </c>
      <c r="W75" t="s">
        <v>50</v>
      </c>
      <c r="X75">
        <v>10</v>
      </c>
      <c r="Y75">
        <v>4</v>
      </c>
      <c r="Z75">
        <v>0</v>
      </c>
      <c r="AA75">
        <v>9</v>
      </c>
      <c r="AB75" s="1">
        <v>0.3125</v>
      </c>
      <c r="AC75" t="str">
        <f t="shared" si="1"/>
        <v>26-35</v>
      </c>
    </row>
    <row r="76" spans="1:29" x14ac:dyDescent="0.3">
      <c r="A76">
        <v>36</v>
      </c>
      <c r="B76" t="s">
        <v>42</v>
      </c>
      <c r="C76" t="s">
        <v>29</v>
      </c>
      <c r="D76" t="s">
        <v>44</v>
      </c>
      <c r="E76">
        <v>6</v>
      </c>
      <c r="F76" t="s">
        <v>56</v>
      </c>
      <c r="G76" t="s">
        <v>32</v>
      </c>
      <c r="H76" t="s">
        <v>33</v>
      </c>
      <c r="I76" t="s">
        <v>34</v>
      </c>
      <c r="J76" t="s">
        <v>37</v>
      </c>
      <c r="K76">
        <v>1</v>
      </c>
      <c r="L76" t="s">
        <v>52</v>
      </c>
      <c r="M76" t="s">
        <v>37</v>
      </c>
      <c r="N76" t="s">
        <v>48</v>
      </c>
      <c r="O76">
        <v>3038</v>
      </c>
      <c r="P76">
        <v>3</v>
      </c>
      <c r="Q76" t="s">
        <v>42</v>
      </c>
      <c r="R76">
        <v>12</v>
      </c>
      <c r="S76" t="s">
        <v>39</v>
      </c>
      <c r="T76" t="s">
        <v>33</v>
      </c>
      <c r="U76">
        <v>5</v>
      </c>
      <c r="V76">
        <v>3</v>
      </c>
      <c r="W76" t="s">
        <v>50</v>
      </c>
      <c r="X76">
        <v>1</v>
      </c>
      <c r="Y76">
        <v>0</v>
      </c>
      <c r="Z76">
        <v>0</v>
      </c>
      <c r="AA76">
        <v>0</v>
      </c>
      <c r="AB76" s="1">
        <v>2.7777777777777801E-2</v>
      </c>
      <c r="AC76" t="str">
        <f t="shared" si="1"/>
        <v>36-45</v>
      </c>
    </row>
    <row r="77" spans="1:29" x14ac:dyDescent="0.3">
      <c r="A77">
        <v>31</v>
      </c>
      <c r="B77" t="s">
        <v>42</v>
      </c>
      <c r="C77" t="s">
        <v>29</v>
      </c>
      <c r="D77" t="s">
        <v>44</v>
      </c>
      <c r="E77">
        <v>8</v>
      </c>
      <c r="F77" t="s">
        <v>53</v>
      </c>
      <c r="G77" t="s">
        <v>32</v>
      </c>
      <c r="H77" t="s">
        <v>35</v>
      </c>
      <c r="I77" t="s">
        <v>34</v>
      </c>
      <c r="J77" t="s">
        <v>35</v>
      </c>
      <c r="K77">
        <v>2</v>
      </c>
      <c r="L77" t="s">
        <v>58</v>
      </c>
      <c r="M77" t="s">
        <v>37</v>
      </c>
      <c r="N77" t="s">
        <v>38</v>
      </c>
      <c r="O77">
        <v>4424</v>
      </c>
      <c r="P77">
        <v>1</v>
      </c>
      <c r="Q77" t="s">
        <v>42</v>
      </c>
      <c r="R77">
        <v>23</v>
      </c>
      <c r="S77" t="s">
        <v>49</v>
      </c>
      <c r="T77" t="s">
        <v>37</v>
      </c>
      <c r="U77">
        <v>11</v>
      </c>
      <c r="V77">
        <v>2</v>
      </c>
      <c r="W77" t="s">
        <v>50</v>
      </c>
      <c r="X77">
        <v>11</v>
      </c>
      <c r="Y77">
        <v>7</v>
      </c>
      <c r="Z77">
        <v>1</v>
      </c>
      <c r="AA77">
        <v>8</v>
      </c>
      <c r="AB77" s="1">
        <v>0.35483870967741898</v>
      </c>
      <c r="AC77" t="str">
        <f t="shared" si="1"/>
        <v>26-35</v>
      </c>
    </row>
    <row r="78" spans="1:29" x14ac:dyDescent="0.3">
      <c r="A78">
        <v>35</v>
      </c>
      <c r="B78" t="s">
        <v>42</v>
      </c>
      <c r="C78" t="s">
        <v>29</v>
      </c>
      <c r="D78" t="s">
        <v>30</v>
      </c>
      <c r="E78">
        <v>1</v>
      </c>
      <c r="F78" t="s">
        <v>53</v>
      </c>
      <c r="G78" t="s">
        <v>64</v>
      </c>
      <c r="H78" t="s">
        <v>35</v>
      </c>
      <c r="I78" t="s">
        <v>46</v>
      </c>
      <c r="J78" t="s">
        <v>33</v>
      </c>
      <c r="K78">
        <v>2</v>
      </c>
      <c r="L78" t="s">
        <v>36</v>
      </c>
      <c r="M78" t="s">
        <v>40</v>
      </c>
      <c r="N78" t="s">
        <v>38</v>
      </c>
      <c r="O78">
        <v>4312</v>
      </c>
      <c r="P78">
        <v>0</v>
      </c>
      <c r="Q78" t="s">
        <v>42</v>
      </c>
      <c r="R78">
        <v>14</v>
      </c>
      <c r="S78" t="s">
        <v>39</v>
      </c>
      <c r="T78" t="s">
        <v>33</v>
      </c>
      <c r="U78">
        <v>16</v>
      </c>
      <c r="V78">
        <v>2</v>
      </c>
      <c r="W78" t="s">
        <v>50</v>
      </c>
      <c r="X78">
        <v>15</v>
      </c>
      <c r="Y78">
        <v>13</v>
      </c>
      <c r="Z78">
        <v>2</v>
      </c>
      <c r="AA78">
        <v>8</v>
      </c>
      <c r="AB78" s="1">
        <v>0.42857142857142899</v>
      </c>
      <c r="AC78" t="str">
        <f t="shared" si="1"/>
        <v>26-35</v>
      </c>
    </row>
    <row r="79" spans="1:29" x14ac:dyDescent="0.3">
      <c r="A79">
        <v>45</v>
      </c>
      <c r="B79" t="s">
        <v>42</v>
      </c>
      <c r="C79" t="s">
        <v>29</v>
      </c>
      <c r="D79" t="s">
        <v>44</v>
      </c>
      <c r="E79">
        <v>6</v>
      </c>
      <c r="F79" t="s">
        <v>53</v>
      </c>
      <c r="G79" t="s">
        <v>51</v>
      </c>
      <c r="H79" t="s">
        <v>37</v>
      </c>
      <c r="I79" t="s">
        <v>46</v>
      </c>
      <c r="J79" t="s">
        <v>35</v>
      </c>
      <c r="K79">
        <v>3</v>
      </c>
      <c r="L79" t="s">
        <v>63</v>
      </c>
      <c r="M79" t="s">
        <v>40</v>
      </c>
      <c r="N79" t="s">
        <v>48</v>
      </c>
      <c r="O79">
        <v>13245</v>
      </c>
      <c r="P79">
        <v>4</v>
      </c>
      <c r="Q79" t="s">
        <v>28</v>
      </c>
      <c r="R79">
        <v>14</v>
      </c>
      <c r="S79" t="s">
        <v>39</v>
      </c>
      <c r="T79" t="s">
        <v>33</v>
      </c>
      <c r="U79">
        <v>17</v>
      </c>
      <c r="V79">
        <v>3</v>
      </c>
      <c r="W79" t="s">
        <v>65</v>
      </c>
      <c r="X79">
        <v>0</v>
      </c>
      <c r="Y79">
        <v>0</v>
      </c>
      <c r="Z79">
        <v>0</v>
      </c>
      <c r="AA79">
        <v>0</v>
      </c>
      <c r="AB79" s="1">
        <v>0</v>
      </c>
      <c r="AC79" t="str">
        <f t="shared" si="1"/>
        <v>36-45</v>
      </c>
    </row>
    <row r="80" spans="1:29" x14ac:dyDescent="0.3">
      <c r="A80">
        <v>37</v>
      </c>
      <c r="B80" t="s">
        <v>42</v>
      </c>
      <c r="C80" t="s">
        <v>29</v>
      </c>
      <c r="D80" t="s">
        <v>44</v>
      </c>
      <c r="E80">
        <v>7</v>
      </c>
      <c r="F80" t="s">
        <v>53</v>
      </c>
      <c r="G80" t="s">
        <v>54</v>
      </c>
      <c r="H80" t="s">
        <v>40</v>
      </c>
      <c r="I80" t="s">
        <v>46</v>
      </c>
      <c r="J80" t="s">
        <v>35</v>
      </c>
      <c r="K80">
        <v>3</v>
      </c>
      <c r="L80" t="s">
        <v>63</v>
      </c>
      <c r="M80" t="s">
        <v>35</v>
      </c>
      <c r="N80" t="s">
        <v>38</v>
      </c>
      <c r="O80">
        <v>13664</v>
      </c>
      <c r="P80">
        <v>4</v>
      </c>
      <c r="Q80" t="s">
        <v>42</v>
      </c>
      <c r="R80">
        <v>13</v>
      </c>
      <c r="S80" t="s">
        <v>39</v>
      </c>
      <c r="T80" t="s">
        <v>40</v>
      </c>
      <c r="U80">
        <v>16</v>
      </c>
      <c r="V80">
        <v>3</v>
      </c>
      <c r="W80" t="s">
        <v>65</v>
      </c>
      <c r="X80">
        <v>5</v>
      </c>
      <c r="Y80">
        <v>2</v>
      </c>
      <c r="Z80">
        <v>0</v>
      </c>
      <c r="AA80">
        <v>2</v>
      </c>
      <c r="AB80" s="1">
        <v>0.135135135135135</v>
      </c>
      <c r="AC80" t="str">
        <f t="shared" si="1"/>
        <v>36-45</v>
      </c>
    </row>
    <row r="81" spans="1:29" x14ac:dyDescent="0.3">
      <c r="A81">
        <v>46</v>
      </c>
      <c r="B81" t="s">
        <v>42</v>
      </c>
      <c r="C81" t="s">
        <v>29</v>
      </c>
      <c r="D81" t="s">
        <v>68</v>
      </c>
      <c r="E81">
        <v>5</v>
      </c>
      <c r="F81" t="s">
        <v>31</v>
      </c>
      <c r="G81" t="s">
        <v>54</v>
      </c>
      <c r="H81" t="s">
        <v>33</v>
      </c>
      <c r="I81" t="s">
        <v>46</v>
      </c>
      <c r="J81" t="s">
        <v>35</v>
      </c>
      <c r="K81">
        <v>2</v>
      </c>
      <c r="L81" t="s">
        <v>68</v>
      </c>
      <c r="M81" t="s">
        <v>33</v>
      </c>
      <c r="N81" t="s">
        <v>57</v>
      </c>
      <c r="O81">
        <v>5021</v>
      </c>
      <c r="P81">
        <v>8</v>
      </c>
      <c r="Q81" t="s">
        <v>28</v>
      </c>
      <c r="R81">
        <v>22</v>
      </c>
      <c r="S81" t="s">
        <v>49</v>
      </c>
      <c r="T81" t="s">
        <v>37</v>
      </c>
      <c r="U81">
        <v>16</v>
      </c>
      <c r="V81">
        <v>2</v>
      </c>
      <c r="W81" t="s">
        <v>50</v>
      </c>
      <c r="X81">
        <v>4</v>
      </c>
      <c r="Y81">
        <v>2</v>
      </c>
      <c r="Z81">
        <v>0</v>
      </c>
      <c r="AA81">
        <v>2</v>
      </c>
      <c r="AB81" s="1">
        <v>8.6956521739130405E-2</v>
      </c>
      <c r="AC81" t="str">
        <f t="shared" si="1"/>
        <v>46-55</v>
      </c>
    </row>
    <row r="82" spans="1:29" x14ac:dyDescent="0.3">
      <c r="A82">
        <v>30</v>
      </c>
      <c r="B82" t="s">
        <v>42</v>
      </c>
      <c r="C82" t="s">
        <v>29</v>
      </c>
      <c r="D82" t="s">
        <v>44</v>
      </c>
      <c r="E82">
        <v>1</v>
      </c>
      <c r="F82" t="s">
        <v>45</v>
      </c>
      <c r="G82" t="s">
        <v>32</v>
      </c>
      <c r="H82" t="s">
        <v>37</v>
      </c>
      <c r="I82" t="s">
        <v>46</v>
      </c>
      <c r="J82" t="s">
        <v>33</v>
      </c>
      <c r="K82">
        <v>2</v>
      </c>
      <c r="L82" t="s">
        <v>52</v>
      </c>
      <c r="M82" t="s">
        <v>37</v>
      </c>
      <c r="N82" t="s">
        <v>48</v>
      </c>
      <c r="O82">
        <v>5126</v>
      </c>
      <c r="P82">
        <v>1</v>
      </c>
      <c r="Q82" t="s">
        <v>28</v>
      </c>
      <c r="R82">
        <v>12</v>
      </c>
      <c r="S82" t="s">
        <v>39</v>
      </c>
      <c r="T82" t="s">
        <v>35</v>
      </c>
      <c r="U82">
        <v>10</v>
      </c>
      <c r="V82">
        <v>1</v>
      </c>
      <c r="W82" t="s">
        <v>55</v>
      </c>
      <c r="X82">
        <v>10</v>
      </c>
      <c r="Y82">
        <v>8</v>
      </c>
      <c r="Z82">
        <v>3</v>
      </c>
      <c r="AA82">
        <v>0</v>
      </c>
      <c r="AB82" s="1">
        <v>0.33333333333333298</v>
      </c>
      <c r="AC82" t="str">
        <f t="shared" si="1"/>
        <v>26-35</v>
      </c>
    </row>
    <row r="83" spans="1:29" x14ac:dyDescent="0.3">
      <c r="A83">
        <v>35</v>
      </c>
      <c r="B83" t="s">
        <v>42</v>
      </c>
      <c r="C83" t="s">
        <v>29</v>
      </c>
      <c r="D83" t="s">
        <v>44</v>
      </c>
      <c r="E83">
        <v>1</v>
      </c>
      <c r="F83" t="s">
        <v>56</v>
      </c>
      <c r="G83" t="s">
        <v>54</v>
      </c>
      <c r="H83" t="s">
        <v>33</v>
      </c>
      <c r="I83" t="s">
        <v>46</v>
      </c>
      <c r="J83" t="s">
        <v>33</v>
      </c>
      <c r="K83">
        <v>1</v>
      </c>
      <c r="L83" t="s">
        <v>47</v>
      </c>
      <c r="M83" t="s">
        <v>35</v>
      </c>
      <c r="N83" t="s">
        <v>38</v>
      </c>
      <c r="O83">
        <v>2859</v>
      </c>
      <c r="P83">
        <v>1</v>
      </c>
      <c r="Q83" t="s">
        <v>42</v>
      </c>
      <c r="R83">
        <v>18</v>
      </c>
      <c r="S83" t="s">
        <v>39</v>
      </c>
      <c r="T83" t="s">
        <v>40</v>
      </c>
      <c r="U83">
        <v>6</v>
      </c>
      <c r="V83">
        <v>3</v>
      </c>
      <c r="W83" t="s">
        <v>50</v>
      </c>
      <c r="X83">
        <v>6</v>
      </c>
      <c r="Y83">
        <v>4</v>
      </c>
      <c r="Z83">
        <v>0</v>
      </c>
      <c r="AA83">
        <v>4</v>
      </c>
      <c r="AB83" s="1">
        <v>0.17142857142857101</v>
      </c>
      <c r="AC83" t="str">
        <f t="shared" si="1"/>
        <v>26-35</v>
      </c>
    </row>
    <row r="84" spans="1:29" x14ac:dyDescent="0.3">
      <c r="A84">
        <v>55</v>
      </c>
      <c r="B84" t="s">
        <v>42</v>
      </c>
      <c r="C84" t="s">
        <v>29</v>
      </c>
      <c r="D84" t="s">
        <v>30</v>
      </c>
      <c r="E84">
        <v>1</v>
      </c>
      <c r="F84" t="s">
        <v>31</v>
      </c>
      <c r="G84" t="s">
        <v>32</v>
      </c>
      <c r="H84" t="s">
        <v>40</v>
      </c>
      <c r="I84" t="s">
        <v>46</v>
      </c>
      <c r="J84" t="s">
        <v>35</v>
      </c>
      <c r="K84">
        <v>3</v>
      </c>
      <c r="L84" t="s">
        <v>36</v>
      </c>
      <c r="M84" t="s">
        <v>37</v>
      </c>
      <c r="N84" t="s">
        <v>48</v>
      </c>
      <c r="O84">
        <v>10239</v>
      </c>
      <c r="P84">
        <v>3</v>
      </c>
      <c r="Q84" t="s">
        <v>42</v>
      </c>
      <c r="R84">
        <v>14</v>
      </c>
      <c r="S84" t="s">
        <v>39</v>
      </c>
      <c r="T84" t="s">
        <v>37</v>
      </c>
      <c r="U84">
        <v>24</v>
      </c>
      <c r="V84">
        <v>4</v>
      </c>
      <c r="W84" t="s">
        <v>50</v>
      </c>
      <c r="X84">
        <v>1</v>
      </c>
      <c r="Y84">
        <v>0</v>
      </c>
      <c r="Z84">
        <v>1</v>
      </c>
      <c r="AA84">
        <v>0</v>
      </c>
      <c r="AB84" s="1">
        <v>1.8181818181818198E-2</v>
      </c>
      <c r="AC84" t="str">
        <f t="shared" si="1"/>
        <v>46-55</v>
      </c>
    </row>
    <row r="85" spans="1:29" x14ac:dyDescent="0.3">
      <c r="A85">
        <v>38</v>
      </c>
      <c r="B85" t="s">
        <v>42</v>
      </c>
      <c r="C85" t="s">
        <v>60</v>
      </c>
      <c r="D85" t="s">
        <v>44</v>
      </c>
      <c r="E85">
        <v>6</v>
      </c>
      <c r="F85" t="s">
        <v>56</v>
      </c>
      <c r="G85" t="s">
        <v>54</v>
      </c>
      <c r="H85" t="s">
        <v>33</v>
      </c>
      <c r="I85" t="s">
        <v>34</v>
      </c>
      <c r="J85" t="s">
        <v>40</v>
      </c>
      <c r="K85">
        <v>2</v>
      </c>
      <c r="L85" t="s">
        <v>47</v>
      </c>
      <c r="M85" t="s">
        <v>37</v>
      </c>
      <c r="N85" t="s">
        <v>57</v>
      </c>
      <c r="O85">
        <v>5329</v>
      </c>
      <c r="P85">
        <v>7</v>
      </c>
      <c r="Q85" t="s">
        <v>28</v>
      </c>
      <c r="R85">
        <v>12</v>
      </c>
      <c r="S85" t="s">
        <v>39</v>
      </c>
      <c r="T85" t="s">
        <v>37</v>
      </c>
      <c r="U85">
        <v>17</v>
      </c>
      <c r="V85">
        <v>3</v>
      </c>
      <c r="W85" t="s">
        <v>50</v>
      </c>
      <c r="X85">
        <v>13</v>
      </c>
      <c r="Y85">
        <v>11</v>
      </c>
      <c r="Z85">
        <v>1</v>
      </c>
      <c r="AA85">
        <v>9</v>
      </c>
      <c r="AB85" s="1">
        <v>0.34210526315789502</v>
      </c>
      <c r="AC85" t="str">
        <f t="shared" si="1"/>
        <v>36-45</v>
      </c>
    </row>
    <row r="86" spans="1:29" x14ac:dyDescent="0.3">
      <c r="A86">
        <v>34</v>
      </c>
      <c r="B86" t="s">
        <v>42</v>
      </c>
      <c r="C86" t="s">
        <v>29</v>
      </c>
      <c r="D86" t="s">
        <v>44</v>
      </c>
      <c r="E86">
        <v>1</v>
      </c>
      <c r="F86" t="s">
        <v>31</v>
      </c>
      <c r="G86" t="s">
        <v>54</v>
      </c>
      <c r="H86" t="s">
        <v>40</v>
      </c>
      <c r="I86" t="s">
        <v>46</v>
      </c>
      <c r="J86" t="s">
        <v>35</v>
      </c>
      <c r="K86">
        <v>2</v>
      </c>
      <c r="L86" t="s">
        <v>58</v>
      </c>
      <c r="M86" t="s">
        <v>33</v>
      </c>
      <c r="N86" t="s">
        <v>48</v>
      </c>
      <c r="O86">
        <v>4325</v>
      </c>
      <c r="P86">
        <v>1</v>
      </c>
      <c r="Q86" t="s">
        <v>42</v>
      </c>
      <c r="R86">
        <v>15</v>
      </c>
      <c r="S86" t="s">
        <v>39</v>
      </c>
      <c r="T86" t="s">
        <v>35</v>
      </c>
      <c r="U86">
        <v>5</v>
      </c>
      <c r="V86">
        <v>2</v>
      </c>
      <c r="W86" t="s">
        <v>50</v>
      </c>
      <c r="X86">
        <v>5</v>
      </c>
      <c r="Y86">
        <v>2</v>
      </c>
      <c r="Z86">
        <v>1</v>
      </c>
      <c r="AA86">
        <v>3</v>
      </c>
      <c r="AB86" s="1">
        <v>0.14705882352941199</v>
      </c>
      <c r="AC86" t="str">
        <f t="shared" si="1"/>
        <v>26-35</v>
      </c>
    </row>
    <row r="87" spans="1:29" x14ac:dyDescent="0.3">
      <c r="A87">
        <v>56</v>
      </c>
      <c r="B87" t="s">
        <v>42</v>
      </c>
      <c r="C87" t="s">
        <v>29</v>
      </c>
      <c r="D87" t="s">
        <v>44</v>
      </c>
      <c r="E87">
        <v>7</v>
      </c>
      <c r="F87" t="s">
        <v>56</v>
      </c>
      <c r="G87" t="s">
        <v>32</v>
      </c>
      <c r="H87" t="s">
        <v>37</v>
      </c>
      <c r="I87" t="s">
        <v>46</v>
      </c>
      <c r="J87" t="s">
        <v>40</v>
      </c>
      <c r="K87">
        <v>3</v>
      </c>
      <c r="L87" t="s">
        <v>58</v>
      </c>
      <c r="M87" t="s">
        <v>37</v>
      </c>
      <c r="N87" t="s">
        <v>38</v>
      </c>
      <c r="O87">
        <v>7260</v>
      </c>
      <c r="P87">
        <v>4</v>
      </c>
      <c r="Q87" t="s">
        <v>42</v>
      </c>
      <c r="R87">
        <v>11</v>
      </c>
      <c r="S87" t="s">
        <v>39</v>
      </c>
      <c r="T87" t="s">
        <v>40</v>
      </c>
      <c r="U87">
        <v>37</v>
      </c>
      <c r="V87">
        <v>3</v>
      </c>
      <c r="W87" t="s">
        <v>55</v>
      </c>
      <c r="X87">
        <v>6</v>
      </c>
      <c r="Y87">
        <v>4</v>
      </c>
      <c r="Z87">
        <v>0</v>
      </c>
      <c r="AA87">
        <v>2</v>
      </c>
      <c r="AB87" s="1">
        <v>0.107142857142857</v>
      </c>
      <c r="AC87" t="str">
        <f t="shared" si="1"/>
        <v>56-65</v>
      </c>
    </row>
    <row r="88" spans="1:29" x14ac:dyDescent="0.3">
      <c r="A88">
        <v>23</v>
      </c>
      <c r="B88" t="s">
        <v>42</v>
      </c>
      <c r="C88" t="s">
        <v>29</v>
      </c>
      <c r="D88" t="s">
        <v>30</v>
      </c>
      <c r="E88">
        <v>2</v>
      </c>
      <c r="F88" t="s">
        <v>45</v>
      </c>
      <c r="G88" t="s">
        <v>66</v>
      </c>
      <c r="H88" t="s">
        <v>35</v>
      </c>
      <c r="I88" t="s">
        <v>46</v>
      </c>
      <c r="J88" t="s">
        <v>35</v>
      </c>
      <c r="K88">
        <v>1</v>
      </c>
      <c r="L88" t="s">
        <v>62</v>
      </c>
      <c r="M88" t="s">
        <v>40</v>
      </c>
      <c r="N88" t="s">
        <v>57</v>
      </c>
      <c r="O88">
        <v>2322</v>
      </c>
      <c r="P88">
        <v>3</v>
      </c>
      <c r="Q88" t="s">
        <v>42</v>
      </c>
      <c r="R88">
        <v>13</v>
      </c>
      <c r="S88" t="s">
        <v>39</v>
      </c>
      <c r="T88" t="s">
        <v>35</v>
      </c>
      <c r="U88">
        <v>3</v>
      </c>
      <c r="V88">
        <v>3</v>
      </c>
      <c r="W88" t="s">
        <v>50</v>
      </c>
      <c r="X88">
        <v>0</v>
      </c>
      <c r="Y88">
        <v>0</v>
      </c>
      <c r="Z88">
        <v>0</v>
      </c>
      <c r="AA88">
        <v>0</v>
      </c>
      <c r="AB88" s="1">
        <v>0</v>
      </c>
      <c r="AC88" t="str">
        <f t="shared" si="1"/>
        <v>18-25</v>
      </c>
    </row>
    <row r="89" spans="1:29" x14ac:dyDescent="0.3">
      <c r="A89">
        <v>51</v>
      </c>
      <c r="B89" t="s">
        <v>42</v>
      </c>
      <c r="C89" t="s">
        <v>29</v>
      </c>
      <c r="D89" t="s">
        <v>44</v>
      </c>
      <c r="E89">
        <v>9</v>
      </c>
      <c r="F89" t="s">
        <v>53</v>
      </c>
      <c r="G89" t="s">
        <v>32</v>
      </c>
      <c r="H89" t="s">
        <v>37</v>
      </c>
      <c r="I89" t="s">
        <v>46</v>
      </c>
      <c r="J89" t="s">
        <v>35</v>
      </c>
      <c r="K89">
        <v>1</v>
      </c>
      <c r="L89" t="s">
        <v>52</v>
      </c>
      <c r="M89" t="s">
        <v>37</v>
      </c>
      <c r="N89" t="s">
        <v>48</v>
      </c>
      <c r="O89">
        <v>2075</v>
      </c>
      <c r="P89">
        <v>3</v>
      </c>
      <c r="Q89" t="s">
        <v>42</v>
      </c>
      <c r="R89">
        <v>23</v>
      </c>
      <c r="S89" t="s">
        <v>49</v>
      </c>
      <c r="T89" t="s">
        <v>33</v>
      </c>
      <c r="U89">
        <v>10</v>
      </c>
      <c r="V89">
        <v>4</v>
      </c>
      <c r="W89" t="s">
        <v>50</v>
      </c>
      <c r="X89">
        <v>4</v>
      </c>
      <c r="Y89">
        <v>2</v>
      </c>
      <c r="Z89">
        <v>0</v>
      </c>
      <c r="AA89">
        <v>3</v>
      </c>
      <c r="AB89" s="1">
        <v>7.8431372549019607E-2</v>
      </c>
      <c r="AC89" t="str">
        <f t="shared" si="1"/>
        <v>46-55</v>
      </c>
    </row>
    <row r="90" spans="1:29" x14ac:dyDescent="0.3">
      <c r="A90">
        <v>30</v>
      </c>
      <c r="B90" t="s">
        <v>42</v>
      </c>
      <c r="C90" t="s">
        <v>29</v>
      </c>
      <c r="D90" t="s">
        <v>44</v>
      </c>
      <c r="E90">
        <v>2</v>
      </c>
      <c r="F90" t="s">
        <v>56</v>
      </c>
      <c r="G90" t="s">
        <v>32</v>
      </c>
      <c r="H90" t="s">
        <v>35</v>
      </c>
      <c r="I90" t="s">
        <v>46</v>
      </c>
      <c r="J90" t="s">
        <v>33</v>
      </c>
      <c r="K90">
        <v>2</v>
      </c>
      <c r="L90" t="s">
        <v>59</v>
      </c>
      <c r="M90" t="s">
        <v>37</v>
      </c>
      <c r="N90" t="s">
        <v>48</v>
      </c>
      <c r="O90">
        <v>4152</v>
      </c>
      <c r="P90">
        <v>1</v>
      </c>
      <c r="Q90" t="s">
        <v>42</v>
      </c>
      <c r="R90">
        <v>19</v>
      </c>
      <c r="S90" t="s">
        <v>39</v>
      </c>
      <c r="T90" t="s">
        <v>40</v>
      </c>
      <c r="U90">
        <v>11</v>
      </c>
      <c r="V90">
        <v>3</v>
      </c>
      <c r="W90" t="s">
        <v>50</v>
      </c>
      <c r="X90">
        <v>11</v>
      </c>
      <c r="Y90">
        <v>10</v>
      </c>
      <c r="Z90">
        <v>10</v>
      </c>
      <c r="AA90">
        <v>8</v>
      </c>
      <c r="AB90" s="1">
        <v>0.36666666666666697</v>
      </c>
      <c r="AC90" t="str">
        <f t="shared" si="1"/>
        <v>26-35</v>
      </c>
    </row>
    <row r="91" spans="1:29" x14ac:dyDescent="0.3">
      <c r="A91">
        <v>46</v>
      </c>
      <c r="B91" t="s">
        <v>28</v>
      </c>
      <c r="C91" t="s">
        <v>29</v>
      </c>
      <c r="D91" t="s">
        <v>30</v>
      </c>
      <c r="E91">
        <v>9</v>
      </c>
      <c r="F91" t="s">
        <v>31</v>
      </c>
      <c r="G91" t="s">
        <v>54</v>
      </c>
      <c r="H91" t="s">
        <v>35</v>
      </c>
      <c r="I91" t="s">
        <v>46</v>
      </c>
      <c r="J91" t="s">
        <v>33</v>
      </c>
      <c r="K91">
        <v>3</v>
      </c>
      <c r="L91" t="s">
        <v>36</v>
      </c>
      <c r="M91" t="s">
        <v>37</v>
      </c>
      <c r="N91" t="s">
        <v>38</v>
      </c>
      <c r="O91">
        <v>9619</v>
      </c>
      <c r="P91">
        <v>1</v>
      </c>
      <c r="Q91" t="s">
        <v>42</v>
      </c>
      <c r="R91">
        <v>16</v>
      </c>
      <c r="S91" t="s">
        <v>39</v>
      </c>
      <c r="T91" t="s">
        <v>37</v>
      </c>
      <c r="U91">
        <v>9</v>
      </c>
      <c r="V91">
        <v>3</v>
      </c>
      <c r="W91" t="s">
        <v>50</v>
      </c>
      <c r="X91">
        <v>9</v>
      </c>
      <c r="Y91">
        <v>8</v>
      </c>
      <c r="Z91">
        <v>4</v>
      </c>
      <c r="AA91">
        <v>7</v>
      </c>
      <c r="AB91" s="1">
        <v>0.19565217391304399</v>
      </c>
      <c r="AC91" t="str">
        <f t="shared" si="1"/>
        <v>46-55</v>
      </c>
    </row>
    <row r="92" spans="1:29" x14ac:dyDescent="0.3">
      <c r="A92">
        <v>40</v>
      </c>
      <c r="B92" t="s">
        <v>42</v>
      </c>
      <c r="C92" t="s">
        <v>43</v>
      </c>
      <c r="D92" t="s">
        <v>44</v>
      </c>
      <c r="E92">
        <v>1</v>
      </c>
      <c r="F92" t="s">
        <v>53</v>
      </c>
      <c r="G92" t="s">
        <v>32</v>
      </c>
      <c r="H92" t="s">
        <v>35</v>
      </c>
      <c r="I92" t="s">
        <v>46</v>
      </c>
      <c r="J92" t="s">
        <v>33</v>
      </c>
      <c r="K92">
        <v>4</v>
      </c>
      <c r="L92" t="s">
        <v>59</v>
      </c>
      <c r="M92" t="s">
        <v>33</v>
      </c>
      <c r="N92" t="s">
        <v>48</v>
      </c>
      <c r="O92">
        <v>13503</v>
      </c>
      <c r="P92">
        <v>1</v>
      </c>
      <c r="Q92" t="s">
        <v>42</v>
      </c>
      <c r="R92">
        <v>22</v>
      </c>
      <c r="S92" t="s">
        <v>49</v>
      </c>
      <c r="T92" t="s">
        <v>37</v>
      </c>
      <c r="U92">
        <v>22</v>
      </c>
      <c r="V92">
        <v>3</v>
      </c>
      <c r="W92" t="s">
        <v>55</v>
      </c>
      <c r="X92">
        <v>22</v>
      </c>
      <c r="Y92">
        <v>3</v>
      </c>
      <c r="Z92">
        <v>11</v>
      </c>
      <c r="AA92">
        <v>11</v>
      </c>
      <c r="AB92" s="1">
        <v>0.55000000000000004</v>
      </c>
      <c r="AC92" t="str">
        <f t="shared" si="1"/>
        <v>36-45</v>
      </c>
    </row>
    <row r="93" spans="1:29" x14ac:dyDescent="0.3">
      <c r="A93">
        <v>51</v>
      </c>
      <c r="B93" t="s">
        <v>42</v>
      </c>
      <c r="C93" t="s">
        <v>29</v>
      </c>
      <c r="D93" t="s">
        <v>30</v>
      </c>
      <c r="E93">
        <v>21</v>
      </c>
      <c r="F93" t="s">
        <v>53</v>
      </c>
      <c r="G93" t="s">
        <v>64</v>
      </c>
      <c r="H93" t="s">
        <v>35</v>
      </c>
      <c r="I93" t="s">
        <v>46</v>
      </c>
      <c r="J93" t="s">
        <v>35</v>
      </c>
      <c r="K93">
        <v>2</v>
      </c>
      <c r="L93" t="s">
        <v>36</v>
      </c>
      <c r="M93" t="s">
        <v>37</v>
      </c>
      <c r="N93" t="s">
        <v>38</v>
      </c>
      <c r="O93">
        <v>5441</v>
      </c>
      <c r="P93">
        <v>0</v>
      </c>
      <c r="Q93" t="s">
        <v>28</v>
      </c>
      <c r="R93">
        <v>22</v>
      </c>
      <c r="S93" t="s">
        <v>49</v>
      </c>
      <c r="T93" t="s">
        <v>37</v>
      </c>
      <c r="U93">
        <v>11</v>
      </c>
      <c r="V93">
        <v>2</v>
      </c>
      <c r="W93" t="s">
        <v>41</v>
      </c>
      <c r="X93">
        <v>10</v>
      </c>
      <c r="Y93">
        <v>7</v>
      </c>
      <c r="Z93">
        <v>1</v>
      </c>
      <c r="AA93">
        <v>0</v>
      </c>
      <c r="AB93" s="1">
        <v>0.19607843137254899</v>
      </c>
      <c r="AC93" t="str">
        <f t="shared" si="1"/>
        <v>46-55</v>
      </c>
    </row>
    <row r="94" spans="1:29" x14ac:dyDescent="0.3">
      <c r="A94">
        <v>30</v>
      </c>
      <c r="B94" t="s">
        <v>42</v>
      </c>
      <c r="C94" t="s">
        <v>29</v>
      </c>
      <c r="D94" t="s">
        <v>30</v>
      </c>
      <c r="E94">
        <v>4</v>
      </c>
      <c r="F94" t="s">
        <v>31</v>
      </c>
      <c r="G94" t="s">
        <v>54</v>
      </c>
      <c r="H94" t="s">
        <v>35</v>
      </c>
      <c r="I94" t="s">
        <v>34</v>
      </c>
      <c r="J94" t="s">
        <v>33</v>
      </c>
      <c r="K94">
        <v>2</v>
      </c>
      <c r="L94" t="s">
        <v>36</v>
      </c>
      <c r="M94" t="s">
        <v>33</v>
      </c>
      <c r="N94" t="s">
        <v>57</v>
      </c>
      <c r="O94">
        <v>5209</v>
      </c>
      <c r="P94">
        <v>1</v>
      </c>
      <c r="Q94" t="s">
        <v>28</v>
      </c>
      <c r="R94">
        <v>12</v>
      </c>
      <c r="S94" t="s">
        <v>39</v>
      </c>
      <c r="T94" t="s">
        <v>33</v>
      </c>
      <c r="U94">
        <v>11</v>
      </c>
      <c r="V94">
        <v>4</v>
      </c>
      <c r="W94" t="s">
        <v>55</v>
      </c>
      <c r="X94">
        <v>11</v>
      </c>
      <c r="Y94">
        <v>8</v>
      </c>
      <c r="Z94">
        <v>2</v>
      </c>
      <c r="AA94">
        <v>7</v>
      </c>
      <c r="AB94" s="1">
        <v>0.36666666666666697</v>
      </c>
      <c r="AC94" t="str">
        <f t="shared" si="1"/>
        <v>26-35</v>
      </c>
    </row>
    <row r="95" spans="1:29" x14ac:dyDescent="0.3">
      <c r="A95">
        <v>46</v>
      </c>
      <c r="B95" t="s">
        <v>42</v>
      </c>
      <c r="C95" t="s">
        <v>43</v>
      </c>
      <c r="D95" t="s">
        <v>44</v>
      </c>
      <c r="E95">
        <v>1</v>
      </c>
      <c r="F95" t="s">
        <v>56</v>
      </c>
      <c r="G95" t="s">
        <v>54</v>
      </c>
      <c r="H95" t="s">
        <v>35</v>
      </c>
      <c r="I95" t="s">
        <v>46</v>
      </c>
      <c r="J95" t="s">
        <v>33</v>
      </c>
      <c r="K95">
        <v>3</v>
      </c>
      <c r="L95" t="s">
        <v>59</v>
      </c>
      <c r="M95" t="s">
        <v>40</v>
      </c>
      <c r="N95" t="s">
        <v>48</v>
      </c>
      <c r="O95">
        <v>10673</v>
      </c>
      <c r="P95">
        <v>2</v>
      </c>
      <c r="Q95" t="s">
        <v>28</v>
      </c>
      <c r="R95">
        <v>13</v>
      </c>
      <c r="S95" t="s">
        <v>39</v>
      </c>
      <c r="T95" t="s">
        <v>35</v>
      </c>
      <c r="U95">
        <v>21</v>
      </c>
      <c r="V95">
        <v>5</v>
      </c>
      <c r="W95" t="s">
        <v>55</v>
      </c>
      <c r="X95">
        <v>10</v>
      </c>
      <c r="Y95">
        <v>9</v>
      </c>
      <c r="Z95">
        <v>9</v>
      </c>
      <c r="AA95">
        <v>5</v>
      </c>
      <c r="AB95" s="1">
        <v>0.217391304347826</v>
      </c>
      <c r="AC95" t="str">
        <f t="shared" si="1"/>
        <v>46-55</v>
      </c>
    </row>
    <row r="96" spans="1:29" x14ac:dyDescent="0.3">
      <c r="A96">
        <v>32</v>
      </c>
      <c r="B96" t="s">
        <v>42</v>
      </c>
      <c r="C96" t="s">
        <v>29</v>
      </c>
      <c r="D96" t="s">
        <v>30</v>
      </c>
      <c r="E96">
        <v>6</v>
      </c>
      <c r="F96" t="s">
        <v>53</v>
      </c>
      <c r="G96" t="s">
        <v>54</v>
      </c>
      <c r="H96" t="s">
        <v>33</v>
      </c>
      <c r="I96" t="s">
        <v>46</v>
      </c>
      <c r="J96" t="s">
        <v>35</v>
      </c>
      <c r="K96">
        <v>2</v>
      </c>
      <c r="L96" t="s">
        <v>36</v>
      </c>
      <c r="M96" t="s">
        <v>35</v>
      </c>
      <c r="N96" t="s">
        <v>38</v>
      </c>
      <c r="O96">
        <v>5010</v>
      </c>
      <c r="P96">
        <v>1</v>
      </c>
      <c r="Q96" t="s">
        <v>42</v>
      </c>
      <c r="R96">
        <v>16</v>
      </c>
      <c r="S96" t="s">
        <v>39</v>
      </c>
      <c r="T96" t="s">
        <v>40</v>
      </c>
      <c r="U96">
        <v>12</v>
      </c>
      <c r="V96">
        <v>0</v>
      </c>
      <c r="W96" t="s">
        <v>50</v>
      </c>
      <c r="X96">
        <v>11</v>
      </c>
      <c r="Y96">
        <v>8</v>
      </c>
      <c r="Z96">
        <v>5</v>
      </c>
      <c r="AA96">
        <v>7</v>
      </c>
      <c r="AB96" s="1">
        <v>0.34375</v>
      </c>
      <c r="AC96" t="str">
        <f t="shared" si="1"/>
        <v>26-35</v>
      </c>
    </row>
    <row r="97" spans="1:29" x14ac:dyDescent="0.3">
      <c r="A97">
        <v>54</v>
      </c>
      <c r="B97" t="s">
        <v>42</v>
      </c>
      <c r="C97" t="s">
        <v>29</v>
      </c>
      <c r="D97" t="s">
        <v>44</v>
      </c>
      <c r="E97">
        <v>2</v>
      </c>
      <c r="F97" t="s">
        <v>53</v>
      </c>
      <c r="G97" t="s">
        <v>66</v>
      </c>
      <c r="H97" t="s">
        <v>40</v>
      </c>
      <c r="I97" t="s">
        <v>34</v>
      </c>
      <c r="J97" t="s">
        <v>35</v>
      </c>
      <c r="K97">
        <v>3</v>
      </c>
      <c r="L97" t="s">
        <v>63</v>
      </c>
      <c r="M97" t="s">
        <v>35</v>
      </c>
      <c r="N97" t="s">
        <v>48</v>
      </c>
      <c r="O97">
        <v>13549</v>
      </c>
      <c r="P97">
        <v>9</v>
      </c>
      <c r="Q97" t="s">
        <v>42</v>
      </c>
      <c r="R97">
        <v>12</v>
      </c>
      <c r="S97" t="s">
        <v>39</v>
      </c>
      <c r="T97" t="s">
        <v>40</v>
      </c>
      <c r="U97">
        <v>16</v>
      </c>
      <c r="V97">
        <v>5</v>
      </c>
      <c r="W97" t="s">
        <v>41</v>
      </c>
      <c r="X97">
        <v>4</v>
      </c>
      <c r="Y97">
        <v>3</v>
      </c>
      <c r="Z97">
        <v>0</v>
      </c>
      <c r="AA97">
        <v>3</v>
      </c>
      <c r="AB97" s="1">
        <v>7.4074074074074098E-2</v>
      </c>
      <c r="AC97" t="str">
        <f t="shared" si="1"/>
        <v>46-55</v>
      </c>
    </row>
    <row r="98" spans="1:29" x14ac:dyDescent="0.3">
      <c r="A98">
        <v>24</v>
      </c>
      <c r="B98" t="s">
        <v>42</v>
      </c>
      <c r="C98" t="s">
        <v>29</v>
      </c>
      <c r="D98" t="s">
        <v>30</v>
      </c>
      <c r="E98">
        <v>3</v>
      </c>
      <c r="F98" t="s">
        <v>31</v>
      </c>
      <c r="G98" t="s">
        <v>51</v>
      </c>
      <c r="H98" t="s">
        <v>40</v>
      </c>
      <c r="I98" t="s">
        <v>34</v>
      </c>
      <c r="J98" t="s">
        <v>35</v>
      </c>
      <c r="K98">
        <v>2</v>
      </c>
      <c r="L98" t="s">
        <v>36</v>
      </c>
      <c r="M98" t="s">
        <v>35</v>
      </c>
      <c r="N98" t="s">
        <v>48</v>
      </c>
      <c r="O98">
        <v>4999</v>
      </c>
      <c r="P98">
        <v>0</v>
      </c>
      <c r="Q98" t="s">
        <v>42</v>
      </c>
      <c r="R98">
        <v>21</v>
      </c>
      <c r="S98" t="s">
        <v>49</v>
      </c>
      <c r="T98" t="s">
        <v>40</v>
      </c>
      <c r="U98">
        <v>4</v>
      </c>
      <c r="V98">
        <v>2</v>
      </c>
      <c r="W98" t="s">
        <v>55</v>
      </c>
      <c r="X98">
        <v>3</v>
      </c>
      <c r="Y98">
        <v>2</v>
      </c>
      <c r="Z98">
        <v>0</v>
      </c>
      <c r="AA98">
        <v>2</v>
      </c>
      <c r="AB98" s="1">
        <v>0.125</v>
      </c>
      <c r="AC98" t="str">
        <f t="shared" si="1"/>
        <v>18-25</v>
      </c>
    </row>
    <row r="99" spans="1:29" x14ac:dyDescent="0.3">
      <c r="A99">
        <v>28</v>
      </c>
      <c r="B99" t="s">
        <v>42</v>
      </c>
      <c r="C99" t="s">
        <v>60</v>
      </c>
      <c r="D99" t="s">
        <v>30</v>
      </c>
      <c r="E99">
        <v>4</v>
      </c>
      <c r="F99" t="s">
        <v>56</v>
      </c>
      <c r="G99" t="s">
        <v>54</v>
      </c>
      <c r="H99" t="s">
        <v>33</v>
      </c>
      <c r="I99" t="s">
        <v>46</v>
      </c>
      <c r="J99" t="s">
        <v>35</v>
      </c>
      <c r="K99">
        <v>2</v>
      </c>
      <c r="L99" t="s">
        <v>36</v>
      </c>
      <c r="M99" t="s">
        <v>35</v>
      </c>
      <c r="N99" t="s">
        <v>48</v>
      </c>
      <c r="O99">
        <v>4221</v>
      </c>
      <c r="P99">
        <v>1</v>
      </c>
      <c r="Q99" t="s">
        <v>42</v>
      </c>
      <c r="R99">
        <v>15</v>
      </c>
      <c r="S99" t="s">
        <v>39</v>
      </c>
      <c r="T99" t="s">
        <v>33</v>
      </c>
      <c r="U99">
        <v>5</v>
      </c>
      <c r="V99">
        <v>3</v>
      </c>
      <c r="W99" t="s">
        <v>65</v>
      </c>
      <c r="X99">
        <v>5</v>
      </c>
      <c r="Y99">
        <v>4</v>
      </c>
      <c r="Z99">
        <v>0</v>
      </c>
      <c r="AA99">
        <v>4</v>
      </c>
      <c r="AB99" s="1">
        <v>0.17857142857142899</v>
      </c>
      <c r="AC99" t="str">
        <f t="shared" si="1"/>
        <v>26-35</v>
      </c>
    </row>
    <row r="100" spans="1:29" x14ac:dyDescent="0.3">
      <c r="A100">
        <v>58</v>
      </c>
      <c r="B100" t="s">
        <v>42</v>
      </c>
      <c r="C100" t="s">
        <v>29</v>
      </c>
      <c r="D100" t="s">
        <v>30</v>
      </c>
      <c r="E100">
        <v>10</v>
      </c>
      <c r="F100" t="s">
        <v>53</v>
      </c>
      <c r="G100" t="s">
        <v>54</v>
      </c>
      <c r="H100" t="s">
        <v>37</v>
      </c>
      <c r="I100" t="s">
        <v>46</v>
      </c>
      <c r="J100" t="s">
        <v>35</v>
      </c>
      <c r="K100">
        <v>4</v>
      </c>
      <c r="L100" t="s">
        <v>36</v>
      </c>
      <c r="M100" t="s">
        <v>35</v>
      </c>
      <c r="N100" t="s">
        <v>38</v>
      </c>
      <c r="O100">
        <v>13872</v>
      </c>
      <c r="P100">
        <v>0</v>
      </c>
      <c r="Q100" t="s">
        <v>42</v>
      </c>
      <c r="R100">
        <v>13</v>
      </c>
      <c r="S100" t="s">
        <v>39</v>
      </c>
      <c r="T100" t="s">
        <v>35</v>
      </c>
      <c r="U100">
        <v>38</v>
      </c>
      <c r="V100">
        <v>1</v>
      </c>
      <c r="W100" t="s">
        <v>55</v>
      </c>
      <c r="X100">
        <v>37</v>
      </c>
      <c r="Y100">
        <v>10</v>
      </c>
      <c r="Z100">
        <v>1</v>
      </c>
      <c r="AA100">
        <v>8</v>
      </c>
      <c r="AB100" s="1">
        <v>0.63793103448275901</v>
      </c>
      <c r="AC100" t="str">
        <f t="shared" si="1"/>
        <v>56-65</v>
      </c>
    </row>
    <row r="101" spans="1:29" x14ac:dyDescent="0.3">
      <c r="A101">
        <v>44</v>
      </c>
      <c r="B101" t="s">
        <v>42</v>
      </c>
      <c r="C101" t="s">
        <v>60</v>
      </c>
      <c r="D101" t="s">
        <v>44</v>
      </c>
      <c r="E101">
        <v>23</v>
      </c>
      <c r="F101" t="s">
        <v>56</v>
      </c>
      <c r="G101" t="s">
        <v>54</v>
      </c>
      <c r="H101" t="s">
        <v>33</v>
      </c>
      <c r="I101" t="s">
        <v>46</v>
      </c>
      <c r="J101" t="s">
        <v>35</v>
      </c>
      <c r="K101">
        <v>2</v>
      </c>
      <c r="L101" t="s">
        <v>52</v>
      </c>
      <c r="M101" t="s">
        <v>33</v>
      </c>
      <c r="N101" t="s">
        <v>48</v>
      </c>
      <c r="O101">
        <v>2042</v>
      </c>
      <c r="P101">
        <v>4</v>
      </c>
      <c r="Q101" t="s">
        <v>42</v>
      </c>
      <c r="R101">
        <v>12</v>
      </c>
      <c r="S101" t="s">
        <v>39</v>
      </c>
      <c r="T101" t="s">
        <v>35</v>
      </c>
      <c r="U101">
        <v>17</v>
      </c>
      <c r="V101">
        <v>3</v>
      </c>
      <c r="W101" t="s">
        <v>65</v>
      </c>
      <c r="X101">
        <v>3</v>
      </c>
      <c r="Y101">
        <v>2</v>
      </c>
      <c r="Z101">
        <v>1</v>
      </c>
      <c r="AA101">
        <v>2</v>
      </c>
      <c r="AB101" s="1">
        <v>6.8181818181818205E-2</v>
      </c>
      <c r="AC101" t="str">
        <f t="shared" si="1"/>
        <v>36-45</v>
      </c>
    </row>
    <row r="102" spans="1:29" x14ac:dyDescent="0.3">
      <c r="A102">
        <v>37</v>
      </c>
      <c r="B102" t="s">
        <v>28</v>
      </c>
      <c r="C102" t="s">
        <v>29</v>
      </c>
      <c r="D102" t="s">
        <v>68</v>
      </c>
      <c r="E102">
        <v>6</v>
      </c>
      <c r="F102" t="s">
        <v>53</v>
      </c>
      <c r="G102" t="s">
        <v>68</v>
      </c>
      <c r="H102" t="s">
        <v>35</v>
      </c>
      <c r="I102" t="s">
        <v>46</v>
      </c>
      <c r="J102" t="s">
        <v>35</v>
      </c>
      <c r="K102">
        <v>1</v>
      </c>
      <c r="L102" t="s">
        <v>68</v>
      </c>
      <c r="M102" t="s">
        <v>40</v>
      </c>
      <c r="N102" t="s">
        <v>57</v>
      </c>
      <c r="O102">
        <v>2073</v>
      </c>
      <c r="P102">
        <v>4</v>
      </c>
      <c r="Q102" t="s">
        <v>28</v>
      </c>
      <c r="R102">
        <v>22</v>
      </c>
      <c r="S102" t="s">
        <v>49</v>
      </c>
      <c r="T102" t="s">
        <v>37</v>
      </c>
      <c r="U102">
        <v>7</v>
      </c>
      <c r="V102">
        <v>3</v>
      </c>
      <c r="W102" t="s">
        <v>50</v>
      </c>
      <c r="X102">
        <v>3</v>
      </c>
      <c r="Y102">
        <v>2</v>
      </c>
      <c r="Z102">
        <v>0</v>
      </c>
      <c r="AA102">
        <v>2</v>
      </c>
      <c r="AB102" s="1">
        <v>8.1081081081081099E-2</v>
      </c>
      <c r="AC102" t="str">
        <f t="shared" si="1"/>
        <v>36-45</v>
      </c>
    </row>
    <row r="103" spans="1:29" x14ac:dyDescent="0.3">
      <c r="A103">
        <v>32</v>
      </c>
      <c r="B103" t="s">
        <v>42</v>
      </c>
      <c r="C103" t="s">
        <v>29</v>
      </c>
      <c r="D103" t="s">
        <v>44</v>
      </c>
      <c r="E103">
        <v>1</v>
      </c>
      <c r="F103" t="s">
        <v>45</v>
      </c>
      <c r="G103" t="s">
        <v>32</v>
      </c>
      <c r="H103" t="s">
        <v>37</v>
      </c>
      <c r="I103" t="s">
        <v>46</v>
      </c>
      <c r="J103" t="s">
        <v>35</v>
      </c>
      <c r="K103">
        <v>1</v>
      </c>
      <c r="L103" t="s">
        <v>47</v>
      </c>
      <c r="M103" t="s">
        <v>40</v>
      </c>
      <c r="N103" t="s">
        <v>38</v>
      </c>
      <c r="O103">
        <v>2956</v>
      </c>
      <c r="P103">
        <v>1</v>
      </c>
      <c r="Q103" t="s">
        <v>42</v>
      </c>
      <c r="R103">
        <v>13</v>
      </c>
      <c r="S103" t="s">
        <v>39</v>
      </c>
      <c r="T103" t="s">
        <v>37</v>
      </c>
      <c r="U103">
        <v>1</v>
      </c>
      <c r="V103">
        <v>2</v>
      </c>
      <c r="W103" t="s">
        <v>50</v>
      </c>
      <c r="X103">
        <v>1</v>
      </c>
      <c r="Y103">
        <v>0</v>
      </c>
      <c r="Z103">
        <v>0</v>
      </c>
      <c r="AA103">
        <v>0</v>
      </c>
      <c r="AB103" s="1">
        <v>3.125E-2</v>
      </c>
      <c r="AC103" t="str">
        <f t="shared" si="1"/>
        <v>26-35</v>
      </c>
    </row>
    <row r="104" spans="1:29" x14ac:dyDescent="0.3">
      <c r="A104">
        <v>20</v>
      </c>
      <c r="B104" t="s">
        <v>28</v>
      </c>
      <c r="C104" t="s">
        <v>43</v>
      </c>
      <c r="D104" t="s">
        <v>44</v>
      </c>
      <c r="E104">
        <v>6</v>
      </c>
      <c r="F104" t="s">
        <v>56</v>
      </c>
      <c r="G104" t="s">
        <v>32</v>
      </c>
      <c r="H104" t="s">
        <v>37</v>
      </c>
      <c r="I104" t="s">
        <v>34</v>
      </c>
      <c r="J104" t="s">
        <v>33</v>
      </c>
      <c r="K104">
        <v>1</v>
      </c>
      <c r="L104" t="s">
        <v>52</v>
      </c>
      <c r="M104" t="s">
        <v>37</v>
      </c>
      <c r="N104" t="s">
        <v>38</v>
      </c>
      <c r="O104">
        <v>2926</v>
      </c>
      <c r="P104">
        <v>1</v>
      </c>
      <c r="Q104" t="s">
        <v>28</v>
      </c>
      <c r="R104">
        <v>18</v>
      </c>
      <c r="S104" t="s">
        <v>39</v>
      </c>
      <c r="T104" t="s">
        <v>33</v>
      </c>
      <c r="U104">
        <v>1</v>
      </c>
      <c r="V104">
        <v>5</v>
      </c>
      <c r="W104" t="s">
        <v>50</v>
      </c>
      <c r="X104">
        <v>1</v>
      </c>
      <c r="Y104">
        <v>0</v>
      </c>
      <c r="Z104">
        <v>1</v>
      </c>
      <c r="AA104">
        <v>0</v>
      </c>
      <c r="AB104" s="1">
        <v>0.05</v>
      </c>
      <c r="AC104" t="str">
        <f t="shared" si="1"/>
        <v>18-25</v>
      </c>
    </row>
    <row r="105" spans="1:29" x14ac:dyDescent="0.3">
      <c r="A105">
        <v>34</v>
      </c>
      <c r="B105" t="s">
        <v>42</v>
      </c>
      <c r="C105" t="s">
        <v>29</v>
      </c>
      <c r="D105" t="s">
        <v>44</v>
      </c>
      <c r="E105">
        <v>6</v>
      </c>
      <c r="F105" t="s">
        <v>53</v>
      </c>
      <c r="G105" t="s">
        <v>51</v>
      </c>
      <c r="H105" t="s">
        <v>40</v>
      </c>
      <c r="I105" t="s">
        <v>34</v>
      </c>
      <c r="J105" t="s">
        <v>35</v>
      </c>
      <c r="K105">
        <v>2</v>
      </c>
      <c r="L105" t="s">
        <v>47</v>
      </c>
      <c r="M105" t="s">
        <v>35</v>
      </c>
      <c r="N105" t="s">
        <v>38</v>
      </c>
      <c r="O105">
        <v>4809</v>
      </c>
      <c r="P105">
        <v>1</v>
      </c>
      <c r="Q105" t="s">
        <v>42</v>
      </c>
      <c r="R105">
        <v>14</v>
      </c>
      <c r="S105" t="s">
        <v>39</v>
      </c>
      <c r="T105" t="s">
        <v>35</v>
      </c>
      <c r="U105">
        <v>16</v>
      </c>
      <c r="V105">
        <v>3</v>
      </c>
      <c r="W105" t="s">
        <v>50</v>
      </c>
      <c r="X105">
        <v>16</v>
      </c>
      <c r="Y105">
        <v>13</v>
      </c>
      <c r="Z105">
        <v>2</v>
      </c>
      <c r="AA105">
        <v>10</v>
      </c>
      <c r="AB105" s="1">
        <v>0.47058823529411797</v>
      </c>
      <c r="AC105" t="str">
        <f t="shared" si="1"/>
        <v>26-35</v>
      </c>
    </row>
    <row r="106" spans="1:29" x14ac:dyDescent="0.3">
      <c r="A106">
        <v>37</v>
      </c>
      <c r="B106" t="s">
        <v>42</v>
      </c>
      <c r="C106" t="s">
        <v>60</v>
      </c>
      <c r="D106" t="s">
        <v>44</v>
      </c>
      <c r="E106">
        <v>2</v>
      </c>
      <c r="F106" t="s">
        <v>31</v>
      </c>
      <c r="G106" t="s">
        <v>32</v>
      </c>
      <c r="H106" t="s">
        <v>35</v>
      </c>
      <c r="I106" t="s">
        <v>46</v>
      </c>
      <c r="J106" t="s">
        <v>33</v>
      </c>
      <c r="K106">
        <v>2</v>
      </c>
      <c r="L106" t="s">
        <v>59</v>
      </c>
      <c r="M106" t="s">
        <v>37</v>
      </c>
      <c r="N106" t="s">
        <v>57</v>
      </c>
      <c r="O106">
        <v>5163</v>
      </c>
      <c r="P106">
        <v>5</v>
      </c>
      <c r="Q106" t="s">
        <v>42</v>
      </c>
      <c r="R106">
        <v>14</v>
      </c>
      <c r="S106" t="s">
        <v>39</v>
      </c>
      <c r="T106" t="s">
        <v>37</v>
      </c>
      <c r="U106">
        <v>17</v>
      </c>
      <c r="V106">
        <v>2</v>
      </c>
      <c r="W106" t="s">
        <v>65</v>
      </c>
      <c r="X106">
        <v>1</v>
      </c>
      <c r="Y106">
        <v>0</v>
      </c>
      <c r="Z106">
        <v>0</v>
      </c>
      <c r="AA106">
        <v>0</v>
      </c>
      <c r="AB106" s="1">
        <v>2.7027027027027001E-2</v>
      </c>
      <c r="AC106" t="str">
        <f t="shared" si="1"/>
        <v>36-45</v>
      </c>
    </row>
    <row r="107" spans="1:29" x14ac:dyDescent="0.3">
      <c r="A107">
        <v>59</v>
      </c>
      <c r="B107" t="s">
        <v>42</v>
      </c>
      <c r="C107" t="s">
        <v>60</v>
      </c>
      <c r="D107" t="s">
        <v>68</v>
      </c>
      <c r="E107">
        <v>2</v>
      </c>
      <c r="F107" t="s">
        <v>53</v>
      </c>
      <c r="G107" t="s">
        <v>68</v>
      </c>
      <c r="H107" t="s">
        <v>35</v>
      </c>
      <c r="I107" t="s">
        <v>34</v>
      </c>
      <c r="J107" t="s">
        <v>33</v>
      </c>
      <c r="K107">
        <v>5</v>
      </c>
      <c r="L107" t="s">
        <v>61</v>
      </c>
      <c r="M107" t="s">
        <v>37</v>
      </c>
      <c r="N107" t="s">
        <v>48</v>
      </c>
      <c r="O107">
        <v>18844</v>
      </c>
      <c r="P107">
        <v>9</v>
      </c>
      <c r="Q107" t="s">
        <v>42</v>
      </c>
      <c r="R107">
        <v>21</v>
      </c>
      <c r="S107" t="s">
        <v>49</v>
      </c>
      <c r="T107" t="s">
        <v>37</v>
      </c>
      <c r="U107">
        <v>30</v>
      </c>
      <c r="V107">
        <v>3</v>
      </c>
      <c r="W107" t="s">
        <v>50</v>
      </c>
      <c r="X107">
        <v>3</v>
      </c>
      <c r="Y107">
        <v>2</v>
      </c>
      <c r="Z107">
        <v>2</v>
      </c>
      <c r="AA107">
        <v>2</v>
      </c>
      <c r="AB107" s="1">
        <v>5.0847457627118599E-2</v>
      </c>
      <c r="AC107" t="str">
        <f t="shared" si="1"/>
        <v>56-65</v>
      </c>
    </row>
    <row r="108" spans="1:29" x14ac:dyDescent="0.3">
      <c r="A108">
        <v>50</v>
      </c>
      <c r="B108" t="s">
        <v>42</v>
      </c>
      <c r="C108" t="s">
        <v>43</v>
      </c>
      <c r="D108" t="s">
        <v>44</v>
      </c>
      <c r="E108">
        <v>1</v>
      </c>
      <c r="F108" t="s">
        <v>56</v>
      </c>
      <c r="G108" t="s">
        <v>32</v>
      </c>
      <c r="H108" t="s">
        <v>40</v>
      </c>
      <c r="I108" t="s">
        <v>34</v>
      </c>
      <c r="J108" t="s">
        <v>35</v>
      </c>
      <c r="K108">
        <v>5</v>
      </c>
      <c r="L108" t="s">
        <v>63</v>
      </c>
      <c r="M108" t="s">
        <v>33</v>
      </c>
      <c r="N108" t="s">
        <v>48</v>
      </c>
      <c r="O108">
        <v>18172</v>
      </c>
      <c r="P108">
        <v>3</v>
      </c>
      <c r="Q108" t="s">
        <v>28</v>
      </c>
      <c r="R108">
        <v>19</v>
      </c>
      <c r="S108" t="s">
        <v>39</v>
      </c>
      <c r="T108" t="s">
        <v>40</v>
      </c>
      <c r="U108">
        <v>28</v>
      </c>
      <c r="V108">
        <v>1</v>
      </c>
      <c r="W108" t="s">
        <v>55</v>
      </c>
      <c r="X108">
        <v>8</v>
      </c>
      <c r="Y108">
        <v>3</v>
      </c>
      <c r="Z108">
        <v>0</v>
      </c>
      <c r="AA108">
        <v>7</v>
      </c>
      <c r="AB108" s="1">
        <v>0.16</v>
      </c>
      <c r="AC108" t="str">
        <f t="shared" si="1"/>
        <v>46-55</v>
      </c>
    </row>
    <row r="109" spans="1:29" x14ac:dyDescent="0.3">
      <c r="A109">
        <v>25</v>
      </c>
      <c r="B109" t="s">
        <v>28</v>
      </c>
      <c r="C109" t="s">
        <v>29</v>
      </c>
      <c r="D109" t="s">
        <v>30</v>
      </c>
      <c r="E109">
        <v>5</v>
      </c>
      <c r="F109" t="s">
        <v>56</v>
      </c>
      <c r="G109" t="s">
        <v>64</v>
      </c>
      <c r="H109" t="s">
        <v>35</v>
      </c>
      <c r="I109" t="s">
        <v>46</v>
      </c>
      <c r="J109" t="s">
        <v>33</v>
      </c>
      <c r="K109">
        <v>2</v>
      </c>
      <c r="L109" t="s">
        <v>36</v>
      </c>
      <c r="M109" t="s">
        <v>35</v>
      </c>
      <c r="N109" t="s">
        <v>38</v>
      </c>
      <c r="O109">
        <v>5744</v>
      </c>
      <c r="P109">
        <v>1</v>
      </c>
      <c r="Q109" t="s">
        <v>28</v>
      </c>
      <c r="R109">
        <v>11</v>
      </c>
      <c r="S109" t="s">
        <v>39</v>
      </c>
      <c r="T109" t="s">
        <v>37</v>
      </c>
      <c r="U109">
        <v>6</v>
      </c>
      <c r="V109">
        <v>1</v>
      </c>
      <c r="W109" t="s">
        <v>50</v>
      </c>
      <c r="X109">
        <v>6</v>
      </c>
      <c r="Y109">
        <v>4</v>
      </c>
      <c r="Z109">
        <v>0</v>
      </c>
      <c r="AA109">
        <v>3</v>
      </c>
      <c r="AB109" s="1">
        <v>0.24</v>
      </c>
      <c r="AC109" t="str">
        <f t="shared" si="1"/>
        <v>18-25</v>
      </c>
    </row>
    <row r="110" spans="1:29" x14ac:dyDescent="0.3">
      <c r="A110">
        <v>25</v>
      </c>
      <c r="B110" t="s">
        <v>42</v>
      </c>
      <c r="C110" t="s">
        <v>29</v>
      </c>
      <c r="D110" t="s">
        <v>44</v>
      </c>
      <c r="E110">
        <v>7</v>
      </c>
      <c r="F110" t="s">
        <v>45</v>
      </c>
      <c r="G110" t="s">
        <v>54</v>
      </c>
      <c r="H110" t="s">
        <v>37</v>
      </c>
      <c r="I110" t="s">
        <v>46</v>
      </c>
      <c r="J110" t="s">
        <v>33</v>
      </c>
      <c r="K110">
        <v>1</v>
      </c>
      <c r="L110" t="s">
        <v>47</v>
      </c>
      <c r="M110" t="s">
        <v>37</v>
      </c>
      <c r="N110" t="s">
        <v>48</v>
      </c>
      <c r="O110">
        <v>2889</v>
      </c>
      <c r="P110">
        <v>1</v>
      </c>
      <c r="Q110" t="s">
        <v>42</v>
      </c>
      <c r="R110">
        <v>11</v>
      </c>
      <c r="S110" t="s">
        <v>39</v>
      </c>
      <c r="T110" t="s">
        <v>35</v>
      </c>
      <c r="U110">
        <v>2</v>
      </c>
      <c r="V110">
        <v>2</v>
      </c>
      <c r="W110" t="s">
        <v>50</v>
      </c>
      <c r="X110">
        <v>2</v>
      </c>
      <c r="Y110">
        <v>2</v>
      </c>
      <c r="Z110">
        <v>2</v>
      </c>
      <c r="AA110">
        <v>1</v>
      </c>
      <c r="AB110" s="1">
        <v>0.08</v>
      </c>
      <c r="AC110" t="str">
        <f t="shared" si="1"/>
        <v>18-25</v>
      </c>
    </row>
    <row r="111" spans="1:29" x14ac:dyDescent="0.3">
      <c r="A111">
        <v>22</v>
      </c>
      <c r="B111" t="s">
        <v>42</v>
      </c>
      <c r="C111" t="s">
        <v>29</v>
      </c>
      <c r="D111" t="s">
        <v>44</v>
      </c>
      <c r="E111">
        <v>15</v>
      </c>
      <c r="F111" t="s">
        <v>56</v>
      </c>
      <c r="G111" t="s">
        <v>54</v>
      </c>
      <c r="H111" t="s">
        <v>33</v>
      </c>
      <c r="I111" t="s">
        <v>34</v>
      </c>
      <c r="J111" t="s">
        <v>35</v>
      </c>
      <c r="K111">
        <v>1</v>
      </c>
      <c r="L111" t="s">
        <v>52</v>
      </c>
      <c r="M111" t="s">
        <v>37</v>
      </c>
      <c r="N111" t="s">
        <v>38</v>
      </c>
      <c r="O111">
        <v>2871</v>
      </c>
      <c r="P111">
        <v>1</v>
      </c>
      <c r="Q111" t="s">
        <v>42</v>
      </c>
      <c r="R111">
        <v>15</v>
      </c>
      <c r="S111" t="s">
        <v>39</v>
      </c>
      <c r="T111" t="s">
        <v>35</v>
      </c>
      <c r="U111">
        <v>1</v>
      </c>
      <c r="V111">
        <v>5</v>
      </c>
      <c r="W111" t="s">
        <v>50</v>
      </c>
      <c r="X111">
        <v>0</v>
      </c>
      <c r="Y111">
        <v>0</v>
      </c>
      <c r="Z111">
        <v>0</v>
      </c>
      <c r="AA111">
        <v>0</v>
      </c>
      <c r="AB111" s="1">
        <v>0</v>
      </c>
      <c r="AC111" t="str">
        <f t="shared" si="1"/>
        <v>18-25</v>
      </c>
    </row>
    <row r="112" spans="1:29" x14ac:dyDescent="0.3">
      <c r="A112">
        <v>51</v>
      </c>
      <c r="B112" t="s">
        <v>42</v>
      </c>
      <c r="C112" t="s">
        <v>43</v>
      </c>
      <c r="D112" t="s">
        <v>44</v>
      </c>
      <c r="E112">
        <v>1</v>
      </c>
      <c r="F112" t="s">
        <v>53</v>
      </c>
      <c r="G112" t="s">
        <v>54</v>
      </c>
      <c r="H112" t="s">
        <v>40</v>
      </c>
      <c r="I112" t="s">
        <v>34</v>
      </c>
      <c r="J112" t="s">
        <v>33</v>
      </c>
      <c r="K112">
        <v>3</v>
      </c>
      <c r="L112" t="s">
        <v>59</v>
      </c>
      <c r="M112" t="s">
        <v>40</v>
      </c>
      <c r="N112" t="s">
        <v>38</v>
      </c>
      <c r="O112">
        <v>7484</v>
      </c>
      <c r="P112">
        <v>3</v>
      </c>
      <c r="Q112" t="s">
        <v>42</v>
      </c>
      <c r="R112">
        <v>20</v>
      </c>
      <c r="S112" t="s">
        <v>49</v>
      </c>
      <c r="T112" t="s">
        <v>35</v>
      </c>
      <c r="U112">
        <v>23</v>
      </c>
      <c r="V112">
        <v>1</v>
      </c>
      <c r="W112" t="s">
        <v>55</v>
      </c>
      <c r="X112">
        <v>13</v>
      </c>
      <c r="Y112">
        <v>12</v>
      </c>
      <c r="Z112">
        <v>12</v>
      </c>
      <c r="AA112">
        <v>8</v>
      </c>
      <c r="AB112" s="1">
        <v>0.25490196078431399</v>
      </c>
      <c r="AC112" t="str">
        <f t="shared" si="1"/>
        <v>46-55</v>
      </c>
    </row>
    <row r="113" spans="1:29" x14ac:dyDescent="0.3">
      <c r="A113">
        <v>34</v>
      </c>
      <c r="B113" t="s">
        <v>28</v>
      </c>
      <c r="C113" t="s">
        <v>43</v>
      </c>
      <c r="D113" t="s">
        <v>44</v>
      </c>
      <c r="E113">
        <v>7</v>
      </c>
      <c r="F113" t="s">
        <v>56</v>
      </c>
      <c r="G113" t="s">
        <v>32</v>
      </c>
      <c r="H113" t="s">
        <v>40</v>
      </c>
      <c r="I113" t="s">
        <v>46</v>
      </c>
      <c r="J113" t="s">
        <v>40</v>
      </c>
      <c r="K113">
        <v>2</v>
      </c>
      <c r="L113" t="s">
        <v>52</v>
      </c>
      <c r="M113" t="s">
        <v>35</v>
      </c>
      <c r="N113" t="s">
        <v>38</v>
      </c>
      <c r="O113">
        <v>6074</v>
      </c>
      <c r="P113">
        <v>1</v>
      </c>
      <c r="Q113" t="s">
        <v>28</v>
      </c>
      <c r="R113">
        <v>24</v>
      </c>
      <c r="S113" t="s">
        <v>49</v>
      </c>
      <c r="T113" t="s">
        <v>37</v>
      </c>
      <c r="U113">
        <v>9</v>
      </c>
      <c r="V113">
        <v>3</v>
      </c>
      <c r="W113" t="s">
        <v>50</v>
      </c>
      <c r="X113">
        <v>9</v>
      </c>
      <c r="Y113">
        <v>7</v>
      </c>
      <c r="Z113">
        <v>0</v>
      </c>
      <c r="AA113">
        <v>6</v>
      </c>
      <c r="AB113" s="1">
        <v>0.26470588235294101</v>
      </c>
      <c r="AC113" t="str">
        <f t="shared" si="1"/>
        <v>26-35</v>
      </c>
    </row>
    <row r="114" spans="1:29" x14ac:dyDescent="0.3">
      <c r="A114">
        <v>54</v>
      </c>
      <c r="B114" t="s">
        <v>42</v>
      </c>
      <c r="C114" t="s">
        <v>60</v>
      </c>
      <c r="D114" t="s">
        <v>68</v>
      </c>
      <c r="E114">
        <v>26</v>
      </c>
      <c r="F114" t="s">
        <v>56</v>
      </c>
      <c r="G114" t="s">
        <v>68</v>
      </c>
      <c r="H114" t="s">
        <v>37</v>
      </c>
      <c r="I114" t="s">
        <v>34</v>
      </c>
      <c r="J114" t="s">
        <v>37</v>
      </c>
      <c r="K114">
        <v>4</v>
      </c>
      <c r="L114" t="s">
        <v>61</v>
      </c>
      <c r="M114" t="s">
        <v>37</v>
      </c>
      <c r="N114" t="s">
        <v>38</v>
      </c>
      <c r="O114">
        <v>17328</v>
      </c>
      <c r="P114">
        <v>2</v>
      </c>
      <c r="Q114" t="s">
        <v>28</v>
      </c>
      <c r="R114">
        <v>12</v>
      </c>
      <c r="S114" t="s">
        <v>39</v>
      </c>
      <c r="T114" t="s">
        <v>35</v>
      </c>
      <c r="U114">
        <v>23</v>
      </c>
      <c r="V114">
        <v>3</v>
      </c>
      <c r="W114" t="s">
        <v>50</v>
      </c>
      <c r="X114">
        <v>5</v>
      </c>
      <c r="Y114">
        <v>3</v>
      </c>
      <c r="Z114">
        <v>4</v>
      </c>
      <c r="AA114">
        <v>4</v>
      </c>
      <c r="AB114" s="1">
        <v>9.2592592592592601E-2</v>
      </c>
      <c r="AC114" t="str">
        <f t="shared" si="1"/>
        <v>46-55</v>
      </c>
    </row>
    <row r="115" spans="1:29" x14ac:dyDescent="0.3">
      <c r="A115">
        <v>24</v>
      </c>
      <c r="B115" t="s">
        <v>42</v>
      </c>
      <c r="C115" t="s">
        <v>29</v>
      </c>
      <c r="D115" t="s">
        <v>44</v>
      </c>
      <c r="E115">
        <v>18</v>
      </c>
      <c r="F115" t="s">
        <v>45</v>
      </c>
      <c r="G115" t="s">
        <v>32</v>
      </c>
      <c r="H115" t="s">
        <v>33</v>
      </c>
      <c r="I115" t="s">
        <v>46</v>
      </c>
      <c r="J115" t="s">
        <v>35</v>
      </c>
      <c r="K115">
        <v>1</v>
      </c>
      <c r="L115" t="s">
        <v>52</v>
      </c>
      <c r="M115" t="s">
        <v>35</v>
      </c>
      <c r="N115" t="s">
        <v>48</v>
      </c>
      <c r="O115">
        <v>2774</v>
      </c>
      <c r="P115">
        <v>0</v>
      </c>
      <c r="Q115" t="s">
        <v>42</v>
      </c>
      <c r="R115">
        <v>12</v>
      </c>
      <c r="S115" t="s">
        <v>39</v>
      </c>
      <c r="T115" t="s">
        <v>35</v>
      </c>
      <c r="U115">
        <v>6</v>
      </c>
      <c r="V115">
        <v>2</v>
      </c>
      <c r="W115" t="s">
        <v>50</v>
      </c>
      <c r="X115">
        <v>5</v>
      </c>
      <c r="Y115">
        <v>3</v>
      </c>
      <c r="Z115">
        <v>1</v>
      </c>
      <c r="AA115">
        <v>2</v>
      </c>
      <c r="AB115" s="1">
        <v>0.20833333333333301</v>
      </c>
      <c r="AC115" t="str">
        <f t="shared" si="1"/>
        <v>18-25</v>
      </c>
    </row>
    <row r="116" spans="1:29" x14ac:dyDescent="0.3">
      <c r="A116">
        <v>34</v>
      </c>
      <c r="B116" t="s">
        <v>42</v>
      </c>
      <c r="C116" t="s">
        <v>29</v>
      </c>
      <c r="D116" t="s">
        <v>44</v>
      </c>
      <c r="E116">
        <v>6</v>
      </c>
      <c r="F116" t="s">
        <v>53</v>
      </c>
      <c r="G116" t="s">
        <v>32</v>
      </c>
      <c r="H116" t="s">
        <v>35</v>
      </c>
      <c r="I116" t="s">
        <v>34</v>
      </c>
      <c r="J116" t="s">
        <v>33</v>
      </c>
      <c r="K116">
        <v>2</v>
      </c>
      <c r="L116" t="s">
        <v>47</v>
      </c>
      <c r="M116" t="s">
        <v>33</v>
      </c>
      <c r="N116" t="s">
        <v>57</v>
      </c>
      <c r="O116">
        <v>4505</v>
      </c>
      <c r="P116">
        <v>6</v>
      </c>
      <c r="Q116" t="s">
        <v>42</v>
      </c>
      <c r="R116">
        <v>15</v>
      </c>
      <c r="S116" t="s">
        <v>39</v>
      </c>
      <c r="T116" t="s">
        <v>35</v>
      </c>
      <c r="U116">
        <v>12</v>
      </c>
      <c r="V116">
        <v>3</v>
      </c>
      <c r="W116" t="s">
        <v>50</v>
      </c>
      <c r="X116">
        <v>1</v>
      </c>
      <c r="Y116">
        <v>0</v>
      </c>
      <c r="Z116">
        <v>0</v>
      </c>
      <c r="AA116">
        <v>0</v>
      </c>
      <c r="AB116" s="1">
        <v>2.9411764705882401E-2</v>
      </c>
      <c r="AC116" t="str">
        <f t="shared" si="1"/>
        <v>26-35</v>
      </c>
    </row>
    <row r="117" spans="1:29" x14ac:dyDescent="0.3">
      <c r="A117">
        <v>37</v>
      </c>
      <c r="B117" t="s">
        <v>42</v>
      </c>
      <c r="C117" t="s">
        <v>29</v>
      </c>
      <c r="D117" t="s">
        <v>30</v>
      </c>
      <c r="E117">
        <v>3</v>
      </c>
      <c r="F117" t="s">
        <v>56</v>
      </c>
      <c r="G117" t="s">
        <v>32</v>
      </c>
      <c r="H117" t="s">
        <v>35</v>
      </c>
      <c r="I117" t="s">
        <v>46</v>
      </c>
      <c r="J117" t="s">
        <v>35</v>
      </c>
      <c r="K117">
        <v>3</v>
      </c>
      <c r="L117" t="s">
        <v>36</v>
      </c>
      <c r="M117" t="s">
        <v>37</v>
      </c>
      <c r="N117" t="s">
        <v>38</v>
      </c>
      <c r="O117">
        <v>7428</v>
      </c>
      <c r="P117">
        <v>2</v>
      </c>
      <c r="Q117" t="s">
        <v>42</v>
      </c>
      <c r="R117">
        <v>12</v>
      </c>
      <c r="S117" t="s">
        <v>39</v>
      </c>
      <c r="T117" t="s">
        <v>40</v>
      </c>
      <c r="U117">
        <v>12</v>
      </c>
      <c r="V117">
        <v>3</v>
      </c>
      <c r="W117" t="s">
        <v>50</v>
      </c>
      <c r="X117">
        <v>5</v>
      </c>
      <c r="Y117">
        <v>3</v>
      </c>
      <c r="Z117">
        <v>1</v>
      </c>
      <c r="AA117">
        <v>3</v>
      </c>
      <c r="AB117" s="1">
        <v>0.135135135135135</v>
      </c>
      <c r="AC117" t="str">
        <f t="shared" si="1"/>
        <v>36-45</v>
      </c>
    </row>
    <row r="118" spans="1:29" x14ac:dyDescent="0.3">
      <c r="A118">
        <v>34</v>
      </c>
      <c r="B118" t="s">
        <v>42</v>
      </c>
      <c r="C118" t="s">
        <v>29</v>
      </c>
      <c r="D118" t="s">
        <v>44</v>
      </c>
      <c r="E118">
        <v>5</v>
      </c>
      <c r="F118" t="s">
        <v>56</v>
      </c>
      <c r="G118" t="s">
        <v>54</v>
      </c>
      <c r="H118" t="s">
        <v>35</v>
      </c>
      <c r="I118" t="s">
        <v>34</v>
      </c>
      <c r="J118" t="s">
        <v>33</v>
      </c>
      <c r="K118">
        <v>3</v>
      </c>
      <c r="L118" t="s">
        <v>61</v>
      </c>
      <c r="M118" t="s">
        <v>40</v>
      </c>
      <c r="N118" t="s">
        <v>38</v>
      </c>
      <c r="O118">
        <v>11631</v>
      </c>
      <c r="P118">
        <v>2</v>
      </c>
      <c r="Q118" t="s">
        <v>42</v>
      </c>
      <c r="R118">
        <v>12</v>
      </c>
      <c r="S118" t="s">
        <v>39</v>
      </c>
      <c r="T118" t="s">
        <v>37</v>
      </c>
      <c r="U118">
        <v>14</v>
      </c>
      <c r="V118">
        <v>6</v>
      </c>
      <c r="W118" t="s">
        <v>50</v>
      </c>
      <c r="X118">
        <v>11</v>
      </c>
      <c r="Y118">
        <v>10</v>
      </c>
      <c r="Z118">
        <v>5</v>
      </c>
      <c r="AA118">
        <v>8</v>
      </c>
      <c r="AB118" s="1">
        <v>0.32352941176470601</v>
      </c>
      <c r="AC118" t="str">
        <f t="shared" si="1"/>
        <v>26-35</v>
      </c>
    </row>
    <row r="119" spans="1:29" x14ac:dyDescent="0.3">
      <c r="A119">
        <v>36</v>
      </c>
      <c r="B119" t="s">
        <v>42</v>
      </c>
      <c r="C119" t="s">
        <v>43</v>
      </c>
      <c r="D119" t="s">
        <v>30</v>
      </c>
      <c r="E119">
        <v>11</v>
      </c>
      <c r="F119" t="s">
        <v>31</v>
      </c>
      <c r="G119" t="s">
        <v>66</v>
      </c>
      <c r="H119" t="s">
        <v>33</v>
      </c>
      <c r="I119" t="s">
        <v>34</v>
      </c>
      <c r="J119" t="s">
        <v>35</v>
      </c>
      <c r="K119">
        <v>3</v>
      </c>
      <c r="L119" t="s">
        <v>36</v>
      </c>
      <c r="M119" t="s">
        <v>37</v>
      </c>
      <c r="N119" t="s">
        <v>48</v>
      </c>
      <c r="O119">
        <v>9738</v>
      </c>
      <c r="P119">
        <v>0</v>
      </c>
      <c r="Q119" t="s">
        <v>42</v>
      </c>
      <c r="R119">
        <v>14</v>
      </c>
      <c r="S119" t="s">
        <v>39</v>
      </c>
      <c r="T119" t="s">
        <v>35</v>
      </c>
      <c r="U119">
        <v>10</v>
      </c>
      <c r="V119">
        <v>6</v>
      </c>
      <c r="W119" t="s">
        <v>50</v>
      </c>
      <c r="X119">
        <v>9</v>
      </c>
      <c r="Y119">
        <v>7</v>
      </c>
      <c r="Z119">
        <v>2</v>
      </c>
      <c r="AA119">
        <v>8</v>
      </c>
      <c r="AB119" s="1">
        <v>0.25</v>
      </c>
      <c r="AC119" t="str">
        <f t="shared" si="1"/>
        <v>36-45</v>
      </c>
    </row>
    <row r="120" spans="1:29" x14ac:dyDescent="0.3">
      <c r="A120">
        <v>36</v>
      </c>
      <c r="B120" t="s">
        <v>42</v>
      </c>
      <c r="C120" t="s">
        <v>29</v>
      </c>
      <c r="D120" t="s">
        <v>44</v>
      </c>
      <c r="E120">
        <v>3</v>
      </c>
      <c r="F120" t="s">
        <v>31</v>
      </c>
      <c r="G120" t="s">
        <v>32</v>
      </c>
      <c r="H120" t="s">
        <v>40</v>
      </c>
      <c r="I120" t="s">
        <v>34</v>
      </c>
      <c r="J120" t="s">
        <v>35</v>
      </c>
      <c r="K120">
        <v>1</v>
      </c>
      <c r="L120" t="s">
        <v>52</v>
      </c>
      <c r="M120" t="s">
        <v>37</v>
      </c>
      <c r="N120" t="s">
        <v>57</v>
      </c>
      <c r="O120">
        <v>2835</v>
      </c>
      <c r="P120">
        <v>5</v>
      </c>
      <c r="Q120" t="s">
        <v>42</v>
      </c>
      <c r="R120">
        <v>22</v>
      </c>
      <c r="S120" t="s">
        <v>49</v>
      </c>
      <c r="T120" t="s">
        <v>40</v>
      </c>
      <c r="U120">
        <v>7</v>
      </c>
      <c r="V120">
        <v>2</v>
      </c>
      <c r="W120" t="s">
        <v>50</v>
      </c>
      <c r="X120">
        <v>1</v>
      </c>
      <c r="Y120">
        <v>0</v>
      </c>
      <c r="Z120">
        <v>0</v>
      </c>
      <c r="AA120">
        <v>0</v>
      </c>
      <c r="AB120" s="1">
        <v>2.7777777777777801E-2</v>
      </c>
      <c r="AC120" t="str">
        <f t="shared" si="1"/>
        <v>36-45</v>
      </c>
    </row>
    <row r="121" spans="1:29" x14ac:dyDescent="0.3">
      <c r="A121">
        <v>43</v>
      </c>
      <c r="B121" t="s">
        <v>42</v>
      </c>
      <c r="C121" t="s">
        <v>43</v>
      </c>
      <c r="D121" t="s">
        <v>30</v>
      </c>
      <c r="E121">
        <v>26</v>
      </c>
      <c r="F121" t="s">
        <v>31</v>
      </c>
      <c r="G121" t="s">
        <v>32</v>
      </c>
      <c r="H121" t="s">
        <v>35</v>
      </c>
      <c r="I121" t="s">
        <v>46</v>
      </c>
      <c r="J121" t="s">
        <v>35</v>
      </c>
      <c r="K121">
        <v>4</v>
      </c>
      <c r="L121" t="s">
        <v>61</v>
      </c>
      <c r="M121" t="s">
        <v>37</v>
      </c>
      <c r="N121" t="s">
        <v>48</v>
      </c>
      <c r="O121">
        <v>16959</v>
      </c>
      <c r="P121">
        <v>1</v>
      </c>
      <c r="Q121" t="s">
        <v>28</v>
      </c>
      <c r="R121">
        <v>12</v>
      </c>
      <c r="S121" t="s">
        <v>39</v>
      </c>
      <c r="T121" t="s">
        <v>37</v>
      </c>
      <c r="U121">
        <v>25</v>
      </c>
      <c r="V121">
        <v>3</v>
      </c>
      <c r="W121" t="s">
        <v>65</v>
      </c>
      <c r="X121">
        <v>25</v>
      </c>
      <c r="Y121">
        <v>12</v>
      </c>
      <c r="Z121">
        <v>4</v>
      </c>
      <c r="AA121">
        <v>12</v>
      </c>
      <c r="AB121" s="1">
        <v>0.581395348837209</v>
      </c>
      <c r="AC121" t="str">
        <f t="shared" si="1"/>
        <v>36-45</v>
      </c>
    </row>
    <row r="122" spans="1:29" x14ac:dyDescent="0.3">
      <c r="A122">
        <v>30</v>
      </c>
      <c r="B122" t="s">
        <v>42</v>
      </c>
      <c r="C122" t="s">
        <v>43</v>
      </c>
      <c r="D122" t="s">
        <v>44</v>
      </c>
      <c r="E122">
        <v>23</v>
      </c>
      <c r="F122" t="s">
        <v>56</v>
      </c>
      <c r="G122" t="s">
        <v>32</v>
      </c>
      <c r="H122" t="s">
        <v>40</v>
      </c>
      <c r="I122" t="s">
        <v>46</v>
      </c>
      <c r="J122" t="s">
        <v>40</v>
      </c>
      <c r="K122">
        <v>1</v>
      </c>
      <c r="L122" t="s">
        <v>47</v>
      </c>
      <c r="M122" t="s">
        <v>35</v>
      </c>
      <c r="N122" t="s">
        <v>57</v>
      </c>
      <c r="O122">
        <v>2613</v>
      </c>
      <c r="P122">
        <v>1</v>
      </c>
      <c r="Q122" t="s">
        <v>42</v>
      </c>
      <c r="R122">
        <v>25</v>
      </c>
      <c r="S122" t="s">
        <v>49</v>
      </c>
      <c r="T122" t="s">
        <v>35</v>
      </c>
      <c r="U122">
        <v>10</v>
      </c>
      <c r="V122">
        <v>2</v>
      </c>
      <c r="W122" t="s">
        <v>55</v>
      </c>
      <c r="X122">
        <v>10</v>
      </c>
      <c r="Y122">
        <v>7</v>
      </c>
      <c r="Z122">
        <v>0</v>
      </c>
      <c r="AA122">
        <v>9</v>
      </c>
      <c r="AB122" s="1">
        <v>0.33333333333333298</v>
      </c>
      <c r="AC122" t="str">
        <f t="shared" si="1"/>
        <v>26-35</v>
      </c>
    </row>
    <row r="123" spans="1:29" x14ac:dyDescent="0.3">
      <c r="A123">
        <v>33</v>
      </c>
      <c r="B123" t="s">
        <v>42</v>
      </c>
      <c r="C123" t="s">
        <v>60</v>
      </c>
      <c r="D123" t="s">
        <v>30</v>
      </c>
      <c r="E123">
        <v>22</v>
      </c>
      <c r="F123" t="s">
        <v>31</v>
      </c>
      <c r="G123" t="s">
        <v>64</v>
      </c>
      <c r="H123" t="s">
        <v>35</v>
      </c>
      <c r="I123" t="s">
        <v>46</v>
      </c>
      <c r="J123" t="s">
        <v>35</v>
      </c>
      <c r="K123">
        <v>2</v>
      </c>
      <c r="L123" t="s">
        <v>36</v>
      </c>
      <c r="M123" t="s">
        <v>33</v>
      </c>
      <c r="N123" t="s">
        <v>48</v>
      </c>
      <c r="O123">
        <v>6146</v>
      </c>
      <c r="P123">
        <v>0</v>
      </c>
      <c r="Q123" t="s">
        <v>42</v>
      </c>
      <c r="R123">
        <v>13</v>
      </c>
      <c r="S123" t="s">
        <v>39</v>
      </c>
      <c r="T123" t="s">
        <v>40</v>
      </c>
      <c r="U123">
        <v>8</v>
      </c>
      <c r="V123">
        <v>2</v>
      </c>
      <c r="W123" t="s">
        <v>65</v>
      </c>
      <c r="X123">
        <v>7</v>
      </c>
      <c r="Y123">
        <v>7</v>
      </c>
      <c r="Z123">
        <v>0</v>
      </c>
      <c r="AA123">
        <v>7</v>
      </c>
      <c r="AB123" s="1">
        <v>0.21212121212121199</v>
      </c>
      <c r="AC123" t="str">
        <f t="shared" si="1"/>
        <v>26-35</v>
      </c>
    </row>
    <row r="124" spans="1:29" x14ac:dyDescent="0.3">
      <c r="A124">
        <v>56</v>
      </c>
      <c r="B124" t="s">
        <v>28</v>
      </c>
      <c r="C124" t="s">
        <v>29</v>
      </c>
      <c r="D124" t="s">
        <v>44</v>
      </c>
      <c r="E124">
        <v>14</v>
      </c>
      <c r="F124" t="s">
        <v>53</v>
      </c>
      <c r="G124" t="s">
        <v>32</v>
      </c>
      <c r="H124" t="s">
        <v>33</v>
      </c>
      <c r="I124" t="s">
        <v>34</v>
      </c>
      <c r="J124" t="s">
        <v>35</v>
      </c>
      <c r="K124">
        <v>1</v>
      </c>
      <c r="L124" t="s">
        <v>47</v>
      </c>
      <c r="M124" t="s">
        <v>33</v>
      </c>
      <c r="N124" t="s">
        <v>48</v>
      </c>
      <c r="O124">
        <v>4963</v>
      </c>
      <c r="P124">
        <v>9</v>
      </c>
      <c r="Q124" t="s">
        <v>28</v>
      </c>
      <c r="R124">
        <v>18</v>
      </c>
      <c r="S124" t="s">
        <v>39</v>
      </c>
      <c r="T124" t="s">
        <v>40</v>
      </c>
      <c r="U124">
        <v>7</v>
      </c>
      <c r="V124">
        <v>2</v>
      </c>
      <c r="W124" t="s">
        <v>50</v>
      </c>
      <c r="X124">
        <v>5</v>
      </c>
      <c r="Y124">
        <v>4</v>
      </c>
      <c r="Z124">
        <v>4</v>
      </c>
      <c r="AA124">
        <v>3</v>
      </c>
      <c r="AB124" s="1">
        <v>8.9285714285714302E-2</v>
      </c>
      <c r="AC124" t="str">
        <f t="shared" si="1"/>
        <v>56-65</v>
      </c>
    </row>
    <row r="125" spans="1:29" x14ac:dyDescent="0.3">
      <c r="A125">
        <v>51</v>
      </c>
      <c r="B125" t="s">
        <v>42</v>
      </c>
      <c r="C125" t="s">
        <v>29</v>
      </c>
      <c r="D125" t="s">
        <v>44</v>
      </c>
      <c r="E125">
        <v>6</v>
      </c>
      <c r="F125" t="s">
        <v>56</v>
      </c>
      <c r="G125" t="s">
        <v>32</v>
      </c>
      <c r="H125" t="s">
        <v>40</v>
      </c>
      <c r="I125" t="s">
        <v>46</v>
      </c>
      <c r="J125" t="s">
        <v>35</v>
      </c>
      <c r="K125">
        <v>5</v>
      </c>
      <c r="L125" t="s">
        <v>63</v>
      </c>
      <c r="M125" t="s">
        <v>35</v>
      </c>
      <c r="N125" t="s">
        <v>38</v>
      </c>
      <c r="O125">
        <v>19537</v>
      </c>
      <c r="P125">
        <v>7</v>
      </c>
      <c r="Q125" t="s">
        <v>42</v>
      </c>
      <c r="R125">
        <v>13</v>
      </c>
      <c r="S125" t="s">
        <v>39</v>
      </c>
      <c r="T125" t="s">
        <v>35</v>
      </c>
      <c r="U125">
        <v>23</v>
      </c>
      <c r="V125">
        <v>5</v>
      </c>
      <c r="W125" t="s">
        <v>50</v>
      </c>
      <c r="X125">
        <v>20</v>
      </c>
      <c r="Y125">
        <v>18</v>
      </c>
      <c r="Z125">
        <v>15</v>
      </c>
      <c r="AA125">
        <v>15</v>
      </c>
      <c r="AB125" s="1">
        <v>0.39215686274509798</v>
      </c>
      <c r="AC125" t="str">
        <f t="shared" si="1"/>
        <v>46-55</v>
      </c>
    </row>
    <row r="126" spans="1:29" x14ac:dyDescent="0.3">
      <c r="A126">
        <v>31</v>
      </c>
      <c r="B126" t="s">
        <v>28</v>
      </c>
      <c r="C126" t="s">
        <v>29</v>
      </c>
      <c r="D126" t="s">
        <v>30</v>
      </c>
      <c r="E126">
        <v>6</v>
      </c>
      <c r="F126" t="s">
        <v>53</v>
      </c>
      <c r="G126" t="s">
        <v>32</v>
      </c>
      <c r="H126" t="s">
        <v>33</v>
      </c>
      <c r="I126" t="s">
        <v>46</v>
      </c>
      <c r="J126" t="s">
        <v>40</v>
      </c>
      <c r="K126">
        <v>2</v>
      </c>
      <c r="L126" t="s">
        <v>36</v>
      </c>
      <c r="M126" t="s">
        <v>35</v>
      </c>
      <c r="N126" t="s">
        <v>48</v>
      </c>
      <c r="O126">
        <v>6172</v>
      </c>
      <c r="P126">
        <v>4</v>
      </c>
      <c r="Q126" t="s">
        <v>28</v>
      </c>
      <c r="R126">
        <v>18</v>
      </c>
      <c r="S126" t="s">
        <v>39</v>
      </c>
      <c r="T126" t="s">
        <v>33</v>
      </c>
      <c r="U126">
        <v>12</v>
      </c>
      <c r="V126">
        <v>3</v>
      </c>
      <c r="W126" t="s">
        <v>55</v>
      </c>
      <c r="X126">
        <v>7</v>
      </c>
      <c r="Y126">
        <v>7</v>
      </c>
      <c r="Z126">
        <v>7</v>
      </c>
      <c r="AA126">
        <v>7</v>
      </c>
      <c r="AB126" s="1">
        <v>0.225806451612903</v>
      </c>
      <c r="AC126" t="str">
        <f t="shared" si="1"/>
        <v>26-35</v>
      </c>
    </row>
    <row r="127" spans="1:29" x14ac:dyDescent="0.3">
      <c r="A127">
        <v>26</v>
      </c>
      <c r="B127" t="s">
        <v>42</v>
      </c>
      <c r="C127" t="s">
        <v>29</v>
      </c>
      <c r="D127" t="s">
        <v>44</v>
      </c>
      <c r="E127">
        <v>6</v>
      </c>
      <c r="F127" t="s">
        <v>56</v>
      </c>
      <c r="G127" t="s">
        <v>51</v>
      </c>
      <c r="H127" t="s">
        <v>35</v>
      </c>
      <c r="I127" t="s">
        <v>34</v>
      </c>
      <c r="J127" t="s">
        <v>33</v>
      </c>
      <c r="K127">
        <v>1</v>
      </c>
      <c r="L127" t="s">
        <v>47</v>
      </c>
      <c r="M127" t="s">
        <v>33</v>
      </c>
      <c r="N127" t="s">
        <v>48</v>
      </c>
      <c r="O127">
        <v>2368</v>
      </c>
      <c r="P127">
        <v>1</v>
      </c>
      <c r="Q127" t="s">
        <v>42</v>
      </c>
      <c r="R127">
        <v>19</v>
      </c>
      <c r="S127" t="s">
        <v>39</v>
      </c>
      <c r="T127" t="s">
        <v>35</v>
      </c>
      <c r="U127">
        <v>5</v>
      </c>
      <c r="V127">
        <v>3</v>
      </c>
      <c r="W127" t="s">
        <v>55</v>
      </c>
      <c r="X127">
        <v>5</v>
      </c>
      <c r="Y127">
        <v>4</v>
      </c>
      <c r="Z127">
        <v>4</v>
      </c>
      <c r="AA127">
        <v>3</v>
      </c>
      <c r="AB127" s="1">
        <v>0.19230769230769201</v>
      </c>
      <c r="AC127" t="str">
        <f t="shared" si="1"/>
        <v>26-35</v>
      </c>
    </row>
    <row r="128" spans="1:29" x14ac:dyDescent="0.3">
      <c r="A128">
        <v>58</v>
      </c>
      <c r="B128" t="s">
        <v>28</v>
      </c>
      <c r="C128" t="s">
        <v>29</v>
      </c>
      <c r="D128" t="s">
        <v>44</v>
      </c>
      <c r="E128">
        <v>23</v>
      </c>
      <c r="F128" t="s">
        <v>53</v>
      </c>
      <c r="G128" t="s">
        <v>54</v>
      </c>
      <c r="H128" t="s">
        <v>37</v>
      </c>
      <c r="I128" t="s">
        <v>34</v>
      </c>
      <c r="J128" t="s">
        <v>35</v>
      </c>
      <c r="K128">
        <v>3</v>
      </c>
      <c r="L128" t="s">
        <v>59</v>
      </c>
      <c r="M128" t="s">
        <v>37</v>
      </c>
      <c r="N128" t="s">
        <v>48</v>
      </c>
      <c r="O128">
        <v>10312</v>
      </c>
      <c r="P128">
        <v>1</v>
      </c>
      <c r="Q128" t="s">
        <v>42</v>
      </c>
      <c r="R128">
        <v>12</v>
      </c>
      <c r="S128" t="s">
        <v>39</v>
      </c>
      <c r="T128" t="s">
        <v>37</v>
      </c>
      <c r="U128">
        <v>40</v>
      </c>
      <c r="V128">
        <v>3</v>
      </c>
      <c r="W128" t="s">
        <v>55</v>
      </c>
      <c r="X128">
        <v>40</v>
      </c>
      <c r="Y128">
        <v>10</v>
      </c>
      <c r="Z128">
        <v>15</v>
      </c>
      <c r="AA128">
        <v>6</v>
      </c>
      <c r="AB128" s="1">
        <v>0.68965517241379304</v>
      </c>
      <c r="AC128" t="str">
        <f t="shared" si="1"/>
        <v>56-65</v>
      </c>
    </row>
    <row r="129" spans="1:29" x14ac:dyDescent="0.3">
      <c r="A129">
        <v>19</v>
      </c>
      <c r="B129" t="s">
        <v>28</v>
      </c>
      <c r="C129" t="s">
        <v>29</v>
      </c>
      <c r="D129" t="s">
        <v>30</v>
      </c>
      <c r="E129">
        <v>22</v>
      </c>
      <c r="F129" t="s">
        <v>45</v>
      </c>
      <c r="G129" t="s">
        <v>64</v>
      </c>
      <c r="H129" t="s">
        <v>37</v>
      </c>
      <c r="I129" t="s">
        <v>46</v>
      </c>
      <c r="J129" t="s">
        <v>35</v>
      </c>
      <c r="K129">
        <v>1</v>
      </c>
      <c r="L129" t="s">
        <v>62</v>
      </c>
      <c r="M129" t="s">
        <v>35</v>
      </c>
      <c r="N129" t="s">
        <v>38</v>
      </c>
      <c r="O129">
        <v>1675</v>
      </c>
      <c r="P129">
        <v>1</v>
      </c>
      <c r="Q129" t="s">
        <v>28</v>
      </c>
      <c r="R129">
        <v>19</v>
      </c>
      <c r="S129" t="s">
        <v>39</v>
      </c>
      <c r="T129" t="s">
        <v>37</v>
      </c>
      <c r="U129">
        <v>0</v>
      </c>
      <c r="V129">
        <v>2</v>
      </c>
      <c r="W129" t="s">
        <v>55</v>
      </c>
      <c r="X129">
        <v>0</v>
      </c>
      <c r="Y129">
        <v>0</v>
      </c>
      <c r="Z129">
        <v>0</v>
      </c>
      <c r="AA129">
        <v>0</v>
      </c>
      <c r="AB129" s="1">
        <v>0</v>
      </c>
      <c r="AC129" t="str">
        <f t="shared" si="1"/>
        <v>18-25</v>
      </c>
    </row>
    <row r="130" spans="1:29" x14ac:dyDescent="0.3">
      <c r="A130">
        <v>22</v>
      </c>
      <c r="B130" t="s">
        <v>42</v>
      </c>
      <c r="C130" t="s">
        <v>29</v>
      </c>
      <c r="D130" t="s">
        <v>44</v>
      </c>
      <c r="E130">
        <v>2</v>
      </c>
      <c r="F130" t="s">
        <v>45</v>
      </c>
      <c r="G130" t="s">
        <v>66</v>
      </c>
      <c r="H130" t="s">
        <v>35</v>
      </c>
      <c r="I130" t="s">
        <v>46</v>
      </c>
      <c r="J130" t="s">
        <v>35</v>
      </c>
      <c r="K130">
        <v>1</v>
      </c>
      <c r="L130" t="s">
        <v>52</v>
      </c>
      <c r="M130" t="s">
        <v>37</v>
      </c>
      <c r="N130" t="s">
        <v>48</v>
      </c>
      <c r="O130">
        <v>2523</v>
      </c>
      <c r="P130">
        <v>0</v>
      </c>
      <c r="Q130" t="s">
        <v>42</v>
      </c>
      <c r="R130">
        <v>14</v>
      </c>
      <c r="S130" t="s">
        <v>39</v>
      </c>
      <c r="T130" t="s">
        <v>35</v>
      </c>
      <c r="U130">
        <v>3</v>
      </c>
      <c r="V130">
        <v>2</v>
      </c>
      <c r="W130" t="s">
        <v>50</v>
      </c>
      <c r="X130">
        <v>2</v>
      </c>
      <c r="Y130">
        <v>1</v>
      </c>
      <c r="Z130">
        <v>2</v>
      </c>
      <c r="AA130">
        <v>1</v>
      </c>
      <c r="AB130" s="1">
        <v>9.0909090909090898E-2</v>
      </c>
      <c r="AC130" t="str">
        <f t="shared" ref="AC130:AC193" si="2">IF(A130&lt;=25,"18-25",IF(A130&lt;=35,"26-35",IF(A130&lt;=45,"36-45",IF(A130&lt;=55,"46-55","56-65"))))</f>
        <v>18-25</v>
      </c>
    </row>
    <row r="131" spans="1:29" x14ac:dyDescent="0.3">
      <c r="A131">
        <v>49</v>
      </c>
      <c r="B131" t="s">
        <v>42</v>
      </c>
      <c r="C131" t="s">
        <v>29</v>
      </c>
      <c r="D131" t="s">
        <v>44</v>
      </c>
      <c r="E131">
        <v>20</v>
      </c>
      <c r="F131" t="s">
        <v>53</v>
      </c>
      <c r="G131" t="s">
        <v>54</v>
      </c>
      <c r="H131" t="s">
        <v>35</v>
      </c>
      <c r="I131" t="s">
        <v>34</v>
      </c>
      <c r="J131" t="s">
        <v>35</v>
      </c>
      <c r="K131">
        <v>2</v>
      </c>
      <c r="L131" t="s">
        <v>58</v>
      </c>
      <c r="M131" t="s">
        <v>40</v>
      </c>
      <c r="N131" t="s">
        <v>48</v>
      </c>
      <c r="O131">
        <v>6567</v>
      </c>
      <c r="P131">
        <v>1</v>
      </c>
      <c r="Q131" t="s">
        <v>42</v>
      </c>
      <c r="R131">
        <v>14</v>
      </c>
      <c r="S131" t="s">
        <v>39</v>
      </c>
      <c r="T131" t="s">
        <v>35</v>
      </c>
      <c r="U131">
        <v>16</v>
      </c>
      <c r="V131">
        <v>2</v>
      </c>
      <c r="W131" t="s">
        <v>55</v>
      </c>
      <c r="X131">
        <v>15</v>
      </c>
      <c r="Y131">
        <v>11</v>
      </c>
      <c r="Z131">
        <v>5</v>
      </c>
      <c r="AA131">
        <v>11</v>
      </c>
      <c r="AB131" s="1">
        <v>0.30612244897959201</v>
      </c>
      <c r="AC131" t="str">
        <f t="shared" si="2"/>
        <v>46-55</v>
      </c>
    </row>
    <row r="132" spans="1:29" x14ac:dyDescent="0.3">
      <c r="A132">
        <v>43</v>
      </c>
      <c r="B132" t="s">
        <v>42</v>
      </c>
      <c r="C132" t="s">
        <v>43</v>
      </c>
      <c r="D132" t="s">
        <v>44</v>
      </c>
      <c r="E132">
        <v>28</v>
      </c>
      <c r="F132" t="s">
        <v>56</v>
      </c>
      <c r="G132" t="s">
        <v>54</v>
      </c>
      <c r="H132" t="s">
        <v>33</v>
      </c>
      <c r="I132" t="s">
        <v>34</v>
      </c>
      <c r="J132" t="s">
        <v>37</v>
      </c>
      <c r="K132">
        <v>1</v>
      </c>
      <c r="L132" t="s">
        <v>47</v>
      </c>
      <c r="M132" t="s">
        <v>35</v>
      </c>
      <c r="N132" t="s">
        <v>38</v>
      </c>
      <c r="O132">
        <v>4739</v>
      </c>
      <c r="P132">
        <v>4</v>
      </c>
      <c r="Q132" t="s">
        <v>42</v>
      </c>
      <c r="R132">
        <v>12</v>
      </c>
      <c r="S132" t="s">
        <v>39</v>
      </c>
      <c r="T132" t="s">
        <v>37</v>
      </c>
      <c r="U132">
        <v>18</v>
      </c>
      <c r="V132">
        <v>2</v>
      </c>
      <c r="W132" t="s">
        <v>50</v>
      </c>
      <c r="X132">
        <v>3</v>
      </c>
      <c r="Y132">
        <v>2</v>
      </c>
      <c r="Z132">
        <v>1</v>
      </c>
      <c r="AA132">
        <v>2</v>
      </c>
      <c r="AB132" s="1">
        <v>6.9767441860465101E-2</v>
      </c>
      <c r="AC132" t="str">
        <f t="shared" si="2"/>
        <v>36-45</v>
      </c>
    </row>
    <row r="133" spans="1:29" x14ac:dyDescent="0.3">
      <c r="A133">
        <v>50</v>
      </c>
      <c r="B133" t="s">
        <v>42</v>
      </c>
      <c r="C133" t="s">
        <v>43</v>
      </c>
      <c r="D133" t="s">
        <v>30</v>
      </c>
      <c r="E133">
        <v>12</v>
      </c>
      <c r="F133" t="s">
        <v>56</v>
      </c>
      <c r="G133" t="s">
        <v>64</v>
      </c>
      <c r="H133" t="s">
        <v>35</v>
      </c>
      <c r="I133" t="s">
        <v>34</v>
      </c>
      <c r="J133" t="s">
        <v>35</v>
      </c>
      <c r="K133">
        <v>3</v>
      </c>
      <c r="L133" t="s">
        <v>36</v>
      </c>
      <c r="M133" t="s">
        <v>37</v>
      </c>
      <c r="N133" t="s">
        <v>38</v>
      </c>
      <c r="O133">
        <v>9208</v>
      </c>
      <c r="P133">
        <v>4</v>
      </c>
      <c r="Q133" t="s">
        <v>42</v>
      </c>
      <c r="R133">
        <v>11</v>
      </c>
      <c r="S133" t="s">
        <v>39</v>
      </c>
      <c r="T133" t="s">
        <v>37</v>
      </c>
      <c r="U133">
        <v>16</v>
      </c>
      <c r="V133">
        <v>3</v>
      </c>
      <c r="W133" t="s">
        <v>50</v>
      </c>
      <c r="X133">
        <v>2</v>
      </c>
      <c r="Y133">
        <v>2</v>
      </c>
      <c r="Z133">
        <v>2</v>
      </c>
      <c r="AA133">
        <v>1</v>
      </c>
      <c r="AB133" s="1">
        <v>0.04</v>
      </c>
      <c r="AC133" t="str">
        <f t="shared" si="2"/>
        <v>46-55</v>
      </c>
    </row>
    <row r="134" spans="1:29" x14ac:dyDescent="0.3">
      <c r="A134">
        <v>31</v>
      </c>
      <c r="B134" t="s">
        <v>28</v>
      </c>
      <c r="C134" t="s">
        <v>29</v>
      </c>
      <c r="D134" t="s">
        <v>30</v>
      </c>
      <c r="E134">
        <v>20</v>
      </c>
      <c r="F134" t="s">
        <v>56</v>
      </c>
      <c r="G134" t="s">
        <v>32</v>
      </c>
      <c r="H134" t="s">
        <v>33</v>
      </c>
      <c r="I134" t="s">
        <v>34</v>
      </c>
      <c r="J134" t="s">
        <v>40</v>
      </c>
      <c r="K134">
        <v>2</v>
      </c>
      <c r="L134" t="s">
        <v>36</v>
      </c>
      <c r="M134" t="s">
        <v>35</v>
      </c>
      <c r="N134" t="s">
        <v>48</v>
      </c>
      <c r="O134">
        <v>4559</v>
      </c>
      <c r="P134">
        <v>3</v>
      </c>
      <c r="Q134" t="s">
        <v>28</v>
      </c>
      <c r="R134">
        <v>11</v>
      </c>
      <c r="S134" t="s">
        <v>39</v>
      </c>
      <c r="T134" t="s">
        <v>35</v>
      </c>
      <c r="U134">
        <v>4</v>
      </c>
      <c r="V134">
        <v>2</v>
      </c>
      <c r="W134" t="s">
        <v>50</v>
      </c>
      <c r="X134">
        <v>2</v>
      </c>
      <c r="Y134">
        <v>2</v>
      </c>
      <c r="Z134">
        <v>2</v>
      </c>
      <c r="AA134">
        <v>2</v>
      </c>
      <c r="AB134" s="1">
        <v>6.4516129032258104E-2</v>
      </c>
      <c r="AC134" t="str">
        <f t="shared" si="2"/>
        <v>26-35</v>
      </c>
    </row>
    <row r="135" spans="1:29" x14ac:dyDescent="0.3">
      <c r="A135">
        <v>41</v>
      </c>
      <c r="B135" t="s">
        <v>42</v>
      </c>
      <c r="C135" t="s">
        <v>29</v>
      </c>
      <c r="D135" t="s">
        <v>30</v>
      </c>
      <c r="E135">
        <v>9</v>
      </c>
      <c r="F135" t="s">
        <v>45</v>
      </c>
      <c r="G135" t="s">
        <v>32</v>
      </c>
      <c r="H135" t="s">
        <v>35</v>
      </c>
      <c r="I135" t="s">
        <v>46</v>
      </c>
      <c r="J135" t="s">
        <v>35</v>
      </c>
      <c r="K135">
        <v>3</v>
      </c>
      <c r="L135" t="s">
        <v>36</v>
      </c>
      <c r="M135" t="s">
        <v>35</v>
      </c>
      <c r="N135" t="s">
        <v>57</v>
      </c>
      <c r="O135">
        <v>8189</v>
      </c>
      <c r="P135">
        <v>3</v>
      </c>
      <c r="Q135" t="s">
        <v>28</v>
      </c>
      <c r="R135">
        <v>13</v>
      </c>
      <c r="S135" t="s">
        <v>39</v>
      </c>
      <c r="T135" t="s">
        <v>35</v>
      </c>
      <c r="U135">
        <v>12</v>
      </c>
      <c r="V135">
        <v>2</v>
      </c>
      <c r="W135" t="s">
        <v>50</v>
      </c>
      <c r="X135">
        <v>9</v>
      </c>
      <c r="Y135">
        <v>7</v>
      </c>
      <c r="Z135">
        <v>0</v>
      </c>
      <c r="AA135">
        <v>7</v>
      </c>
      <c r="AB135" s="1">
        <v>0.219512195121951</v>
      </c>
      <c r="AC135" t="str">
        <f t="shared" si="2"/>
        <v>36-45</v>
      </c>
    </row>
    <row r="136" spans="1:29" x14ac:dyDescent="0.3">
      <c r="A136">
        <v>26</v>
      </c>
      <c r="B136" t="s">
        <v>42</v>
      </c>
      <c r="C136" t="s">
        <v>29</v>
      </c>
      <c r="D136" t="s">
        <v>68</v>
      </c>
      <c r="E136">
        <v>25</v>
      </c>
      <c r="F136" t="s">
        <v>45</v>
      </c>
      <c r="G136" t="s">
        <v>32</v>
      </c>
      <c r="H136" t="s">
        <v>35</v>
      </c>
      <c r="I136" t="s">
        <v>34</v>
      </c>
      <c r="J136" t="s">
        <v>35</v>
      </c>
      <c r="K136">
        <v>1</v>
      </c>
      <c r="L136" t="s">
        <v>68</v>
      </c>
      <c r="M136" t="s">
        <v>35</v>
      </c>
      <c r="N136" t="s">
        <v>48</v>
      </c>
      <c r="O136">
        <v>2942</v>
      </c>
      <c r="P136">
        <v>1</v>
      </c>
      <c r="Q136" t="s">
        <v>42</v>
      </c>
      <c r="R136">
        <v>23</v>
      </c>
      <c r="S136" t="s">
        <v>49</v>
      </c>
      <c r="T136" t="s">
        <v>37</v>
      </c>
      <c r="U136">
        <v>8</v>
      </c>
      <c r="V136">
        <v>3</v>
      </c>
      <c r="W136" t="s">
        <v>50</v>
      </c>
      <c r="X136">
        <v>8</v>
      </c>
      <c r="Y136">
        <v>7</v>
      </c>
      <c r="Z136">
        <v>5</v>
      </c>
      <c r="AA136">
        <v>7</v>
      </c>
      <c r="AB136" s="1">
        <v>0.30769230769230799</v>
      </c>
      <c r="AC136" t="str">
        <f t="shared" si="2"/>
        <v>26-35</v>
      </c>
    </row>
    <row r="137" spans="1:29" x14ac:dyDescent="0.3">
      <c r="A137">
        <v>36</v>
      </c>
      <c r="B137" t="s">
        <v>42</v>
      </c>
      <c r="C137" t="s">
        <v>29</v>
      </c>
      <c r="D137" t="s">
        <v>44</v>
      </c>
      <c r="E137">
        <v>6</v>
      </c>
      <c r="F137" t="s">
        <v>31</v>
      </c>
      <c r="G137" t="s">
        <v>54</v>
      </c>
      <c r="H137" t="s">
        <v>33</v>
      </c>
      <c r="I137" t="s">
        <v>46</v>
      </c>
      <c r="J137" t="s">
        <v>35</v>
      </c>
      <c r="K137">
        <v>2</v>
      </c>
      <c r="L137" t="s">
        <v>58</v>
      </c>
      <c r="M137" t="s">
        <v>33</v>
      </c>
      <c r="N137" t="s">
        <v>57</v>
      </c>
      <c r="O137">
        <v>4941</v>
      </c>
      <c r="P137">
        <v>6</v>
      </c>
      <c r="Q137" t="s">
        <v>42</v>
      </c>
      <c r="R137">
        <v>20</v>
      </c>
      <c r="S137" t="s">
        <v>49</v>
      </c>
      <c r="T137" t="s">
        <v>37</v>
      </c>
      <c r="U137">
        <v>7</v>
      </c>
      <c r="V137">
        <v>0</v>
      </c>
      <c r="W137" t="s">
        <v>50</v>
      </c>
      <c r="X137">
        <v>3</v>
      </c>
      <c r="Y137">
        <v>2</v>
      </c>
      <c r="Z137">
        <v>0</v>
      </c>
      <c r="AA137">
        <v>1</v>
      </c>
      <c r="AB137" s="1">
        <v>8.3333333333333301E-2</v>
      </c>
      <c r="AC137" t="str">
        <f t="shared" si="2"/>
        <v>36-45</v>
      </c>
    </row>
    <row r="138" spans="1:29" x14ac:dyDescent="0.3">
      <c r="A138">
        <v>51</v>
      </c>
      <c r="B138" t="s">
        <v>28</v>
      </c>
      <c r="C138" t="s">
        <v>43</v>
      </c>
      <c r="D138" t="s">
        <v>44</v>
      </c>
      <c r="E138">
        <v>8</v>
      </c>
      <c r="F138" t="s">
        <v>53</v>
      </c>
      <c r="G138" t="s">
        <v>32</v>
      </c>
      <c r="H138" t="s">
        <v>40</v>
      </c>
      <c r="I138" t="s">
        <v>46</v>
      </c>
      <c r="J138" t="s">
        <v>40</v>
      </c>
      <c r="K138">
        <v>3</v>
      </c>
      <c r="L138" t="s">
        <v>58</v>
      </c>
      <c r="M138" t="s">
        <v>37</v>
      </c>
      <c r="N138" t="s">
        <v>38</v>
      </c>
      <c r="O138">
        <v>10650</v>
      </c>
      <c r="P138">
        <v>2</v>
      </c>
      <c r="Q138" t="s">
        <v>42</v>
      </c>
      <c r="R138">
        <v>15</v>
      </c>
      <c r="S138" t="s">
        <v>39</v>
      </c>
      <c r="T138" t="s">
        <v>37</v>
      </c>
      <c r="U138">
        <v>18</v>
      </c>
      <c r="V138">
        <v>2</v>
      </c>
      <c r="W138" t="s">
        <v>50</v>
      </c>
      <c r="X138">
        <v>4</v>
      </c>
      <c r="Y138">
        <v>2</v>
      </c>
      <c r="Z138">
        <v>0</v>
      </c>
      <c r="AA138">
        <v>3</v>
      </c>
      <c r="AB138" s="1">
        <v>7.8431372549019607E-2</v>
      </c>
      <c r="AC138" t="str">
        <f t="shared" si="2"/>
        <v>46-55</v>
      </c>
    </row>
    <row r="139" spans="1:29" x14ac:dyDescent="0.3">
      <c r="A139">
        <v>39</v>
      </c>
      <c r="B139" t="s">
        <v>42</v>
      </c>
      <c r="C139" t="s">
        <v>29</v>
      </c>
      <c r="D139" t="s">
        <v>30</v>
      </c>
      <c r="E139">
        <v>4</v>
      </c>
      <c r="F139" t="s">
        <v>53</v>
      </c>
      <c r="G139" t="s">
        <v>32</v>
      </c>
      <c r="H139" t="s">
        <v>37</v>
      </c>
      <c r="I139" t="s">
        <v>34</v>
      </c>
      <c r="J139" t="s">
        <v>33</v>
      </c>
      <c r="K139">
        <v>2</v>
      </c>
      <c r="L139" t="s">
        <v>36</v>
      </c>
      <c r="M139" t="s">
        <v>35</v>
      </c>
      <c r="N139" t="s">
        <v>48</v>
      </c>
      <c r="O139">
        <v>5902</v>
      </c>
      <c r="P139">
        <v>4</v>
      </c>
      <c r="Q139" t="s">
        <v>42</v>
      </c>
      <c r="R139">
        <v>14</v>
      </c>
      <c r="S139" t="s">
        <v>39</v>
      </c>
      <c r="T139" t="s">
        <v>35</v>
      </c>
      <c r="U139">
        <v>17</v>
      </c>
      <c r="V139">
        <v>1</v>
      </c>
      <c r="W139" t="s">
        <v>65</v>
      </c>
      <c r="X139">
        <v>15</v>
      </c>
      <c r="Y139">
        <v>11</v>
      </c>
      <c r="Z139">
        <v>5</v>
      </c>
      <c r="AA139">
        <v>9</v>
      </c>
      <c r="AB139" s="1">
        <v>0.38461538461538503</v>
      </c>
      <c r="AC139" t="str">
        <f t="shared" si="2"/>
        <v>36-45</v>
      </c>
    </row>
    <row r="140" spans="1:29" x14ac:dyDescent="0.3">
      <c r="A140">
        <v>25</v>
      </c>
      <c r="B140" t="s">
        <v>42</v>
      </c>
      <c r="C140" t="s">
        <v>29</v>
      </c>
      <c r="D140" t="s">
        <v>30</v>
      </c>
      <c r="E140">
        <v>28</v>
      </c>
      <c r="F140" t="s">
        <v>56</v>
      </c>
      <c r="G140" t="s">
        <v>32</v>
      </c>
      <c r="H140" t="s">
        <v>40</v>
      </c>
      <c r="I140" t="s">
        <v>46</v>
      </c>
      <c r="J140" t="s">
        <v>33</v>
      </c>
      <c r="K140">
        <v>2</v>
      </c>
      <c r="L140" t="s">
        <v>36</v>
      </c>
      <c r="M140" t="s">
        <v>35</v>
      </c>
      <c r="N140" t="s">
        <v>48</v>
      </c>
      <c r="O140">
        <v>8639</v>
      </c>
      <c r="P140">
        <v>2</v>
      </c>
      <c r="Q140" t="s">
        <v>42</v>
      </c>
      <c r="R140">
        <v>18</v>
      </c>
      <c r="S140" t="s">
        <v>39</v>
      </c>
      <c r="T140" t="s">
        <v>37</v>
      </c>
      <c r="U140">
        <v>6</v>
      </c>
      <c r="V140">
        <v>3</v>
      </c>
      <c r="W140" t="s">
        <v>50</v>
      </c>
      <c r="X140">
        <v>2</v>
      </c>
      <c r="Y140">
        <v>2</v>
      </c>
      <c r="Z140">
        <v>2</v>
      </c>
      <c r="AA140">
        <v>2</v>
      </c>
      <c r="AB140" s="1">
        <v>0.08</v>
      </c>
      <c r="AC140" t="str">
        <f t="shared" si="2"/>
        <v>18-25</v>
      </c>
    </row>
    <row r="141" spans="1:29" x14ac:dyDescent="0.3">
      <c r="A141">
        <v>30</v>
      </c>
      <c r="B141" t="s">
        <v>42</v>
      </c>
      <c r="C141" t="s">
        <v>29</v>
      </c>
      <c r="D141" t="s">
        <v>68</v>
      </c>
      <c r="E141">
        <v>9</v>
      </c>
      <c r="F141" t="s">
        <v>56</v>
      </c>
      <c r="G141" t="s">
        <v>68</v>
      </c>
      <c r="H141" t="s">
        <v>35</v>
      </c>
      <c r="I141" t="s">
        <v>46</v>
      </c>
      <c r="J141" t="s">
        <v>35</v>
      </c>
      <c r="K141">
        <v>2</v>
      </c>
      <c r="L141" t="s">
        <v>68</v>
      </c>
      <c r="M141" t="s">
        <v>37</v>
      </c>
      <c r="N141" t="s">
        <v>48</v>
      </c>
      <c r="O141">
        <v>6347</v>
      </c>
      <c r="P141">
        <v>0</v>
      </c>
      <c r="Q141" t="s">
        <v>28</v>
      </c>
      <c r="R141">
        <v>19</v>
      </c>
      <c r="S141" t="s">
        <v>39</v>
      </c>
      <c r="T141" t="s">
        <v>37</v>
      </c>
      <c r="U141">
        <v>12</v>
      </c>
      <c r="V141">
        <v>2</v>
      </c>
      <c r="W141" t="s">
        <v>41</v>
      </c>
      <c r="X141">
        <v>11</v>
      </c>
      <c r="Y141">
        <v>9</v>
      </c>
      <c r="Z141">
        <v>4</v>
      </c>
      <c r="AA141">
        <v>7</v>
      </c>
      <c r="AB141" s="1">
        <v>0.36666666666666697</v>
      </c>
      <c r="AC141" t="str">
        <f t="shared" si="2"/>
        <v>26-35</v>
      </c>
    </row>
    <row r="142" spans="1:29" x14ac:dyDescent="0.3">
      <c r="A142">
        <v>32</v>
      </c>
      <c r="B142" t="s">
        <v>28</v>
      </c>
      <c r="C142" t="s">
        <v>29</v>
      </c>
      <c r="D142" t="s">
        <v>44</v>
      </c>
      <c r="E142">
        <v>9</v>
      </c>
      <c r="F142" t="s">
        <v>56</v>
      </c>
      <c r="G142" t="s">
        <v>54</v>
      </c>
      <c r="H142" t="s">
        <v>40</v>
      </c>
      <c r="I142" t="s">
        <v>34</v>
      </c>
      <c r="J142" t="s">
        <v>35</v>
      </c>
      <c r="K142">
        <v>1</v>
      </c>
      <c r="L142" t="s">
        <v>52</v>
      </c>
      <c r="M142" t="s">
        <v>40</v>
      </c>
      <c r="N142" t="s">
        <v>38</v>
      </c>
      <c r="O142">
        <v>4200</v>
      </c>
      <c r="P142">
        <v>7</v>
      </c>
      <c r="Q142" t="s">
        <v>42</v>
      </c>
      <c r="R142">
        <v>22</v>
      </c>
      <c r="S142" t="s">
        <v>49</v>
      </c>
      <c r="T142" t="s">
        <v>40</v>
      </c>
      <c r="U142">
        <v>10</v>
      </c>
      <c r="V142">
        <v>2</v>
      </c>
      <c r="W142" t="s">
        <v>65</v>
      </c>
      <c r="X142">
        <v>5</v>
      </c>
      <c r="Y142">
        <v>4</v>
      </c>
      <c r="Z142">
        <v>0</v>
      </c>
      <c r="AA142">
        <v>4</v>
      </c>
      <c r="AB142" s="1">
        <v>0.15625</v>
      </c>
      <c r="AC142" t="str">
        <f t="shared" si="2"/>
        <v>26-35</v>
      </c>
    </row>
    <row r="143" spans="1:29" x14ac:dyDescent="0.3">
      <c r="A143">
        <v>45</v>
      </c>
      <c r="B143" t="s">
        <v>42</v>
      </c>
      <c r="C143" t="s">
        <v>29</v>
      </c>
      <c r="D143" t="s">
        <v>44</v>
      </c>
      <c r="E143">
        <v>29</v>
      </c>
      <c r="F143" t="s">
        <v>56</v>
      </c>
      <c r="G143" t="s">
        <v>54</v>
      </c>
      <c r="H143" t="s">
        <v>35</v>
      </c>
      <c r="I143" t="s">
        <v>46</v>
      </c>
      <c r="J143" t="s">
        <v>35</v>
      </c>
      <c r="K143">
        <v>1</v>
      </c>
      <c r="L143" t="s">
        <v>47</v>
      </c>
      <c r="M143" t="s">
        <v>37</v>
      </c>
      <c r="N143" t="s">
        <v>38</v>
      </c>
      <c r="O143">
        <v>3452</v>
      </c>
      <c r="P143">
        <v>5</v>
      </c>
      <c r="Q143" t="s">
        <v>42</v>
      </c>
      <c r="R143">
        <v>13</v>
      </c>
      <c r="S143" t="s">
        <v>39</v>
      </c>
      <c r="T143" t="s">
        <v>33</v>
      </c>
      <c r="U143">
        <v>9</v>
      </c>
      <c r="V143">
        <v>2</v>
      </c>
      <c r="W143" t="s">
        <v>55</v>
      </c>
      <c r="X143">
        <v>6</v>
      </c>
      <c r="Y143">
        <v>5</v>
      </c>
      <c r="Z143">
        <v>0</v>
      </c>
      <c r="AA143">
        <v>3</v>
      </c>
      <c r="AB143" s="1">
        <v>0.133333333333333</v>
      </c>
      <c r="AC143" t="str">
        <f t="shared" si="2"/>
        <v>36-45</v>
      </c>
    </row>
    <row r="144" spans="1:29" x14ac:dyDescent="0.3">
      <c r="A144">
        <v>38</v>
      </c>
      <c r="B144" t="s">
        <v>42</v>
      </c>
      <c r="C144" t="s">
        <v>29</v>
      </c>
      <c r="D144" t="s">
        <v>44</v>
      </c>
      <c r="E144">
        <v>3</v>
      </c>
      <c r="F144" t="s">
        <v>67</v>
      </c>
      <c r="G144" t="s">
        <v>66</v>
      </c>
      <c r="H144" t="s">
        <v>37</v>
      </c>
      <c r="I144" t="s">
        <v>34</v>
      </c>
      <c r="J144" t="s">
        <v>35</v>
      </c>
      <c r="K144">
        <v>2</v>
      </c>
      <c r="L144" t="s">
        <v>47</v>
      </c>
      <c r="M144" t="s">
        <v>35</v>
      </c>
      <c r="N144" t="s">
        <v>38</v>
      </c>
      <c r="O144">
        <v>4317</v>
      </c>
      <c r="P144">
        <v>3</v>
      </c>
      <c r="Q144" t="s">
        <v>28</v>
      </c>
      <c r="R144">
        <v>20</v>
      </c>
      <c r="S144" t="s">
        <v>49</v>
      </c>
      <c r="T144" t="s">
        <v>33</v>
      </c>
      <c r="U144">
        <v>19</v>
      </c>
      <c r="V144">
        <v>2</v>
      </c>
      <c r="W144" t="s">
        <v>50</v>
      </c>
      <c r="X144">
        <v>3</v>
      </c>
      <c r="Y144">
        <v>2</v>
      </c>
      <c r="Z144">
        <v>2</v>
      </c>
      <c r="AA144">
        <v>2</v>
      </c>
      <c r="AB144" s="1">
        <v>7.8947368421052599E-2</v>
      </c>
      <c r="AC144" t="str">
        <f t="shared" si="2"/>
        <v>36-45</v>
      </c>
    </row>
    <row r="145" spans="1:29" x14ac:dyDescent="0.3">
      <c r="A145">
        <v>30</v>
      </c>
      <c r="B145" t="s">
        <v>42</v>
      </c>
      <c r="C145" t="s">
        <v>29</v>
      </c>
      <c r="D145" t="s">
        <v>44</v>
      </c>
      <c r="E145">
        <v>18</v>
      </c>
      <c r="F145" t="s">
        <v>56</v>
      </c>
      <c r="G145" t="s">
        <v>32</v>
      </c>
      <c r="H145" t="s">
        <v>40</v>
      </c>
      <c r="I145" t="s">
        <v>34</v>
      </c>
      <c r="J145" t="s">
        <v>35</v>
      </c>
      <c r="K145">
        <v>1</v>
      </c>
      <c r="L145" t="s">
        <v>47</v>
      </c>
      <c r="M145" t="s">
        <v>35</v>
      </c>
      <c r="N145" t="s">
        <v>38</v>
      </c>
      <c r="O145">
        <v>2632</v>
      </c>
      <c r="P145">
        <v>1</v>
      </c>
      <c r="Q145" t="s">
        <v>42</v>
      </c>
      <c r="R145">
        <v>14</v>
      </c>
      <c r="S145" t="s">
        <v>39</v>
      </c>
      <c r="T145" t="s">
        <v>35</v>
      </c>
      <c r="U145">
        <v>5</v>
      </c>
      <c r="V145">
        <v>4</v>
      </c>
      <c r="W145" t="s">
        <v>55</v>
      </c>
      <c r="X145">
        <v>5</v>
      </c>
      <c r="Y145">
        <v>4</v>
      </c>
      <c r="Z145">
        <v>0</v>
      </c>
      <c r="AA145">
        <v>4</v>
      </c>
      <c r="AB145" s="1">
        <v>0.16666666666666699</v>
      </c>
      <c r="AC145" t="str">
        <f t="shared" si="2"/>
        <v>26-35</v>
      </c>
    </row>
    <row r="146" spans="1:29" x14ac:dyDescent="0.3">
      <c r="A146">
        <v>32</v>
      </c>
      <c r="B146" t="s">
        <v>42</v>
      </c>
      <c r="C146" t="s">
        <v>43</v>
      </c>
      <c r="D146" t="s">
        <v>30</v>
      </c>
      <c r="E146">
        <v>9</v>
      </c>
      <c r="F146" t="s">
        <v>31</v>
      </c>
      <c r="G146" t="s">
        <v>54</v>
      </c>
      <c r="H146" t="s">
        <v>37</v>
      </c>
      <c r="I146" t="s">
        <v>46</v>
      </c>
      <c r="J146" t="s">
        <v>40</v>
      </c>
      <c r="K146">
        <v>2</v>
      </c>
      <c r="L146" t="s">
        <v>36</v>
      </c>
      <c r="M146" t="s">
        <v>37</v>
      </c>
      <c r="N146" t="s">
        <v>57</v>
      </c>
      <c r="O146">
        <v>4668</v>
      </c>
      <c r="P146">
        <v>0</v>
      </c>
      <c r="Q146" t="s">
        <v>42</v>
      </c>
      <c r="R146">
        <v>17</v>
      </c>
      <c r="S146" t="s">
        <v>39</v>
      </c>
      <c r="T146" t="s">
        <v>37</v>
      </c>
      <c r="U146">
        <v>9</v>
      </c>
      <c r="V146">
        <v>2</v>
      </c>
      <c r="W146" t="s">
        <v>65</v>
      </c>
      <c r="X146">
        <v>8</v>
      </c>
      <c r="Y146">
        <v>7</v>
      </c>
      <c r="Z146">
        <v>0</v>
      </c>
      <c r="AA146">
        <v>7</v>
      </c>
      <c r="AB146" s="1">
        <v>0.25</v>
      </c>
      <c r="AC146" t="str">
        <f t="shared" si="2"/>
        <v>26-35</v>
      </c>
    </row>
    <row r="147" spans="1:29" x14ac:dyDescent="0.3">
      <c r="A147">
        <v>30</v>
      </c>
      <c r="B147" t="s">
        <v>42</v>
      </c>
      <c r="C147" t="s">
        <v>29</v>
      </c>
      <c r="D147" t="s">
        <v>44</v>
      </c>
      <c r="E147">
        <v>5</v>
      </c>
      <c r="F147" t="s">
        <v>56</v>
      </c>
      <c r="G147" t="s">
        <v>66</v>
      </c>
      <c r="H147" t="s">
        <v>37</v>
      </c>
      <c r="I147" t="s">
        <v>34</v>
      </c>
      <c r="J147" t="s">
        <v>35</v>
      </c>
      <c r="K147">
        <v>1</v>
      </c>
      <c r="L147" t="s">
        <v>47</v>
      </c>
      <c r="M147" t="s">
        <v>40</v>
      </c>
      <c r="N147" t="s">
        <v>57</v>
      </c>
      <c r="O147">
        <v>3204</v>
      </c>
      <c r="P147">
        <v>5</v>
      </c>
      <c r="Q147" t="s">
        <v>42</v>
      </c>
      <c r="R147">
        <v>14</v>
      </c>
      <c r="S147" t="s">
        <v>39</v>
      </c>
      <c r="T147" t="s">
        <v>37</v>
      </c>
      <c r="U147">
        <v>8</v>
      </c>
      <c r="V147">
        <v>3</v>
      </c>
      <c r="W147" t="s">
        <v>50</v>
      </c>
      <c r="X147">
        <v>3</v>
      </c>
      <c r="Y147">
        <v>2</v>
      </c>
      <c r="Z147">
        <v>2</v>
      </c>
      <c r="AA147">
        <v>2</v>
      </c>
      <c r="AB147" s="1">
        <v>0.1</v>
      </c>
      <c r="AC147" t="str">
        <f t="shared" si="2"/>
        <v>26-35</v>
      </c>
    </row>
    <row r="148" spans="1:29" x14ac:dyDescent="0.3">
      <c r="A148">
        <v>30</v>
      </c>
      <c r="B148" t="s">
        <v>42</v>
      </c>
      <c r="C148" t="s">
        <v>29</v>
      </c>
      <c r="D148" t="s">
        <v>44</v>
      </c>
      <c r="E148">
        <v>2</v>
      </c>
      <c r="F148" t="s">
        <v>45</v>
      </c>
      <c r="G148" t="s">
        <v>54</v>
      </c>
      <c r="H148" t="s">
        <v>33</v>
      </c>
      <c r="I148" t="s">
        <v>46</v>
      </c>
      <c r="J148" t="s">
        <v>33</v>
      </c>
      <c r="K148">
        <v>1</v>
      </c>
      <c r="L148" t="s">
        <v>52</v>
      </c>
      <c r="M148" t="s">
        <v>37</v>
      </c>
      <c r="N148" t="s">
        <v>38</v>
      </c>
      <c r="O148">
        <v>2720</v>
      </c>
      <c r="P148">
        <v>0</v>
      </c>
      <c r="Q148" t="s">
        <v>42</v>
      </c>
      <c r="R148">
        <v>13</v>
      </c>
      <c r="S148" t="s">
        <v>39</v>
      </c>
      <c r="T148" t="s">
        <v>37</v>
      </c>
      <c r="U148">
        <v>6</v>
      </c>
      <c r="V148">
        <v>3</v>
      </c>
      <c r="W148" t="s">
        <v>50</v>
      </c>
      <c r="X148">
        <v>5</v>
      </c>
      <c r="Y148">
        <v>3</v>
      </c>
      <c r="Z148">
        <v>1</v>
      </c>
      <c r="AA148">
        <v>2</v>
      </c>
      <c r="AB148" s="1">
        <v>0.16666666666666699</v>
      </c>
      <c r="AC148" t="str">
        <f t="shared" si="2"/>
        <v>26-35</v>
      </c>
    </row>
    <row r="149" spans="1:29" x14ac:dyDescent="0.3">
      <c r="A149">
        <v>41</v>
      </c>
      <c r="B149" t="s">
        <v>42</v>
      </c>
      <c r="C149" t="s">
        <v>43</v>
      </c>
      <c r="D149" t="s">
        <v>44</v>
      </c>
      <c r="E149">
        <v>10</v>
      </c>
      <c r="F149" t="s">
        <v>56</v>
      </c>
      <c r="G149" t="s">
        <v>32</v>
      </c>
      <c r="H149" t="s">
        <v>37</v>
      </c>
      <c r="I149" t="s">
        <v>46</v>
      </c>
      <c r="J149" t="s">
        <v>33</v>
      </c>
      <c r="K149">
        <v>4</v>
      </c>
      <c r="L149" t="s">
        <v>61</v>
      </c>
      <c r="M149" t="s">
        <v>40</v>
      </c>
      <c r="N149" t="s">
        <v>57</v>
      </c>
      <c r="O149">
        <v>17181</v>
      </c>
      <c r="P149">
        <v>4</v>
      </c>
      <c r="Q149" t="s">
        <v>42</v>
      </c>
      <c r="R149">
        <v>13</v>
      </c>
      <c r="S149" t="s">
        <v>39</v>
      </c>
      <c r="T149" t="s">
        <v>33</v>
      </c>
      <c r="U149">
        <v>21</v>
      </c>
      <c r="V149">
        <v>2</v>
      </c>
      <c r="W149" t="s">
        <v>55</v>
      </c>
      <c r="X149">
        <v>7</v>
      </c>
      <c r="Y149">
        <v>6</v>
      </c>
      <c r="Z149">
        <v>7</v>
      </c>
      <c r="AA149">
        <v>7</v>
      </c>
      <c r="AB149" s="1">
        <v>0.17073170731707299</v>
      </c>
      <c r="AC149" t="str">
        <f t="shared" si="2"/>
        <v>36-45</v>
      </c>
    </row>
    <row r="150" spans="1:29" x14ac:dyDescent="0.3">
      <c r="A150">
        <v>41</v>
      </c>
      <c r="B150" t="s">
        <v>42</v>
      </c>
      <c r="C150" t="s">
        <v>29</v>
      </c>
      <c r="D150" t="s">
        <v>44</v>
      </c>
      <c r="E150">
        <v>9</v>
      </c>
      <c r="F150" t="s">
        <v>53</v>
      </c>
      <c r="G150" t="s">
        <v>32</v>
      </c>
      <c r="H150" t="s">
        <v>35</v>
      </c>
      <c r="I150" t="s">
        <v>46</v>
      </c>
      <c r="J150" t="s">
        <v>35</v>
      </c>
      <c r="K150">
        <v>1</v>
      </c>
      <c r="L150" t="s">
        <v>52</v>
      </c>
      <c r="M150" t="s">
        <v>40</v>
      </c>
      <c r="N150" t="s">
        <v>48</v>
      </c>
      <c r="O150">
        <v>2238</v>
      </c>
      <c r="P150">
        <v>2</v>
      </c>
      <c r="Q150" t="s">
        <v>42</v>
      </c>
      <c r="R150">
        <v>21</v>
      </c>
      <c r="S150" t="s">
        <v>49</v>
      </c>
      <c r="T150" t="s">
        <v>37</v>
      </c>
      <c r="U150">
        <v>7</v>
      </c>
      <c r="V150">
        <v>2</v>
      </c>
      <c r="W150" t="s">
        <v>50</v>
      </c>
      <c r="X150">
        <v>5</v>
      </c>
      <c r="Y150">
        <v>0</v>
      </c>
      <c r="Z150">
        <v>1</v>
      </c>
      <c r="AA150">
        <v>4</v>
      </c>
      <c r="AB150" s="1">
        <v>0.12195121951219499</v>
      </c>
      <c r="AC150" t="str">
        <f t="shared" si="2"/>
        <v>36-45</v>
      </c>
    </row>
    <row r="151" spans="1:29" x14ac:dyDescent="0.3">
      <c r="A151">
        <v>19</v>
      </c>
      <c r="B151" t="s">
        <v>42</v>
      </c>
      <c r="C151" t="s">
        <v>29</v>
      </c>
      <c r="D151" t="s">
        <v>44</v>
      </c>
      <c r="E151">
        <v>3</v>
      </c>
      <c r="F151" t="s">
        <v>45</v>
      </c>
      <c r="G151" t="s">
        <v>54</v>
      </c>
      <c r="H151" t="s">
        <v>33</v>
      </c>
      <c r="I151" t="s">
        <v>34</v>
      </c>
      <c r="J151" t="s">
        <v>35</v>
      </c>
      <c r="K151">
        <v>1</v>
      </c>
      <c r="L151" t="s">
        <v>52</v>
      </c>
      <c r="M151" t="s">
        <v>33</v>
      </c>
      <c r="N151" t="s">
        <v>38</v>
      </c>
      <c r="O151">
        <v>1483</v>
      </c>
      <c r="P151">
        <v>1</v>
      </c>
      <c r="Q151" t="s">
        <v>42</v>
      </c>
      <c r="R151">
        <v>14</v>
      </c>
      <c r="S151" t="s">
        <v>39</v>
      </c>
      <c r="T151" t="s">
        <v>37</v>
      </c>
      <c r="U151">
        <v>1</v>
      </c>
      <c r="V151">
        <v>3</v>
      </c>
      <c r="W151" t="s">
        <v>50</v>
      </c>
      <c r="X151">
        <v>1</v>
      </c>
      <c r="Y151">
        <v>0</v>
      </c>
      <c r="Z151">
        <v>0</v>
      </c>
      <c r="AA151">
        <v>0</v>
      </c>
      <c r="AB151" s="1">
        <v>5.2631578947368397E-2</v>
      </c>
      <c r="AC151" t="str">
        <f t="shared" si="2"/>
        <v>18-25</v>
      </c>
    </row>
    <row r="152" spans="1:29" x14ac:dyDescent="0.3">
      <c r="A152">
        <v>40</v>
      </c>
      <c r="B152" t="s">
        <v>42</v>
      </c>
      <c r="C152" t="s">
        <v>43</v>
      </c>
      <c r="D152" t="s">
        <v>44</v>
      </c>
      <c r="E152">
        <v>26</v>
      </c>
      <c r="F152" t="s">
        <v>56</v>
      </c>
      <c r="G152" t="s">
        <v>54</v>
      </c>
      <c r="H152" t="s">
        <v>33</v>
      </c>
      <c r="I152" t="s">
        <v>34</v>
      </c>
      <c r="J152" t="s">
        <v>35</v>
      </c>
      <c r="K152">
        <v>2</v>
      </c>
      <c r="L152" t="s">
        <v>47</v>
      </c>
      <c r="M152" t="s">
        <v>33</v>
      </c>
      <c r="N152" t="s">
        <v>57</v>
      </c>
      <c r="O152">
        <v>5605</v>
      </c>
      <c r="P152">
        <v>1</v>
      </c>
      <c r="Q152" t="s">
        <v>42</v>
      </c>
      <c r="R152">
        <v>11</v>
      </c>
      <c r="S152" t="s">
        <v>39</v>
      </c>
      <c r="T152" t="s">
        <v>40</v>
      </c>
      <c r="U152">
        <v>20</v>
      </c>
      <c r="V152">
        <v>2</v>
      </c>
      <c r="W152" t="s">
        <v>50</v>
      </c>
      <c r="X152">
        <v>20</v>
      </c>
      <c r="Y152">
        <v>7</v>
      </c>
      <c r="Z152">
        <v>2</v>
      </c>
      <c r="AA152">
        <v>13</v>
      </c>
      <c r="AB152" s="1">
        <v>0.5</v>
      </c>
      <c r="AC152" t="str">
        <f t="shared" si="2"/>
        <v>36-45</v>
      </c>
    </row>
    <row r="153" spans="1:29" x14ac:dyDescent="0.3">
      <c r="A153">
        <v>35</v>
      </c>
      <c r="B153" t="s">
        <v>42</v>
      </c>
      <c r="C153" t="s">
        <v>29</v>
      </c>
      <c r="D153" t="s">
        <v>30</v>
      </c>
      <c r="E153">
        <v>1</v>
      </c>
      <c r="F153" t="s">
        <v>67</v>
      </c>
      <c r="G153" t="s">
        <v>64</v>
      </c>
      <c r="H153" t="s">
        <v>35</v>
      </c>
      <c r="I153" t="s">
        <v>46</v>
      </c>
      <c r="J153" t="s">
        <v>35</v>
      </c>
      <c r="K153">
        <v>3</v>
      </c>
      <c r="L153" t="s">
        <v>36</v>
      </c>
      <c r="M153" t="s">
        <v>33</v>
      </c>
      <c r="N153" t="s">
        <v>48</v>
      </c>
      <c r="O153">
        <v>7295</v>
      </c>
      <c r="P153">
        <v>1</v>
      </c>
      <c r="Q153" t="s">
        <v>42</v>
      </c>
      <c r="R153">
        <v>13</v>
      </c>
      <c r="S153" t="s">
        <v>39</v>
      </c>
      <c r="T153" t="s">
        <v>40</v>
      </c>
      <c r="U153">
        <v>10</v>
      </c>
      <c r="V153">
        <v>3</v>
      </c>
      <c r="W153" t="s">
        <v>50</v>
      </c>
      <c r="X153">
        <v>10</v>
      </c>
      <c r="Y153">
        <v>8</v>
      </c>
      <c r="Z153">
        <v>0</v>
      </c>
      <c r="AA153">
        <v>6</v>
      </c>
      <c r="AB153" s="1">
        <v>0.28571428571428598</v>
      </c>
      <c r="AC153" t="str">
        <f t="shared" si="2"/>
        <v>26-35</v>
      </c>
    </row>
    <row r="154" spans="1:29" x14ac:dyDescent="0.3">
      <c r="A154">
        <v>53</v>
      </c>
      <c r="B154" t="s">
        <v>42</v>
      </c>
      <c r="C154" t="s">
        <v>29</v>
      </c>
      <c r="D154" t="s">
        <v>30</v>
      </c>
      <c r="E154">
        <v>6</v>
      </c>
      <c r="F154" t="s">
        <v>31</v>
      </c>
      <c r="G154" t="s">
        <v>64</v>
      </c>
      <c r="H154" t="s">
        <v>33</v>
      </c>
      <c r="I154" t="s">
        <v>46</v>
      </c>
      <c r="J154" t="s">
        <v>35</v>
      </c>
      <c r="K154">
        <v>2</v>
      </c>
      <c r="L154" t="s">
        <v>62</v>
      </c>
      <c r="M154" t="s">
        <v>35</v>
      </c>
      <c r="N154" t="s">
        <v>48</v>
      </c>
      <c r="O154">
        <v>2306</v>
      </c>
      <c r="P154">
        <v>2</v>
      </c>
      <c r="Q154" t="s">
        <v>28</v>
      </c>
      <c r="R154">
        <v>20</v>
      </c>
      <c r="S154" t="s">
        <v>49</v>
      </c>
      <c r="T154" t="s">
        <v>37</v>
      </c>
      <c r="U154">
        <v>13</v>
      </c>
      <c r="V154">
        <v>3</v>
      </c>
      <c r="W154" t="s">
        <v>41</v>
      </c>
      <c r="X154">
        <v>7</v>
      </c>
      <c r="Y154">
        <v>7</v>
      </c>
      <c r="Z154">
        <v>4</v>
      </c>
      <c r="AA154">
        <v>5</v>
      </c>
      <c r="AB154" s="1">
        <v>0.13207547169811301</v>
      </c>
      <c r="AC154" t="str">
        <f t="shared" si="2"/>
        <v>46-55</v>
      </c>
    </row>
    <row r="155" spans="1:29" x14ac:dyDescent="0.3">
      <c r="A155">
        <v>45</v>
      </c>
      <c r="B155" t="s">
        <v>42</v>
      </c>
      <c r="C155" t="s">
        <v>29</v>
      </c>
      <c r="D155" t="s">
        <v>44</v>
      </c>
      <c r="E155">
        <v>9</v>
      </c>
      <c r="F155" t="s">
        <v>56</v>
      </c>
      <c r="G155" t="s">
        <v>32</v>
      </c>
      <c r="H155" t="s">
        <v>33</v>
      </c>
      <c r="I155" t="s">
        <v>46</v>
      </c>
      <c r="J155" t="s">
        <v>35</v>
      </c>
      <c r="K155">
        <v>2</v>
      </c>
      <c r="L155" t="s">
        <v>52</v>
      </c>
      <c r="M155" t="s">
        <v>33</v>
      </c>
      <c r="N155" t="s">
        <v>57</v>
      </c>
      <c r="O155">
        <v>2348</v>
      </c>
      <c r="P155">
        <v>8</v>
      </c>
      <c r="Q155" t="s">
        <v>42</v>
      </c>
      <c r="R155">
        <v>18</v>
      </c>
      <c r="S155" t="s">
        <v>39</v>
      </c>
      <c r="T155" t="s">
        <v>35</v>
      </c>
      <c r="U155">
        <v>20</v>
      </c>
      <c r="V155">
        <v>2</v>
      </c>
      <c r="W155" t="s">
        <v>41</v>
      </c>
      <c r="X155">
        <v>17</v>
      </c>
      <c r="Y155">
        <v>9</v>
      </c>
      <c r="Z155">
        <v>0</v>
      </c>
      <c r="AA155">
        <v>15</v>
      </c>
      <c r="AB155" s="1">
        <v>0.37777777777777799</v>
      </c>
      <c r="AC155" t="str">
        <f t="shared" si="2"/>
        <v>36-45</v>
      </c>
    </row>
    <row r="156" spans="1:29" x14ac:dyDescent="0.3">
      <c r="A156">
        <v>32</v>
      </c>
      <c r="B156" t="s">
        <v>42</v>
      </c>
      <c r="C156" t="s">
        <v>43</v>
      </c>
      <c r="D156" t="s">
        <v>30</v>
      </c>
      <c r="E156">
        <v>8</v>
      </c>
      <c r="F156" t="s">
        <v>56</v>
      </c>
      <c r="G156" t="s">
        <v>64</v>
      </c>
      <c r="H156" t="s">
        <v>33</v>
      </c>
      <c r="I156" t="s">
        <v>34</v>
      </c>
      <c r="J156" t="s">
        <v>35</v>
      </c>
      <c r="K156">
        <v>3</v>
      </c>
      <c r="L156" t="s">
        <v>36</v>
      </c>
      <c r="M156" t="s">
        <v>37</v>
      </c>
      <c r="N156" t="s">
        <v>38</v>
      </c>
      <c r="O156">
        <v>8998</v>
      </c>
      <c r="P156">
        <v>1</v>
      </c>
      <c r="Q156" t="s">
        <v>42</v>
      </c>
      <c r="R156">
        <v>14</v>
      </c>
      <c r="S156" t="s">
        <v>39</v>
      </c>
      <c r="T156" t="s">
        <v>37</v>
      </c>
      <c r="U156">
        <v>9</v>
      </c>
      <c r="V156">
        <v>2</v>
      </c>
      <c r="W156" t="s">
        <v>50</v>
      </c>
      <c r="X156">
        <v>9</v>
      </c>
      <c r="Y156">
        <v>8</v>
      </c>
      <c r="Z156">
        <v>3</v>
      </c>
      <c r="AA156">
        <v>7</v>
      </c>
      <c r="AB156" s="1">
        <v>0.28125</v>
      </c>
      <c r="AC156" t="str">
        <f t="shared" si="2"/>
        <v>26-35</v>
      </c>
    </row>
    <row r="157" spans="1:29" x14ac:dyDescent="0.3">
      <c r="A157">
        <v>29</v>
      </c>
      <c r="B157" t="s">
        <v>42</v>
      </c>
      <c r="C157" t="s">
        <v>60</v>
      </c>
      <c r="D157" t="s">
        <v>44</v>
      </c>
      <c r="E157">
        <v>1</v>
      </c>
      <c r="F157" t="s">
        <v>45</v>
      </c>
      <c r="G157" t="s">
        <v>66</v>
      </c>
      <c r="H157" t="s">
        <v>37</v>
      </c>
      <c r="I157" t="s">
        <v>46</v>
      </c>
      <c r="J157" t="s">
        <v>35</v>
      </c>
      <c r="K157">
        <v>2</v>
      </c>
      <c r="L157" t="s">
        <v>58</v>
      </c>
      <c r="M157" t="s">
        <v>35</v>
      </c>
      <c r="N157" t="s">
        <v>48</v>
      </c>
      <c r="O157">
        <v>4319</v>
      </c>
      <c r="P157">
        <v>1</v>
      </c>
      <c r="Q157" t="s">
        <v>42</v>
      </c>
      <c r="R157">
        <v>13</v>
      </c>
      <c r="S157" t="s">
        <v>39</v>
      </c>
      <c r="T157" t="s">
        <v>40</v>
      </c>
      <c r="U157">
        <v>10</v>
      </c>
      <c r="V157">
        <v>1</v>
      </c>
      <c r="W157" t="s">
        <v>50</v>
      </c>
      <c r="X157">
        <v>10</v>
      </c>
      <c r="Y157">
        <v>7</v>
      </c>
      <c r="Z157">
        <v>0</v>
      </c>
      <c r="AA157">
        <v>9</v>
      </c>
      <c r="AB157" s="1">
        <v>0.34482758620689702</v>
      </c>
      <c r="AC157" t="str">
        <f t="shared" si="2"/>
        <v>26-35</v>
      </c>
    </row>
    <row r="158" spans="1:29" x14ac:dyDescent="0.3">
      <c r="A158">
        <v>51</v>
      </c>
      <c r="B158" t="s">
        <v>42</v>
      </c>
      <c r="C158" t="s">
        <v>29</v>
      </c>
      <c r="D158" t="s">
        <v>44</v>
      </c>
      <c r="E158">
        <v>7</v>
      </c>
      <c r="F158" t="s">
        <v>53</v>
      </c>
      <c r="G158" t="s">
        <v>54</v>
      </c>
      <c r="H158" t="s">
        <v>33</v>
      </c>
      <c r="I158" t="s">
        <v>46</v>
      </c>
      <c r="J158" t="s">
        <v>33</v>
      </c>
      <c r="K158">
        <v>2</v>
      </c>
      <c r="L158" t="s">
        <v>58</v>
      </c>
      <c r="M158" t="s">
        <v>35</v>
      </c>
      <c r="N158" t="s">
        <v>48</v>
      </c>
      <c r="O158">
        <v>6132</v>
      </c>
      <c r="P158">
        <v>2</v>
      </c>
      <c r="Q158" t="s">
        <v>42</v>
      </c>
      <c r="R158">
        <v>17</v>
      </c>
      <c r="S158" t="s">
        <v>39</v>
      </c>
      <c r="T158" t="s">
        <v>35</v>
      </c>
      <c r="U158">
        <v>10</v>
      </c>
      <c r="V158">
        <v>2</v>
      </c>
      <c r="W158" t="s">
        <v>50</v>
      </c>
      <c r="X158">
        <v>1</v>
      </c>
      <c r="Y158">
        <v>0</v>
      </c>
      <c r="Z158">
        <v>0</v>
      </c>
      <c r="AA158">
        <v>0</v>
      </c>
      <c r="AB158" s="1">
        <v>1.9607843137254902E-2</v>
      </c>
      <c r="AC158" t="str">
        <f t="shared" si="2"/>
        <v>46-55</v>
      </c>
    </row>
    <row r="159" spans="1:29" x14ac:dyDescent="0.3">
      <c r="A159">
        <v>58</v>
      </c>
      <c r="B159" t="s">
        <v>42</v>
      </c>
      <c r="C159" t="s">
        <v>29</v>
      </c>
      <c r="D159" t="s">
        <v>44</v>
      </c>
      <c r="E159">
        <v>9</v>
      </c>
      <c r="F159" t="s">
        <v>56</v>
      </c>
      <c r="G159" t="s">
        <v>54</v>
      </c>
      <c r="H159" t="s">
        <v>33</v>
      </c>
      <c r="I159" t="s">
        <v>34</v>
      </c>
      <c r="J159" t="s">
        <v>33</v>
      </c>
      <c r="K159">
        <v>1</v>
      </c>
      <c r="L159" t="s">
        <v>47</v>
      </c>
      <c r="M159" t="s">
        <v>33</v>
      </c>
      <c r="N159" t="s">
        <v>48</v>
      </c>
      <c r="O159">
        <v>3346</v>
      </c>
      <c r="P159">
        <v>4</v>
      </c>
      <c r="Q159" t="s">
        <v>28</v>
      </c>
      <c r="R159">
        <v>20</v>
      </c>
      <c r="S159" t="s">
        <v>49</v>
      </c>
      <c r="T159" t="s">
        <v>33</v>
      </c>
      <c r="U159">
        <v>9</v>
      </c>
      <c r="V159">
        <v>3</v>
      </c>
      <c r="W159" t="s">
        <v>55</v>
      </c>
      <c r="X159">
        <v>1</v>
      </c>
      <c r="Y159">
        <v>0</v>
      </c>
      <c r="Z159">
        <v>0</v>
      </c>
      <c r="AA159">
        <v>0</v>
      </c>
      <c r="AB159" s="1">
        <v>1.72413793103448E-2</v>
      </c>
      <c r="AC159" t="str">
        <f t="shared" si="2"/>
        <v>56-65</v>
      </c>
    </row>
    <row r="160" spans="1:29" x14ac:dyDescent="0.3">
      <c r="A160">
        <v>40</v>
      </c>
      <c r="B160" t="s">
        <v>42</v>
      </c>
      <c r="C160" t="s">
        <v>29</v>
      </c>
      <c r="D160" t="s">
        <v>30</v>
      </c>
      <c r="E160">
        <v>4</v>
      </c>
      <c r="F160" t="s">
        <v>53</v>
      </c>
      <c r="G160" t="s">
        <v>64</v>
      </c>
      <c r="H160" t="s">
        <v>35</v>
      </c>
      <c r="I160" t="s">
        <v>46</v>
      </c>
      <c r="J160" t="s">
        <v>33</v>
      </c>
      <c r="K160">
        <v>3</v>
      </c>
      <c r="L160" t="s">
        <v>36</v>
      </c>
      <c r="M160" t="s">
        <v>37</v>
      </c>
      <c r="N160" t="s">
        <v>48</v>
      </c>
      <c r="O160">
        <v>10855</v>
      </c>
      <c r="P160">
        <v>7</v>
      </c>
      <c r="Q160" t="s">
        <v>42</v>
      </c>
      <c r="R160">
        <v>11</v>
      </c>
      <c r="S160" t="s">
        <v>39</v>
      </c>
      <c r="T160" t="s">
        <v>40</v>
      </c>
      <c r="U160">
        <v>15</v>
      </c>
      <c r="V160">
        <v>2</v>
      </c>
      <c r="W160" t="s">
        <v>55</v>
      </c>
      <c r="X160">
        <v>12</v>
      </c>
      <c r="Y160">
        <v>11</v>
      </c>
      <c r="Z160">
        <v>2</v>
      </c>
      <c r="AA160">
        <v>11</v>
      </c>
      <c r="AB160" s="1">
        <v>0.3</v>
      </c>
      <c r="AC160" t="str">
        <f t="shared" si="2"/>
        <v>36-45</v>
      </c>
    </row>
    <row r="161" spans="1:29" x14ac:dyDescent="0.3">
      <c r="A161">
        <v>34</v>
      </c>
      <c r="B161" t="s">
        <v>42</v>
      </c>
      <c r="C161" t="s">
        <v>43</v>
      </c>
      <c r="D161" t="s">
        <v>30</v>
      </c>
      <c r="E161">
        <v>2</v>
      </c>
      <c r="F161" t="s">
        <v>53</v>
      </c>
      <c r="G161" t="s">
        <v>64</v>
      </c>
      <c r="H161" t="s">
        <v>35</v>
      </c>
      <c r="I161" t="s">
        <v>34</v>
      </c>
      <c r="J161" t="s">
        <v>35</v>
      </c>
      <c r="K161">
        <v>1</v>
      </c>
      <c r="L161" t="s">
        <v>62</v>
      </c>
      <c r="M161" t="s">
        <v>35</v>
      </c>
      <c r="N161" t="s">
        <v>48</v>
      </c>
      <c r="O161">
        <v>2231</v>
      </c>
      <c r="P161">
        <v>6</v>
      </c>
      <c r="Q161" t="s">
        <v>42</v>
      </c>
      <c r="R161">
        <v>18</v>
      </c>
      <c r="S161" t="s">
        <v>39</v>
      </c>
      <c r="T161" t="s">
        <v>37</v>
      </c>
      <c r="U161">
        <v>6</v>
      </c>
      <c r="V161">
        <v>3</v>
      </c>
      <c r="W161" t="s">
        <v>50</v>
      </c>
      <c r="X161">
        <v>4</v>
      </c>
      <c r="Y161">
        <v>3</v>
      </c>
      <c r="Z161">
        <v>1</v>
      </c>
      <c r="AA161">
        <v>2</v>
      </c>
      <c r="AB161" s="1">
        <v>0.11764705882352899</v>
      </c>
      <c r="AC161" t="str">
        <f t="shared" si="2"/>
        <v>26-35</v>
      </c>
    </row>
    <row r="162" spans="1:29" x14ac:dyDescent="0.3">
      <c r="A162">
        <v>22</v>
      </c>
      <c r="B162" t="s">
        <v>42</v>
      </c>
      <c r="C162" t="s">
        <v>29</v>
      </c>
      <c r="D162" t="s">
        <v>44</v>
      </c>
      <c r="E162">
        <v>19</v>
      </c>
      <c r="F162" t="s">
        <v>45</v>
      </c>
      <c r="G162" t="s">
        <v>54</v>
      </c>
      <c r="H162" t="s">
        <v>35</v>
      </c>
      <c r="I162" t="s">
        <v>46</v>
      </c>
      <c r="J162" t="s">
        <v>35</v>
      </c>
      <c r="K162">
        <v>1</v>
      </c>
      <c r="L162" t="s">
        <v>47</v>
      </c>
      <c r="M162" t="s">
        <v>37</v>
      </c>
      <c r="N162" t="s">
        <v>48</v>
      </c>
      <c r="O162">
        <v>2323</v>
      </c>
      <c r="P162">
        <v>1</v>
      </c>
      <c r="Q162" t="s">
        <v>42</v>
      </c>
      <c r="R162">
        <v>24</v>
      </c>
      <c r="S162" t="s">
        <v>49</v>
      </c>
      <c r="T162" t="s">
        <v>40</v>
      </c>
      <c r="U162">
        <v>2</v>
      </c>
      <c r="V162">
        <v>6</v>
      </c>
      <c r="W162" t="s">
        <v>50</v>
      </c>
      <c r="X162">
        <v>2</v>
      </c>
      <c r="Y162">
        <v>2</v>
      </c>
      <c r="Z162">
        <v>2</v>
      </c>
      <c r="AA162">
        <v>2</v>
      </c>
      <c r="AB162" s="1">
        <v>9.0909090909090898E-2</v>
      </c>
      <c r="AC162" t="str">
        <f t="shared" si="2"/>
        <v>18-25</v>
      </c>
    </row>
    <row r="163" spans="1:29" x14ac:dyDescent="0.3">
      <c r="A163">
        <v>27</v>
      </c>
      <c r="B163" t="s">
        <v>42</v>
      </c>
      <c r="C163" t="s">
        <v>60</v>
      </c>
      <c r="D163" t="s">
        <v>44</v>
      </c>
      <c r="E163">
        <v>9</v>
      </c>
      <c r="F163" t="s">
        <v>56</v>
      </c>
      <c r="G163" t="s">
        <v>54</v>
      </c>
      <c r="H163" t="s">
        <v>37</v>
      </c>
      <c r="I163" t="s">
        <v>46</v>
      </c>
      <c r="J163" t="s">
        <v>35</v>
      </c>
      <c r="K163">
        <v>1</v>
      </c>
      <c r="L163" t="s">
        <v>47</v>
      </c>
      <c r="M163" t="s">
        <v>33</v>
      </c>
      <c r="N163" t="s">
        <v>57</v>
      </c>
      <c r="O163">
        <v>2024</v>
      </c>
      <c r="P163">
        <v>6</v>
      </c>
      <c r="Q163" t="s">
        <v>42</v>
      </c>
      <c r="R163">
        <v>18</v>
      </c>
      <c r="S163" t="s">
        <v>39</v>
      </c>
      <c r="T163" t="s">
        <v>37</v>
      </c>
      <c r="U163">
        <v>6</v>
      </c>
      <c r="V163">
        <v>1</v>
      </c>
      <c r="W163" t="s">
        <v>41</v>
      </c>
      <c r="X163">
        <v>2</v>
      </c>
      <c r="Y163">
        <v>2</v>
      </c>
      <c r="Z163">
        <v>2</v>
      </c>
      <c r="AA163">
        <v>2</v>
      </c>
      <c r="AB163" s="1">
        <v>7.4074074074074098E-2</v>
      </c>
      <c r="AC163" t="str">
        <f t="shared" si="2"/>
        <v>26-35</v>
      </c>
    </row>
    <row r="164" spans="1:29" x14ac:dyDescent="0.3">
      <c r="A164">
        <v>28</v>
      </c>
      <c r="B164" t="s">
        <v>42</v>
      </c>
      <c r="C164" t="s">
        <v>29</v>
      </c>
      <c r="D164" t="s">
        <v>44</v>
      </c>
      <c r="E164">
        <v>21</v>
      </c>
      <c r="F164" t="s">
        <v>56</v>
      </c>
      <c r="G164" t="s">
        <v>54</v>
      </c>
      <c r="H164" t="s">
        <v>35</v>
      </c>
      <c r="I164" t="s">
        <v>46</v>
      </c>
      <c r="J164" t="s">
        <v>35</v>
      </c>
      <c r="K164">
        <v>1</v>
      </c>
      <c r="L164" t="s">
        <v>47</v>
      </c>
      <c r="M164" t="s">
        <v>37</v>
      </c>
      <c r="N164" t="s">
        <v>48</v>
      </c>
      <c r="O164">
        <v>2713</v>
      </c>
      <c r="P164">
        <v>1</v>
      </c>
      <c r="Q164" t="s">
        <v>42</v>
      </c>
      <c r="R164">
        <v>11</v>
      </c>
      <c r="S164" t="s">
        <v>39</v>
      </c>
      <c r="T164" t="s">
        <v>35</v>
      </c>
      <c r="U164">
        <v>5</v>
      </c>
      <c r="V164">
        <v>2</v>
      </c>
      <c r="W164" t="s">
        <v>41</v>
      </c>
      <c r="X164">
        <v>5</v>
      </c>
      <c r="Y164">
        <v>2</v>
      </c>
      <c r="Z164">
        <v>0</v>
      </c>
      <c r="AA164">
        <v>2</v>
      </c>
      <c r="AB164" s="1">
        <v>0.17857142857142899</v>
      </c>
      <c r="AC164" t="str">
        <f t="shared" si="2"/>
        <v>26-35</v>
      </c>
    </row>
    <row r="165" spans="1:29" x14ac:dyDescent="0.3">
      <c r="A165">
        <v>57</v>
      </c>
      <c r="B165" t="s">
        <v>42</v>
      </c>
      <c r="C165" t="s">
        <v>29</v>
      </c>
      <c r="D165" t="s">
        <v>44</v>
      </c>
      <c r="E165">
        <v>24</v>
      </c>
      <c r="F165" t="s">
        <v>31</v>
      </c>
      <c r="G165" t="s">
        <v>32</v>
      </c>
      <c r="H165" t="s">
        <v>35</v>
      </c>
      <c r="I165" t="s">
        <v>46</v>
      </c>
      <c r="J165" t="s">
        <v>37</v>
      </c>
      <c r="K165">
        <v>3</v>
      </c>
      <c r="L165" t="s">
        <v>59</v>
      </c>
      <c r="M165" t="s">
        <v>37</v>
      </c>
      <c r="N165" t="s">
        <v>57</v>
      </c>
      <c r="O165">
        <v>9439</v>
      </c>
      <c r="P165">
        <v>3</v>
      </c>
      <c r="Q165" t="s">
        <v>28</v>
      </c>
      <c r="R165">
        <v>16</v>
      </c>
      <c r="S165" t="s">
        <v>39</v>
      </c>
      <c r="T165" t="s">
        <v>33</v>
      </c>
      <c r="U165">
        <v>12</v>
      </c>
      <c r="V165">
        <v>2</v>
      </c>
      <c r="W165" t="s">
        <v>41</v>
      </c>
      <c r="X165">
        <v>5</v>
      </c>
      <c r="Y165">
        <v>3</v>
      </c>
      <c r="Z165">
        <v>1</v>
      </c>
      <c r="AA165">
        <v>4</v>
      </c>
      <c r="AB165" s="1">
        <v>8.7719298245614002E-2</v>
      </c>
      <c r="AC165" t="str">
        <f t="shared" si="2"/>
        <v>56-65</v>
      </c>
    </row>
    <row r="166" spans="1:29" x14ac:dyDescent="0.3">
      <c r="A166">
        <v>27</v>
      </c>
      <c r="B166" t="s">
        <v>42</v>
      </c>
      <c r="C166" t="s">
        <v>60</v>
      </c>
      <c r="D166" t="s">
        <v>44</v>
      </c>
      <c r="E166">
        <v>3</v>
      </c>
      <c r="F166" t="s">
        <v>56</v>
      </c>
      <c r="G166" t="s">
        <v>54</v>
      </c>
      <c r="H166" t="s">
        <v>35</v>
      </c>
      <c r="I166" t="s">
        <v>46</v>
      </c>
      <c r="J166" t="s">
        <v>33</v>
      </c>
      <c r="K166">
        <v>1</v>
      </c>
      <c r="L166" t="s">
        <v>47</v>
      </c>
      <c r="M166" t="s">
        <v>35</v>
      </c>
      <c r="N166" t="s">
        <v>57</v>
      </c>
      <c r="O166">
        <v>2566</v>
      </c>
      <c r="P166">
        <v>1</v>
      </c>
      <c r="Q166" t="s">
        <v>28</v>
      </c>
      <c r="R166">
        <v>15</v>
      </c>
      <c r="S166" t="s">
        <v>39</v>
      </c>
      <c r="T166" t="s">
        <v>37</v>
      </c>
      <c r="U166">
        <v>1</v>
      </c>
      <c r="V166">
        <v>2</v>
      </c>
      <c r="W166" t="s">
        <v>55</v>
      </c>
      <c r="X166">
        <v>1</v>
      </c>
      <c r="Y166">
        <v>1</v>
      </c>
      <c r="Z166">
        <v>0</v>
      </c>
      <c r="AA166">
        <v>1</v>
      </c>
      <c r="AB166" s="1">
        <v>3.7037037037037E-2</v>
      </c>
      <c r="AC166" t="str">
        <f t="shared" si="2"/>
        <v>26-35</v>
      </c>
    </row>
    <row r="167" spans="1:29" x14ac:dyDescent="0.3">
      <c r="A167">
        <v>50</v>
      </c>
      <c r="B167" t="s">
        <v>42</v>
      </c>
      <c r="C167" t="s">
        <v>29</v>
      </c>
      <c r="D167" t="s">
        <v>44</v>
      </c>
      <c r="E167">
        <v>11</v>
      </c>
      <c r="F167" t="s">
        <v>56</v>
      </c>
      <c r="G167" t="s">
        <v>32</v>
      </c>
      <c r="H167" t="s">
        <v>35</v>
      </c>
      <c r="I167" t="s">
        <v>34</v>
      </c>
      <c r="J167" t="s">
        <v>35</v>
      </c>
      <c r="K167">
        <v>5</v>
      </c>
      <c r="L167" t="s">
        <v>61</v>
      </c>
      <c r="M167" t="s">
        <v>33</v>
      </c>
      <c r="N167" t="s">
        <v>38</v>
      </c>
      <c r="O167">
        <v>19926</v>
      </c>
      <c r="P167">
        <v>3</v>
      </c>
      <c r="Q167" t="s">
        <v>42</v>
      </c>
      <c r="R167">
        <v>15</v>
      </c>
      <c r="S167" t="s">
        <v>39</v>
      </c>
      <c r="T167" t="s">
        <v>33</v>
      </c>
      <c r="U167">
        <v>21</v>
      </c>
      <c r="V167">
        <v>5</v>
      </c>
      <c r="W167" t="s">
        <v>50</v>
      </c>
      <c r="X167">
        <v>5</v>
      </c>
      <c r="Y167">
        <v>4</v>
      </c>
      <c r="Z167">
        <v>4</v>
      </c>
      <c r="AA167">
        <v>4</v>
      </c>
      <c r="AB167" s="1">
        <v>0.1</v>
      </c>
      <c r="AC167" t="str">
        <f t="shared" si="2"/>
        <v>46-55</v>
      </c>
    </row>
    <row r="168" spans="1:29" x14ac:dyDescent="0.3">
      <c r="A168">
        <v>41</v>
      </c>
      <c r="B168" t="s">
        <v>42</v>
      </c>
      <c r="C168" t="s">
        <v>29</v>
      </c>
      <c r="D168" t="s">
        <v>44</v>
      </c>
      <c r="E168">
        <v>14</v>
      </c>
      <c r="F168" t="s">
        <v>56</v>
      </c>
      <c r="G168" t="s">
        <v>32</v>
      </c>
      <c r="H168" t="s">
        <v>40</v>
      </c>
      <c r="I168" t="s">
        <v>46</v>
      </c>
      <c r="J168" t="s">
        <v>35</v>
      </c>
      <c r="K168">
        <v>1</v>
      </c>
      <c r="L168" t="s">
        <v>47</v>
      </c>
      <c r="M168" t="s">
        <v>35</v>
      </c>
      <c r="N168" t="s">
        <v>57</v>
      </c>
      <c r="O168">
        <v>2451</v>
      </c>
      <c r="P168">
        <v>4</v>
      </c>
      <c r="Q168" t="s">
        <v>42</v>
      </c>
      <c r="R168">
        <v>12</v>
      </c>
      <c r="S168" t="s">
        <v>39</v>
      </c>
      <c r="T168" t="s">
        <v>40</v>
      </c>
      <c r="U168">
        <v>13</v>
      </c>
      <c r="V168">
        <v>2</v>
      </c>
      <c r="W168" t="s">
        <v>50</v>
      </c>
      <c r="X168">
        <v>9</v>
      </c>
      <c r="Y168">
        <v>8</v>
      </c>
      <c r="Z168">
        <v>1</v>
      </c>
      <c r="AA168">
        <v>8</v>
      </c>
      <c r="AB168" s="1">
        <v>0.219512195121951</v>
      </c>
      <c r="AC168" t="str">
        <f t="shared" si="2"/>
        <v>36-45</v>
      </c>
    </row>
    <row r="169" spans="1:29" x14ac:dyDescent="0.3">
      <c r="A169">
        <v>30</v>
      </c>
      <c r="B169" t="s">
        <v>42</v>
      </c>
      <c r="C169" t="s">
        <v>29</v>
      </c>
      <c r="D169" t="s">
        <v>30</v>
      </c>
      <c r="E169">
        <v>5</v>
      </c>
      <c r="F169" t="s">
        <v>56</v>
      </c>
      <c r="G169" t="s">
        <v>32</v>
      </c>
      <c r="H169" t="s">
        <v>33</v>
      </c>
      <c r="I169" t="s">
        <v>34</v>
      </c>
      <c r="J169" t="s">
        <v>35</v>
      </c>
      <c r="K169">
        <v>3</v>
      </c>
      <c r="L169" t="s">
        <v>36</v>
      </c>
      <c r="M169" t="s">
        <v>37</v>
      </c>
      <c r="N169" t="s">
        <v>48</v>
      </c>
      <c r="O169">
        <v>9419</v>
      </c>
      <c r="P169">
        <v>2</v>
      </c>
      <c r="Q169" t="s">
        <v>42</v>
      </c>
      <c r="R169">
        <v>12</v>
      </c>
      <c r="S169" t="s">
        <v>39</v>
      </c>
      <c r="T169" t="s">
        <v>35</v>
      </c>
      <c r="U169">
        <v>12</v>
      </c>
      <c r="V169">
        <v>2</v>
      </c>
      <c r="W169" t="s">
        <v>50</v>
      </c>
      <c r="X169">
        <v>10</v>
      </c>
      <c r="Y169">
        <v>9</v>
      </c>
      <c r="Z169">
        <v>7</v>
      </c>
      <c r="AA169">
        <v>4</v>
      </c>
      <c r="AB169" s="1">
        <v>0.33333333333333298</v>
      </c>
      <c r="AC169" t="str">
        <f t="shared" si="2"/>
        <v>26-35</v>
      </c>
    </row>
    <row r="170" spans="1:29" x14ac:dyDescent="0.3">
      <c r="A170">
        <v>38</v>
      </c>
      <c r="B170" t="s">
        <v>42</v>
      </c>
      <c r="C170" t="s">
        <v>29</v>
      </c>
      <c r="D170" t="s">
        <v>30</v>
      </c>
      <c r="E170">
        <v>1</v>
      </c>
      <c r="F170" t="s">
        <v>53</v>
      </c>
      <c r="G170" t="s">
        <v>32</v>
      </c>
      <c r="H170" t="s">
        <v>40</v>
      </c>
      <c r="I170" t="s">
        <v>34</v>
      </c>
      <c r="J170" t="s">
        <v>33</v>
      </c>
      <c r="K170">
        <v>2</v>
      </c>
      <c r="L170" t="s">
        <v>36</v>
      </c>
      <c r="M170" t="s">
        <v>37</v>
      </c>
      <c r="N170" t="s">
        <v>38</v>
      </c>
      <c r="O170">
        <v>8686</v>
      </c>
      <c r="P170">
        <v>4</v>
      </c>
      <c r="Q170" t="s">
        <v>42</v>
      </c>
      <c r="R170">
        <v>22</v>
      </c>
      <c r="S170" t="s">
        <v>49</v>
      </c>
      <c r="T170" t="s">
        <v>35</v>
      </c>
      <c r="U170">
        <v>12</v>
      </c>
      <c r="V170">
        <v>2</v>
      </c>
      <c r="W170" t="s">
        <v>65</v>
      </c>
      <c r="X170">
        <v>8</v>
      </c>
      <c r="Y170">
        <v>3</v>
      </c>
      <c r="Z170">
        <v>0</v>
      </c>
      <c r="AA170">
        <v>7</v>
      </c>
      <c r="AB170" s="1">
        <v>0.21052631578947401</v>
      </c>
      <c r="AC170" t="str">
        <f t="shared" si="2"/>
        <v>36-45</v>
      </c>
    </row>
    <row r="171" spans="1:29" x14ac:dyDescent="0.3">
      <c r="A171">
        <v>32</v>
      </c>
      <c r="B171" t="s">
        <v>42</v>
      </c>
      <c r="C171" t="s">
        <v>29</v>
      </c>
      <c r="D171" t="s">
        <v>44</v>
      </c>
      <c r="E171">
        <v>6</v>
      </c>
      <c r="F171" t="s">
        <v>67</v>
      </c>
      <c r="G171" t="s">
        <v>32</v>
      </c>
      <c r="H171" t="s">
        <v>35</v>
      </c>
      <c r="I171" t="s">
        <v>46</v>
      </c>
      <c r="J171" t="s">
        <v>35</v>
      </c>
      <c r="K171">
        <v>1</v>
      </c>
      <c r="L171" t="s">
        <v>47</v>
      </c>
      <c r="M171" t="s">
        <v>35</v>
      </c>
      <c r="N171" t="s">
        <v>38</v>
      </c>
      <c r="O171">
        <v>3038</v>
      </c>
      <c r="P171">
        <v>3</v>
      </c>
      <c r="Q171" t="s">
        <v>42</v>
      </c>
      <c r="R171">
        <v>20</v>
      </c>
      <c r="S171" t="s">
        <v>49</v>
      </c>
      <c r="T171" t="s">
        <v>40</v>
      </c>
      <c r="U171">
        <v>8</v>
      </c>
      <c r="V171">
        <v>2</v>
      </c>
      <c r="W171" t="s">
        <v>50</v>
      </c>
      <c r="X171">
        <v>5</v>
      </c>
      <c r="Y171">
        <v>4</v>
      </c>
      <c r="Z171">
        <v>1</v>
      </c>
      <c r="AA171">
        <v>4</v>
      </c>
      <c r="AB171" s="1">
        <v>0.15625</v>
      </c>
      <c r="AC171" t="str">
        <f t="shared" si="2"/>
        <v>26-35</v>
      </c>
    </row>
    <row r="172" spans="1:29" x14ac:dyDescent="0.3">
      <c r="A172">
        <v>27</v>
      </c>
      <c r="B172" t="s">
        <v>42</v>
      </c>
      <c r="C172" t="s">
        <v>29</v>
      </c>
      <c r="D172" t="s">
        <v>44</v>
      </c>
      <c r="E172">
        <v>17</v>
      </c>
      <c r="F172" t="s">
        <v>56</v>
      </c>
      <c r="G172" t="s">
        <v>66</v>
      </c>
      <c r="H172" t="s">
        <v>35</v>
      </c>
      <c r="I172" t="s">
        <v>46</v>
      </c>
      <c r="J172" t="s">
        <v>35</v>
      </c>
      <c r="K172">
        <v>1</v>
      </c>
      <c r="L172" t="s">
        <v>47</v>
      </c>
      <c r="M172" t="s">
        <v>33</v>
      </c>
      <c r="N172" t="s">
        <v>48</v>
      </c>
      <c r="O172">
        <v>3058</v>
      </c>
      <c r="P172">
        <v>0</v>
      </c>
      <c r="Q172" t="s">
        <v>28</v>
      </c>
      <c r="R172">
        <v>16</v>
      </c>
      <c r="S172" t="s">
        <v>39</v>
      </c>
      <c r="T172" t="s">
        <v>37</v>
      </c>
      <c r="U172">
        <v>6</v>
      </c>
      <c r="V172">
        <v>3</v>
      </c>
      <c r="W172" t="s">
        <v>55</v>
      </c>
      <c r="X172">
        <v>5</v>
      </c>
      <c r="Y172">
        <v>2</v>
      </c>
      <c r="Z172">
        <v>1</v>
      </c>
      <c r="AA172">
        <v>1</v>
      </c>
      <c r="AB172" s="1">
        <v>0.18518518518518501</v>
      </c>
      <c r="AC172" t="str">
        <f t="shared" si="2"/>
        <v>26-35</v>
      </c>
    </row>
    <row r="173" spans="1:29" x14ac:dyDescent="0.3">
      <c r="A173">
        <v>19</v>
      </c>
      <c r="B173" t="s">
        <v>28</v>
      </c>
      <c r="C173" t="s">
        <v>43</v>
      </c>
      <c r="D173" t="s">
        <v>30</v>
      </c>
      <c r="E173">
        <v>1</v>
      </c>
      <c r="F173" t="s">
        <v>45</v>
      </c>
      <c r="G173" t="s">
        <v>66</v>
      </c>
      <c r="H173" t="s">
        <v>35</v>
      </c>
      <c r="I173" t="s">
        <v>34</v>
      </c>
      <c r="J173" t="s">
        <v>40</v>
      </c>
      <c r="K173">
        <v>1</v>
      </c>
      <c r="L173" t="s">
        <v>62</v>
      </c>
      <c r="M173" t="s">
        <v>40</v>
      </c>
      <c r="N173" t="s">
        <v>38</v>
      </c>
      <c r="O173">
        <v>2325</v>
      </c>
      <c r="P173">
        <v>0</v>
      </c>
      <c r="Q173" t="s">
        <v>42</v>
      </c>
      <c r="R173">
        <v>21</v>
      </c>
      <c r="S173" t="s">
        <v>49</v>
      </c>
      <c r="T173" t="s">
        <v>40</v>
      </c>
      <c r="U173">
        <v>1</v>
      </c>
      <c r="V173">
        <v>5</v>
      </c>
      <c r="W173" t="s">
        <v>65</v>
      </c>
      <c r="X173">
        <v>0</v>
      </c>
      <c r="Y173">
        <v>0</v>
      </c>
      <c r="Z173">
        <v>0</v>
      </c>
      <c r="AA173">
        <v>0</v>
      </c>
      <c r="AB173" s="1">
        <v>0</v>
      </c>
      <c r="AC173" t="str">
        <f t="shared" si="2"/>
        <v>18-25</v>
      </c>
    </row>
    <row r="174" spans="1:29" x14ac:dyDescent="0.3">
      <c r="A174">
        <v>36</v>
      </c>
      <c r="B174" t="s">
        <v>42</v>
      </c>
      <c r="C174" t="s">
        <v>43</v>
      </c>
      <c r="D174" t="s">
        <v>44</v>
      </c>
      <c r="E174">
        <v>3</v>
      </c>
      <c r="F174" t="s">
        <v>31</v>
      </c>
      <c r="G174" t="s">
        <v>54</v>
      </c>
      <c r="H174" t="s">
        <v>37</v>
      </c>
      <c r="I174" t="s">
        <v>46</v>
      </c>
      <c r="J174" t="s">
        <v>35</v>
      </c>
      <c r="K174">
        <v>1</v>
      </c>
      <c r="L174" t="s">
        <v>52</v>
      </c>
      <c r="M174" t="s">
        <v>33</v>
      </c>
      <c r="N174" t="s">
        <v>38</v>
      </c>
      <c r="O174">
        <v>2088</v>
      </c>
      <c r="P174">
        <v>4</v>
      </c>
      <c r="Q174" t="s">
        <v>42</v>
      </c>
      <c r="R174">
        <v>12</v>
      </c>
      <c r="S174" t="s">
        <v>39</v>
      </c>
      <c r="T174" t="s">
        <v>35</v>
      </c>
      <c r="U174">
        <v>13</v>
      </c>
      <c r="V174">
        <v>3</v>
      </c>
      <c r="W174" t="s">
        <v>55</v>
      </c>
      <c r="X174">
        <v>8</v>
      </c>
      <c r="Y174">
        <v>7</v>
      </c>
      <c r="Z174">
        <v>7</v>
      </c>
      <c r="AA174">
        <v>2</v>
      </c>
      <c r="AB174" s="1">
        <v>0.22222222222222199</v>
      </c>
      <c r="AC174" t="str">
        <f t="shared" si="2"/>
        <v>36-45</v>
      </c>
    </row>
    <row r="175" spans="1:29" x14ac:dyDescent="0.3">
      <c r="A175">
        <v>30</v>
      </c>
      <c r="B175" t="s">
        <v>42</v>
      </c>
      <c r="C175" t="s">
        <v>60</v>
      </c>
      <c r="D175" t="s">
        <v>44</v>
      </c>
      <c r="E175">
        <v>9</v>
      </c>
      <c r="F175" t="s">
        <v>56</v>
      </c>
      <c r="G175" t="s">
        <v>54</v>
      </c>
      <c r="H175" t="s">
        <v>35</v>
      </c>
      <c r="I175" t="s">
        <v>46</v>
      </c>
      <c r="J175" t="s">
        <v>35</v>
      </c>
      <c r="K175">
        <v>2</v>
      </c>
      <c r="L175" t="s">
        <v>52</v>
      </c>
      <c r="M175" t="s">
        <v>40</v>
      </c>
      <c r="N175" t="s">
        <v>57</v>
      </c>
      <c r="O175">
        <v>3072</v>
      </c>
      <c r="P175">
        <v>1</v>
      </c>
      <c r="Q175" t="s">
        <v>42</v>
      </c>
      <c r="R175">
        <v>11</v>
      </c>
      <c r="S175" t="s">
        <v>39</v>
      </c>
      <c r="T175" t="s">
        <v>35</v>
      </c>
      <c r="U175">
        <v>12</v>
      </c>
      <c r="V175">
        <v>4</v>
      </c>
      <c r="W175" t="s">
        <v>50</v>
      </c>
      <c r="X175">
        <v>12</v>
      </c>
      <c r="Y175">
        <v>9</v>
      </c>
      <c r="Z175">
        <v>6</v>
      </c>
      <c r="AA175">
        <v>10</v>
      </c>
      <c r="AB175" s="1">
        <v>0.4</v>
      </c>
      <c r="AC175" t="str">
        <f t="shared" si="2"/>
        <v>26-35</v>
      </c>
    </row>
    <row r="176" spans="1:29" x14ac:dyDescent="0.3">
      <c r="A176">
        <v>45</v>
      </c>
      <c r="B176" t="s">
        <v>42</v>
      </c>
      <c r="C176" t="s">
        <v>29</v>
      </c>
      <c r="D176" t="s">
        <v>30</v>
      </c>
      <c r="E176">
        <v>4</v>
      </c>
      <c r="F176" t="s">
        <v>31</v>
      </c>
      <c r="G176" t="s">
        <v>32</v>
      </c>
      <c r="H176" t="s">
        <v>35</v>
      </c>
      <c r="I176" t="s">
        <v>34</v>
      </c>
      <c r="J176" t="s">
        <v>35</v>
      </c>
      <c r="K176">
        <v>2</v>
      </c>
      <c r="L176" t="s">
        <v>36</v>
      </c>
      <c r="M176" t="s">
        <v>40</v>
      </c>
      <c r="N176" t="s">
        <v>57</v>
      </c>
      <c r="O176">
        <v>5006</v>
      </c>
      <c r="P176">
        <v>4</v>
      </c>
      <c r="Q176" t="s">
        <v>28</v>
      </c>
      <c r="R176">
        <v>11</v>
      </c>
      <c r="S176" t="s">
        <v>39</v>
      </c>
      <c r="T176" t="s">
        <v>40</v>
      </c>
      <c r="U176">
        <v>9</v>
      </c>
      <c r="V176">
        <v>3</v>
      </c>
      <c r="W176" t="s">
        <v>65</v>
      </c>
      <c r="X176">
        <v>5</v>
      </c>
      <c r="Y176">
        <v>4</v>
      </c>
      <c r="Z176">
        <v>0</v>
      </c>
      <c r="AA176">
        <v>3</v>
      </c>
      <c r="AB176" s="1">
        <v>0.11111111111111099</v>
      </c>
      <c r="AC176" t="str">
        <f t="shared" si="2"/>
        <v>36-45</v>
      </c>
    </row>
    <row r="177" spans="1:29" x14ac:dyDescent="0.3">
      <c r="A177">
        <v>56</v>
      </c>
      <c r="B177" t="s">
        <v>42</v>
      </c>
      <c r="C177" t="s">
        <v>29</v>
      </c>
      <c r="D177" t="s">
        <v>44</v>
      </c>
      <c r="E177">
        <v>8</v>
      </c>
      <c r="F177" t="s">
        <v>56</v>
      </c>
      <c r="G177" t="s">
        <v>32</v>
      </c>
      <c r="H177" t="s">
        <v>35</v>
      </c>
      <c r="I177" t="s">
        <v>34</v>
      </c>
      <c r="J177" t="s">
        <v>35</v>
      </c>
      <c r="K177">
        <v>1</v>
      </c>
      <c r="L177" t="s">
        <v>47</v>
      </c>
      <c r="M177" t="s">
        <v>40</v>
      </c>
      <c r="N177" t="s">
        <v>57</v>
      </c>
      <c r="O177">
        <v>4257</v>
      </c>
      <c r="P177">
        <v>4</v>
      </c>
      <c r="Q177" t="s">
        <v>28</v>
      </c>
      <c r="R177">
        <v>18</v>
      </c>
      <c r="S177" t="s">
        <v>39</v>
      </c>
      <c r="T177" t="s">
        <v>35</v>
      </c>
      <c r="U177">
        <v>19</v>
      </c>
      <c r="V177">
        <v>3</v>
      </c>
      <c r="W177" t="s">
        <v>50</v>
      </c>
      <c r="X177">
        <v>2</v>
      </c>
      <c r="Y177">
        <v>2</v>
      </c>
      <c r="Z177">
        <v>2</v>
      </c>
      <c r="AA177">
        <v>2</v>
      </c>
      <c r="AB177" s="1">
        <v>3.5714285714285698E-2</v>
      </c>
      <c r="AC177" t="str">
        <f t="shared" si="2"/>
        <v>56-65</v>
      </c>
    </row>
    <row r="178" spans="1:29" x14ac:dyDescent="0.3">
      <c r="A178">
        <v>33</v>
      </c>
      <c r="B178" t="s">
        <v>42</v>
      </c>
      <c r="C178" t="s">
        <v>29</v>
      </c>
      <c r="D178" t="s">
        <v>44</v>
      </c>
      <c r="E178">
        <v>2</v>
      </c>
      <c r="F178" t="s">
        <v>56</v>
      </c>
      <c r="G178" t="s">
        <v>32</v>
      </c>
      <c r="H178" t="s">
        <v>35</v>
      </c>
      <c r="I178" t="s">
        <v>46</v>
      </c>
      <c r="J178" t="s">
        <v>35</v>
      </c>
      <c r="K178">
        <v>1</v>
      </c>
      <c r="L178" t="s">
        <v>47</v>
      </c>
      <c r="M178" t="s">
        <v>37</v>
      </c>
      <c r="N178" t="s">
        <v>38</v>
      </c>
      <c r="O178">
        <v>2500</v>
      </c>
      <c r="P178">
        <v>0</v>
      </c>
      <c r="Q178" t="s">
        <v>42</v>
      </c>
      <c r="R178">
        <v>14</v>
      </c>
      <c r="S178" t="s">
        <v>39</v>
      </c>
      <c r="T178" t="s">
        <v>40</v>
      </c>
      <c r="U178">
        <v>4</v>
      </c>
      <c r="V178">
        <v>2</v>
      </c>
      <c r="W178" t="s">
        <v>65</v>
      </c>
      <c r="X178">
        <v>3</v>
      </c>
      <c r="Y178">
        <v>1</v>
      </c>
      <c r="Z178">
        <v>0</v>
      </c>
      <c r="AA178">
        <v>2</v>
      </c>
      <c r="AB178" s="1">
        <v>9.0909090909090898E-2</v>
      </c>
      <c r="AC178" t="str">
        <f t="shared" si="2"/>
        <v>26-35</v>
      </c>
    </row>
    <row r="179" spans="1:29" x14ac:dyDescent="0.3">
      <c r="A179">
        <v>19</v>
      </c>
      <c r="B179" t="s">
        <v>28</v>
      </c>
      <c r="C179" t="s">
        <v>29</v>
      </c>
      <c r="D179" t="s">
        <v>44</v>
      </c>
      <c r="E179">
        <v>2</v>
      </c>
      <c r="F179" t="s">
        <v>56</v>
      </c>
      <c r="G179" t="s">
        <v>32</v>
      </c>
      <c r="H179" t="s">
        <v>33</v>
      </c>
      <c r="I179" t="s">
        <v>46</v>
      </c>
      <c r="J179" t="s">
        <v>33</v>
      </c>
      <c r="K179">
        <v>1</v>
      </c>
      <c r="L179" t="s">
        <v>52</v>
      </c>
      <c r="M179" t="s">
        <v>37</v>
      </c>
      <c r="N179" t="s">
        <v>38</v>
      </c>
      <c r="O179">
        <v>1102</v>
      </c>
      <c r="P179">
        <v>1</v>
      </c>
      <c r="Q179" t="s">
        <v>42</v>
      </c>
      <c r="R179">
        <v>22</v>
      </c>
      <c r="S179" t="s">
        <v>49</v>
      </c>
      <c r="T179" t="s">
        <v>35</v>
      </c>
      <c r="U179">
        <v>1</v>
      </c>
      <c r="V179">
        <v>3</v>
      </c>
      <c r="W179" t="s">
        <v>55</v>
      </c>
      <c r="X179">
        <v>1</v>
      </c>
      <c r="Y179">
        <v>0</v>
      </c>
      <c r="Z179">
        <v>1</v>
      </c>
      <c r="AA179">
        <v>0</v>
      </c>
      <c r="AB179" s="1">
        <v>5.2631578947368397E-2</v>
      </c>
      <c r="AC179" t="str">
        <f t="shared" si="2"/>
        <v>18-25</v>
      </c>
    </row>
    <row r="180" spans="1:29" x14ac:dyDescent="0.3">
      <c r="A180">
        <v>46</v>
      </c>
      <c r="B180" t="s">
        <v>42</v>
      </c>
      <c r="C180" t="s">
        <v>29</v>
      </c>
      <c r="D180" t="s">
        <v>30</v>
      </c>
      <c r="E180">
        <v>1</v>
      </c>
      <c r="F180" t="s">
        <v>31</v>
      </c>
      <c r="G180" t="s">
        <v>64</v>
      </c>
      <c r="H180" t="s">
        <v>33</v>
      </c>
      <c r="I180" t="s">
        <v>34</v>
      </c>
      <c r="J180" t="s">
        <v>35</v>
      </c>
      <c r="K180">
        <v>3</v>
      </c>
      <c r="L180" t="s">
        <v>36</v>
      </c>
      <c r="M180" t="s">
        <v>40</v>
      </c>
      <c r="N180" t="s">
        <v>57</v>
      </c>
      <c r="O180">
        <v>10453</v>
      </c>
      <c r="P180">
        <v>1</v>
      </c>
      <c r="Q180" t="s">
        <v>42</v>
      </c>
      <c r="R180">
        <v>25</v>
      </c>
      <c r="S180" t="s">
        <v>49</v>
      </c>
      <c r="T180" t="s">
        <v>35</v>
      </c>
      <c r="U180">
        <v>24</v>
      </c>
      <c r="V180">
        <v>2</v>
      </c>
      <c r="W180" t="s">
        <v>50</v>
      </c>
      <c r="X180">
        <v>24</v>
      </c>
      <c r="Y180">
        <v>13</v>
      </c>
      <c r="Z180">
        <v>15</v>
      </c>
      <c r="AA180">
        <v>7</v>
      </c>
      <c r="AB180" s="1">
        <v>0.52173913043478304</v>
      </c>
      <c r="AC180" t="str">
        <f t="shared" si="2"/>
        <v>46-55</v>
      </c>
    </row>
    <row r="181" spans="1:29" x14ac:dyDescent="0.3">
      <c r="A181">
        <v>38</v>
      </c>
      <c r="B181" t="s">
        <v>42</v>
      </c>
      <c r="C181" t="s">
        <v>29</v>
      </c>
      <c r="D181" t="s">
        <v>44</v>
      </c>
      <c r="E181">
        <v>9</v>
      </c>
      <c r="F181" t="s">
        <v>31</v>
      </c>
      <c r="G181" t="s">
        <v>32</v>
      </c>
      <c r="H181" t="s">
        <v>35</v>
      </c>
      <c r="I181" t="s">
        <v>34</v>
      </c>
      <c r="J181" t="s">
        <v>35</v>
      </c>
      <c r="K181">
        <v>1</v>
      </c>
      <c r="L181" t="s">
        <v>52</v>
      </c>
      <c r="M181" t="s">
        <v>37</v>
      </c>
      <c r="N181" t="s">
        <v>38</v>
      </c>
      <c r="O181">
        <v>2288</v>
      </c>
      <c r="P181">
        <v>1</v>
      </c>
      <c r="Q181" t="s">
        <v>42</v>
      </c>
      <c r="R181">
        <v>12</v>
      </c>
      <c r="S181" t="s">
        <v>39</v>
      </c>
      <c r="T181" t="s">
        <v>35</v>
      </c>
      <c r="U181">
        <v>2</v>
      </c>
      <c r="V181">
        <v>3</v>
      </c>
      <c r="W181" t="s">
        <v>50</v>
      </c>
      <c r="X181">
        <v>2</v>
      </c>
      <c r="Y181">
        <v>2</v>
      </c>
      <c r="Z181">
        <v>2</v>
      </c>
      <c r="AA181">
        <v>1</v>
      </c>
      <c r="AB181" s="1">
        <v>5.2631578947368397E-2</v>
      </c>
      <c r="AC181" t="str">
        <f t="shared" si="2"/>
        <v>36-45</v>
      </c>
    </row>
    <row r="182" spans="1:29" x14ac:dyDescent="0.3">
      <c r="A182">
        <v>31</v>
      </c>
      <c r="B182" t="s">
        <v>42</v>
      </c>
      <c r="C182" t="s">
        <v>29</v>
      </c>
      <c r="D182" t="s">
        <v>44</v>
      </c>
      <c r="E182">
        <v>12</v>
      </c>
      <c r="F182" t="s">
        <v>45</v>
      </c>
      <c r="G182" t="s">
        <v>54</v>
      </c>
      <c r="H182" t="s">
        <v>35</v>
      </c>
      <c r="I182" t="s">
        <v>34</v>
      </c>
      <c r="J182" t="s">
        <v>35</v>
      </c>
      <c r="K182">
        <v>1</v>
      </c>
      <c r="L182" t="s">
        <v>47</v>
      </c>
      <c r="M182" t="s">
        <v>37</v>
      </c>
      <c r="N182" t="s">
        <v>48</v>
      </c>
      <c r="O182">
        <v>3929</v>
      </c>
      <c r="P182">
        <v>8</v>
      </c>
      <c r="Q182" t="s">
        <v>28</v>
      </c>
      <c r="R182">
        <v>23</v>
      </c>
      <c r="S182" t="s">
        <v>49</v>
      </c>
      <c r="T182" t="s">
        <v>35</v>
      </c>
      <c r="U182">
        <v>7</v>
      </c>
      <c r="V182">
        <v>0</v>
      </c>
      <c r="W182" t="s">
        <v>50</v>
      </c>
      <c r="X182">
        <v>4</v>
      </c>
      <c r="Y182">
        <v>2</v>
      </c>
      <c r="Z182">
        <v>0</v>
      </c>
      <c r="AA182">
        <v>2</v>
      </c>
      <c r="AB182" s="1">
        <v>0.12903225806451599</v>
      </c>
      <c r="AC182" t="str">
        <f t="shared" si="2"/>
        <v>26-35</v>
      </c>
    </row>
    <row r="183" spans="1:29" x14ac:dyDescent="0.3">
      <c r="A183">
        <v>34</v>
      </c>
      <c r="B183" t="s">
        <v>42</v>
      </c>
      <c r="C183" t="s">
        <v>29</v>
      </c>
      <c r="D183" t="s">
        <v>44</v>
      </c>
      <c r="E183">
        <v>27</v>
      </c>
      <c r="F183" t="s">
        <v>31</v>
      </c>
      <c r="G183" t="s">
        <v>54</v>
      </c>
      <c r="H183" t="s">
        <v>37</v>
      </c>
      <c r="I183" t="s">
        <v>34</v>
      </c>
      <c r="J183" t="s">
        <v>35</v>
      </c>
      <c r="K183">
        <v>1</v>
      </c>
      <c r="L183" t="s">
        <v>47</v>
      </c>
      <c r="M183" t="s">
        <v>33</v>
      </c>
      <c r="N183" t="s">
        <v>38</v>
      </c>
      <c r="O183">
        <v>2311</v>
      </c>
      <c r="P183">
        <v>2</v>
      </c>
      <c r="Q183" t="s">
        <v>42</v>
      </c>
      <c r="R183">
        <v>15</v>
      </c>
      <c r="S183" t="s">
        <v>39</v>
      </c>
      <c r="T183" t="s">
        <v>37</v>
      </c>
      <c r="U183">
        <v>9</v>
      </c>
      <c r="V183">
        <v>3</v>
      </c>
      <c r="W183" t="s">
        <v>50</v>
      </c>
      <c r="X183">
        <v>3</v>
      </c>
      <c r="Y183">
        <v>2</v>
      </c>
      <c r="Z183">
        <v>1</v>
      </c>
      <c r="AA183">
        <v>2</v>
      </c>
      <c r="AB183" s="1">
        <v>8.8235294117647106E-2</v>
      </c>
      <c r="AC183" t="str">
        <f t="shared" si="2"/>
        <v>26-35</v>
      </c>
    </row>
    <row r="184" spans="1:29" x14ac:dyDescent="0.3">
      <c r="A184">
        <v>41</v>
      </c>
      <c r="B184" t="s">
        <v>28</v>
      </c>
      <c r="C184" t="s">
        <v>29</v>
      </c>
      <c r="D184" t="s">
        <v>30</v>
      </c>
      <c r="E184">
        <v>20</v>
      </c>
      <c r="F184" t="s">
        <v>31</v>
      </c>
      <c r="G184" t="s">
        <v>64</v>
      </c>
      <c r="H184" t="s">
        <v>33</v>
      </c>
      <c r="I184" t="s">
        <v>34</v>
      </c>
      <c r="J184" t="s">
        <v>35</v>
      </c>
      <c r="K184">
        <v>1</v>
      </c>
      <c r="L184" t="s">
        <v>62</v>
      </c>
      <c r="M184" t="s">
        <v>33</v>
      </c>
      <c r="N184" t="s">
        <v>38</v>
      </c>
      <c r="O184">
        <v>3140</v>
      </c>
      <c r="P184">
        <v>1</v>
      </c>
      <c r="Q184" t="s">
        <v>28</v>
      </c>
      <c r="R184">
        <v>22</v>
      </c>
      <c r="S184" t="s">
        <v>49</v>
      </c>
      <c r="T184" t="s">
        <v>37</v>
      </c>
      <c r="U184">
        <v>4</v>
      </c>
      <c r="V184">
        <v>5</v>
      </c>
      <c r="W184" t="s">
        <v>55</v>
      </c>
      <c r="X184">
        <v>4</v>
      </c>
      <c r="Y184">
        <v>3</v>
      </c>
      <c r="Z184">
        <v>0</v>
      </c>
      <c r="AA184">
        <v>2</v>
      </c>
      <c r="AB184" s="1">
        <v>9.7560975609756101E-2</v>
      </c>
      <c r="AC184" t="str">
        <f t="shared" si="2"/>
        <v>36-45</v>
      </c>
    </row>
    <row r="185" spans="1:29" x14ac:dyDescent="0.3">
      <c r="A185">
        <v>50</v>
      </c>
      <c r="B185" t="s">
        <v>42</v>
      </c>
      <c r="C185" t="s">
        <v>29</v>
      </c>
      <c r="D185" t="s">
        <v>44</v>
      </c>
      <c r="E185">
        <v>1</v>
      </c>
      <c r="F185" t="s">
        <v>56</v>
      </c>
      <c r="G185" t="s">
        <v>54</v>
      </c>
      <c r="H185" t="s">
        <v>35</v>
      </c>
      <c r="I185" t="s">
        <v>46</v>
      </c>
      <c r="J185" t="s">
        <v>33</v>
      </c>
      <c r="K185">
        <v>1</v>
      </c>
      <c r="L185" t="s">
        <v>52</v>
      </c>
      <c r="M185" t="s">
        <v>35</v>
      </c>
      <c r="N185" t="s">
        <v>48</v>
      </c>
      <c r="O185">
        <v>3690</v>
      </c>
      <c r="P185">
        <v>2</v>
      </c>
      <c r="Q185" t="s">
        <v>42</v>
      </c>
      <c r="R185">
        <v>15</v>
      </c>
      <c r="S185" t="s">
        <v>39</v>
      </c>
      <c r="T185" t="s">
        <v>37</v>
      </c>
      <c r="U185">
        <v>5</v>
      </c>
      <c r="V185">
        <v>2</v>
      </c>
      <c r="W185" t="s">
        <v>55</v>
      </c>
      <c r="X185">
        <v>3</v>
      </c>
      <c r="Y185">
        <v>2</v>
      </c>
      <c r="Z185">
        <v>0</v>
      </c>
      <c r="AA185">
        <v>2</v>
      </c>
      <c r="AB185" s="1">
        <v>0.06</v>
      </c>
      <c r="AC185" t="str">
        <f t="shared" si="2"/>
        <v>46-55</v>
      </c>
    </row>
    <row r="186" spans="1:29" x14ac:dyDescent="0.3">
      <c r="A186">
        <v>53</v>
      </c>
      <c r="B186" t="s">
        <v>42</v>
      </c>
      <c r="C186" t="s">
        <v>29</v>
      </c>
      <c r="D186" t="s">
        <v>44</v>
      </c>
      <c r="E186">
        <v>13</v>
      </c>
      <c r="F186" t="s">
        <v>31</v>
      </c>
      <c r="G186" t="s">
        <v>54</v>
      </c>
      <c r="H186" t="s">
        <v>37</v>
      </c>
      <c r="I186" t="s">
        <v>34</v>
      </c>
      <c r="J186" t="s">
        <v>37</v>
      </c>
      <c r="K186">
        <v>2</v>
      </c>
      <c r="L186" t="s">
        <v>58</v>
      </c>
      <c r="M186" t="s">
        <v>40</v>
      </c>
      <c r="N186" t="s">
        <v>57</v>
      </c>
      <c r="O186">
        <v>4450</v>
      </c>
      <c r="P186">
        <v>1</v>
      </c>
      <c r="Q186" t="s">
        <v>42</v>
      </c>
      <c r="R186">
        <v>11</v>
      </c>
      <c r="S186" t="s">
        <v>39</v>
      </c>
      <c r="T186" t="s">
        <v>35</v>
      </c>
      <c r="U186">
        <v>5</v>
      </c>
      <c r="V186">
        <v>3</v>
      </c>
      <c r="W186" t="s">
        <v>50</v>
      </c>
      <c r="X186">
        <v>4</v>
      </c>
      <c r="Y186">
        <v>2</v>
      </c>
      <c r="Z186">
        <v>1</v>
      </c>
      <c r="AA186">
        <v>3</v>
      </c>
      <c r="AB186" s="1">
        <v>7.54716981132076E-2</v>
      </c>
      <c r="AC186" t="str">
        <f t="shared" si="2"/>
        <v>46-55</v>
      </c>
    </row>
    <row r="187" spans="1:29" x14ac:dyDescent="0.3">
      <c r="A187">
        <v>33</v>
      </c>
      <c r="B187" t="s">
        <v>42</v>
      </c>
      <c r="C187" t="s">
        <v>29</v>
      </c>
      <c r="D187" t="s">
        <v>44</v>
      </c>
      <c r="E187">
        <v>14</v>
      </c>
      <c r="F187" t="s">
        <v>56</v>
      </c>
      <c r="G187" t="s">
        <v>54</v>
      </c>
      <c r="H187" t="s">
        <v>37</v>
      </c>
      <c r="I187" t="s">
        <v>34</v>
      </c>
      <c r="J187" t="s">
        <v>35</v>
      </c>
      <c r="K187">
        <v>1</v>
      </c>
      <c r="L187" t="s">
        <v>47</v>
      </c>
      <c r="M187" t="s">
        <v>33</v>
      </c>
      <c r="N187" t="s">
        <v>48</v>
      </c>
      <c r="O187">
        <v>2756</v>
      </c>
      <c r="P187">
        <v>1</v>
      </c>
      <c r="Q187" t="s">
        <v>42</v>
      </c>
      <c r="R187">
        <v>13</v>
      </c>
      <c r="S187" t="s">
        <v>39</v>
      </c>
      <c r="T187" t="s">
        <v>37</v>
      </c>
      <c r="U187">
        <v>8</v>
      </c>
      <c r="V187">
        <v>5</v>
      </c>
      <c r="W187" t="s">
        <v>50</v>
      </c>
      <c r="X187">
        <v>8</v>
      </c>
      <c r="Y187">
        <v>7</v>
      </c>
      <c r="Z187">
        <v>1</v>
      </c>
      <c r="AA187">
        <v>6</v>
      </c>
      <c r="AB187" s="1">
        <v>0.24242424242424199</v>
      </c>
      <c r="AC187" t="str">
        <f t="shared" si="2"/>
        <v>26-35</v>
      </c>
    </row>
    <row r="188" spans="1:29" x14ac:dyDescent="0.3">
      <c r="A188">
        <v>40</v>
      </c>
      <c r="B188" t="s">
        <v>42</v>
      </c>
      <c r="C188" t="s">
        <v>29</v>
      </c>
      <c r="D188" t="s">
        <v>44</v>
      </c>
      <c r="E188">
        <v>4</v>
      </c>
      <c r="F188" t="s">
        <v>45</v>
      </c>
      <c r="G188" t="s">
        <v>54</v>
      </c>
      <c r="H188" t="s">
        <v>37</v>
      </c>
      <c r="I188" t="s">
        <v>34</v>
      </c>
      <c r="J188" t="s">
        <v>35</v>
      </c>
      <c r="K188">
        <v>5</v>
      </c>
      <c r="L188" t="s">
        <v>61</v>
      </c>
      <c r="M188" t="s">
        <v>35</v>
      </c>
      <c r="N188" t="s">
        <v>48</v>
      </c>
      <c r="O188">
        <v>19033</v>
      </c>
      <c r="P188">
        <v>1</v>
      </c>
      <c r="Q188" t="s">
        <v>42</v>
      </c>
      <c r="R188">
        <v>14</v>
      </c>
      <c r="S188" t="s">
        <v>39</v>
      </c>
      <c r="T188" t="s">
        <v>33</v>
      </c>
      <c r="U188">
        <v>21</v>
      </c>
      <c r="V188">
        <v>2</v>
      </c>
      <c r="W188" t="s">
        <v>50</v>
      </c>
      <c r="X188">
        <v>20</v>
      </c>
      <c r="Y188">
        <v>8</v>
      </c>
      <c r="Z188">
        <v>9</v>
      </c>
      <c r="AA188">
        <v>9</v>
      </c>
      <c r="AB188" s="1">
        <v>0.5</v>
      </c>
      <c r="AC188" t="str">
        <f t="shared" si="2"/>
        <v>36-45</v>
      </c>
    </row>
    <row r="189" spans="1:29" x14ac:dyDescent="0.3">
      <c r="A189">
        <v>55</v>
      </c>
      <c r="B189" t="s">
        <v>42</v>
      </c>
      <c r="C189" t="s">
        <v>29</v>
      </c>
      <c r="D189" t="s">
        <v>44</v>
      </c>
      <c r="E189">
        <v>14</v>
      </c>
      <c r="F189" t="s">
        <v>53</v>
      </c>
      <c r="G189" t="s">
        <v>54</v>
      </c>
      <c r="H189" t="s">
        <v>35</v>
      </c>
      <c r="I189" t="s">
        <v>46</v>
      </c>
      <c r="J189" t="s">
        <v>37</v>
      </c>
      <c r="K189">
        <v>5</v>
      </c>
      <c r="L189" t="s">
        <v>63</v>
      </c>
      <c r="M189" t="s">
        <v>33</v>
      </c>
      <c r="N189" t="s">
        <v>38</v>
      </c>
      <c r="O189">
        <v>18722</v>
      </c>
      <c r="P189">
        <v>8</v>
      </c>
      <c r="Q189" t="s">
        <v>42</v>
      </c>
      <c r="R189">
        <v>11</v>
      </c>
      <c r="S189" t="s">
        <v>39</v>
      </c>
      <c r="T189" t="s">
        <v>37</v>
      </c>
      <c r="U189">
        <v>36</v>
      </c>
      <c r="V189">
        <v>3</v>
      </c>
      <c r="W189" t="s">
        <v>50</v>
      </c>
      <c r="X189">
        <v>24</v>
      </c>
      <c r="Y189">
        <v>15</v>
      </c>
      <c r="Z189">
        <v>2</v>
      </c>
      <c r="AA189">
        <v>15</v>
      </c>
      <c r="AB189" s="1">
        <v>0.43636363636363601</v>
      </c>
      <c r="AC189" t="str">
        <f t="shared" si="2"/>
        <v>46-55</v>
      </c>
    </row>
    <row r="190" spans="1:29" x14ac:dyDescent="0.3">
      <c r="A190">
        <v>34</v>
      </c>
      <c r="B190" t="s">
        <v>42</v>
      </c>
      <c r="C190" t="s">
        <v>43</v>
      </c>
      <c r="D190" t="s">
        <v>44</v>
      </c>
      <c r="E190">
        <v>2</v>
      </c>
      <c r="F190" t="s">
        <v>45</v>
      </c>
      <c r="G190" t="s">
        <v>32</v>
      </c>
      <c r="H190" t="s">
        <v>37</v>
      </c>
      <c r="I190" t="s">
        <v>46</v>
      </c>
      <c r="J190" t="s">
        <v>33</v>
      </c>
      <c r="K190">
        <v>2</v>
      </c>
      <c r="L190" t="s">
        <v>58</v>
      </c>
      <c r="M190" t="s">
        <v>35</v>
      </c>
      <c r="N190" t="s">
        <v>48</v>
      </c>
      <c r="O190">
        <v>9547</v>
      </c>
      <c r="P190">
        <v>1</v>
      </c>
      <c r="Q190" t="s">
        <v>42</v>
      </c>
      <c r="R190">
        <v>17</v>
      </c>
      <c r="S190" t="s">
        <v>39</v>
      </c>
      <c r="T190" t="s">
        <v>35</v>
      </c>
      <c r="U190">
        <v>10</v>
      </c>
      <c r="V190">
        <v>2</v>
      </c>
      <c r="W190" t="s">
        <v>55</v>
      </c>
      <c r="X190">
        <v>10</v>
      </c>
      <c r="Y190">
        <v>9</v>
      </c>
      <c r="Z190">
        <v>1</v>
      </c>
      <c r="AA190">
        <v>9</v>
      </c>
      <c r="AB190" s="1">
        <v>0.29411764705882398</v>
      </c>
      <c r="AC190" t="str">
        <f t="shared" si="2"/>
        <v>26-35</v>
      </c>
    </row>
    <row r="191" spans="1:29" x14ac:dyDescent="0.3">
      <c r="A191">
        <v>51</v>
      </c>
      <c r="B191" t="s">
        <v>42</v>
      </c>
      <c r="C191" t="s">
        <v>29</v>
      </c>
      <c r="D191" t="s">
        <v>44</v>
      </c>
      <c r="E191">
        <v>3</v>
      </c>
      <c r="F191" t="s">
        <v>56</v>
      </c>
      <c r="G191" t="s">
        <v>54</v>
      </c>
      <c r="H191" t="s">
        <v>37</v>
      </c>
      <c r="I191" t="s">
        <v>34</v>
      </c>
      <c r="J191" t="s">
        <v>35</v>
      </c>
      <c r="K191">
        <v>4</v>
      </c>
      <c r="L191" t="s">
        <v>59</v>
      </c>
      <c r="M191" t="s">
        <v>33</v>
      </c>
      <c r="N191" t="s">
        <v>38</v>
      </c>
      <c r="O191">
        <v>13734</v>
      </c>
      <c r="P191">
        <v>3</v>
      </c>
      <c r="Q191" t="s">
        <v>42</v>
      </c>
      <c r="R191">
        <v>18</v>
      </c>
      <c r="S191" t="s">
        <v>39</v>
      </c>
      <c r="T191" t="s">
        <v>35</v>
      </c>
      <c r="U191">
        <v>21</v>
      </c>
      <c r="V191">
        <v>6</v>
      </c>
      <c r="W191" t="s">
        <v>50</v>
      </c>
      <c r="X191">
        <v>7</v>
      </c>
      <c r="Y191">
        <v>7</v>
      </c>
      <c r="Z191">
        <v>1</v>
      </c>
      <c r="AA191">
        <v>0</v>
      </c>
      <c r="AB191" s="1">
        <v>0.13725490196078399</v>
      </c>
      <c r="AC191" t="str">
        <f t="shared" si="2"/>
        <v>46-55</v>
      </c>
    </row>
    <row r="192" spans="1:29" x14ac:dyDescent="0.3">
      <c r="A192">
        <v>52</v>
      </c>
      <c r="B192" t="s">
        <v>42</v>
      </c>
      <c r="C192" t="s">
        <v>29</v>
      </c>
      <c r="D192" t="s">
        <v>44</v>
      </c>
      <c r="E192">
        <v>1</v>
      </c>
      <c r="F192" t="s">
        <v>53</v>
      </c>
      <c r="G192" t="s">
        <v>32</v>
      </c>
      <c r="H192" t="s">
        <v>35</v>
      </c>
      <c r="I192" t="s">
        <v>46</v>
      </c>
      <c r="J192" t="s">
        <v>33</v>
      </c>
      <c r="K192">
        <v>5</v>
      </c>
      <c r="L192" t="s">
        <v>61</v>
      </c>
      <c r="M192" t="s">
        <v>35</v>
      </c>
      <c r="N192" t="s">
        <v>48</v>
      </c>
      <c r="O192">
        <v>19999</v>
      </c>
      <c r="P192">
        <v>0</v>
      </c>
      <c r="Q192" t="s">
        <v>42</v>
      </c>
      <c r="R192">
        <v>14</v>
      </c>
      <c r="S192" t="s">
        <v>39</v>
      </c>
      <c r="T192" t="s">
        <v>40</v>
      </c>
      <c r="U192">
        <v>34</v>
      </c>
      <c r="V192">
        <v>5</v>
      </c>
      <c r="W192" t="s">
        <v>50</v>
      </c>
      <c r="X192">
        <v>33</v>
      </c>
      <c r="Y192">
        <v>18</v>
      </c>
      <c r="Z192">
        <v>11</v>
      </c>
      <c r="AA192">
        <v>9</v>
      </c>
      <c r="AB192" s="1">
        <v>0.63461538461538503</v>
      </c>
      <c r="AC192" t="str">
        <f t="shared" si="2"/>
        <v>46-55</v>
      </c>
    </row>
    <row r="193" spans="1:29" x14ac:dyDescent="0.3">
      <c r="A193">
        <v>27</v>
      </c>
      <c r="B193" t="s">
        <v>42</v>
      </c>
      <c r="C193" t="s">
        <v>29</v>
      </c>
      <c r="D193" t="s">
        <v>44</v>
      </c>
      <c r="E193">
        <v>9</v>
      </c>
      <c r="F193" t="s">
        <v>56</v>
      </c>
      <c r="G193" t="s">
        <v>54</v>
      </c>
      <c r="H193" t="s">
        <v>37</v>
      </c>
      <c r="I193" t="s">
        <v>34</v>
      </c>
      <c r="J193" t="s">
        <v>35</v>
      </c>
      <c r="K193">
        <v>1</v>
      </c>
      <c r="L193" t="s">
        <v>47</v>
      </c>
      <c r="M193" t="s">
        <v>33</v>
      </c>
      <c r="N193" t="s">
        <v>38</v>
      </c>
      <c r="O193">
        <v>2279</v>
      </c>
      <c r="P193">
        <v>1</v>
      </c>
      <c r="Q193" t="s">
        <v>42</v>
      </c>
      <c r="R193">
        <v>16</v>
      </c>
      <c r="S193" t="s">
        <v>39</v>
      </c>
      <c r="T193" t="s">
        <v>37</v>
      </c>
      <c r="U193">
        <v>7</v>
      </c>
      <c r="V193">
        <v>2</v>
      </c>
      <c r="W193" t="s">
        <v>55</v>
      </c>
      <c r="X193">
        <v>7</v>
      </c>
      <c r="Y193">
        <v>7</v>
      </c>
      <c r="Z193">
        <v>0</v>
      </c>
      <c r="AA193">
        <v>3</v>
      </c>
      <c r="AB193" s="1">
        <v>0.25925925925925902</v>
      </c>
      <c r="AC193" t="str">
        <f t="shared" si="2"/>
        <v>26-35</v>
      </c>
    </row>
    <row r="194" spans="1:29" x14ac:dyDescent="0.3">
      <c r="A194">
        <v>35</v>
      </c>
      <c r="B194" t="s">
        <v>28</v>
      </c>
      <c r="C194" t="s">
        <v>29</v>
      </c>
      <c r="D194" t="s">
        <v>44</v>
      </c>
      <c r="E194">
        <v>23</v>
      </c>
      <c r="F194" t="s">
        <v>31</v>
      </c>
      <c r="G194" t="s">
        <v>32</v>
      </c>
      <c r="H194" t="s">
        <v>33</v>
      </c>
      <c r="I194" t="s">
        <v>46</v>
      </c>
      <c r="J194" t="s">
        <v>33</v>
      </c>
      <c r="K194">
        <v>2</v>
      </c>
      <c r="L194" t="s">
        <v>58</v>
      </c>
      <c r="M194" t="s">
        <v>35</v>
      </c>
      <c r="N194" t="s">
        <v>48</v>
      </c>
      <c r="O194">
        <v>5916</v>
      </c>
      <c r="P194">
        <v>3</v>
      </c>
      <c r="Q194" t="s">
        <v>28</v>
      </c>
      <c r="R194">
        <v>13</v>
      </c>
      <c r="S194" t="s">
        <v>39</v>
      </c>
      <c r="T194" t="s">
        <v>40</v>
      </c>
      <c r="U194">
        <v>8</v>
      </c>
      <c r="V194">
        <v>1</v>
      </c>
      <c r="W194" t="s">
        <v>50</v>
      </c>
      <c r="X194">
        <v>1</v>
      </c>
      <c r="Y194">
        <v>0</v>
      </c>
      <c r="Z194">
        <v>0</v>
      </c>
      <c r="AA194">
        <v>1</v>
      </c>
      <c r="AB194" s="1">
        <v>2.8571428571428598E-2</v>
      </c>
      <c r="AC194" t="str">
        <f t="shared" ref="AC194:AC257" si="3">IF(A194&lt;=25,"18-25",IF(A194&lt;=35,"26-35",IF(A194&lt;=45,"36-45",IF(A194&lt;=55,"46-55","56-65"))))</f>
        <v>26-35</v>
      </c>
    </row>
    <row r="195" spans="1:29" x14ac:dyDescent="0.3">
      <c r="A195">
        <v>43</v>
      </c>
      <c r="B195" t="s">
        <v>42</v>
      </c>
      <c r="C195" t="s">
        <v>60</v>
      </c>
      <c r="D195" t="s">
        <v>44</v>
      </c>
      <c r="E195">
        <v>7</v>
      </c>
      <c r="F195" t="s">
        <v>56</v>
      </c>
      <c r="G195" t="s">
        <v>54</v>
      </c>
      <c r="H195" t="s">
        <v>37</v>
      </c>
      <c r="I195" t="s">
        <v>46</v>
      </c>
      <c r="J195" t="s">
        <v>37</v>
      </c>
      <c r="K195">
        <v>1</v>
      </c>
      <c r="L195" t="s">
        <v>47</v>
      </c>
      <c r="M195" t="s">
        <v>37</v>
      </c>
      <c r="N195" t="s">
        <v>57</v>
      </c>
      <c r="O195">
        <v>2089</v>
      </c>
      <c r="P195">
        <v>4</v>
      </c>
      <c r="Q195" t="s">
        <v>42</v>
      </c>
      <c r="R195">
        <v>14</v>
      </c>
      <c r="S195" t="s">
        <v>39</v>
      </c>
      <c r="T195" t="s">
        <v>37</v>
      </c>
      <c r="U195">
        <v>7</v>
      </c>
      <c r="V195">
        <v>3</v>
      </c>
      <c r="W195" t="s">
        <v>65</v>
      </c>
      <c r="X195">
        <v>5</v>
      </c>
      <c r="Y195">
        <v>4</v>
      </c>
      <c r="Z195">
        <v>2</v>
      </c>
      <c r="AA195">
        <v>2</v>
      </c>
      <c r="AB195" s="1">
        <v>0.116279069767442</v>
      </c>
      <c r="AC195" t="str">
        <f t="shared" si="3"/>
        <v>36-45</v>
      </c>
    </row>
    <row r="196" spans="1:29" x14ac:dyDescent="0.3">
      <c r="A196">
        <v>45</v>
      </c>
      <c r="B196" t="s">
        <v>42</v>
      </c>
      <c r="C196" t="s">
        <v>60</v>
      </c>
      <c r="D196" t="s">
        <v>44</v>
      </c>
      <c r="E196">
        <v>2</v>
      </c>
      <c r="F196" t="s">
        <v>31</v>
      </c>
      <c r="G196" t="s">
        <v>54</v>
      </c>
      <c r="H196" t="s">
        <v>40</v>
      </c>
      <c r="I196" t="s">
        <v>46</v>
      </c>
      <c r="J196" t="s">
        <v>33</v>
      </c>
      <c r="K196">
        <v>4</v>
      </c>
      <c r="L196" t="s">
        <v>61</v>
      </c>
      <c r="M196" t="s">
        <v>37</v>
      </c>
      <c r="N196" t="s">
        <v>48</v>
      </c>
      <c r="O196">
        <v>16792</v>
      </c>
      <c r="P196">
        <v>9</v>
      </c>
      <c r="Q196" t="s">
        <v>42</v>
      </c>
      <c r="R196">
        <v>23</v>
      </c>
      <c r="S196" t="s">
        <v>49</v>
      </c>
      <c r="T196" t="s">
        <v>37</v>
      </c>
      <c r="U196">
        <v>22</v>
      </c>
      <c r="V196">
        <v>1</v>
      </c>
      <c r="W196" t="s">
        <v>50</v>
      </c>
      <c r="X196">
        <v>20</v>
      </c>
      <c r="Y196">
        <v>8</v>
      </c>
      <c r="Z196">
        <v>11</v>
      </c>
      <c r="AA196">
        <v>8</v>
      </c>
      <c r="AB196" s="1">
        <v>0.44444444444444398</v>
      </c>
      <c r="AC196" t="str">
        <f t="shared" si="3"/>
        <v>36-45</v>
      </c>
    </row>
    <row r="197" spans="1:29" x14ac:dyDescent="0.3">
      <c r="A197">
        <v>37</v>
      </c>
      <c r="B197" t="s">
        <v>42</v>
      </c>
      <c r="C197" t="s">
        <v>29</v>
      </c>
      <c r="D197" t="s">
        <v>44</v>
      </c>
      <c r="E197">
        <v>21</v>
      </c>
      <c r="F197" t="s">
        <v>56</v>
      </c>
      <c r="G197" t="s">
        <v>32</v>
      </c>
      <c r="H197" t="s">
        <v>33</v>
      </c>
      <c r="I197" t="s">
        <v>46</v>
      </c>
      <c r="J197" t="s">
        <v>37</v>
      </c>
      <c r="K197">
        <v>1</v>
      </c>
      <c r="L197" t="s">
        <v>47</v>
      </c>
      <c r="M197" t="s">
        <v>40</v>
      </c>
      <c r="N197" t="s">
        <v>48</v>
      </c>
      <c r="O197">
        <v>3564</v>
      </c>
      <c r="P197">
        <v>1</v>
      </c>
      <c r="Q197" t="s">
        <v>28</v>
      </c>
      <c r="R197">
        <v>12</v>
      </c>
      <c r="S197" t="s">
        <v>39</v>
      </c>
      <c r="T197" t="s">
        <v>40</v>
      </c>
      <c r="U197">
        <v>8</v>
      </c>
      <c r="V197">
        <v>3</v>
      </c>
      <c r="W197" t="s">
        <v>55</v>
      </c>
      <c r="X197">
        <v>8</v>
      </c>
      <c r="Y197">
        <v>7</v>
      </c>
      <c r="Z197">
        <v>1</v>
      </c>
      <c r="AA197">
        <v>7</v>
      </c>
      <c r="AB197" s="1">
        <v>0.21621621621621601</v>
      </c>
      <c r="AC197" t="str">
        <f t="shared" si="3"/>
        <v>36-45</v>
      </c>
    </row>
    <row r="198" spans="1:29" x14ac:dyDescent="0.3">
      <c r="A198">
        <v>35</v>
      </c>
      <c r="B198" t="s">
        <v>42</v>
      </c>
      <c r="C198" t="s">
        <v>43</v>
      </c>
      <c r="D198" t="s">
        <v>44</v>
      </c>
      <c r="E198">
        <v>2</v>
      </c>
      <c r="F198" t="s">
        <v>56</v>
      </c>
      <c r="G198" t="s">
        <v>54</v>
      </c>
      <c r="H198" t="s">
        <v>33</v>
      </c>
      <c r="I198" t="s">
        <v>34</v>
      </c>
      <c r="J198" t="s">
        <v>35</v>
      </c>
      <c r="K198">
        <v>2</v>
      </c>
      <c r="L198" t="s">
        <v>52</v>
      </c>
      <c r="M198" t="s">
        <v>33</v>
      </c>
      <c r="N198" t="s">
        <v>38</v>
      </c>
      <c r="O198">
        <v>4425</v>
      </c>
      <c r="P198">
        <v>5</v>
      </c>
      <c r="Q198" t="s">
        <v>42</v>
      </c>
      <c r="R198">
        <v>11</v>
      </c>
      <c r="S198" t="s">
        <v>39</v>
      </c>
      <c r="T198" t="s">
        <v>37</v>
      </c>
      <c r="U198">
        <v>10</v>
      </c>
      <c r="V198">
        <v>5</v>
      </c>
      <c r="W198" t="s">
        <v>50</v>
      </c>
      <c r="X198">
        <v>6</v>
      </c>
      <c r="Y198">
        <v>2</v>
      </c>
      <c r="Z198">
        <v>1</v>
      </c>
      <c r="AA198">
        <v>2</v>
      </c>
      <c r="AB198" s="1">
        <v>0.17142857142857101</v>
      </c>
      <c r="AC198" t="str">
        <f t="shared" si="3"/>
        <v>26-35</v>
      </c>
    </row>
    <row r="199" spans="1:29" x14ac:dyDescent="0.3">
      <c r="A199">
        <v>42</v>
      </c>
      <c r="B199" t="s">
        <v>42</v>
      </c>
      <c r="C199" t="s">
        <v>60</v>
      </c>
      <c r="D199" t="s">
        <v>44</v>
      </c>
      <c r="E199">
        <v>21</v>
      </c>
      <c r="F199" t="s">
        <v>31</v>
      </c>
      <c r="G199" t="s">
        <v>54</v>
      </c>
      <c r="H199" t="s">
        <v>35</v>
      </c>
      <c r="I199" t="s">
        <v>34</v>
      </c>
      <c r="J199" t="s">
        <v>35</v>
      </c>
      <c r="K199">
        <v>2</v>
      </c>
      <c r="L199" t="s">
        <v>58</v>
      </c>
      <c r="M199" t="s">
        <v>35</v>
      </c>
      <c r="N199" t="s">
        <v>57</v>
      </c>
      <c r="O199">
        <v>5265</v>
      </c>
      <c r="P199">
        <v>2</v>
      </c>
      <c r="Q199" t="s">
        <v>42</v>
      </c>
      <c r="R199">
        <v>16</v>
      </c>
      <c r="S199" t="s">
        <v>39</v>
      </c>
      <c r="T199" t="s">
        <v>33</v>
      </c>
      <c r="U199">
        <v>11</v>
      </c>
      <c r="V199">
        <v>5</v>
      </c>
      <c r="W199" t="s">
        <v>50</v>
      </c>
      <c r="X199">
        <v>5</v>
      </c>
      <c r="Y199">
        <v>3</v>
      </c>
      <c r="Z199">
        <v>0</v>
      </c>
      <c r="AA199">
        <v>2</v>
      </c>
      <c r="AB199" s="1">
        <v>0.119047619047619</v>
      </c>
      <c r="AC199" t="str">
        <f t="shared" si="3"/>
        <v>36-45</v>
      </c>
    </row>
    <row r="200" spans="1:29" x14ac:dyDescent="0.3">
      <c r="A200">
        <v>38</v>
      </c>
      <c r="B200" t="s">
        <v>42</v>
      </c>
      <c r="C200" t="s">
        <v>29</v>
      </c>
      <c r="D200" t="s">
        <v>44</v>
      </c>
      <c r="E200">
        <v>2</v>
      </c>
      <c r="F200" t="s">
        <v>53</v>
      </c>
      <c r="G200" t="s">
        <v>32</v>
      </c>
      <c r="H200" t="s">
        <v>37</v>
      </c>
      <c r="I200" t="s">
        <v>46</v>
      </c>
      <c r="J200" t="s">
        <v>35</v>
      </c>
      <c r="K200">
        <v>2</v>
      </c>
      <c r="L200" t="s">
        <v>58</v>
      </c>
      <c r="M200" t="s">
        <v>35</v>
      </c>
      <c r="N200" t="s">
        <v>48</v>
      </c>
      <c r="O200">
        <v>6553</v>
      </c>
      <c r="P200">
        <v>9</v>
      </c>
      <c r="Q200" t="s">
        <v>42</v>
      </c>
      <c r="R200">
        <v>14</v>
      </c>
      <c r="S200" t="s">
        <v>39</v>
      </c>
      <c r="T200" t="s">
        <v>33</v>
      </c>
      <c r="U200">
        <v>14</v>
      </c>
      <c r="V200">
        <v>3</v>
      </c>
      <c r="W200" t="s">
        <v>50</v>
      </c>
      <c r="X200">
        <v>1</v>
      </c>
      <c r="Y200">
        <v>0</v>
      </c>
      <c r="Z200">
        <v>0</v>
      </c>
      <c r="AA200">
        <v>0</v>
      </c>
      <c r="AB200" s="1">
        <v>2.6315789473684199E-2</v>
      </c>
      <c r="AC200" t="str">
        <f t="shared" si="3"/>
        <v>36-45</v>
      </c>
    </row>
    <row r="201" spans="1:29" x14ac:dyDescent="0.3">
      <c r="A201">
        <v>38</v>
      </c>
      <c r="B201" t="s">
        <v>42</v>
      </c>
      <c r="C201" t="s">
        <v>29</v>
      </c>
      <c r="D201" t="s">
        <v>44</v>
      </c>
      <c r="E201">
        <v>29</v>
      </c>
      <c r="F201" t="s">
        <v>56</v>
      </c>
      <c r="G201" t="s">
        <v>66</v>
      </c>
      <c r="H201" t="s">
        <v>37</v>
      </c>
      <c r="I201" t="s">
        <v>46</v>
      </c>
      <c r="J201" t="s">
        <v>35</v>
      </c>
      <c r="K201">
        <v>2</v>
      </c>
      <c r="L201" t="s">
        <v>58</v>
      </c>
      <c r="M201" t="s">
        <v>37</v>
      </c>
      <c r="N201" t="s">
        <v>48</v>
      </c>
      <c r="O201">
        <v>6261</v>
      </c>
      <c r="P201">
        <v>3</v>
      </c>
      <c r="Q201" t="s">
        <v>42</v>
      </c>
      <c r="R201">
        <v>18</v>
      </c>
      <c r="S201" t="s">
        <v>39</v>
      </c>
      <c r="T201" t="s">
        <v>40</v>
      </c>
      <c r="U201">
        <v>9</v>
      </c>
      <c r="V201">
        <v>3</v>
      </c>
      <c r="W201" t="s">
        <v>41</v>
      </c>
      <c r="X201">
        <v>7</v>
      </c>
      <c r="Y201">
        <v>7</v>
      </c>
      <c r="Z201">
        <v>1</v>
      </c>
      <c r="AA201">
        <v>7</v>
      </c>
      <c r="AB201" s="1">
        <v>0.18421052631578899</v>
      </c>
      <c r="AC201" t="str">
        <f t="shared" si="3"/>
        <v>36-45</v>
      </c>
    </row>
    <row r="202" spans="1:29" x14ac:dyDescent="0.3">
      <c r="A202">
        <v>27</v>
      </c>
      <c r="B202" t="s">
        <v>42</v>
      </c>
      <c r="C202" t="s">
        <v>43</v>
      </c>
      <c r="D202" t="s">
        <v>44</v>
      </c>
      <c r="E202">
        <v>1</v>
      </c>
      <c r="F202" t="s">
        <v>45</v>
      </c>
      <c r="G202" t="s">
        <v>66</v>
      </c>
      <c r="H202" t="s">
        <v>35</v>
      </c>
      <c r="I202" t="s">
        <v>46</v>
      </c>
      <c r="J202" t="s">
        <v>33</v>
      </c>
      <c r="K202">
        <v>2</v>
      </c>
      <c r="L202" t="s">
        <v>58</v>
      </c>
      <c r="M202" t="s">
        <v>40</v>
      </c>
      <c r="N202" t="s">
        <v>48</v>
      </c>
      <c r="O202">
        <v>4298</v>
      </c>
      <c r="P202">
        <v>5</v>
      </c>
      <c r="Q202" t="s">
        <v>42</v>
      </c>
      <c r="R202">
        <v>19</v>
      </c>
      <c r="S202" t="s">
        <v>39</v>
      </c>
      <c r="T202" t="s">
        <v>35</v>
      </c>
      <c r="U202">
        <v>6</v>
      </c>
      <c r="V202">
        <v>1</v>
      </c>
      <c r="W202" t="s">
        <v>50</v>
      </c>
      <c r="X202">
        <v>2</v>
      </c>
      <c r="Y202">
        <v>2</v>
      </c>
      <c r="Z202">
        <v>2</v>
      </c>
      <c r="AA202">
        <v>0</v>
      </c>
      <c r="AB202" s="1">
        <v>7.4074074074074098E-2</v>
      </c>
      <c r="AC202" t="str">
        <f t="shared" si="3"/>
        <v>26-35</v>
      </c>
    </row>
    <row r="203" spans="1:29" x14ac:dyDescent="0.3">
      <c r="A203">
        <v>49</v>
      </c>
      <c r="B203" t="s">
        <v>42</v>
      </c>
      <c r="C203" t="s">
        <v>60</v>
      </c>
      <c r="D203" t="s">
        <v>44</v>
      </c>
      <c r="E203">
        <v>18</v>
      </c>
      <c r="F203" t="s">
        <v>53</v>
      </c>
      <c r="G203" t="s">
        <v>32</v>
      </c>
      <c r="H203" t="s">
        <v>37</v>
      </c>
      <c r="I203" t="s">
        <v>46</v>
      </c>
      <c r="J203" t="s">
        <v>35</v>
      </c>
      <c r="K203">
        <v>2</v>
      </c>
      <c r="L203" t="s">
        <v>58</v>
      </c>
      <c r="M203" t="s">
        <v>37</v>
      </c>
      <c r="N203" t="s">
        <v>57</v>
      </c>
      <c r="O203">
        <v>6804</v>
      </c>
      <c r="P203">
        <v>1</v>
      </c>
      <c r="Q203" t="s">
        <v>28</v>
      </c>
      <c r="R203">
        <v>15</v>
      </c>
      <c r="S203" t="s">
        <v>39</v>
      </c>
      <c r="T203" t="s">
        <v>40</v>
      </c>
      <c r="U203">
        <v>7</v>
      </c>
      <c r="V203">
        <v>0</v>
      </c>
      <c r="W203" t="s">
        <v>50</v>
      </c>
      <c r="X203">
        <v>7</v>
      </c>
      <c r="Y203">
        <v>7</v>
      </c>
      <c r="Z203">
        <v>1</v>
      </c>
      <c r="AA203">
        <v>7</v>
      </c>
      <c r="AB203" s="1">
        <v>0.14285714285714299</v>
      </c>
      <c r="AC203" t="str">
        <f t="shared" si="3"/>
        <v>46-55</v>
      </c>
    </row>
    <row r="204" spans="1:29" x14ac:dyDescent="0.3">
      <c r="A204">
        <v>34</v>
      </c>
      <c r="B204" t="s">
        <v>42</v>
      </c>
      <c r="C204" t="s">
        <v>43</v>
      </c>
      <c r="D204" t="s">
        <v>44</v>
      </c>
      <c r="E204">
        <v>10</v>
      </c>
      <c r="F204" t="s">
        <v>53</v>
      </c>
      <c r="G204" t="s">
        <v>54</v>
      </c>
      <c r="H204" t="s">
        <v>37</v>
      </c>
      <c r="I204" t="s">
        <v>46</v>
      </c>
      <c r="J204" t="s">
        <v>35</v>
      </c>
      <c r="K204">
        <v>1</v>
      </c>
      <c r="L204" t="s">
        <v>47</v>
      </c>
      <c r="M204" t="s">
        <v>35</v>
      </c>
      <c r="N204" t="s">
        <v>57</v>
      </c>
      <c r="O204">
        <v>3815</v>
      </c>
      <c r="P204">
        <v>1</v>
      </c>
      <c r="Q204" t="s">
        <v>28</v>
      </c>
      <c r="R204">
        <v>17</v>
      </c>
      <c r="S204" t="s">
        <v>39</v>
      </c>
      <c r="T204" t="s">
        <v>37</v>
      </c>
      <c r="U204">
        <v>5</v>
      </c>
      <c r="V204">
        <v>4</v>
      </c>
      <c r="W204" t="s">
        <v>65</v>
      </c>
      <c r="X204">
        <v>5</v>
      </c>
      <c r="Y204">
        <v>3</v>
      </c>
      <c r="Z204">
        <v>2</v>
      </c>
      <c r="AA204">
        <v>0</v>
      </c>
      <c r="AB204" s="1">
        <v>0.14705882352941199</v>
      </c>
      <c r="AC204" t="str">
        <f t="shared" si="3"/>
        <v>26-35</v>
      </c>
    </row>
    <row r="205" spans="1:29" x14ac:dyDescent="0.3">
      <c r="A205">
        <v>40</v>
      </c>
      <c r="B205" t="s">
        <v>42</v>
      </c>
      <c r="C205" t="s">
        <v>29</v>
      </c>
      <c r="D205" t="s">
        <v>44</v>
      </c>
      <c r="E205">
        <v>19</v>
      </c>
      <c r="F205" t="s">
        <v>31</v>
      </c>
      <c r="G205" t="s">
        <v>54</v>
      </c>
      <c r="H205" t="s">
        <v>35</v>
      </c>
      <c r="I205" t="s">
        <v>46</v>
      </c>
      <c r="J205" t="s">
        <v>35</v>
      </c>
      <c r="K205">
        <v>2</v>
      </c>
      <c r="L205" t="s">
        <v>52</v>
      </c>
      <c r="M205" t="s">
        <v>37</v>
      </c>
      <c r="N205" t="s">
        <v>48</v>
      </c>
      <c r="O205">
        <v>2741</v>
      </c>
      <c r="P205">
        <v>8</v>
      </c>
      <c r="Q205" t="s">
        <v>28</v>
      </c>
      <c r="R205">
        <v>15</v>
      </c>
      <c r="S205" t="s">
        <v>39</v>
      </c>
      <c r="T205" t="s">
        <v>35</v>
      </c>
      <c r="U205">
        <v>15</v>
      </c>
      <c r="V205">
        <v>2</v>
      </c>
      <c r="W205" t="s">
        <v>65</v>
      </c>
      <c r="X205">
        <v>7</v>
      </c>
      <c r="Y205">
        <v>2</v>
      </c>
      <c r="Z205">
        <v>3</v>
      </c>
      <c r="AA205">
        <v>7</v>
      </c>
      <c r="AB205" s="1">
        <v>0.17499999999999999</v>
      </c>
      <c r="AC205" t="str">
        <f t="shared" si="3"/>
        <v>36-45</v>
      </c>
    </row>
    <row r="206" spans="1:29" x14ac:dyDescent="0.3">
      <c r="A206">
        <v>38</v>
      </c>
      <c r="B206" t="s">
        <v>28</v>
      </c>
      <c r="C206" t="s">
        <v>29</v>
      </c>
      <c r="D206" t="s">
        <v>44</v>
      </c>
      <c r="E206">
        <v>29</v>
      </c>
      <c r="F206" t="s">
        <v>45</v>
      </c>
      <c r="G206" t="s">
        <v>54</v>
      </c>
      <c r="H206" t="s">
        <v>33</v>
      </c>
      <c r="I206" t="s">
        <v>46</v>
      </c>
      <c r="J206" t="s">
        <v>35</v>
      </c>
      <c r="K206">
        <v>2</v>
      </c>
      <c r="L206" t="s">
        <v>59</v>
      </c>
      <c r="M206" t="s">
        <v>40</v>
      </c>
      <c r="N206" t="s">
        <v>48</v>
      </c>
      <c r="O206">
        <v>6673</v>
      </c>
      <c r="P206">
        <v>7</v>
      </c>
      <c r="Q206" t="s">
        <v>28</v>
      </c>
      <c r="R206">
        <v>19</v>
      </c>
      <c r="S206" t="s">
        <v>39</v>
      </c>
      <c r="T206" t="s">
        <v>33</v>
      </c>
      <c r="U206">
        <v>17</v>
      </c>
      <c r="V206">
        <v>2</v>
      </c>
      <c r="W206" t="s">
        <v>50</v>
      </c>
      <c r="X206">
        <v>1</v>
      </c>
      <c r="Y206">
        <v>0</v>
      </c>
      <c r="Z206">
        <v>0</v>
      </c>
      <c r="AA206">
        <v>0</v>
      </c>
      <c r="AB206" s="1">
        <v>2.6315789473684199E-2</v>
      </c>
      <c r="AC206" t="str">
        <f t="shared" si="3"/>
        <v>36-45</v>
      </c>
    </row>
    <row r="207" spans="1:29" x14ac:dyDescent="0.3">
      <c r="A207">
        <v>29</v>
      </c>
      <c r="B207" t="s">
        <v>28</v>
      </c>
      <c r="C207" t="s">
        <v>29</v>
      </c>
      <c r="D207" t="s">
        <v>30</v>
      </c>
      <c r="E207">
        <v>27</v>
      </c>
      <c r="F207" t="s">
        <v>56</v>
      </c>
      <c r="G207" t="s">
        <v>64</v>
      </c>
      <c r="H207" t="s">
        <v>33</v>
      </c>
      <c r="I207" t="s">
        <v>34</v>
      </c>
      <c r="J207" t="s">
        <v>35</v>
      </c>
      <c r="K207">
        <v>3</v>
      </c>
      <c r="L207" t="s">
        <v>36</v>
      </c>
      <c r="M207" t="s">
        <v>37</v>
      </c>
      <c r="N207" t="s">
        <v>48</v>
      </c>
      <c r="O207">
        <v>7639</v>
      </c>
      <c r="P207">
        <v>1</v>
      </c>
      <c r="Q207" t="s">
        <v>42</v>
      </c>
      <c r="R207">
        <v>22</v>
      </c>
      <c r="S207" t="s">
        <v>49</v>
      </c>
      <c r="T207" t="s">
        <v>37</v>
      </c>
      <c r="U207">
        <v>10</v>
      </c>
      <c r="V207">
        <v>3</v>
      </c>
      <c r="W207" t="s">
        <v>55</v>
      </c>
      <c r="X207">
        <v>10</v>
      </c>
      <c r="Y207">
        <v>4</v>
      </c>
      <c r="Z207">
        <v>1</v>
      </c>
      <c r="AA207">
        <v>9</v>
      </c>
      <c r="AB207" s="1">
        <v>0.34482758620689702</v>
      </c>
      <c r="AC207" t="str">
        <f t="shared" si="3"/>
        <v>26-35</v>
      </c>
    </row>
    <row r="208" spans="1:29" x14ac:dyDescent="0.3">
      <c r="A208">
        <v>22</v>
      </c>
      <c r="B208" t="s">
        <v>42</v>
      </c>
      <c r="C208" t="s">
        <v>29</v>
      </c>
      <c r="D208" t="s">
        <v>44</v>
      </c>
      <c r="E208">
        <v>5</v>
      </c>
      <c r="F208" t="s">
        <v>56</v>
      </c>
      <c r="G208" t="s">
        <v>32</v>
      </c>
      <c r="H208" t="s">
        <v>37</v>
      </c>
      <c r="I208" t="s">
        <v>46</v>
      </c>
      <c r="J208" t="s">
        <v>37</v>
      </c>
      <c r="K208">
        <v>1</v>
      </c>
      <c r="L208" t="s">
        <v>47</v>
      </c>
      <c r="M208" t="s">
        <v>33</v>
      </c>
      <c r="N208" t="s">
        <v>57</v>
      </c>
      <c r="O208">
        <v>2328</v>
      </c>
      <c r="P208">
        <v>1</v>
      </c>
      <c r="Q208" t="s">
        <v>28</v>
      </c>
      <c r="R208">
        <v>16</v>
      </c>
      <c r="S208" t="s">
        <v>39</v>
      </c>
      <c r="T208" t="s">
        <v>40</v>
      </c>
      <c r="U208">
        <v>4</v>
      </c>
      <c r="V208">
        <v>2</v>
      </c>
      <c r="W208" t="s">
        <v>55</v>
      </c>
      <c r="X208">
        <v>4</v>
      </c>
      <c r="Y208">
        <v>2</v>
      </c>
      <c r="Z208">
        <v>2</v>
      </c>
      <c r="AA208">
        <v>2</v>
      </c>
      <c r="AB208" s="1">
        <v>0.18181818181818199</v>
      </c>
      <c r="AC208" t="str">
        <f t="shared" si="3"/>
        <v>18-25</v>
      </c>
    </row>
    <row r="209" spans="1:29" x14ac:dyDescent="0.3">
      <c r="A209">
        <v>36</v>
      </c>
      <c r="B209" t="s">
        <v>42</v>
      </c>
      <c r="C209" t="s">
        <v>43</v>
      </c>
      <c r="D209" t="s">
        <v>44</v>
      </c>
      <c r="E209">
        <v>18</v>
      </c>
      <c r="F209" t="s">
        <v>45</v>
      </c>
      <c r="G209" t="s">
        <v>54</v>
      </c>
      <c r="H209" t="s">
        <v>33</v>
      </c>
      <c r="I209" t="s">
        <v>34</v>
      </c>
      <c r="J209" t="s">
        <v>35</v>
      </c>
      <c r="K209">
        <v>1</v>
      </c>
      <c r="L209" t="s">
        <v>52</v>
      </c>
      <c r="M209" t="s">
        <v>37</v>
      </c>
      <c r="N209" t="s">
        <v>38</v>
      </c>
      <c r="O209">
        <v>2153</v>
      </c>
      <c r="P209">
        <v>1</v>
      </c>
      <c r="Q209" t="s">
        <v>42</v>
      </c>
      <c r="R209">
        <v>13</v>
      </c>
      <c r="S209" t="s">
        <v>39</v>
      </c>
      <c r="T209" t="s">
        <v>40</v>
      </c>
      <c r="U209">
        <v>8</v>
      </c>
      <c r="V209">
        <v>2</v>
      </c>
      <c r="W209" t="s">
        <v>50</v>
      </c>
      <c r="X209">
        <v>8</v>
      </c>
      <c r="Y209">
        <v>1</v>
      </c>
      <c r="Z209">
        <v>1</v>
      </c>
      <c r="AA209">
        <v>7</v>
      </c>
      <c r="AB209" s="1">
        <v>0.22222222222222199</v>
      </c>
      <c r="AC209" t="str">
        <f t="shared" si="3"/>
        <v>36-45</v>
      </c>
    </row>
    <row r="210" spans="1:29" x14ac:dyDescent="0.3">
      <c r="A210">
        <v>40</v>
      </c>
      <c r="B210" t="s">
        <v>42</v>
      </c>
      <c r="C210" t="s">
        <v>60</v>
      </c>
      <c r="D210" t="s">
        <v>44</v>
      </c>
      <c r="E210">
        <v>9</v>
      </c>
      <c r="F210" t="s">
        <v>67</v>
      </c>
      <c r="G210" t="s">
        <v>32</v>
      </c>
      <c r="H210" t="s">
        <v>37</v>
      </c>
      <c r="I210" t="s">
        <v>46</v>
      </c>
      <c r="J210" t="s">
        <v>33</v>
      </c>
      <c r="K210">
        <v>2</v>
      </c>
      <c r="L210" t="s">
        <v>59</v>
      </c>
      <c r="M210" t="s">
        <v>37</v>
      </c>
      <c r="N210" t="s">
        <v>48</v>
      </c>
      <c r="O210">
        <v>4876</v>
      </c>
      <c r="P210">
        <v>9</v>
      </c>
      <c r="Q210" t="s">
        <v>42</v>
      </c>
      <c r="R210">
        <v>14</v>
      </c>
      <c r="S210" t="s">
        <v>39</v>
      </c>
      <c r="T210" t="s">
        <v>37</v>
      </c>
      <c r="U210">
        <v>5</v>
      </c>
      <c r="V210">
        <v>5</v>
      </c>
      <c r="W210" t="s">
        <v>41</v>
      </c>
      <c r="X210">
        <v>3</v>
      </c>
      <c r="Y210">
        <v>2</v>
      </c>
      <c r="Z210">
        <v>0</v>
      </c>
      <c r="AA210">
        <v>2</v>
      </c>
      <c r="AB210" s="1">
        <v>7.4999999999999997E-2</v>
      </c>
      <c r="AC210" t="str">
        <f t="shared" si="3"/>
        <v>36-45</v>
      </c>
    </row>
    <row r="211" spans="1:29" x14ac:dyDescent="0.3">
      <c r="A211">
        <v>46</v>
      </c>
      <c r="B211" t="s">
        <v>42</v>
      </c>
      <c r="C211" t="s">
        <v>29</v>
      </c>
      <c r="D211" t="s">
        <v>44</v>
      </c>
      <c r="E211">
        <v>1</v>
      </c>
      <c r="F211" t="s">
        <v>53</v>
      </c>
      <c r="G211" t="s">
        <v>54</v>
      </c>
      <c r="H211" t="s">
        <v>37</v>
      </c>
      <c r="I211" t="s">
        <v>46</v>
      </c>
      <c r="J211" t="s">
        <v>35</v>
      </c>
      <c r="K211">
        <v>3</v>
      </c>
      <c r="L211" t="s">
        <v>59</v>
      </c>
      <c r="M211" t="s">
        <v>40</v>
      </c>
      <c r="N211" t="s">
        <v>57</v>
      </c>
      <c r="O211">
        <v>9396</v>
      </c>
      <c r="P211">
        <v>7</v>
      </c>
      <c r="Q211" t="s">
        <v>42</v>
      </c>
      <c r="R211">
        <v>16</v>
      </c>
      <c r="S211" t="s">
        <v>39</v>
      </c>
      <c r="T211" t="s">
        <v>35</v>
      </c>
      <c r="U211">
        <v>17</v>
      </c>
      <c r="V211">
        <v>3</v>
      </c>
      <c r="W211" t="s">
        <v>50</v>
      </c>
      <c r="X211">
        <v>4</v>
      </c>
      <c r="Y211">
        <v>2</v>
      </c>
      <c r="Z211">
        <v>0</v>
      </c>
      <c r="AA211">
        <v>3</v>
      </c>
      <c r="AB211" s="1">
        <v>8.6956521739130405E-2</v>
      </c>
      <c r="AC211" t="str">
        <f t="shared" si="3"/>
        <v>46-55</v>
      </c>
    </row>
    <row r="212" spans="1:29" x14ac:dyDescent="0.3">
      <c r="A212">
        <v>32</v>
      </c>
      <c r="B212" t="s">
        <v>28</v>
      </c>
      <c r="C212" t="s">
        <v>29</v>
      </c>
      <c r="D212" t="s">
        <v>30</v>
      </c>
      <c r="E212">
        <v>4</v>
      </c>
      <c r="F212" t="s">
        <v>53</v>
      </c>
      <c r="G212" t="s">
        <v>54</v>
      </c>
      <c r="H212" t="s">
        <v>37</v>
      </c>
      <c r="I212" t="s">
        <v>46</v>
      </c>
      <c r="J212" t="s">
        <v>40</v>
      </c>
      <c r="K212">
        <v>3</v>
      </c>
      <c r="L212" t="s">
        <v>36</v>
      </c>
      <c r="M212" t="s">
        <v>37</v>
      </c>
      <c r="N212" t="s">
        <v>48</v>
      </c>
      <c r="O212">
        <v>10400</v>
      </c>
      <c r="P212">
        <v>1</v>
      </c>
      <c r="Q212" t="s">
        <v>42</v>
      </c>
      <c r="R212">
        <v>11</v>
      </c>
      <c r="S212" t="s">
        <v>39</v>
      </c>
      <c r="T212" t="s">
        <v>35</v>
      </c>
      <c r="U212">
        <v>14</v>
      </c>
      <c r="V212">
        <v>2</v>
      </c>
      <c r="W212" t="s">
        <v>55</v>
      </c>
      <c r="X212">
        <v>14</v>
      </c>
      <c r="Y212">
        <v>8</v>
      </c>
      <c r="Z212">
        <v>9</v>
      </c>
      <c r="AA212">
        <v>8</v>
      </c>
      <c r="AB212" s="1">
        <v>0.4375</v>
      </c>
      <c r="AC212" t="str">
        <f t="shared" si="3"/>
        <v>26-35</v>
      </c>
    </row>
    <row r="213" spans="1:29" x14ac:dyDescent="0.3">
      <c r="A213">
        <v>30</v>
      </c>
      <c r="B213" t="s">
        <v>42</v>
      </c>
      <c r="C213" t="s">
        <v>60</v>
      </c>
      <c r="D213" t="s">
        <v>44</v>
      </c>
      <c r="E213">
        <v>1</v>
      </c>
      <c r="F213" t="s">
        <v>45</v>
      </c>
      <c r="G213" t="s">
        <v>32</v>
      </c>
      <c r="H213" t="s">
        <v>35</v>
      </c>
      <c r="I213" t="s">
        <v>46</v>
      </c>
      <c r="J213" t="s">
        <v>33</v>
      </c>
      <c r="K213">
        <v>3</v>
      </c>
      <c r="L213" t="s">
        <v>58</v>
      </c>
      <c r="M213" t="s">
        <v>35</v>
      </c>
      <c r="N213" t="s">
        <v>38</v>
      </c>
      <c r="O213">
        <v>8474</v>
      </c>
      <c r="P213">
        <v>1</v>
      </c>
      <c r="Q213" t="s">
        <v>42</v>
      </c>
      <c r="R213">
        <v>22</v>
      </c>
      <c r="S213" t="s">
        <v>49</v>
      </c>
      <c r="T213" t="s">
        <v>35</v>
      </c>
      <c r="U213">
        <v>12</v>
      </c>
      <c r="V213">
        <v>2</v>
      </c>
      <c r="W213" t="s">
        <v>50</v>
      </c>
      <c r="X213">
        <v>11</v>
      </c>
      <c r="Y213">
        <v>8</v>
      </c>
      <c r="Z213">
        <v>5</v>
      </c>
      <c r="AA213">
        <v>8</v>
      </c>
      <c r="AB213" s="1">
        <v>0.36666666666666697</v>
      </c>
      <c r="AC213" t="str">
        <f t="shared" si="3"/>
        <v>26-35</v>
      </c>
    </row>
    <row r="214" spans="1:29" x14ac:dyDescent="0.3">
      <c r="A214">
        <v>27</v>
      </c>
      <c r="B214" t="s">
        <v>42</v>
      </c>
      <c r="C214" t="s">
        <v>43</v>
      </c>
      <c r="D214" t="s">
        <v>30</v>
      </c>
      <c r="E214">
        <v>20</v>
      </c>
      <c r="F214" t="s">
        <v>56</v>
      </c>
      <c r="G214" t="s">
        <v>32</v>
      </c>
      <c r="H214" t="s">
        <v>37</v>
      </c>
      <c r="I214" t="s">
        <v>34</v>
      </c>
      <c r="J214" t="s">
        <v>35</v>
      </c>
      <c r="K214">
        <v>2</v>
      </c>
      <c r="L214" t="s">
        <v>36</v>
      </c>
      <c r="M214" t="s">
        <v>35</v>
      </c>
      <c r="N214" t="s">
        <v>38</v>
      </c>
      <c r="O214">
        <v>9981</v>
      </c>
      <c r="P214">
        <v>1</v>
      </c>
      <c r="Q214" t="s">
        <v>42</v>
      </c>
      <c r="R214">
        <v>14</v>
      </c>
      <c r="S214" t="s">
        <v>39</v>
      </c>
      <c r="T214" t="s">
        <v>37</v>
      </c>
      <c r="U214">
        <v>7</v>
      </c>
      <c r="V214">
        <v>2</v>
      </c>
      <c r="W214" t="s">
        <v>50</v>
      </c>
      <c r="X214">
        <v>7</v>
      </c>
      <c r="Y214">
        <v>7</v>
      </c>
      <c r="Z214">
        <v>0</v>
      </c>
      <c r="AA214">
        <v>7</v>
      </c>
      <c r="AB214" s="1">
        <v>0.25925925925925902</v>
      </c>
      <c r="AC214" t="str">
        <f t="shared" si="3"/>
        <v>26-35</v>
      </c>
    </row>
    <row r="215" spans="1:29" x14ac:dyDescent="0.3">
      <c r="A215">
        <v>51</v>
      </c>
      <c r="B215" t="s">
        <v>42</v>
      </c>
      <c r="C215" t="s">
        <v>29</v>
      </c>
      <c r="D215" t="s">
        <v>44</v>
      </c>
      <c r="E215">
        <v>8</v>
      </c>
      <c r="F215" t="s">
        <v>53</v>
      </c>
      <c r="G215" t="s">
        <v>32</v>
      </c>
      <c r="H215" t="s">
        <v>33</v>
      </c>
      <c r="I215" t="s">
        <v>46</v>
      </c>
      <c r="J215" t="s">
        <v>33</v>
      </c>
      <c r="K215">
        <v>3</v>
      </c>
      <c r="L215" t="s">
        <v>63</v>
      </c>
      <c r="M215" t="s">
        <v>33</v>
      </c>
      <c r="N215" t="s">
        <v>48</v>
      </c>
      <c r="O215">
        <v>12490</v>
      </c>
      <c r="P215">
        <v>5</v>
      </c>
      <c r="Q215" t="s">
        <v>42</v>
      </c>
      <c r="R215">
        <v>16</v>
      </c>
      <c r="S215" t="s">
        <v>39</v>
      </c>
      <c r="T215" t="s">
        <v>37</v>
      </c>
      <c r="U215">
        <v>16</v>
      </c>
      <c r="V215">
        <v>5</v>
      </c>
      <c r="W215" t="s">
        <v>41</v>
      </c>
      <c r="X215">
        <v>10</v>
      </c>
      <c r="Y215">
        <v>9</v>
      </c>
      <c r="Z215">
        <v>4</v>
      </c>
      <c r="AA215">
        <v>7</v>
      </c>
      <c r="AB215" s="1">
        <v>0.19607843137254899</v>
      </c>
      <c r="AC215" t="str">
        <f t="shared" si="3"/>
        <v>46-55</v>
      </c>
    </row>
    <row r="216" spans="1:29" x14ac:dyDescent="0.3">
      <c r="A216">
        <v>30</v>
      </c>
      <c r="B216" t="s">
        <v>28</v>
      </c>
      <c r="C216" t="s">
        <v>29</v>
      </c>
      <c r="D216" t="s">
        <v>44</v>
      </c>
      <c r="E216">
        <v>3</v>
      </c>
      <c r="F216" t="s">
        <v>56</v>
      </c>
      <c r="G216" t="s">
        <v>66</v>
      </c>
      <c r="H216" t="s">
        <v>37</v>
      </c>
      <c r="I216" t="s">
        <v>34</v>
      </c>
      <c r="J216" t="s">
        <v>35</v>
      </c>
      <c r="K216">
        <v>1</v>
      </c>
      <c r="L216" t="s">
        <v>47</v>
      </c>
      <c r="M216" t="s">
        <v>40</v>
      </c>
      <c r="N216" t="s">
        <v>38</v>
      </c>
      <c r="O216">
        <v>2657</v>
      </c>
      <c r="P216">
        <v>5</v>
      </c>
      <c r="Q216" t="s">
        <v>28</v>
      </c>
      <c r="R216">
        <v>11</v>
      </c>
      <c r="S216" t="s">
        <v>39</v>
      </c>
      <c r="T216" t="s">
        <v>35</v>
      </c>
      <c r="U216">
        <v>8</v>
      </c>
      <c r="V216">
        <v>5</v>
      </c>
      <c r="W216" t="s">
        <v>50</v>
      </c>
      <c r="X216">
        <v>5</v>
      </c>
      <c r="Y216">
        <v>2</v>
      </c>
      <c r="Z216">
        <v>0</v>
      </c>
      <c r="AA216">
        <v>4</v>
      </c>
      <c r="AB216" s="1">
        <v>0.16666666666666699</v>
      </c>
      <c r="AC216" t="str">
        <f t="shared" si="3"/>
        <v>26-35</v>
      </c>
    </row>
    <row r="217" spans="1:29" x14ac:dyDescent="0.3">
      <c r="A217">
        <v>41</v>
      </c>
      <c r="B217" t="s">
        <v>42</v>
      </c>
      <c r="C217" t="s">
        <v>29</v>
      </c>
      <c r="D217" t="s">
        <v>30</v>
      </c>
      <c r="E217">
        <v>6</v>
      </c>
      <c r="F217" t="s">
        <v>56</v>
      </c>
      <c r="G217" t="s">
        <v>32</v>
      </c>
      <c r="H217" t="s">
        <v>37</v>
      </c>
      <c r="I217" t="s">
        <v>34</v>
      </c>
      <c r="J217" t="s">
        <v>35</v>
      </c>
      <c r="K217">
        <v>3</v>
      </c>
      <c r="L217" t="s">
        <v>61</v>
      </c>
      <c r="M217" t="s">
        <v>37</v>
      </c>
      <c r="N217" t="s">
        <v>38</v>
      </c>
      <c r="O217">
        <v>13591</v>
      </c>
      <c r="P217">
        <v>3</v>
      </c>
      <c r="Q217" t="s">
        <v>28</v>
      </c>
      <c r="R217">
        <v>18</v>
      </c>
      <c r="S217" t="s">
        <v>39</v>
      </c>
      <c r="T217" t="s">
        <v>35</v>
      </c>
      <c r="U217">
        <v>16</v>
      </c>
      <c r="V217">
        <v>3</v>
      </c>
      <c r="W217" t="s">
        <v>50</v>
      </c>
      <c r="X217">
        <v>1</v>
      </c>
      <c r="Y217">
        <v>0</v>
      </c>
      <c r="Z217">
        <v>0</v>
      </c>
      <c r="AA217">
        <v>0</v>
      </c>
      <c r="AB217" s="1">
        <v>2.4390243902439001E-2</v>
      </c>
      <c r="AC217" t="str">
        <f t="shared" si="3"/>
        <v>36-45</v>
      </c>
    </row>
    <row r="218" spans="1:29" x14ac:dyDescent="0.3">
      <c r="A218">
        <v>30</v>
      </c>
      <c r="B218" t="s">
        <v>28</v>
      </c>
      <c r="C218" t="s">
        <v>43</v>
      </c>
      <c r="D218" t="s">
        <v>30</v>
      </c>
      <c r="E218">
        <v>26</v>
      </c>
      <c r="F218" t="s">
        <v>53</v>
      </c>
      <c r="G218" t="s">
        <v>64</v>
      </c>
      <c r="H218" t="s">
        <v>35</v>
      </c>
      <c r="I218" t="s">
        <v>34</v>
      </c>
      <c r="J218" t="s">
        <v>33</v>
      </c>
      <c r="K218">
        <v>2</v>
      </c>
      <c r="L218" t="s">
        <v>36</v>
      </c>
      <c r="M218" t="s">
        <v>40</v>
      </c>
      <c r="N218" t="s">
        <v>38</v>
      </c>
      <c r="O218">
        <v>6696</v>
      </c>
      <c r="P218">
        <v>5</v>
      </c>
      <c r="Q218" t="s">
        <v>42</v>
      </c>
      <c r="R218">
        <v>15</v>
      </c>
      <c r="S218" t="s">
        <v>39</v>
      </c>
      <c r="T218" t="s">
        <v>35</v>
      </c>
      <c r="U218">
        <v>9</v>
      </c>
      <c r="V218">
        <v>5</v>
      </c>
      <c r="W218" t="s">
        <v>55</v>
      </c>
      <c r="X218">
        <v>6</v>
      </c>
      <c r="Y218">
        <v>3</v>
      </c>
      <c r="Z218">
        <v>0</v>
      </c>
      <c r="AA218">
        <v>1</v>
      </c>
      <c r="AB218" s="1">
        <v>0.2</v>
      </c>
      <c r="AC218" t="str">
        <f t="shared" si="3"/>
        <v>26-35</v>
      </c>
    </row>
    <row r="219" spans="1:29" x14ac:dyDescent="0.3">
      <c r="A219">
        <v>29</v>
      </c>
      <c r="B219" t="s">
        <v>28</v>
      </c>
      <c r="C219" t="s">
        <v>29</v>
      </c>
      <c r="D219" t="s">
        <v>44</v>
      </c>
      <c r="E219">
        <v>1</v>
      </c>
      <c r="F219" t="s">
        <v>56</v>
      </c>
      <c r="G219" t="s">
        <v>66</v>
      </c>
      <c r="H219" t="s">
        <v>35</v>
      </c>
      <c r="I219" t="s">
        <v>46</v>
      </c>
      <c r="J219" t="s">
        <v>35</v>
      </c>
      <c r="K219">
        <v>1</v>
      </c>
      <c r="L219" t="s">
        <v>47</v>
      </c>
      <c r="M219" t="s">
        <v>35</v>
      </c>
      <c r="N219" t="s">
        <v>38</v>
      </c>
      <c r="O219">
        <v>2058</v>
      </c>
      <c r="P219">
        <v>0</v>
      </c>
      <c r="Q219" t="s">
        <v>42</v>
      </c>
      <c r="R219">
        <v>14</v>
      </c>
      <c r="S219" t="s">
        <v>39</v>
      </c>
      <c r="T219" t="s">
        <v>37</v>
      </c>
      <c r="U219">
        <v>7</v>
      </c>
      <c r="V219">
        <v>1</v>
      </c>
      <c r="W219" t="s">
        <v>55</v>
      </c>
      <c r="X219">
        <v>6</v>
      </c>
      <c r="Y219">
        <v>2</v>
      </c>
      <c r="Z219">
        <v>1</v>
      </c>
      <c r="AA219">
        <v>5</v>
      </c>
      <c r="AB219" s="1">
        <v>0.20689655172413801</v>
      </c>
      <c r="AC219" t="str">
        <f t="shared" si="3"/>
        <v>26-35</v>
      </c>
    </row>
    <row r="220" spans="1:29" x14ac:dyDescent="0.3">
      <c r="A220">
        <v>45</v>
      </c>
      <c r="B220" t="s">
        <v>42</v>
      </c>
      <c r="C220" t="s">
        <v>60</v>
      </c>
      <c r="D220" t="s">
        <v>30</v>
      </c>
      <c r="E220">
        <v>6</v>
      </c>
      <c r="F220" t="s">
        <v>56</v>
      </c>
      <c r="G220" t="s">
        <v>54</v>
      </c>
      <c r="H220" t="s">
        <v>37</v>
      </c>
      <c r="I220" t="s">
        <v>34</v>
      </c>
      <c r="J220" t="s">
        <v>33</v>
      </c>
      <c r="K220">
        <v>3</v>
      </c>
      <c r="L220" t="s">
        <v>36</v>
      </c>
      <c r="M220" t="s">
        <v>37</v>
      </c>
      <c r="N220" t="s">
        <v>38</v>
      </c>
      <c r="O220">
        <v>8865</v>
      </c>
      <c r="P220">
        <v>6</v>
      </c>
      <c r="Q220" t="s">
        <v>42</v>
      </c>
      <c r="R220">
        <v>12</v>
      </c>
      <c r="S220" t="s">
        <v>39</v>
      </c>
      <c r="T220" t="s">
        <v>37</v>
      </c>
      <c r="U220">
        <v>23</v>
      </c>
      <c r="V220">
        <v>2</v>
      </c>
      <c r="W220" t="s">
        <v>50</v>
      </c>
      <c r="X220">
        <v>19</v>
      </c>
      <c r="Y220">
        <v>7</v>
      </c>
      <c r="Z220">
        <v>12</v>
      </c>
      <c r="AA220">
        <v>8</v>
      </c>
      <c r="AB220" s="1">
        <v>0.422222222222222</v>
      </c>
      <c r="AC220" t="str">
        <f t="shared" si="3"/>
        <v>36-45</v>
      </c>
    </row>
    <row r="221" spans="1:29" x14ac:dyDescent="0.3">
      <c r="A221">
        <v>54</v>
      </c>
      <c r="B221" t="s">
        <v>42</v>
      </c>
      <c r="C221" t="s">
        <v>29</v>
      </c>
      <c r="D221" t="s">
        <v>30</v>
      </c>
      <c r="E221">
        <v>3</v>
      </c>
      <c r="F221" t="s">
        <v>56</v>
      </c>
      <c r="G221" t="s">
        <v>64</v>
      </c>
      <c r="H221" t="s">
        <v>37</v>
      </c>
      <c r="I221" t="s">
        <v>34</v>
      </c>
      <c r="J221" t="s">
        <v>35</v>
      </c>
      <c r="K221">
        <v>2</v>
      </c>
      <c r="L221" t="s">
        <v>36</v>
      </c>
      <c r="M221" t="s">
        <v>40</v>
      </c>
      <c r="N221" t="s">
        <v>48</v>
      </c>
      <c r="O221">
        <v>5940</v>
      </c>
      <c r="P221">
        <v>2</v>
      </c>
      <c r="Q221" t="s">
        <v>42</v>
      </c>
      <c r="R221">
        <v>14</v>
      </c>
      <c r="S221" t="s">
        <v>39</v>
      </c>
      <c r="T221" t="s">
        <v>37</v>
      </c>
      <c r="U221">
        <v>16</v>
      </c>
      <c r="V221">
        <v>4</v>
      </c>
      <c r="W221" t="s">
        <v>50</v>
      </c>
      <c r="X221">
        <v>6</v>
      </c>
      <c r="Y221">
        <v>2</v>
      </c>
      <c r="Z221">
        <v>0</v>
      </c>
      <c r="AA221">
        <v>5</v>
      </c>
      <c r="AB221" s="1">
        <v>0.11111111111111099</v>
      </c>
      <c r="AC221" t="str">
        <f t="shared" si="3"/>
        <v>46-55</v>
      </c>
    </row>
    <row r="222" spans="1:29" x14ac:dyDescent="0.3">
      <c r="A222">
        <v>36</v>
      </c>
      <c r="B222" t="s">
        <v>42</v>
      </c>
      <c r="C222" t="s">
        <v>29</v>
      </c>
      <c r="D222" t="s">
        <v>44</v>
      </c>
      <c r="E222">
        <v>5</v>
      </c>
      <c r="F222" t="s">
        <v>31</v>
      </c>
      <c r="G222" t="s">
        <v>32</v>
      </c>
      <c r="H222" t="s">
        <v>37</v>
      </c>
      <c r="I222" t="s">
        <v>46</v>
      </c>
      <c r="J222" t="s">
        <v>35</v>
      </c>
      <c r="K222">
        <v>2</v>
      </c>
      <c r="L222" t="s">
        <v>52</v>
      </c>
      <c r="M222" t="s">
        <v>33</v>
      </c>
      <c r="N222" t="s">
        <v>38</v>
      </c>
      <c r="O222">
        <v>5914</v>
      </c>
      <c r="P222">
        <v>8</v>
      </c>
      <c r="Q222" t="s">
        <v>42</v>
      </c>
      <c r="R222">
        <v>16</v>
      </c>
      <c r="S222" t="s">
        <v>39</v>
      </c>
      <c r="T222" t="s">
        <v>37</v>
      </c>
      <c r="U222">
        <v>16</v>
      </c>
      <c r="V222">
        <v>3</v>
      </c>
      <c r="W222" t="s">
        <v>65</v>
      </c>
      <c r="X222">
        <v>13</v>
      </c>
      <c r="Y222">
        <v>11</v>
      </c>
      <c r="Z222">
        <v>3</v>
      </c>
      <c r="AA222">
        <v>7</v>
      </c>
      <c r="AB222" s="1">
        <v>0.36111111111111099</v>
      </c>
      <c r="AC222" t="str">
        <f t="shared" si="3"/>
        <v>36-45</v>
      </c>
    </row>
    <row r="223" spans="1:29" x14ac:dyDescent="0.3">
      <c r="A223">
        <v>33</v>
      </c>
      <c r="B223" t="s">
        <v>42</v>
      </c>
      <c r="C223" t="s">
        <v>29</v>
      </c>
      <c r="D223" t="s">
        <v>44</v>
      </c>
      <c r="E223">
        <v>4</v>
      </c>
      <c r="F223" t="s">
        <v>53</v>
      </c>
      <c r="G223" t="s">
        <v>54</v>
      </c>
      <c r="H223" t="s">
        <v>35</v>
      </c>
      <c r="I223" t="s">
        <v>34</v>
      </c>
      <c r="J223" t="s">
        <v>33</v>
      </c>
      <c r="K223">
        <v>1</v>
      </c>
      <c r="L223" t="s">
        <v>47</v>
      </c>
      <c r="M223" t="s">
        <v>33</v>
      </c>
      <c r="N223" t="s">
        <v>48</v>
      </c>
      <c r="O223">
        <v>2622</v>
      </c>
      <c r="P223">
        <v>6</v>
      </c>
      <c r="Q223" t="s">
        <v>42</v>
      </c>
      <c r="R223">
        <v>21</v>
      </c>
      <c r="S223" t="s">
        <v>49</v>
      </c>
      <c r="T223" t="s">
        <v>37</v>
      </c>
      <c r="U223">
        <v>7</v>
      </c>
      <c r="V223">
        <v>3</v>
      </c>
      <c r="W223" t="s">
        <v>50</v>
      </c>
      <c r="X223">
        <v>3</v>
      </c>
      <c r="Y223">
        <v>2</v>
      </c>
      <c r="Z223">
        <v>1</v>
      </c>
      <c r="AA223">
        <v>1</v>
      </c>
      <c r="AB223" s="1">
        <v>9.0909090909090898E-2</v>
      </c>
      <c r="AC223" t="str">
        <f t="shared" si="3"/>
        <v>26-35</v>
      </c>
    </row>
    <row r="224" spans="1:29" x14ac:dyDescent="0.3">
      <c r="A224">
        <v>37</v>
      </c>
      <c r="B224" t="s">
        <v>42</v>
      </c>
      <c r="C224" t="s">
        <v>43</v>
      </c>
      <c r="D224" t="s">
        <v>44</v>
      </c>
      <c r="E224">
        <v>11</v>
      </c>
      <c r="F224" t="s">
        <v>56</v>
      </c>
      <c r="G224" t="s">
        <v>51</v>
      </c>
      <c r="H224" t="s">
        <v>33</v>
      </c>
      <c r="I224" t="s">
        <v>46</v>
      </c>
      <c r="J224" t="s">
        <v>35</v>
      </c>
      <c r="K224">
        <v>3</v>
      </c>
      <c r="L224" t="s">
        <v>63</v>
      </c>
      <c r="M224" t="s">
        <v>37</v>
      </c>
      <c r="N224" t="s">
        <v>57</v>
      </c>
      <c r="O224">
        <v>12185</v>
      </c>
      <c r="P224">
        <v>1</v>
      </c>
      <c r="Q224" t="s">
        <v>28</v>
      </c>
      <c r="R224">
        <v>14</v>
      </c>
      <c r="S224" t="s">
        <v>39</v>
      </c>
      <c r="T224" t="s">
        <v>35</v>
      </c>
      <c r="U224">
        <v>10</v>
      </c>
      <c r="V224">
        <v>1</v>
      </c>
      <c r="W224" t="s">
        <v>50</v>
      </c>
      <c r="X224">
        <v>10</v>
      </c>
      <c r="Y224">
        <v>8</v>
      </c>
      <c r="Z224">
        <v>0</v>
      </c>
      <c r="AA224">
        <v>7</v>
      </c>
      <c r="AB224" s="1">
        <v>0.27027027027027001</v>
      </c>
      <c r="AC224" t="str">
        <f t="shared" si="3"/>
        <v>36-45</v>
      </c>
    </row>
    <row r="225" spans="1:29" x14ac:dyDescent="0.3">
      <c r="A225">
        <v>38</v>
      </c>
      <c r="B225" t="s">
        <v>42</v>
      </c>
      <c r="C225" t="s">
        <v>29</v>
      </c>
      <c r="D225" t="s">
        <v>30</v>
      </c>
      <c r="E225">
        <v>3</v>
      </c>
      <c r="F225" t="s">
        <v>56</v>
      </c>
      <c r="G225" t="s">
        <v>32</v>
      </c>
      <c r="H225" t="s">
        <v>40</v>
      </c>
      <c r="I225" t="s">
        <v>46</v>
      </c>
      <c r="J225" t="s">
        <v>35</v>
      </c>
      <c r="K225">
        <v>3</v>
      </c>
      <c r="L225" t="s">
        <v>36</v>
      </c>
      <c r="M225" t="s">
        <v>35</v>
      </c>
      <c r="N225" t="s">
        <v>57</v>
      </c>
      <c r="O225">
        <v>10609</v>
      </c>
      <c r="P225">
        <v>0</v>
      </c>
      <c r="Q225" t="s">
        <v>42</v>
      </c>
      <c r="R225">
        <v>12</v>
      </c>
      <c r="S225" t="s">
        <v>39</v>
      </c>
      <c r="T225" t="s">
        <v>35</v>
      </c>
      <c r="U225">
        <v>17</v>
      </c>
      <c r="V225">
        <v>6</v>
      </c>
      <c r="W225" t="s">
        <v>55</v>
      </c>
      <c r="X225">
        <v>16</v>
      </c>
      <c r="Y225">
        <v>10</v>
      </c>
      <c r="Z225">
        <v>5</v>
      </c>
      <c r="AA225">
        <v>13</v>
      </c>
      <c r="AB225" s="1">
        <v>0.42105263157894701</v>
      </c>
      <c r="AC225" t="str">
        <f t="shared" si="3"/>
        <v>36-45</v>
      </c>
    </row>
    <row r="226" spans="1:29" x14ac:dyDescent="0.3">
      <c r="A226">
        <v>31</v>
      </c>
      <c r="B226" t="s">
        <v>42</v>
      </c>
      <c r="C226" t="s">
        <v>60</v>
      </c>
      <c r="D226" t="s">
        <v>44</v>
      </c>
      <c r="E226">
        <v>1</v>
      </c>
      <c r="F226" t="s">
        <v>53</v>
      </c>
      <c r="G226" t="s">
        <v>54</v>
      </c>
      <c r="H226" t="s">
        <v>35</v>
      </c>
      <c r="I226" t="s">
        <v>46</v>
      </c>
      <c r="J226" t="s">
        <v>40</v>
      </c>
      <c r="K226">
        <v>2</v>
      </c>
      <c r="L226" t="s">
        <v>58</v>
      </c>
      <c r="M226" t="s">
        <v>35</v>
      </c>
      <c r="N226" t="s">
        <v>48</v>
      </c>
      <c r="O226">
        <v>4345</v>
      </c>
      <c r="P226">
        <v>0</v>
      </c>
      <c r="Q226" t="s">
        <v>42</v>
      </c>
      <c r="R226">
        <v>12</v>
      </c>
      <c r="S226" t="s">
        <v>39</v>
      </c>
      <c r="T226" t="s">
        <v>37</v>
      </c>
      <c r="U226">
        <v>6</v>
      </c>
      <c r="V226">
        <v>2</v>
      </c>
      <c r="W226" t="s">
        <v>50</v>
      </c>
      <c r="X226">
        <v>5</v>
      </c>
      <c r="Y226">
        <v>4</v>
      </c>
      <c r="Z226">
        <v>1</v>
      </c>
      <c r="AA226">
        <v>4</v>
      </c>
      <c r="AB226" s="1">
        <v>0.16129032258064499</v>
      </c>
      <c r="AC226" t="str">
        <f t="shared" si="3"/>
        <v>26-35</v>
      </c>
    </row>
    <row r="227" spans="1:29" x14ac:dyDescent="0.3">
      <c r="A227">
        <v>59</v>
      </c>
      <c r="B227" t="s">
        <v>42</v>
      </c>
      <c r="C227" t="s">
        <v>29</v>
      </c>
      <c r="D227" t="s">
        <v>44</v>
      </c>
      <c r="E227">
        <v>3</v>
      </c>
      <c r="F227" t="s">
        <v>56</v>
      </c>
      <c r="G227" t="s">
        <v>32</v>
      </c>
      <c r="H227" t="s">
        <v>35</v>
      </c>
      <c r="I227" t="s">
        <v>46</v>
      </c>
      <c r="J227" t="s">
        <v>33</v>
      </c>
      <c r="K227">
        <v>1</v>
      </c>
      <c r="L227" t="s">
        <v>47</v>
      </c>
      <c r="M227" t="s">
        <v>37</v>
      </c>
      <c r="N227" t="s">
        <v>48</v>
      </c>
      <c r="O227">
        <v>2177</v>
      </c>
      <c r="P227">
        <v>3</v>
      </c>
      <c r="Q227" t="s">
        <v>42</v>
      </c>
      <c r="R227">
        <v>17</v>
      </c>
      <c r="S227" t="s">
        <v>39</v>
      </c>
      <c r="T227" t="s">
        <v>40</v>
      </c>
      <c r="U227">
        <v>7</v>
      </c>
      <c r="V227">
        <v>6</v>
      </c>
      <c r="W227" t="s">
        <v>50</v>
      </c>
      <c r="X227">
        <v>1</v>
      </c>
      <c r="Y227">
        <v>0</v>
      </c>
      <c r="Z227">
        <v>0</v>
      </c>
      <c r="AA227">
        <v>0</v>
      </c>
      <c r="AB227" s="1">
        <v>1.6949152542372899E-2</v>
      </c>
      <c r="AC227" t="str">
        <f t="shared" si="3"/>
        <v>56-65</v>
      </c>
    </row>
    <row r="228" spans="1:29" x14ac:dyDescent="0.3">
      <c r="A228">
        <v>37</v>
      </c>
      <c r="B228" t="s">
        <v>42</v>
      </c>
      <c r="C228" t="s">
        <v>43</v>
      </c>
      <c r="D228" t="s">
        <v>30</v>
      </c>
      <c r="E228">
        <v>4</v>
      </c>
      <c r="F228" t="s">
        <v>53</v>
      </c>
      <c r="G228" t="s">
        <v>64</v>
      </c>
      <c r="H228" t="s">
        <v>40</v>
      </c>
      <c r="I228" t="s">
        <v>46</v>
      </c>
      <c r="J228" t="s">
        <v>35</v>
      </c>
      <c r="K228">
        <v>1</v>
      </c>
      <c r="L228" t="s">
        <v>62</v>
      </c>
      <c r="M228" t="s">
        <v>37</v>
      </c>
      <c r="N228" t="s">
        <v>57</v>
      </c>
      <c r="O228">
        <v>2793</v>
      </c>
      <c r="P228">
        <v>4</v>
      </c>
      <c r="Q228" t="s">
        <v>42</v>
      </c>
      <c r="R228">
        <v>17</v>
      </c>
      <c r="S228" t="s">
        <v>39</v>
      </c>
      <c r="T228" t="s">
        <v>35</v>
      </c>
      <c r="U228">
        <v>13</v>
      </c>
      <c r="V228">
        <v>2</v>
      </c>
      <c r="W228" t="s">
        <v>50</v>
      </c>
      <c r="X228">
        <v>9</v>
      </c>
      <c r="Y228">
        <v>8</v>
      </c>
      <c r="Z228">
        <v>5</v>
      </c>
      <c r="AA228">
        <v>8</v>
      </c>
      <c r="AB228" s="1">
        <v>0.24324324324324301</v>
      </c>
      <c r="AC228" t="str">
        <f t="shared" si="3"/>
        <v>36-45</v>
      </c>
    </row>
    <row r="229" spans="1:29" x14ac:dyDescent="0.3">
      <c r="A229">
        <v>29</v>
      </c>
      <c r="B229" t="s">
        <v>42</v>
      </c>
      <c r="C229" t="s">
        <v>43</v>
      </c>
      <c r="D229" t="s">
        <v>30</v>
      </c>
      <c r="E229">
        <v>1</v>
      </c>
      <c r="F229" t="s">
        <v>45</v>
      </c>
      <c r="G229" t="s">
        <v>54</v>
      </c>
      <c r="H229" t="s">
        <v>33</v>
      </c>
      <c r="I229" t="s">
        <v>34</v>
      </c>
      <c r="J229" t="s">
        <v>35</v>
      </c>
      <c r="K229">
        <v>3</v>
      </c>
      <c r="L229" t="s">
        <v>36</v>
      </c>
      <c r="M229" t="s">
        <v>37</v>
      </c>
      <c r="N229" t="s">
        <v>48</v>
      </c>
      <c r="O229">
        <v>7918</v>
      </c>
      <c r="P229">
        <v>1</v>
      </c>
      <c r="Q229" t="s">
        <v>42</v>
      </c>
      <c r="R229">
        <v>14</v>
      </c>
      <c r="S229" t="s">
        <v>39</v>
      </c>
      <c r="T229" t="s">
        <v>37</v>
      </c>
      <c r="U229">
        <v>11</v>
      </c>
      <c r="V229">
        <v>5</v>
      </c>
      <c r="W229" t="s">
        <v>50</v>
      </c>
      <c r="X229">
        <v>11</v>
      </c>
      <c r="Y229">
        <v>10</v>
      </c>
      <c r="Z229">
        <v>4</v>
      </c>
      <c r="AA229">
        <v>1</v>
      </c>
      <c r="AB229" s="1">
        <v>0.37931034482758602</v>
      </c>
      <c r="AC229" t="str">
        <f t="shared" si="3"/>
        <v>26-35</v>
      </c>
    </row>
    <row r="230" spans="1:29" x14ac:dyDescent="0.3">
      <c r="A230">
        <v>35</v>
      </c>
      <c r="B230" t="s">
        <v>42</v>
      </c>
      <c r="C230" t="s">
        <v>43</v>
      </c>
      <c r="D230" t="s">
        <v>30</v>
      </c>
      <c r="E230">
        <v>1</v>
      </c>
      <c r="F230" t="s">
        <v>56</v>
      </c>
      <c r="G230" t="s">
        <v>64</v>
      </c>
      <c r="H230" t="s">
        <v>35</v>
      </c>
      <c r="I230" t="s">
        <v>34</v>
      </c>
      <c r="J230" t="s">
        <v>35</v>
      </c>
      <c r="K230">
        <v>3</v>
      </c>
      <c r="L230" t="s">
        <v>36</v>
      </c>
      <c r="M230" t="s">
        <v>35</v>
      </c>
      <c r="N230" t="s">
        <v>38</v>
      </c>
      <c r="O230">
        <v>8789</v>
      </c>
      <c r="P230">
        <v>1</v>
      </c>
      <c r="Q230" t="s">
        <v>42</v>
      </c>
      <c r="R230">
        <v>14</v>
      </c>
      <c r="S230" t="s">
        <v>39</v>
      </c>
      <c r="T230" t="s">
        <v>40</v>
      </c>
      <c r="U230">
        <v>10</v>
      </c>
      <c r="V230">
        <v>3</v>
      </c>
      <c r="W230" t="s">
        <v>65</v>
      </c>
      <c r="X230">
        <v>10</v>
      </c>
      <c r="Y230">
        <v>7</v>
      </c>
      <c r="Z230">
        <v>0</v>
      </c>
      <c r="AA230">
        <v>8</v>
      </c>
      <c r="AB230" s="1">
        <v>0.28571428571428598</v>
      </c>
      <c r="AC230" t="str">
        <f t="shared" si="3"/>
        <v>26-35</v>
      </c>
    </row>
    <row r="231" spans="1:29" x14ac:dyDescent="0.3">
      <c r="A231">
        <v>29</v>
      </c>
      <c r="B231" t="s">
        <v>28</v>
      </c>
      <c r="C231" t="s">
        <v>29</v>
      </c>
      <c r="D231" t="s">
        <v>44</v>
      </c>
      <c r="E231">
        <v>18</v>
      </c>
      <c r="F231" t="s">
        <v>45</v>
      </c>
      <c r="G231" t="s">
        <v>54</v>
      </c>
      <c r="H231" t="s">
        <v>35</v>
      </c>
      <c r="I231" t="s">
        <v>46</v>
      </c>
      <c r="J231" t="s">
        <v>33</v>
      </c>
      <c r="K231">
        <v>1</v>
      </c>
      <c r="L231" t="s">
        <v>47</v>
      </c>
      <c r="M231" t="s">
        <v>37</v>
      </c>
      <c r="N231" t="s">
        <v>38</v>
      </c>
      <c r="O231">
        <v>2389</v>
      </c>
      <c r="P231">
        <v>1</v>
      </c>
      <c r="Q231" t="s">
        <v>28</v>
      </c>
      <c r="R231">
        <v>13</v>
      </c>
      <c r="S231" t="s">
        <v>39</v>
      </c>
      <c r="T231" t="s">
        <v>35</v>
      </c>
      <c r="U231">
        <v>4</v>
      </c>
      <c r="V231">
        <v>3</v>
      </c>
      <c r="W231" t="s">
        <v>55</v>
      </c>
      <c r="X231">
        <v>4</v>
      </c>
      <c r="Y231">
        <v>3</v>
      </c>
      <c r="Z231">
        <v>0</v>
      </c>
      <c r="AA231">
        <v>1</v>
      </c>
      <c r="AB231" s="1">
        <v>0.13793103448275901</v>
      </c>
      <c r="AC231" t="str">
        <f t="shared" si="3"/>
        <v>26-35</v>
      </c>
    </row>
    <row r="232" spans="1:29" x14ac:dyDescent="0.3">
      <c r="A232">
        <v>52</v>
      </c>
      <c r="B232" t="s">
        <v>42</v>
      </c>
      <c r="C232" t="s">
        <v>29</v>
      </c>
      <c r="D232" t="s">
        <v>44</v>
      </c>
      <c r="E232">
        <v>2</v>
      </c>
      <c r="F232" t="s">
        <v>56</v>
      </c>
      <c r="G232" t="s">
        <v>32</v>
      </c>
      <c r="H232" t="s">
        <v>35</v>
      </c>
      <c r="I232" t="s">
        <v>34</v>
      </c>
      <c r="J232" t="s">
        <v>33</v>
      </c>
      <c r="K232">
        <v>1</v>
      </c>
      <c r="L232" t="s">
        <v>52</v>
      </c>
      <c r="M232" t="s">
        <v>37</v>
      </c>
      <c r="N232" t="s">
        <v>38</v>
      </c>
      <c r="O232">
        <v>3212</v>
      </c>
      <c r="P232">
        <v>7</v>
      </c>
      <c r="Q232" t="s">
        <v>42</v>
      </c>
      <c r="R232">
        <v>15</v>
      </c>
      <c r="S232" t="s">
        <v>39</v>
      </c>
      <c r="T232" t="s">
        <v>33</v>
      </c>
      <c r="U232">
        <v>6</v>
      </c>
      <c r="V232">
        <v>3</v>
      </c>
      <c r="W232" t="s">
        <v>55</v>
      </c>
      <c r="X232">
        <v>2</v>
      </c>
      <c r="Y232">
        <v>2</v>
      </c>
      <c r="Z232">
        <v>2</v>
      </c>
      <c r="AA232">
        <v>2</v>
      </c>
      <c r="AB232" s="1">
        <v>3.8461538461538498E-2</v>
      </c>
      <c r="AC232" t="str">
        <f t="shared" si="3"/>
        <v>46-55</v>
      </c>
    </row>
    <row r="233" spans="1:29" x14ac:dyDescent="0.3">
      <c r="A233">
        <v>42</v>
      </c>
      <c r="B233" t="s">
        <v>42</v>
      </c>
      <c r="C233" t="s">
        <v>29</v>
      </c>
      <c r="D233" t="s">
        <v>44</v>
      </c>
      <c r="E233">
        <v>4</v>
      </c>
      <c r="F233" t="s">
        <v>31</v>
      </c>
      <c r="G233" t="s">
        <v>66</v>
      </c>
      <c r="H233" t="s">
        <v>35</v>
      </c>
      <c r="I233" t="s">
        <v>46</v>
      </c>
      <c r="J233" t="s">
        <v>35</v>
      </c>
      <c r="K233">
        <v>5</v>
      </c>
      <c r="L233" t="s">
        <v>61</v>
      </c>
      <c r="M233" t="s">
        <v>37</v>
      </c>
      <c r="N233" t="s">
        <v>48</v>
      </c>
      <c r="O233">
        <v>19232</v>
      </c>
      <c r="P233">
        <v>1</v>
      </c>
      <c r="Q233" t="s">
        <v>42</v>
      </c>
      <c r="R233">
        <v>11</v>
      </c>
      <c r="S233" t="s">
        <v>39</v>
      </c>
      <c r="T233" t="s">
        <v>37</v>
      </c>
      <c r="U233">
        <v>22</v>
      </c>
      <c r="V233">
        <v>3</v>
      </c>
      <c r="W233" t="s">
        <v>50</v>
      </c>
      <c r="X233">
        <v>22</v>
      </c>
      <c r="Y233">
        <v>17</v>
      </c>
      <c r="Z233">
        <v>11</v>
      </c>
      <c r="AA233">
        <v>15</v>
      </c>
      <c r="AB233" s="1">
        <v>0.52380952380952395</v>
      </c>
      <c r="AC233" t="str">
        <f t="shared" si="3"/>
        <v>36-45</v>
      </c>
    </row>
    <row r="234" spans="1:29" x14ac:dyDescent="0.3">
      <c r="A234">
        <v>59</v>
      </c>
      <c r="B234" t="s">
        <v>42</v>
      </c>
      <c r="C234" t="s">
        <v>29</v>
      </c>
      <c r="D234" t="s">
        <v>68</v>
      </c>
      <c r="E234">
        <v>6</v>
      </c>
      <c r="F234" t="s">
        <v>31</v>
      </c>
      <c r="G234" t="s">
        <v>54</v>
      </c>
      <c r="H234" t="s">
        <v>33</v>
      </c>
      <c r="I234" t="s">
        <v>46</v>
      </c>
      <c r="J234" t="s">
        <v>35</v>
      </c>
      <c r="K234">
        <v>1</v>
      </c>
      <c r="L234" t="s">
        <v>68</v>
      </c>
      <c r="M234" t="s">
        <v>35</v>
      </c>
      <c r="N234" t="s">
        <v>48</v>
      </c>
      <c r="O234">
        <v>2267</v>
      </c>
      <c r="P234">
        <v>8</v>
      </c>
      <c r="Q234" t="s">
        <v>42</v>
      </c>
      <c r="R234">
        <v>17</v>
      </c>
      <c r="S234" t="s">
        <v>39</v>
      </c>
      <c r="T234" t="s">
        <v>37</v>
      </c>
      <c r="U234">
        <v>7</v>
      </c>
      <c r="V234">
        <v>2</v>
      </c>
      <c r="W234" t="s">
        <v>55</v>
      </c>
      <c r="X234">
        <v>2</v>
      </c>
      <c r="Y234">
        <v>2</v>
      </c>
      <c r="Z234">
        <v>2</v>
      </c>
      <c r="AA234">
        <v>2</v>
      </c>
      <c r="AB234" s="1">
        <v>3.3898305084745797E-2</v>
      </c>
      <c r="AC234" t="str">
        <f t="shared" si="3"/>
        <v>56-65</v>
      </c>
    </row>
    <row r="235" spans="1:29" x14ac:dyDescent="0.3">
      <c r="A235">
        <v>50</v>
      </c>
      <c r="B235" t="s">
        <v>42</v>
      </c>
      <c r="C235" t="s">
        <v>29</v>
      </c>
      <c r="D235" t="s">
        <v>30</v>
      </c>
      <c r="E235">
        <v>1</v>
      </c>
      <c r="F235" t="s">
        <v>53</v>
      </c>
      <c r="G235" t="s">
        <v>54</v>
      </c>
      <c r="H235" t="s">
        <v>37</v>
      </c>
      <c r="I235" t="s">
        <v>34</v>
      </c>
      <c r="J235" t="s">
        <v>35</v>
      </c>
      <c r="K235">
        <v>5</v>
      </c>
      <c r="L235" t="s">
        <v>61</v>
      </c>
      <c r="M235" t="s">
        <v>37</v>
      </c>
      <c r="N235" t="s">
        <v>57</v>
      </c>
      <c r="O235">
        <v>19517</v>
      </c>
      <c r="P235">
        <v>3</v>
      </c>
      <c r="Q235" t="s">
        <v>42</v>
      </c>
      <c r="R235">
        <v>11</v>
      </c>
      <c r="S235" t="s">
        <v>39</v>
      </c>
      <c r="T235" t="s">
        <v>35</v>
      </c>
      <c r="U235">
        <v>32</v>
      </c>
      <c r="V235">
        <v>3</v>
      </c>
      <c r="W235" t="s">
        <v>55</v>
      </c>
      <c r="X235">
        <v>7</v>
      </c>
      <c r="Y235">
        <v>0</v>
      </c>
      <c r="Z235">
        <v>0</v>
      </c>
      <c r="AA235">
        <v>6</v>
      </c>
      <c r="AB235" s="1">
        <v>0.14000000000000001</v>
      </c>
      <c r="AC235" t="str">
        <f t="shared" si="3"/>
        <v>46-55</v>
      </c>
    </row>
    <row r="236" spans="1:29" x14ac:dyDescent="0.3">
      <c r="A236">
        <v>33</v>
      </c>
      <c r="B236" t="s">
        <v>28</v>
      </c>
      <c r="C236" t="s">
        <v>29</v>
      </c>
      <c r="D236" t="s">
        <v>44</v>
      </c>
      <c r="E236">
        <v>14</v>
      </c>
      <c r="F236" t="s">
        <v>56</v>
      </c>
      <c r="G236" t="s">
        <v>54</v>
      </c>
      <c r="H236" t="s">
        <v>35</v>
      </c>
      <c r="I236" t="s">
        <v>46</v>
      </c>
      <c r="J236" t="s">
        <v>35</v>
      </c>
      <c r="K236">
        <v>1</v>
      </c>
      <c r="L236" t="s">
        <v>52</v>
      </c>
      <c r="M236" t="s">
        <v>37</v>
      </c>
      <c r="N236" t="s">
        <v>48</v>
      </c>
      <c r="O236">
        <v>2436</v>
      </c>
      <c r="P236">
        <v>5</v>
      </c>
      <c r="Q236" t="s">
        <v>28</v>
      </c>
      <c r="R236">
        <v>13</v>
      </c>
      <c r="S236" t="s">
        <v>39</v>
      </c>
      <c r="T236" t="s">
        <v>35</v>
      </c>
      <c r="U236">
        <v>8</v>
      </c>
      <c r="V236">
        <v>2</v>
      </c>
      <c r="W236" t="s">
        <v>41</v>
      </c>
      <c r="X236">
        <v>5</v>
      </c>
      <c r="Y236">
        <v>4</v>
      </c>
      <c r="Z236">
        <v>0</v>
      </c>
      <c r="AA236">
        <v>4</v>
      </c>
      <c r="AB236" s="1">
        <v>0.15151515151515199</v>
      </c>
      <c r="AC236" t="str">
        <f t="shared" si="3"/>
        <v>26-35</v>
      </c>
    </row>
    <row r="237" spans="1:29" x14ac:dyDescent="0.3">
      <c r="A237">
        <v>43</v>
      </c>
      <c r="B237" t="s">
        <v>42</v>
      </c>
      <c r="C237" t="s">
        <v>29</v>
      </c>
      <c r="D237" t="s">
        <v>30</v>
      </c>
      <c r="E237">
        <v>16</v>
      </c>
      <c r="F237" t="s">
        <v>56</v>
      </c>
      <c r="G237" t="s">
        <v>64</v>
      </c>
      <c r="H237" t="s">
        <v>37</v>
      </c>
      <c r="I237" t="s">
        <v>34</v>
      </c>
      <c r="J237" t="s">
        <v>35</v>
      </c>
      <c r="K237">
        <v>4</v>
      </c>
      <c r="L237" t="s">
        <v>61</v>
      </c>
      <c r="M237" t="s">
        <v>37</v>
      </c>
      <c r="N237" t="s">
        <v>48</v>
      </c>
      <c r="O237">
        <v>16064</v>
      </c>
      <c r="P237">
        <v>5</v>
      </c>
      <c r="Q237" t="s">
        <v>28</v>
      </c>
      <c r="R237">
        <v>22</v>
      </c>
      <c r="S237" t="s">
        <v>49</v>
      </c>
      <c r="T237" t="s">
        <v>35</v>
      </c>
      <c r="U237">
        <v>22</v>
      </c>
      <c r="V237">
        <v>3</v>
      </c>
      <c r="W237" t="s">
        <v>50</v>
      </c>
      <c r="X237">
        <v>17</v>
      </c>
      <c r="Y237">
        <v>13</v>
      </c>
      <c r="Z237">
        <v>1</v>
      </c>
      <c r="AA237">
        <v>9</v>
      </c>
      <c r="AB237" s="1">
        <v>0.39534883720930197</v>
      </c>
      <c r="AC237" t="str">
        <f t="shared" si="3"/>
        <v>36-45</v>
      </c>
    </row>
    <row r="238" spans="1:29" x14ac:dyDescent="0.3">
      <c r="A238">
        <v>33</v>
      </c>
      <c r="B238" t="s">
        <v>28</v>
      </c>
      <c r="C238" t="s">
        <v>29</v>
      </c>
      <c r="D238" t="s">
        <v>44</v>
      </c>
      <c r="E238">
        <v>2</v>
      </c>
      <c r="F238" t="s">
        <v>31</v>
      </c>
      <c r="G238" t="s">
        <v>32</v>
      </c>
      <c r="H238" t="s">
        <v>40</v>
      </c>
      <c r="I238" t="s">
        <v>34</v>
      </c>
      <c r="J238" t="s">
        <v>35</v>
      </c>
      <c r="K238">
        <v>1</v>
      </c>
      <c r="L238" t="s">
        <v>52</v>
      </c>
      <c r="M238" t="s">
        <v>40</v>
      </c>
      <c r="N238" t="s">
        <v>48</v>
      </c>
      <c r="O238">
        <v>2707</v>
      </c>
      <c r="P238">
        <v>7</v>
      </c>
      <c r="Q238" t="s">
        <v>42</v>
      </c>
      <c r="R238">
        <v>20</v>
      </c>
      <c r="S238" t="s">
        <v>49</v>
      </c>
      <c r="T238" t="s">
        <v>40</v>
      </c>
      <c r="U238">
        <v>13</v>
      </c>
      <c r="V238">
        <v>3</v>
      </c>
      <c r="W238" t="s">
        <v>65</v>
      </c>
      <c r="X238">
        <v>9</v>
      </c>
      <c r="Y238">
        <v>7</v>
      </c>
      <c r="Z238">
        <v>1</v>
      </c>
      <c r="AA238">
        <v>7</v>
      </c>
      <c r="AB238" s="1">
        <v>0.27272727272727298</v>
      </c>
      <c r="AC238" t="str">
        <f t="shared" si="3"/>
        <v>26-35</v>
      </c>
    </row>
    <row r="239" spans="1:29" x14ac:dyDescent="0.3">
      <c r="A239">
        <v>52</v>
      </c>
      <c r="B239" t="s">
        <v>42</v>
      </c>
      <c r="C239" t="s">
        <v>60</v>
      </c>
      <c r="D239" t="s">
        <v>30</v>
      </c>
      <c r="E239">
        <v>2</v>
      </c>
      <c r="F239" t="s">
        <v>53</v>
      </c>
      <c r="G239" t="s">
        <v>32</v>
      </c>
      <c r="H239" t="s">
        <v>40</v>
      </c>
      <c r="I239" t="s">
        <v>46</v>
      </c>
      <c r="J239" t="s">
        <v>33</v>
      </c>
      <c r="K239">
        <v>5</v>
      </c>
      <c r="L239" t="s">
        <v>61</v>
      </c>
      <c r="M239" t="s">
        <v>35</v>
      </c>
      <c r="N239" t="s">
        <v>38</v>
      </c>
      <c r="O239">
        <v>19068</v>
      </c>
      <c r="P239">
        <v>1</v>
      </c>
      <c r="Q239" t="s">
        <v>28</v>
      </c>
      <c r="R239">
        <v>18</v>
      </c>
      <c r="S239" t="s">
        <v>39</v>
      </c>
      <c r="T239" t="s">
        <v>37</v>
      </c>
      <c r="U239">
        <v>33</v>
      </c>
      <c r="V239">
        <v>2</v>
      </c>
      <c r="W239" t="s">
        <v>65</v>
      </c>
      <c r="X239">
        <v>33</v>
      </c>
      <c r="Y239">
        <v>7</v>
      </c>
      <c r="Z239">
        <v>15</v>
      </c>
      <c r="AA239">
        <v>12</v>
      </c>
      <c r="AB239" s="1">
        <v>0.63461538461538503</v>
      </c>
      <c r="AC239" t="str">
        <f t="shared" si="3"/>
        <v>46-55</v>
      </c>
    </row>
    <row r="240" spans="1:29" x14ac:dyDescent="0.3">
      <c r="A240">
        <v>32</v>
      </c>
      <c r="B240" t="s">
        <v>42</v>
      </c>
      <c r="C240" t="s">
        <v>29</v>
      </c>
      <c r="D240" t="s">
        <v>30</v>
      </c>
      <c r="E240">
        <v>4</v>
      </c>
      <c r="F240" t="s">
        <v>31</v>
      </c>
      <c r="G240" t="s">
        <v>32</v>
      </c>
      <c r="H240" t="s">
        <v>35</v>
      </c>
      <c r="I240" t="s">
        <v>34</v>
      </c>
      <c r="J240" t="s">
        <v>35</v>
      </c>
      <c r="K240">
        <v>1</v>
      </c>
      <c r="L240" t="s">
        <v>62</v>
      </c>
      <c r="M240" t="s">
        <v>33</v>
      </c>
      <c r="N240" t="s">
        <v>48</v>
      </c>
      <c r="O240">
        <v>3931</v>
      </c>
      <c r="P240">
        <v>2</v>
      </c>
      <c r="Q240" t="s">
        <v>42</v>
      </c>
      <c r="R240">
        <v>11</v>
      </c>
      <c r="S240" t="s">
        <v>39</v>
      </c>
      <c r="T240" t="s">
        <v>40</v>
      </c>
      <c r="U240">
        <v>6</v>
      </c>
      <c r="V240">
        <v>5</v>
      </c>
      <c r="W240" t="s">
        <v>50</v>
      </c>
      <c r="X240">
        <v>4</v>
      </c>
      <c r="Y240">
        <v>3</v>
      </c>
      <c r="Z240">
        <v>1</v>
      </c>
      <c r="AA240">
        <v>2</v>
      </c>
      <c r="AB240" s="1">
        <v>0.125</v>
      </c>
      <c r="AC240" t="str">
        <f t="shared" si="3"/>
        <v>26-35</v>
      </c>
    </row>
    <row r="241" spans="1:29" x14ac:dyDescent="0.3">
      <c r="A241">
        <v>32</v>
      </c>
      <c r="B241" t="s">
        <v>28</v>
      </c>
      <c r="C241" t="s">
        <v>29</v>
      </c>
      <c r="D241" t="s">
        <v>44</v>
      </c>
      <c r="E241">
        <v>1</v>
      </c>
      <c r="F241" t="s">
        <v>56</v>
      </c>
      <c r="G241" t="s">
        <v>32</v>
      </c>
      <c r="H241" t="s">
        <v>37</v>
      </c>
      <c r="I241" t="s">
        <v>46</v>
      </c>
      <c r="J241" t="s">
        <v>33</v>
      </c>
      <c r="K241">
        <v>1</v>
      </c>
      <c r="L241" t="s">
        <v>52</v>
      </c>
      <c r="M241" t="s">
        <v>35</v>
      </c>
      <c r="N241" t="s">
        <v>38</v>
      </c>
      <c r="O241">
        <v>3730</v>
      </c>
      <c r="P241">
        <v>0</v>
      </c>
      <c r="Q241" t="s">
        <v>28</v>
      </c>
      <c r="R241">
        <v>14</v>
      </c>
      <c r="S241" t="s">
        <v>39</v>
      </c>
      <c r="T241" t="s">
        <v>37</v>
      </c>
      <c r="U241">
        <v>4</v>
      </c>
      <c r="V241">
        <v>2</v>
      </c>
      <c r="W241" t="s">
        <v>41</v>
      </c>
      <c r="X241">
        <v>3</v>
      </c>
      <c r="Y241">
        <v>2</v>
      </c>
      <c r="Z241">
        <v>1</v>
      </c>
      <c r="AA241">
        <v>2</v>
      </c>
      <c r="AB241" s="1">
        <v>9.375E-2</v>
      </c>
      <c r="AC241" t="str">
        <f t="shared" si="3"/>
        <v>26-35</v>
      </c>
    </row>
    <row r="242" spans="1:29" x14ac:dyDescent="0.3">
      <c r="A242">
        <v>39</v>
      </c>
      <c r="B242" t="s">
        <v>42</v>
      </c>
      <c r="C242" t="s">
        <v>29</v>
      </c>
      <c r="D242" t="s">
        <v>44</v>
      </c>
      <c r="E242">
        <v>1</v>
      </c>
      <c r="F242" t="s">
        <v>53</v>
      </c>
      <c r="G242" t="s">
        <v>54</v>
      </c>
      <c r="H242" t="s">
        <v>35</v>
      </c>
      <c r="I242" t="s">
        <v>34</v>
      </c>
      <c r="J242" t="s">
        <v>35</v>
      </c>
      <c r="K242">
        <v>1</v>
      </c>
      <c r="L242" t="s">
        <v>52</v>
      </c>
      <c r="M242" t="s">
        <v>35</v>
      </c>
      <c r="N242" t="s">
        <v>57</v>
      </c>
      <c r="O242">
        <v>2232</v>
      </c>
      <c r="P242">
        <v>7</v>
      </c>
      <c r="Q242" t="s">
        <v>42</v>
      </c>
      <c r="R242">
        <v>14</v>
      </c>
      <c r="S242" t="s">
        <v>39</v>
      </c>
      <c r="T242" t="s">
        <v>35</v>
      </c>
      <c r="U242">
        <v>7</v>
      </c>
      <c r="V242">
        <v>1</v>
      </c>
      <c r="W242" t="s">
        <v>50</v>
      </c>
      <c r="X242">
        <v>3</v>
      </c>
      <c r="Y242">
        <v>2</v>
      </c>
      <c r="Z242">
        <v>1</v>
      </c>
      <c r="AA242">
        <v>2</v>
      </c>
      <c r="AB242" s="1">
        <v>7.69230769230769E-2</v>
      </c>
      <c r="AC242" t="str">
        <f t="shared" si="3"/>
        <v>36-45</v>
      </c>
    </row>
    <row r="243" spans="1:29" x14ac:dyDescent="0.3">
      <c r="A243">
        <v>32</v>
      </c>
      <c r="B243" t="s">
        <v>42</v>
      </c>
      <c r="C243" t="s">
        <v>60</v>
      </c>
      <c r="D243" t="s">
        <v>30</v>
      </c>
      <c r="E243">
        <v>26</v>
      </c>
      <c r="F243" t="s">
        <v>53</v>
      </c>
      <c r="G243" t="s">
        <v>64</v>
      </c>
      <c r="H243" t="s">
        <v>35</v>
      </c>
      <c r="I243" t="s">
        <v>46</v>
      </c>
      <c r="J243" t="s">
        <v>35</v>
      </c>
      <c r="K243">
        <v>2</v>
      </c>
      <c r="L243" t="s">
        <v>36</v>
      </c>
      <c r="M243" t="s">
        <v>37</v>
      </c>
      <c r="N243" t="s">
        <v>48</v>
      </c>
      <c r="O243">
        <v>4465</v>
      </c>
      <c r="P243">
        <v>0</v>
      </c>
      <c r="Q243" t="s">
        <v>42</v>
      </c>
      <c r="R243">
        <v>18</v>
      </c>
      <c r="S243" t="s">
        <v>39</v>
      </c>
      <c r="T243" t="s">
        <v>40</v>
      </c>
      <c r="U243">
        <v>4</v>
      </c>
      <c r="V243">
        <v>2</v>
      </c>
      <c r="W243" t="s">
        <v>50</v>
      </c>
      <c r="X243">
        <v>3</v>
      </c>
      <c r="Y243">
        <v>2</v>
      </c>
      <c r="Z243">
        <v>2</v>
      </c>
      <c r="AA243">
        <v>2</v>
      </c>
      <c r="AB243" s="1">
        <v>9.375E-2</v>
      </c>
      <c r="AC243" t="str">
        <f t="shared" si="3"/>
        <v>26-35</v>
      </c>
    </row>
    <row r="244" spans="1:29" x14ac:dyDescent="0.3">
      <c r="A244">
        <v>41</v>
      </c>
      <c r="B244" t="s">
        <v>42</v>
      </c>
      <c r="C244" t="s">
        <v>29</v>
      </c>
      <c r="D244" t="s">
        <v>44</v>
      </c>
      <c r="E244">
        <v>19</v>
      </c>
      <c r="F244" t="s">
        <v>31</v>
      </c>
      <c r="G244" t="s">
        <v>32</v>
      </c>
      <c r="H244" t="s">
        <v>35</v>
      </c>
      <c r="I244" t="s">
        <v>46</v>
      </c>
      <c r="J244" t="s">
        <v>35</v>
      </c>
      <c r="K244">
        <v>2</v>
      </c>
      <c r="L244" t="s">
        <v>47</v>
      </c>
      <c r="M244" t="s">
        <v>40</v>
      </c>
      <c r="N244" t="s">
        <v>57</v>
      </c>
      <c r="O244">
        <v>3072</v>
      </c>
      <c r="P244">
        <v>2</v>
      </c>
      <c r="Q244" t="s">
        <v>42</v>
      </c>
      <c r="R244">
        <v>16</v>
      </c>
      <c r="S244" t="s">
        <v>39</v>
      </c>
      <c r="T244" t="s">
        <v>40</v>
      </c>
      <c r="U244">
        <v>17</v>
      </c>
      <c r="V244">
        <v>2</v>
      </c>
      <c r="W244" t="s">
        <v>55</v>
      </c>
      <c r="X244">
        <v>1</v>
      </c>
      <c r="Y244">
        <v>0</v>
      </c>
      <c r="Z244">
        <v>0</v>
      </c>
      <c r="AA244">
        <v>0</v>
      </c>
      <c r="AB244" s="1">
        <v>2.4390243902439001E-2</v>
      </c>
      <c r="AC244" t="str">
        <f t="shared" si="3"/>
        <v>36-45</v>
      </c>
    </row>
    <row r="245" spans="1:29" x14ac:dyDescent="0.3">
      <c r="A245">
        <v>40</v>
      </c>
      <c r="B245" t="s">
        <v>42</v>
      </c>
      <c r="C245" t="s">
        <v>29</v>
      </c>
      <c r="D245" t="s">
        <v>44</v>
      </c>
      <c r="E245">
        <v>24</v>
      </c>
      <c r="F245" t="s">
        <v>31</v>
      </c>
      <c r="G245" t="s">
        <v>66</v>
      </c>
      <c r="H245" t="s">
        <v>40</v>
      </c>
      <c r="I245" t="s">
        <v>46</v>
      </c>
      <c r="J245" t="s">
        <v>35</v>
      </c>
      <c r="K245">
        <v>2</v>
      </c>
      <c r="L245" t="s">
        <v>47</v>
      </c>
      <c r="M245" t="s">
        <v>37</v>
      </c>
      <c r="N245" t="s">
        <v>57</v>
      </c>
      <c r="O245">
        <v>3319</v>
      </c>
      <c r="P245">
        <v>1</v>
      </c>
      <c r="Q245" t="s">
        <v>42</v>
      </c>
      <c r="R245">
        <v>17</v>
      </c>
      <c r="S245" t="s">
        <v>39</v>
      </c>
      <c r="T245" t="s">
        <v>40</v>
      </c>
      <c r="U245">
        <v>9</v>
      </c>
      <c r="V245">
        <v>3</v>
      </c>
      <c r="W245" t="s">
        <v>50</v>
      </c>
      <c r="X245">
        <v>9</v>
      </c>
      <c r="Y245">
        <v>8</v>
      </c>
      <c r="Z245">
        <v>4</v>
      </c>
      <c r="AA245">
        <v>7</v>
      </c>
      <c r="AB245" s="1">
        <v>0.22500000000000001</v>
      </c>
      <c r="AC245" t="str">
        <f t="shared" si="3"/>
        <v>36-45</v>
      </c>
    </row>
    <row r="246" spans="1:29" x14ac:dyDescent="0.3">
      <c r="A246">
        <v>45</v>
      </c>
      <c r="B246" t="s">
        <v>42</v>
      </c>
      <c r="C246" t="s">
        <v>29</v>
      </c>
      <c r="D246" t="s">
        <v>44</v>
      </c>
      <c r="E246">
        <v>1</v>
      </c>
      <c r="F246" t="s">
        <v>56</v>
      </c>
      <c r="G246" t="s">
        <v>51</v>
      </c>
      <c r="H246" t="s">
        <v>35</v>
      </c>
      <c r="I246" t="s">
        <v>46</v>
      </c>
      <c r="J246" t="s">
        <v>37</v>
      </c>
      <c r="K246">
        <v>5</v>
      </c>
      <c r="L246" t="s">
        <v>61</v>
      </c>
      <c r="M246" t="s">
        <v>37</v>
      </c>
      <c r="N246" t="s">
        <v>48</v>
      </c>
      <c r="O246">
        <v>19202</v>
      </c>
      <c r="P246">
        <v>0</v>
      </c>
      <c r="Q246" t="s">
        <v>42</v>
      </c>
      <c r="R246">
        <v>11</v>
      </c>
      <c r="S246" t="s">
        <v>39</v>
      </c>
      <c r="T246" t="s">
        <v>35</v>
      </c>
      <c r="U246">
        <v>25</v>
      </c>
      <c r="V246">
        <v>2</v>
      </c>
      <c r="W246" t="s">
        <v>50</v>
      </c>
      <c r="X246">
        <v>24</v>
      </c>
      <c r="Y246">
        <v>0</v>
      </c>
      <c r="Z246">
        <v>1</v>
      </c>
      <c r="AA246">
        <v>7</v>
      </c>
      <c r="AB246" s="1">
        <v>0.53333333333333299</v>
      </c>
      <c r="AC246" t="str">
        <f t="shared" si="3"/>
        <v>36-45</v>
      </c>
    </row>
    <row r="247" spans="1:29" x14ac:dyDescent="0.3">
      <c r="A247">
        <v>31</v>
      </c>
      <c r="B247" t="s">
        <v>42</v>
      </c>
      <c r="C247" t="s">
        <v>43</v>
      </c>
      <c r="D247" t="s">
        <v>44</v>
      </c>
      <c r="E247">
        <v>3</v>
      </c>
      <c r="F247" t="s">
        <v>53</v>
      </c>
      <c r="G247" t="s">
        <v>54</v>
      </c>
      <c r="H247" t="s">
        <v>33</v>
      </c>
      <c r="I247" t="s">
        <v>46</v>
      </c>
      <c r="J247" t="s">
        <v>35</v>
      </c>
      <c r="K247">
        <v>3</v>
      </c>
      <c r="L247" t="s">
        <v>63</v>
      </c>
      <c r="M247" t="s">
        <v>35</v>
      </c>
      <c r="N247" t="s">
        <v>57</v>
      </c>
      <c r="O247">
        <v>13675</v>
      </c>
      <c r="P247">
        <v>9</v>
      </c>
      <c r="Q247" t="s">
        <v>42</v>
      </c>
      <c r="R247">
        <v>12</v>
      </c>
      <c r="S247" t="s">
        <v>39</v>
      </c>
      <c r="T247" t="s">
        <v>40</v>
      </c>
      <c r="U247">
        <v>9</v>
      </c>
      <c r="V247">
        <v>3</v>
      </c>
      <c r="W247" t="s">
        <v>50</v>
      </c>
      <c r="X247">
        <v>2</v>
      </c>
      <c r="Y247">
        <v>2</v>
      </c>
      <c r="Z247">
        <v>2</v>
      </c>
      <c r="AA247">
        <v>2</v>
      </c>
      <c r="AB247" s="1">
        <v>6.4516129032258104E-2</v>
      </c>
      <c r="AC247" t="str">
        <f t="shared" si="3"/>
        <v>26-35</v>
      </c>
    </row>
    <row r="248" spans="1:29" x14ac:dyDescent="0.3">
      <c r="A248">
        <v>33</v>
      </c>
      <c r="B248" t="s">
        <v>42</v>
      </c>
      <c r="C248" t="s">
        <v>29</v>
      </c>
      <c r="D248" t="s">
        <v>44</v>
      </c>
      <c r="E248">
        <v>5</v>
      </c>
      <c r="F248" t="s">
        <v>53</v>
      </c>
      <c r="G248" t="s">
        <v>32</v>
      </c>
      <c r="H248" t="s">
        <v>35</v>
      </c>
      <c r="I248" t="s">
        <v>34</v>
      </c>
      <c r="J248" t="s">
        <v>33</v>
      </c>
      <c r="K248">
        <v>1</v>
      </c>
      <c r="L248" t="s">
        <v>47</v>
      </c>
      <c r="M248" t="s">
        <v>37</v>
      </c>
      <c r="N248" t="s">
        <v>48</v>
      </c>
      <c r="O248">
        <v>2911</v>
      </c>
      <c r="P248">
        <v>1</v>
      </c>
      <c r="Q248" t="s">
        <v>42</v>
      </c>
      <c r="R248">
        <v>13</v>
      </c>
      <c r="S248" t="s">
        <v>39</v>
      </c>
      <c r="T248" t="s">
        <v>35</v>
      </c>
      <c r="U248">
        <v>2</v>
      </c>
      <c r="V248">
        <v>2</v>
      </c>
      <c r="W248" t="s">
        <v>55</v>
      </c>
      <c r="X248">
        <v>2</v>
      </c>
      <c r="Y248">
        <v>2</v>
      </c>
      <c r="Z248">
        <v>0</v>
      </c>
      <c r="AA248">
        <v>2</v>
      </c>
      <c r="AB248" s="1">
        <v>6.0606060606060601E-2</v>
      </c>
      <c r="AC248" t="str">
        <f t="shared" si="3"/>
        <v>26-35</v>
      </c>
    </row>
    <row r="249" spans="1:29" x14ac:dyDescent="0.3">
      <c r="A249">
        <v>34</v>
      </c>
      <c r="B249" t="s">
        <v>42</v>
      </c>
      <c r="C249" t="s">
        <v>29</v>
      </c>
      <c r="D249" t="s">
        <v>44</v>
      </c>
      <c r="E249">
        <v>2</v>
      </c>
      <c r="F249" t="s">
        <v>53</v>
      </c>
      <c r="G249" t="s">
        <v>32</v>
      </c>
      <c r="H249" t="s">
        <v>37</v>
      </c>
      <c r="I249" t="s">
        <v>46</v>
      </c>
      <c r="J249" t="s">
        <v>33</v>
      </c>
      <c r="K249">
        <v>2</v>
      </c>
      <c r="L249" t="s">
        <v>58</v>
      </c>
      <c r="M249" t="s">
        <v>40</v>
      </c>
      <c r="N249" t="s">
        <v>48</v>
      </c>
      <c r="O249">
        <v>5957</v>
      </c>
      <c r="P249">
        <v>6</v>
      </c>
      <c r="Q249" t="s">
        <v>42</v>
      </c>
      <c r="R249">
        <v>13</v>
      </c>
      <c r="S249" t="s">
        <v>39</v>
      </c>
      <c r="T249" t="s">
        <v>33</v>
      </c>
      <c r="U249">
        <v>13</v>
      </c>
      <c r="V249">
        <v>3</v>
      </c>
      <c r="W249" t="s">
        <v>50</v>
      </c>
      <c r="X249">
        <v>11</v>
      </c>
      <c r="Y249">
        <v>9</v>
      </c>
      <c r="Z249">
        <v>5</v>
      </c>
      <c r="AA249">
        <v>9</v>
      </c>
      <c r="AB249" s="1">
        <v>0.32352941176470601</v>
      </c>
      <c r="AC249" t="str">
        <f t="shared" si="3"/>
        <v>26-35</v>
      </c>
    </row>
    <row r="250" spans="1:29" x14ac:dyDescent="0.3">
      <c r="A250">
        <v>37</v>
      </c>
      <c r="B250" t="s">
        <v>42</v>
      </c>
      <c r="C250" t="s">
        <v>29</v>
      </c>
      <c r="D250" t="s">
        <v>44</v>
      </c>
      <c r="E250">
        <v>1</v>
      </c>
      <c r="F250" t="s">
        <v>31</v>
      </c>
      <c r="G250" t="s">
        <v>54</v>
      </c>
      <c r="H250" t="s">
        <v>35</v>
      </c>
      <c r="I250" t="s">
        <v>34</v>
      </c>
      <c r="J250" t="s">
        <v>33</v>
      </c>
      <c r="K250">
        <v>1</v>
      </c>
      <c r="L250" t="s">
        <v>47</v>
      </c>
      <c r="M250" t="s">
        <v>40</v>
      </c>
      <c r="N250" t="s">
        <v>48</v>
      </c>
      <c r="O250">
        <v>3920</v>
      </c>
      <c r="P250">
        <v>2</v>
      </c>
      <c r="Q250" t="s">
        <v>42</v>
      </c>
      <c r="R250">
        <v>14</v>
      </c>
      <c r="S250" t="s">
        <v>39</v>
      </c>
      <c r="T250" t="s">
        <v>40</v>
      </c>
      <c r="U250">
        <v>17</v>
      </c>
      <c r="V250">
        <v>2</v>
      </c>
      <c r="W250" t="s">
        <v>55</v>
      </c>
      <c r="X250">
        <v>3</v>
      </c>
      <c r="Y250">
        <v>1</v>
      </c>
      <c r="Z250">
        <v>0</v>
      </c>
      <c r="AA250">
        <v>2</v>
      </c>
      <c r="AB250" s="1">
        <v>8.1081081081081099E-2</v>
      </c>
      <c r="AC250" t="str">
        <f t="shared" si="3"/>
        <v>36-45</v>
      </c>
    </row>
    <row r="251" spans="1:29" x14ac:dyDescent="0.3">
      <c r="A251">
        <v>45</v>
      </c>
      <c r="B251" t="s">
        <v>42</v>
      </c>
      <c r="C251" t="s">
        <v>43</v>
      </c>
      <c r="D251" t="s">
        <v>44</v>
      </c>
      <c r="E251">
        <v>7</v>
      </c>
      <c r="F251" t="s">
        <v>53</v>
      </c>
      <c r="G251" t="s">
        <v>32</v>
      </c>
      <c r="H251" t="s">
        <v>40</v>
      </c>
      <c r="I251" t="s">
        <v>46</v>
      </c>
      <c r="J251" t="s">
        <v>37</v>
      </c>
      <c r="K251">
        <v>2</v>
      </c>
      <c r="L251" t="s">
        <v>58</v>
      </c>
      <c r="M251" t="s">
        <v>35</v>
      </c>
      <c r="N251" t="s">
        <v>48</v>
      </c>
      <c r="O251">
        <v>6434</v>
      </c>
      <c r="P251">
        <v>4</v>
      </c>
      <c r="Q251" t="s">
        <v>42</v>
      </c>
      <c r="R251">
        <v>17</v>
      </c>
      <c r="S251" t="s">
        <v>39</v>
      </c>
      <c r="T251" t="s">
        <v>37</v>
      </c>
      <c r="U251">
        <v>9</v>
      </c>
      <c r="V251">
        <v>1</v>
      </c>
      <c r="W251" t="s">
        <v>50</v>
      </c>
      <c r="X251">
        <v>3</v>
      </c>
      <c r="Y251">
        <v>2</v>
      </c>
      <c r="Z251">
        <v>0</v>
      </c>
      <c r="AA251">
        <v>2</v>
      </c>
      <c r="AB251" s="1">
        <v>6.6666666666666693E-2</v>
      </c>
      <c r="AC251" t="str">
        <f t="shared" si="3"/>
        <v>36-45</v>
      </c>
    </row>
    <row r="252" spans="1:29" x14ac:dyDescent="0.3">
      <c r="A252">
        <v>37</v>
      </c>
      <c r="B252" t="s">
        <v>28</v>
      </c>
      <c r="C252" t="s">
        <v>43</v>
      </c>
      <c r="D252" t="s">
        <v>44</v>
      </c>
      <c r="E252">
        <v>10</v>
      </c>
      <c r="F252" t="s">
        <v>56</v>
      </c>
      <c r="G252" t="s">
        <v>54</v>
      </c>
      <c r="H252" t="s">
        <v>40</v>
      </c>
      <c r="I252" t="s">
        <v>46</v>
      </c>
      <c r="J252" t="s">
        <v>35</v>
      </c>
      <c r="K252">
        <v>3</v>
      </c>
      <c r="L252" t="s">
        <v>58</v>
      </c>
      <c r="M252" t="s">
        <v>35</v>
      </c>
      <c r="N252" t="s">
        <v>57</v>
      </c>
      <c r="O252">
        <v>10048</v>
      </c>
      <c r="P252">
        <v>6</v>
      </c>
      <c r="Q252" t="s">
        <v>42</v>
      </c>
      <c r="R252">
        <v>11</v>
      </c>
      <c r="S252" t="s">
        <v>39</v>
      </c>
      <c r="T252" t="s">
        <v>33</v>
      </c>
      <c r="U252">
        <v>17</v>
      </c>
      <c r="V252">
        <v>5</v>
      </c>
      <c r="W252" t="s">
        <v>50</v>
      </c>
      <c r="X252">
        <v>1</v>
      </c>
      <c r="Y252">
        <v>0</v>
      </c>
      <c r="Z252">
        <v>0</v>
      </c>
      <c r="AA252">
        <v>0</v>
      </c>
      <c r="AB252" s="1">
        <v>2.7027027027027001E-2</v>
      </c>
      <c r="AC252" t="str">
        <f t="shared" si="3"/>
        <v>36-45</v>
      </c>
    </row>
    <row r="253" spans="1:29" x14ac:dyDescent="0.3">
      <c r="A253">
        <v>39</v>
      </c>
      <c r="B253" t="s">
        <v>42</v>
      </c>
      <c r="C253" t="s">
        <v>43</v>
      </c>
      <c r="D253" t="s">
        <v>44</v>
      </c>
      <c r="E253">
        <v>2</v>
      </c>
      <c r="F253" t="s">
        <v>53</v>
      </c>
      <c r="G253" t="s">
        <v>66</v>
      </c>
      <c r="H253" t="s">
        <v>35</v>
      </c>
      <c r="I253" t="s">
        <v>34</v>
      </c>
      <c r="J253" t="s">
        <v>35</v>
      </c>
      <c r="K253">
        <v>3</v>
      </c>
      <c r="L253" t="s">
        <v>59</v>
      </c>
      <c r="M253" t="s">
        <v>35</v>
      </c>
      <c r="N253" t="s">
        <v>38</v>
      </c>
      <c r="O253">
        <v>10938</v>
      </c>
      <c r="P253">
        <v>0</v>
      </c>
      <c r="Q253" t="s">
        <v>42</v>
      </c>
      <c r="R253">
        <v>25</v>
      </c>
      <c r="S253" t="s">
        <v>49</v>
      </c>
      <c r="T253" t="s">
        <v>37</v>
      </c>
      <c r="U253">
        <v>20</v>
      </c>
      <c r="V253">
        <v>1</v>
      </c>
      <c r="W253" t="s">
        <v>50</v>
      </c>
      <c r="X253">
        <v>19</v>
      </c>
      <c r="Y253">
        <v>6</v>
      </c>
      <c r="Z253">
        <v>11</v>
      </c>
      <c r="AA253">
        <v>8</v>
      </c>
      <c r="AB253" s="1">
        <v>0.487179487179487</v>
      </c>
      <c r="AC253" t="str">
        <f t="shared" si="3"/>
        <v>36-45</v>
      </c>
    </row>
    <row r="254" spans="1:29" x14ac:dyDescent="0.3">
      <c r="A254">
        <v>29</v>
      </c>
      <c r="B254" t="s">
        <v>42</v>
      </c>
      <c r="C254" t="s">
        <v>29</v>
      </c>
      <c r="D254" t="s">
        <v>44</v>
      </c>
      <c r="E254">
        <v>15</v>
      </c>
      <c r="F254" t="s">
        <v>56</v>
      </c>
      <c r="G254" t="s">
        <v>32</v>
      </c>
      <c r="H254" t="s">
        <v>35</v>
      </c>
      <c r="I254" t="s">
        <v>46</v>
      </c>
      <c r="J254" t="s">
        <v>35</v>
      </c>
      <c r="K254">
        <v>1</v>
      </c>
      <c r="L254" t="s">
        <v>47</v>
      </c>
      <c r="M254" t="s">
        <v>37</v>
      </c>
      <c r="N254" t="s">
        <v>38</v>
      </c>
      <c r="O254">
        <v>2340</v>
      </c>
      <c r="P254">
        <v>1</v>
      </c>
      <c r="Q254" t="s">
        <v>42</v>
      </c>
      <c r="R254">
        <v>19</v>
      </c>
      <c r="S254" t="s">
        <v>39</v>
      </c>
      <c r="T254" t="s">
        <v>40</v>
      </c>
      <c r="U254">
        <v>6</v>
      </c>
      <c r="V254">
        <v>1</v>
      </c>
      <c r="W254" t="s">
        <v>50</v>
      </c>
      <c r="X254">
        <v>6</v>
      </c>
      <c r="Y254">
        <v>5</v>
      </c>
      <c r="Z254">
        <v>1</v>
      </c>
      <c r="AA254">
        <v>5</v>
      </c>
      <c r="AB254" s="1">
        <v>0.20689655172413801</v>
      </c>
      <c r="AC254" t="str">
        <f t="shared" si="3"/>
        <v>26-35</v>
      </c>
    </row>
    <row r="255" spans="1:29" x14ac:dyDescent="0.3">
      <c r="A255">
        <v>42</v>
      </c>
      <c r="B255" t="s">
        <v>42</v>
      </c>
      <c r="C255" t="s">
        <v>29</v>
      </c>
      <c r="D255" t="s">
        <v>44</v>
      </c>
      <c r="E255">
        <v>17</v>
      </c>
      <c r="F255" t="s">
        <v>31</v>
      </c>
      <c r="G255" t="s">
        <v>32</v>
      </c>
      <c r="H255" t="s">
        <v>37</v>
      </c>
      <c r="I255" t="s">
        <v>34</v>
      </c>
      <c r="J255" t="s">
        <v>37</v>
      </c>
      <c r="K255">
        <v>2</v>
      </c>
      <c r="L255" t="s">
        <v>47</v>
      </c>
      <c r="M255" t="s">
        <v>40</v>
      </c>
      <c r="N255" t="s">
        <v>38</v>
      </c>
      <c r="O255">
        <v>6545</v>
      </c>
      <c r="P255">
        <v>3</v>
      </c>
      <c r="Q255" t="s">
        <v>28</v>
      </c>
      <c r="R255">
        <v>13</v>
      </c>
      <c r="S255" t="s">
        <v>39</v>
      </c>
      <c r="T255" t="s">
        <v>35</v>
      </c>
      <c r="U255">
        <v>10</v>
      </c>
      <c r="V255">
        <v>1</v>
      </c>
      <c r="W255" t="s">
        <v>50</v>
      </c>
      <c r="X255">
        <v>3</v>
      </c>
      <c r="Y255">
        <v>2</v>
      </c>
      <c r="Z255">
        <v>0</v>
      </c>
      <c r="AA255">
        <v>2</v>
      </c>
      <c r="AB255" s="1">
        <v>7.1428571428571397E-2</v>
      </c>
      <c r="AC255" t="str">
        <f t="shared" si="3"/>
        <v>36-45</v>
      </c>
    </row>
    <row r="256" spans="1:29" x14ac:dyDescent="0.3">
      <c r="A256">
        <v>29</v>
      </c>
      <c r="B256" t="s">
        <v>42</v>
      </c>
      <c r="C256" t="s">
        <v>29</v>
      </c>
      <c r="D256" t="s">
        <v>30</v>
      </c>
      <c r="E256">
        <v>20</v>
      </c>
      <c r="F256" t="s">
        <v>31</v>
      </c>
      <c r="G256" t="s">
        <v>64</v>
      </c>
      <c r="H256" t="s">
        <v>37</v>
      </c>
      <c r="I256" t="s">
        <v>46</v>
      </c>
      <c r="J256" t="s">
        <v>35</v>
      </c>
      <c r="K256">
        <v>2</v>
      </c>
      <c r="L256" t="s">
        <v>36</v>
      </c>
      <c r="M256" t="s">
        <v>37</v>
      </c>
      <c r="N256" t="s">
        <v>57</v>
      </c>
      <c r="O256">
        <v>6931</v>
      </c>
      <c r="P256">
        <v>2</v>
      </c>
      <c r="Q256" t="s">
        <v>42</v>
      </c>
      <c r="R256">
        <v>14</v>
      </c>
      <c r="S256" t="s">
        <v>39</v>
      </c>
      <c r="T256" t="s">
        <v>37</v>
      </c>
      <c r="U256">
        <v>10</v>
      </c>
      <c r="V256">
        <v>2</v>
      </c>
      <c r="W256" t="s">
        <v>50</v>
      </c>
      <c r="X256">
        <v>3</v>
      </c>
      <c r="Y256">
        <v>2</v>
      </c>
      <c r="Z256">
        <v>0</v>
      </c>
      <c r="AA256">
        <v>2</v>
      </c>
      <c r="AB256" s="1">
        <v>0.10344827586206901</v>
      </c>
      <c r="AC256" t="str">
        <f t="shared" si="3"/>
        <v>26-35</v>
      </c>
    </row>
    <row r="257" spans="1:29" x14ac:dyDescent="0.3">
      <c r="A257">
        <v>25</v>
      </c>
      <c r="B257" t="s">
        <v>42</v>
      </c>
      <c r="C257" t="s">
        <v>29</v>
      </c>
      <c r="D257" t="s">
        <v>44</v>
      </c>
      <c r="E257">
        <v>1</v>
      </c>
      <c r="F257" t="s">
        <v>56</v>
      </c>
      <c r="G257" t="s">
        <v>32</v>
      </c>
      <c r="H257" t="s">
        <v>40</v>
      </c>
      <c r="I257" t="s">
        <v>34</v>
      </c>
      <c r="J257" t="s">
        <v>35</v>
      </c>
      <c r="K257">
        <v>2</v>
      </c>
      <c r="L257" t="s">
        <v>58</v>
      </c>
      <c r="M257" t="s">
        <v>35</v>
      </c>
      <c r="N257" t="s">
        <v>48</v>
      </c>
      <c r="O257">
        <v>4898</v>
      </c>
      <c r="P257">
        <v>0</v>
      </c>
      <c r="Q257" t="s">
        <v>42</v>
      </c>
      <c r="R257">
        <v>12</v>
      </c>
      <c r="S257" t="s">
        <v>39</v>
      </c>
      <c r="T257" t="s">
        <v>37</v>
      </c>
      <c r="U257">
        <v>5</v>
      </c>
      <c r="V257">
        <v>3</v>
      </c>
      <c r="W257" t="s">
        <v>50</v>
      </c>
      <c r="X257">
        <v>4</v>
      </c>
      <c r="Y257">
        <v>2</v>
      </c>
      <c r="Z257">
        <v>1</v>
      </c>
      <c r="AA257">
        <v>2</v>
      </c>
      <c r="AB257" s="1">
        <v>0.16</v>
      </c>
      <c r="AC257" t="str">
        <f t="shared" si="3"/>
        <v>18-25</v>
      </c>
    </row>
    <row r="258" spans="1:29" x14ac:dyDescent="0.3">
      <c r="A258">
        <v>42</v>
      </c>
      <c r="B258" t="s">
        <v>42</v>
      </c>
      <c r="C258" t="s">
        <v>29</v>
      </c>
      <c r="D258" t="s">
        <v>44</v>
      </c>
      <c r="E258">
        <v>2</v>
      </c>
      <c r="F258" t="s">
        <v>56</v>
      </c>
      <c r="G258" t="s">
        <v>54</v>
      </c>
      <c r="H258" t="s">
        <v>37</v>
      </c>
      <c r="I258" t="s">
        <v>34</v>
      </c>
      <c r="J258" t="s">
        <v>33</v>
      </c>
      <c r="K258">
        <v>1</v>
      </c>
      <c r="L258" t="s">
        <v>52</v>
      </c>
      <c r="M258" t="s">
        <v>40</v>
      </c>
      <c r="N258" t="s">
        <v>57</v>
      </c>
      <c r="O258">
        <v>2593</v>
      </c>
      <c r="P258">
        <v>0</v>
      </c>
      <c r="Q258" t="s">
        <v>28</v>
      </c>
      <c r="R258">
        <v>11</v>
      </c>
      <c r="S258" t="s">
        <v>39</v>
      </c>
      <c r="T258" t="s">
        <v>35</v>
      </c>
      <c r="U258">
        <v>10</v>
      </c>
      <c r="V258">
        <v>4</v>
      </c>
      <c r="W258" t="s">
        <v>50</v>
      </c>
      <c r="X258">
        <v>9</v>
      </c>
      <c r="Y258">
        <v>6</v>
      </c>
      <c r="Z258">
        <v>7</v>
      </c>
      <c r="AA258">
        <v>8</v>
      </c>
      <c r="AB258" s="1">
        <v>0.214285714285714</v>
      </c>
      <c r="AC258" t="str">
        <f t="shared" ref="AC258:AC321" si="4">IF(A258&lt;=25,"18-25",IF(A258&lt;=35,"26-35",IF(A258&lt;=45,"36-45",IF(A258&lt;=55,"46-55","56-65"))))</f>
        <v>36-45</v>
      </c>
    </row>
    <row r="259" spans="1:29" x14ac:dyDescent="0.3">
      <c r="A259">
        <v>40</v>
      </c>
      <c r="B259" t="s">
        <v>42</v>
      </c>
      <c r="C259" t="s">
        <v>29</v>
      </c>
      <c r="D259" t="s">
        <v>44</v>
      </c>
      <c r="E259">
        <v>2</v>
      </c>
      <c r="F259" t="s">
        <v>31</v>
      </c>
      <c r="G259" t="s">
        <v>54</v>
      </c>
      <c r="H259" t="s">
        <v>40</v>
      </c>
      <c r="I259" t="s">
        <v>46</v>
      </c>
      <c r="J259" t="s">
        <v>35</v>
      </c>
      <c r="K259">
        <v>5</v>
      </c>
      <c r="L259" t="s">
        <v>63</v>
      </c>
      <c r="M259" t="s">
        <v>35</v>
      </c>
      <c r="N259" t="s">
        <v>57</v>
      </c>
      <c r="O259">
        <v>19436</v>
      </c>
      <c r="P259">
        <v>0</v>
      </c>
      <c r="Q259" t="s">
        <v>42</v>
      </c>
      <c r="R259">
        <v>19</v>
      </c>
      <c r="S259" t="s">
        <v>39</v>
      </c>
      <c r="T259" t="s">
        <v>37</v>
      </c>
      <c r="U259">
        <v>22</v>
      </c>
      <c r="V259">
        <v>5</v>
      </c>
      <c r="W259" t="s">
        <v>50</v>
      </c>
      <c r="X259">
        <v>21</v>
      </c>
      <c r="Y259">
        <v>7</v>
      </c>
      <c r="Z259">
        <v>3</v>
      </c>
      <c r="AA259">
        <v>9</v>
      </c>
      <c r="AB259" s="1">
        <v>0.52500000000000002</v>
      </c>
      <c r="AC259" t="str">
        <f t="shared" si="4"/>
        <v>36-45</v>
      </c>
    </row>
    <row r="260" spans="1:29" x14ac:dyDescent="0.3">
      <c r="A260">
        <v>51</v>
      </c>
      <c r="B260" t="s">
        <v>42</v>
      </c>
      <c r="C260" t="s">
        <v>29</v>
      </c>
      <c r="D260" t="s">
        <v>44</v>
      </c>
      <c r="E260">
        <v>1</v>
      </c>
      <c r="F260" t="s">
        <v>56</v>
      </c>
      <c r="G260" t="s">
        <v>32</v>
      </c>
      <c r="H260" t="s">
        <v>35</v>
      </c>
      <c r="I260" t="s">
        <v>46</v>
      </c>
      <c r="J260" t="s">
        <v>35</v>
      </c>
      <c r="K260">
        <v>1</v>
      </c>
      <c r="L260" t="s">
        <v>47</v>
      </c>
      <c r="M260" t="s">
        <v>37</v>
      </c>
      <c r="N260" t="s">
        <v>48</v>
      </c>
      <c r="O260">
        <v>2723</v>
      </c>
      <c r="P260">
        <v>1</v>
      </c>
      <c r="Q260" t="s">
        <v>42</v>
      </c>
      <c r="R260">
        <v>11</v>
      </c>
      <c r="S260" t="s">
        <v>39</v>
      </c>
      <c r="T260" t="s">
        <v>33</v>
      </c>
      <c r="U260">
        <v>1</v>
      </c>
      <c r="V260">
        <v>0</v>
      </c>
      <c r="W260" t="s">
        <v>55</v>
      </c>
      <c r="X260">
        <v>1</v>
      </c>
      <c r="Y260">
        <v>0</v>
      </c>
      <c r="Z260">
        <v>0</v>
      </c>
      <c r="AA260">
        <v>0</v>
      </c>
      <c r="AB260" s="1">
        <v>1.9607843137254902E-2</v>
      </c>
      <c r="AC260" t="str">
        <f t="shared" si="4"/>
        <v>46-55</v>
      </c>
    </row>
    <row r="261" spans="1:29" x14ac:dyDescent="0.3">
      <c r="A261">
        <v>31</v>
      </c>
      <c r="B261" t="s">
        <v>28</v>
      </c>
      <c r="C261" t="s">
        <v>43</v>
      </c>
      <c r="D261" t="s">
        <v>44</v>
      </c>
      <c r="E261">
        <v>29</v>
      </c>
      <c r="F261" t="s">
        <v>31</v>
      </c>
      <c r="G261" t="s">
        <v>54</v>
      </c>
      <c r="H261" t="s">
        <v>35</v>
      </c>
      <c r="I261" t="s">
        <v>46</v>
      </c>
      <c r="J261" t="s">
        <v>33</v>
      </c>
      <c r="K261">
        <v>1</v>
      </c>
      <c r="L261" t="s">
        <v>52</v>
      </c>
      <c r="M261" t="s">
        <v>33</v>
      </c>
      <c r="N261" t="s">
        <v>38</v>
      </c>
      <c r="O261">
        <v>3479</v>
      </c>
      <c r="P261">
        <v>0</v>
      </c>
      <c r="Q261" t="s">
        <v>42</v>
      </c>
      <c r="R261">
        <v>11</v>
      </c>
      <c r="S261" t="s">
        <v>39</v>
      </c>
      <c r="T261" t="s">
        <v>33</v>
      </c>
      <c r="U261">
        <v>6</v>
      </c>
      <c r="V261">
        <v>2</v>
      </c>
      <c r="W261" t="s">
        <v>65</v>
      </c>
      <c r="X261">
        <v>5</v>
      </c>
      <c r="Y261">
        <v>4</v>
      </c>
      <c r="Z261">
        <v>1</v>
      </c>
      <c r="AA261">
        <v>4</v>
      </c>
      <c r="AB261" s="1">
        <v>0.16129032258064499</v>
      </c>
      <c r="AC261" t="str">
        <f t="shared" si="4"/>
        <v>26-35</v>
      </c>
    </row>
    <row r="262" spans="1:29" x14ac:dyDescent="0.3">
      <c r="A262">
        <v>32</v>
      </c>
      <c r="B262" t="s">
        <v>42</v>
      </c>
      <c r="C262" t="s">
        <v>43</v>
      </c>
      <c r="D262" t="s">
        <v>44</v>
      </c>
      <c r="E262">
        <v>7</v>
      </c>
      <c r="F262" t="s">
        <v>56</v>
      </c>
      <c r="G262" t="s">
        <v>32</v>
      </c>
      <c r="H262" t="s">
        <v>33</v>
      </c>
      <c r="I262" t="s">
        <v>46</v>
      </c>
      <c r="J262" t="s">
        <v>37</v>
      </c>
      <c r="K262">
        <v>1</v>
      </c>
      <c r="L262" t="s">
        <v>52</v>
      </c>
      <c r="M262" t="s">
        <v>33</v>
      </c>
      <c r="N262" t="s">
        <v>48</v>
      </c>
      <c r="O262">
        <v>2794</v>
      </c>
      <c r="P262">
        <v>1</v>
      </c>
      <c r="Q262" t="s">
        <v>42</v>
      </c>
      <c r="R262">
        <v>20</v>
      </c>
      <c r="S262" t="s">
        <v>49</v>
      </c>
      <c r="T262" t="s">
        <v>35</v>
      </c>
      <c r="U262">
        <v>5</v>
      </c>
      <c r="V262">
        <v>3</v>
      </c>
      <c r="W262" t="s">
        <v>41</v>
      </c>
      <c r="X262">
        <v>5</v>
      </c>
      <c r="Y262">
        <v>1</v>
      </c>
      <c r="Z262">
        <v>0</v>
      </c>
      <c r="AA262">
        <v>3</v>
      </c>
      <c r="AB262" s="1">
        <v>0.15625</v>
      </c>
      <c r="AC262" t="str">
        <f t="shared" si="4"/>
        <v>26-35</v>
      </c>
    </row>
    <row r="263" spans="1:29" x14ac:dyDescent="0.3">
      <c r="A263">
        <v>38</v>
      </c>
      <c r="B263" t="s">
        <v>42</v>
      </c>
      <c r="C263" t="s">
        <v>60</v>
      </c>
      <c r="D263" t="s">
        <v>30</v>
      </c>
      <c r="E263">
        <v>2</v>
      </c>
      <c r="F263" t="s">
        <v>31</v>
      </c>
      <c r="G263" t="s">
        <v>32</v>
      </c>
      <c r="H263" t="s">
        <v>37</v>
      </c>
      <c r="I263" t="s">
        <v>46</v>
      </c>
      <c r="J263" t="s">
        <v>33</v>
      </c>
      <c r="K263">
        <v>2</v>
      </c>
      <c r="L263" t="s">
        <v>36</v>
      </c>
      <c r="M263" t="s">
        <v>37</v>
      </c>
      <c r="N263" t="s">
        <v>48</v>
      </c>
      <c r="O263">
        <v>5249</v>
      </c>
      <c r="P263">
        <v>3</v>
      </c>
      <c r="Q263" t="s">
        <v>42</v>
      </c>
      <c r="R263">
        <v>18</v>
      </c>
      <c r="S263" t="s">
        <v>39</v>
      </c>
      <c r="T263" t="s">
        <v>37</v>
      </c>
      <c r="U263">
        <v>13</v>
      </c>
      <c r="V263">
        <v>0</v>
      </c>
      <c r="W263" t="s">
        <v>50</v>
      </c>
      <c r="X263">
        <v>8</v>
      </c>
      <c r="Y263">
        <v>7</v>
      </c>
      <c r="Z263">
        <v>7</v>
      </c>
      <c r="AA263">
        <v>5</v>
      </c>
      <c r="AB263" s="1">
        <v>0.21052631578947401</v>
      </c>
      <c r="AC263" t="str">
        <f t="shared" si="4"/>
        <v>36-45</v>
      </c>
    </row>
    <row r="264" spans="1:29" x14ac:dyDescent="0.3">
      <c r="A264">
        <v>32</v>
      </c>
      <c r="B264" t="s">
        <v>42</v>
      </c>
      <c r="C264" t="s">
        <v>29</v>
      </c>
      <c r="D264" t="s">
        <v>44</v>
      </c>
      <c r="E264">
        <v>2</v>
      </c>
      <c r="F264" t="s">
        <v>45</v>
      </c>
      <c r="G264" t="s">
        <v>66</v>
      </c>
      <c r="H264" t="s">
        <v>37</v>
      </c>
      <c r="I264" t="s">
        <v>46</v>
      </c>
      <c r="J264" t="s">
        <v>33</v>
      </c>
      <c r="K264">
        <v>2</v>
      </c>
      <c r="L264" t="s">
        <v>52</v>
      </c>
      <c r="M264" t="s">
        <v>40</v>
      </c>
      <c r="N264" t="s">
        <v>38</v>
      </c>
      <c r="O264">
        <v>2176</v>
      </c>
      <c r="P264">
        <v>4</v>
      </c>
      <c r="Q264" t="s">
        <v>42</v>
      </c>
      <c r="R264">
        <v>13</v>
      </c>
      <c r="S264" t="s">
        <v>39</v>
      </c>
      <c r="T264" t="s">
        <v>37</v>
      </c>
      <c r="U264">
        <v>9</v>
      </c>
      <c r="V264">
        <v>5</v>
      </c>
      <c r="W264" t="s">
        <v>50</v>
      </c>
      <c r="X264">
        <v>6</v>
      </c>
      <c r="Y264">
        <v>2</v>
      </c>
      <c r="Z264">
        <v>0</v>
      </c>
      <c r="AA264">
        <v>4</v>
      </c>
      <c r="AB264" s="1">
        <v>0.1875</v>
      </c>
      <c r="AC264" t="str">
        <f t="shared" si="4"/>
        <v>26-35</v>
      </c>
    </row>
    <row r="265" spans="1:29" x14ac:dyDescent="0.3">
      <c r="A265">
        <v>46</v>
      </c>
      <c r="B265" t="s">
        <v>42</v>
      </c>
      <c r="C265" t="s">
        <v>29</v>
      </c>
      <c r="D265" t="s">
        <v>30</v>
      </c>
      <c r="E265">
        <v>2</v>
      </c>
      <c r="F265" t="s">
        <v>56</v>
      </c>
      <c r="G265" t="s">
        <v>66</v>
      </c>
      <c r="H265" t="s">
        <v>35</v>
      </c>
      <c r="I265" t="s">
        <v>34</v>
      </c>
      <c r="J265" t="s">
        <v>40</v>
      </c>
      <c r="K265">
        <v>4</v>
      </c>
      <c r="L265" t="s">
        <v>61</v>
      </c>
      <c r="M265" t="s">
        <v>33</v>
      </c>
      <c r="N265" t="s">
        <v>48</v>
      </c>
      <c r="O265">
        <v>16872</v>
      </c>
      <c r="P265">
        <v>3</v>
      </c>
      <c r="Q265" t="s">
        <v>28</v>
      </c>
      <c r="R265">
        <v>12</v>
      </c>
      <c r="S265" t="s">
        <v>39</v>
      </c>
      <c r="T265" t="s">
        <v>33</v>
      </c>
      <c r="U265">
        <v>28</v>
      </c>
      <c r="V265">
        <v>2</v>
      </c>
      <c r="W265" t="s">
        <v>55</v>
      </c>
      <c r="X265">
        <v>7</v>
      </c>
      <c r="Y265">
        <v>7</v>
      </c>
      <c r="Z265">
        <v>7</v>
      </c>
      <c r="AA265">
        <v>7</v>
      </c>
      <c r="AB265" s="1">
        <v>0.15217391304347799</v>
      </c>
      <c r="AC265" t="str">
        <f t="shared" si="4"/>
        <v>46-55</v>
      </c>
    </row>
    <row r="266" spans="1:29" x14ac:dyDescent="0.3">
      <c r="A266">
        <v>28</v>
      </c>
      <c r="B266" t="s">
        <v>28</v>
      </c>
      <c r="C266" t="s">
        <v>29</v>
      </c>
      <c r="D266" t="s">
        <v>44</v>
      </c>
      <c r="E266">
        <v>2</v>
      </c>
      <c r="F266" t="s">
        <v>53</v>
      </c>
      <c r="G266" t="s">
        <v>32</v>
      </c>
      <c r="H266" t="s">
        <v>40</v>
      </c>
      <c r="I266" t="s">
        <v>46</v>
      </c>
      <c r="J266" t="s">
        <v>35</v>
      </c>
      <c r="K266">
        <v>1</v>
      </c>
      <c r="L266" t="s">
        <v>52</v>
      </c>
      <c r="M266" t="s">
        <v>35</v>
      </c>
      <c r="N266" t="s">
        <v>38</v>
      </c>
      <c r="O266">
        <v>3485</v>
      </c>
      <c r="P266">
        <v>2</v>
      </c>
      <c r="Q266" t="s">
        <v>42</v>
      </c>
      <c r="R266">
        <v>11</v>
      </c>
      <c r="S266" t="s">
        <v>39</v>
      </c>
      <c r="T266" t="s">
        <v>35</v>
      </c>
      <c r="U266">
        <v>5</v>
      </c>
      <c r="V266">
        <v>5</v>
      </c>
      <c r="W266" t="s">
        <v>41</v>
      </c>
      <c r="X266">
        <v>0</v>
      </c>
      <c r="Y266">
        <v>0</v>
      </c>
      <c r="Z266">
        <v>0</v>
      </c>
      <c r="AA266">
        <v>0</v>
      </c>
      <c r="AB266" s="1">
        <v>0</v>
      </c>
      <c r="AC266" t="str">
        <f t="shared" si="4"/>
        <v>26-35</v>
      </c>
    </row>
    <row r="267" spans="1:29" x14ac:dyDescent="0.3">
      <c r="A267">
        <v>29</v>
      </c>
      <c r="B267" t="s">
        <v>42</v>
      </c>
      <c r="C267" t="s">
        <v>29</v>
      </c>
      <c r="D267" t="s">
        <v>30</v>
      </c>
      <c r="E267">
        <v>2</v>
      </c>
      <c r="F267" t="s">
        <v>56</v>
      </c>
      <c r="G267" t="s">
        <v>54</v>
      </c>
      <c r="H267" t="s">
        <v>40</v>
      </c>
      <c r="I267" t="s">
        <v>46</v>
      </c>
      <c r="J267" t="s">
        <v>33</v>
      </c>
      <c r="K267">
        <v>2</v>
      </c>
      <c r="L267" t="s">
        <v>36</v>
      </c>
      <c r="M267" t="s">
        <v>33</v>
      </c>
      <c r="N267" t="s">
        <v>48</v>
      </c>
      <c r="O267">
        <v>6644</v>
      </c>
      <c r="P267">
        <v>2</v>
      </c>
      <c r="Q267" t="s">
        <v>42</v>
      </c>
      <c r="R267">
        <v>19</v>
      </c>
      <c r="S267" t="s">
        <v>39</v>
      </c>
      <c r="T267" t="s">
        <v>33</v>
      </c>
      <c r="U267">
        <v>10</v>
      </c>
      <c r="V267">
        <v>2</v>
      </c>
      <c r="W267" t="s">
        <v>50</v>
      </c>
      <c r="X267">
        <v>0</v>
      </c>
      <c r="Y267">
        <v>0</v>
      </c>
      <c r="Z267">
        <v>0</v>
      </c>
      <c r="AA267">
        <v>0</v>
      </c>
      <c r="AB267" s="1">
        <v>0</v>
      </c>
      <c r="AC267" t="str">
        <f t="shared" si="4"/>
        <v>26-35</v>
      </c>
    </row>
    <row r="268" spans="1:29" x14ac:dyDescent="0.3">
      <c r="A268">
        <v>31</v>
      </c>
      <c r="B268" t="s">
        <v>42</v>
      </c>
      <c r="C268" t="s">
        <v>29</v>
      </c>
      <c r="D268" t="s">
        <v>44</v>
      </c>
      <c r="E268">
        <v>23</v>
      </c>
      <c r="F268" t="s">
        <v>56</v>
      </c>
      <c r="G268" t="s">
        <v>54</v>
      </c>
      <c r="H268" t="s">
        <v>33</v>
      </c>
      <c r="I268" t="s">
        <v>46</v>
      </c>
      <c r="J268" t="s">
        <v>33</v>
      </c>
      <c r="K268">
        <v>2</v>
      </c>
      <c r="L268" t="s">
        <v>59</v>
      </c>
      <c r="M268" t="s">
        <v>37</v>
      </c>
      <c r="N268" t="s">
        <v>48</v>
      </c>
      <c r="O268">
        <v>5582</v>
      </c>
      <c r="P268">
        <v>0</v>
      </c>
      <c r="Q268" t="s">
        <v>42</v>
      </c>
      <c r="R268">
        <v>21</v>
      </c>
      <c r="S268" t="s">
        <v>49</v>
      </c>
      <c r="T268" t="s">
        <v>33</v>
      </c>
      <c r="U268">
        <v>10</v>
      </c>
      <c r="V268">
        <v>2</v>
      </c>
      <c r="W268" t="s">
        <v>50</v>
      </c>
      <c r="X268">
        <v>9</v>
      </c>
      <c r="Y268">
        <v>0</v>
      </c>
      <c r="Z268">
        <v>7</v>
      </c>
      <c r="AA268">
        <v>8</v>
      </c>
      <c r="AB268" s="1">
        <v>0.29032258064516098</v>
      </c>
      <c r="AC268" t="str">
        <f t="shared" si="4"/>
        <v>26-35</v>
      </c>
    </row>
    <row r="269" spans="1:29" x14ac:dyDescent="0.3">
      <c r="A269">
        <v>25</v>
      </c>
      <c r="B269" t="s">
        <v>42</v>
      </c>
      <c r="C269" t="s">
        <v>60</v>
      </c>
      <c r="D269" t="s">
        <v>44</v>
      </c>
      <c r="E269">
        <v>5</v>
      </c>
      <c r="F269" t="s">
        <v>31</v>
      </c>
      <c r="G269" t="s">
        <v>32</v>
      </c>
      <c r="H269" t="s">
        <v>33</v>
      </c>
      <c r="I269" t="s">
        <v>46</v>
      </c>
      <c r="J269" t="s">
        <v>37</v>
      </c>
      <c r="K269">
        <v>2</v>
      </c>
      <c r="L269" t="s">
        <v>59</v>
      </c>
      <c r="M269" t="s">
        <v>40</v>
      </c>
      <c r="N269" t="s">
        <v>57</v>
      </c>
      <c r="O269">
        <v>4000</v>
      </c>
      <c r="P269">
        <v>1</v>
      </c>
      <c r="Q269" t="s">
        <v>42</v>
      </c>
      <c r="R269">
        <v>12</v>
      </c>
      <c r="S269" t="s">
        <v>39</v>
      </c>
      <c r="T269" t="s">
        <v>37</v>
      </c>
      <c r="U269">
        <v>6</v>
      </c>
      <c r="V269">
        <v>2</v>
      </c>
      <c r="W269" t="s">
        <v>50</v>
      </c>
      <c r="X269">
        <v>6</v>
      </c>
      <c r="Y269">
        <v>3</v>
      </c>
      <c r="Z269">
        <v>1</v>
      </c>
      <c r="AA269">
        <v>5</v>
      </c>
      <c r="AB269" s="1">
        <v>0.24</v>
      </c>
      <c r="AC269" t="str">
        <f t="shared" si="4"/>
        <v>18-25</v>
      </c>
    </row>
    <row r="270" spans="1:29" x14ac:dyDescent="0.3">
      <c r="A270">
        <v>45</v>
      </c>
      <c r="B270" t="s">
        <v>42</v>
      </c>
      <c r="C270" t="s">
        <v>29</v>
      </c>
      <c r="D270" t="s">
        <v>44</v>
      </c>
      <c r="E270">
        <v>20</v>
      </c>
      <c r="F270" t="s">
        <v>31</v>
      </c>
      <c r="G270" t="s">
        <v>54</v>
      </c>
      <c r="H270" t="s">
        <v>35</v>
      </c>
      <c r="I270" t="s">
        <v>46</v>
      </c>
      <c r="J270" t="s">
        <v>35</v>
      </c>
      <c r="K270">
        <v>4</v>
      </c>
      <c r="L270" t="s">
        <v>59</v>
      </c>
      <c r="M270" t="s">
        <v>37</v>
      </c>
      <c r="N270" t="s">
        <v>48</v>
      </c>
      <c r="O270">
        <v>13496</v>
      </c>
      <c r="P270">
        <v>0</v>
      </c>
      <c r="Q270" t="s">
        <v>28</v>
      </c>
      <c r="R270">
        <v>14</v>
      </c>
      <c r="S270" t="s">
        <v>39</v>
      </c>
      <c r="T270" t="s">
        <v>33</v>
      </c>
      <c r="U270">
        <v>21</v>
      </c>
      <c r="V270">
        <v>2</v>
      </c>
      <c r="W270" t="s">
        <v>50</v>
      </c>
      <c r="X270">
        <v>20</v>
      </c>
      <c r="Y270">
        <v>7</v>
      </c>
      <c r="Z270">
        <v>4</v>
      </c>
      <c r="AA270">
        <v>10</v>
      </c>
      <c r="AB270" s="1">
        <v>0.44444444444444398</v>
      </c>
      <c r="AC270" t="str">
        <f t="shared" si="4"/>
        <v>36-45</v>
      </c>
    </row>
    <row r="271" spans="1:29" x14ac:dyDescent="0.3">
      <c r="A271">
        <v>36</v>
      </c>
      <c r="B271" t="s">
        <v>42</v>
      </c>
      <c r="C271" t="s">
        <v>29</v>
      </c>
      <c r="D271" t="s">
        <v>44</v>
      </c>
      <c r="E271">
        <v>6</v>
      </c>
      <c r="F271" t="s">
        <v>56</v>
      </c>
      <c r="G271" t="s">
        <v>32</v>
      </c>
      <c r="H271" t="s">
        <v>37</v>
      </c>
      <c r="I271" t="s">
        <v>46</v>
      </c>
      <c r="J271" t="s">
        <v>35</v>
      </c>
      <c r="K271">
        <v>1</v>
      </c>
      <c r="L271" t="s">
        <v>52</v>
      </c>
      <c r="M271" t="s">
        <v>37</v>
      </c>
      <c r="N271" t="s">
        <v>48</v>
      </c>
      <c r="O271">
        <v>3210</v>
      </c>
      <c r="P271">
        <v>0</v>
      </c>
      <c r="Q271" t="s">
        <v>42</v>
      </c>
      <c r="R271">
        <v>11</v>
      </c>
      <c r="S271" t="s">
        <v>39</v>
      </c>
      <c r="T271" t="s">
        <v>35</v>
      </c>
      <c r="U271">
        <v>16</v>
      </c>
      <c r="V271">
        <v>4</v>
      </c>
      <c r="W271" t="s">
        <v>50</v>
      </c>
      <c r="X271">
        <v>15</v>
      </c>
      <c r="Y271">
        <v>13</v>
      </c>
      <c r="Z271">
        <v>10</v>
      </c>
      <c r="AA271">
        <v>11</v>
      </c>
      <c r="AB271" s="1">
        <v>0.41666666666666702</v>
      </c>
      <c r="AC271" t="str">
        <f t="shared" si="4"/>
        <v>36-45</v>
      </c>
    </row>
    <row r="272" spans="1:29" x14ac:dyDescent="0.3">
      <c r="A272">
        <v>55</v>
      </c>
      <c r="B272" t="s">
        <v>42</v>
      </c>
      <c r="C272" t="s">
        <v>29</v>
      </c>
      <c r="D272" t="s">
        <v>44</v>
      </c>
      <c r="E272">
        <v>1</v>
      </c>
      <c r="F272" t="s">
        <v>56</v>
      </c>
      <c r="G272" t="s">
        <v>54</v>
      </c>
      <c r="H272" t="s">
        <v>37</v>
      </c>
      <c r="I272" t="s">
        <v>46</v>
      </c>
      <c r="J272" t="s">
        <v>35</v>
      </c>
      <c r="K272">
        <v>5</v>
      </c>
      <c r="L272" t="s">
        <v>61</v>
      </c>
      <c r="M272" t="s">
        <v>40</v>
      </c>
      <c r="N272" t="s">
        <v>38</v>
      </c>
      <c r="O272">
        <v>19045</v>
      </c>
      <c r="P272">
        <v>0</v>
      </c>
      <c r="Q272" t="s">
        <v>28</v>
      </c>
      <c r="R272">
        <v>14</v>
      </c>
      <c r="S272" t="s">
        <v>39</v>
      </c>
      <c r="T272" t="s">
        <v>35</v>
      </c>
      <c r="U272">
        <v>37</v>
      </c>
      <c r="V272">
        <v>2</v>
      </c>
      <c r="W272" t="s">
        <v>50</v>
      </c>
      <c r="X272">
        <v>36</v>
      </c>
      <c r="Y272">
        <v>10</v>
      </c>
      <c r="Z272">
        <v>4</v>
      </c>
      <c r="AA272">
        <v>13</v>
      </c>
      <c r="AB272" s="1">
        <v>0.65454545454545399</v>
      </c>
      <c r="AC272" t="str">
        <f t="shared" si="4"/>
        <v>46-55</v>
      </c>
    </row>
    <row r="273" spans="1:29" x14ac:dyDescent="0.3">
      <c r="A273">
        <v>47</v>
      </c>
      <c r="B273" t="s">
        <v>28</v>
      </c>
      <c r="C273" t="s">
        <v>60</v>
      </c>
      <c r="D273" t="s">
        <v>44</v>
      </c>
      <c r="E273">
        <v>29</v>
      </c>
      <c r="F273" t="s">
        <v>53</v>
      </c>
      <c r="G273" t="s">
        <v>32</v>
      </c>
      <c r="H273" t="s">
        <v>40</v>
      </c>
      <c r="I273" t="s">
        <v>46</v>
      </c>
      <c r="J273" t="s">
        <v>35</v>
      </c>
      <c r="K273">
        <v>3</v>
      </c>
      <c r="L273" t="s">
        <v>61</v>
      </c>
      <c r="M273" t="s">
        <v>33</v>
      </c>
      <c r="N273" t="s">
        <v>48</v>
      </c>
      <c r="O273">
        <v>11849</v>
      </c>
      <c r="P273">
        <v>1</v>
      </c>
      <c r="Q273" t="s">
        <v>28</v>
      </c>
      <c r="R273">
        <v>12</v>
      </c>
      <c r="S273" t="s">
        <v>39</v>
      </c>
      <c r="T273" t="s">
        <v>37</v>
      </c>
      <c r="U273">
        <v>10</v>
      </c>
      <c r="V273">
        <v>2</v>
      </c>
      <c r="W273" t="s">
        <v>55</v>
      </c>
      <c r="X273">
        <v>10</v>
      </c>
      <c r="Y273">
        <v>7</v>
      </c>
      <c r="Z273">
        <v>9</v>
      </c>
      <c r="AA273">
        <v>9</v>
      </c>
      <c r="AB273" s="1">
        <v>0.21276595744680801</v>
      </c>
      <c r="AC273" t="str">
        <f t="shared" si="4"/>
        <v>46-55</v>
      </c>
    </row>
    <row r="274" spans="1:29" x14ac:dyDescent="0.3">
      <c r="A274">
        <v>28</v>
      </c>
      <c r="B274" t="s">
        <v>42</v>
      </c>
      <c r="C274" t="s">
        <v>29</v>
      </c>
      <c r="D274" t="s">
        <v>44</v>
      </c>
      <c r="E274">
        <v>9</v>
      </c>
      <c r="F274" t="s">
        <v>56</v>
      </c>
      <c r="G274" t="s">
        <v>54</v>
      </c>
      <c r="H274" t="s">
        <v>37</v>
      </c>
      <c r="I274" t="s">
        <v>46</v>
      </c>
      <c r="J274" t="s">
        <v>35</v>
      </c>
      <c r="K274">
        <v>1</v>
      </c>
      <c r="L274" t="s">
        <v>47</v>
      </c>
      <c r="M274" t="s">
        <v>37</v>
      </c>
      <c r="N274" t="s">
        <v>48</v>
      </c>
      <c r="O274">
        <v>2070</v>
      </c>
      <c r="P274">
        <v>1</v>
      </c>
      <c r="Q274" t="s">
        <v>42</v>
      </c>
      <c r="R274">
        <v>23</v>
      </c>
      <c r="S274" t="s">
        <v>49</v>
      </c>
      <c r="T274" t="s">
        <v>37</v>
      </c>
      <c r="U274">
        <v>5</v>
      </c>
      <c r="V274">
        <v>3</v>
      </c>
      <c r="W274" t="s">
        <v>55</v>
      </c>
      <c r="X274">
        <v>5</v>
      </c>
      <c r="Y274">
        <v>2</v>
      </c>
      <c r="Z274">
        <v>0</v>
      </c>
      <c r="AA274">
        <v>4</v>
      </c>
      <c r="AB274" s="1">
        <v>0.17857142857142899</v>
      </c>
      <c r="AC274" t="str">
        <f t="shared" si="4"/>
        <v>26-35</v>
      </c>
    </row>
    <row r="275" spans="1:29" x14ac:dyDescent="0.3">
      <c r="A275">
        <v>37</v>
      </c>
      <c r="B275" t="s">
        <v>42</v>
      </c>
      <c r="C275" t="s">
        <v>29</v>
      </c>
      <c r="D275" t="s">
        <v>30</v>
      </c>
      <c r="E275">
        <v>6</v>
      </c>
      <c r="F275" t="s">
        <v>53</v>
      </c>
      <c r="G275" t="s">
        <v>54</v>
      </c>
      <c r="H275" t="s">
        <v>35</v>
      </c>
      <c r="I275" t="s">
        <v>46</v>
      </c>
      <c r="J275" t="s">
        <v>35</v>
      </c>
      <c r="K275">
        <v>2</v>
      </c>
      <c r="L275" t="s">
        <v>36</v>
      </c>
      <c r="M275" t="s">
        <v>37</v>
      </c>
      <c r="N275" t="s">
        <v>48</v>
      </c>
      <c r="O275">
        <v>6502</v>
      </c>
      <c r="P275">
        <v>4</v>
      </c>
      <c r="Q275" t="s">
        <v>42</v>
      </c>
      <c r="R275">
        <v>14</v>
      </c>
      <c r="S275" t="s">
        <v>39</v>
      </c>
      <c r="T275" t="s">
        <v>33</v>
      </c>
      <c r="U275">
        <v>7</v>
      </c>
      <c r="V275">
        <v>5</v>
      </c>
      <c r="W275" t="s">
        <v>65</v>
      </c>
      <c r="X275">
        <v>5</v>
      </c>
      <c r="Y275">
        <v>4</v>
      </c>
      <c r="Z275">
        <v>0</v>
      </c>
      <c r="AA275">
        <v>1</v>
      </c>
      <c r="AB275" s="1">
        <v>0.135135135135135</v>
      </c>
      <c r="AC275" t="str">
        <f t="shared" si="4"/>
        <v>36-45</v>
      </c>
    </row>
    <row r="276" spans="1:29" x14ac:dyDescent="0.3">
      <c r="A276">
        <v>21</v>
      </c>
      <c r="B276" t="s">
        <v>42</v>
      </c>
      <c r="C276" t="s">
        <v>29</v>
      </c>
      <c r="D276" t="s">
        <v>44</v>
      </c>
      <c r="E276">
        <v>3</v>
      </c>
      <c r="F276" t="s">
        <v>31</v>
      </c>
      <c r="G276" t="s">
        <v>54</v>
      </c>
      <c r="H276" t="s">
        <v>37</v>
      </c>
      <c r="I276" t="s">
        <v>46</v>
      </c>
      <c r="J276" t="s">
        <v>33</v>
      </c>
      <c r="K276">
        <v>1</v>
      </c>
      <c r="L276" t="s">
        <v>47</v>
      </c>
      <c r="M276" t="s">
        <v>35</v>
      </c>
      <c r="N276" t="s">
        <v>38</v>
      </c>
      <c r="O276">
        <v>3230</v>
      </c>
      <c r="P276">
        <v>1</v>
      </c>
      <c r="Q276" t="s">
        <v>42</v>
      </c>
      <c r="R276">
        <v>17</v>
      </c>
      <c r="S276" t="s">
        <v>39</v>
      </c>
      <c r="T276" t="s">
        <v>40</v>
      </c>
      <c r="U276">
        <v>3</v>
      </c>
      <c r="V276">
        <v>4</v>
      </c>
      <c r="W276" t="s">
        <v>65</v>
      </c>
      <c r="X276">
        <v>3</v>
      </c>
      <c r="Y276">
        <v>2</v>
      </c>
      <c r="Z276">
        <v>1</v>
      </c>
      <c r="AA276">
        <v>0</v>
      </c>
      <c r="AB276" s="1">
        <v>0.14285714285714299</v>
      </c>
      <c r="AC276" t="str">
        <f t="shared" si="4"/>
        <v>18-25</v>
      </c>
    </row>
    <row r="277" spans="1:29" x14ac:dyDescent="0.3">
      <c r="A277">
        <v>37</v>
      </c>
      <c r="B277" t="s">
        <v>42</v>
      </c>
      <c r="C277" t="s">
        <v>60</v>
      </c>
      <c r="D277" t="s">
        <v>44</v>
      </c>
      <c r="E277">
        <v>1</v>
      </c>
      <c r="F277" t="s">
        <v>53</v>
      </c>
      <c r="G277" t="s">
        <v>54</v>
      </c>
      <c r="H277" t="s">
        <v>40</v>
      </c>
      <c r="I277" t="s">
        <v>34</v>
      </c>
      <c r="J277" t="s">
        <v>35</v>
      </c>
      <c r="K277">
        <v>3</v>
      </c>
      <c r="L277" t="s">
        <v>63</v>
      </c>
      <c r="M277" t="s">
        <v>37</v>
      </c>
      <c r="N277" t="s">
        <v>57</v>
      </c>
      <c r="O277">
        <v>13603</v>
      </c>
      <c r="P277">
        <v>2</v>
      </c>
      <c r="Q277" t="s">
        <v>28</v>
      </c>
      <c r="R277">
        <v>18</v>
      </c>
      <c r="S277" t="s">
        <v>39</v>
      </c>
      <c r="T277" t="s">
        <v>40</v>
      </c>
      <c r="U277">
        <v>15</v>
      </c>
      <c r="V277">
        <v>2</v>
      </c>
      <c r="W277" t="s">
        <v>50</v>
      </c>
      <c r="X277">
        <v>5</v>
      </c>
      <c r="Y277">
        <v>2</v>
      </c>
      <c r="Z277">
        <v>0</v>
      </c>
      <c r="AA277">
        <v>2</v>
      </c>
      <c r="AB277" s="1">
        <v>0.135135135135135</v>
      </c>
      <c r="AC277" t="str">
        <f t="shared" si="4"/>
        <v>36-45</v>
      </c>
    </row>
    <row r="278" spans="1:29" x14ac:dyDescent="0.3">
      <c r="A278">
        <v>35</v>
      </c>
      <c r="B278" t="s">
        <v>42</v>
      </c>
      <c r="C278" t="s">
        <v>29</v>
      </c>
      <c r="D278" t="s">
        <v>44</v>
      </c>
      <c r="E278">
        <v>22</v>
      </c>
      <c r="F278" t="s">
        <v>56</v>
      </c>
      <c r="G278" t="s">
        <v>32</v>
      </c>
      <c r="H278" t="s">
        <v>33</v>
      </c>
      <c r="I278" t="s">
        <v>34</v>
      </c>
      <c r="J278" t="s">
        <v>37</v>
      </c>
      <c r="K278">
        <v>3</v>
      </c>
      <c r="L278" t="s">
        <v>61</v>
      </c>
      <c r="M278" t="s">
        <v>33</v>
      </c>
      <c r="N278" t="s">
        <v>57</v>
      </c>
      <c r="O278">
        <v>11996</v>
      </c>
      <c r="P278">
        <v>7</v>
      </c>
      <c r="Q278" t="s">
        <v>42</v>
      </c>
      <c r="R278">
        <v>18</v>
      </c>
      <c r="S278" t="s">
        <v>39</v>
      </c>
      <c r="T278" t="s">
        <v>33</v>
      </c>
      <c r="U278">
        <v>10</v>
      </c>
      <c r="V278">
        <v>6</v>
      </c>
      <c r="W278" t="s">
        <v>55</v>
      </c>
      <c r="X278">
        <v>7</v>
      </c>
      <c r="Y278">
        <v>7</v>
      </c>
      <c r="Z278">
        <v>6</v>
      </c>
      <c r="AA278">
        <v>2</v>
      </c>
      <c r="AB278" s="1">
        <v>0.2</v>
      </c>
      <c r="AC278" t="str">
        <f t="shared" si="4"/>
        <v>26-35</v>
      </c>
    </row>
    <row r="279" spans="1:29" x14ac:dyDescent="0.3">
      <c r="A279">
        <v>38</v>
      </c>
      <c r="B279" t="s">
        <v>42</v>
      </c>
      <c r="C279" t="s">
        <v>29</v>
      </c>
      <c r="D279" t="s">
        <v>30</v>
      </c>
      <c r="E279">
        <v>7</v>
      </c>
      <c r="F279" t="s">
        <v>31</v>
      </c>
      <c r="G279" t="s">
        <v>54</v>
      </c>
      <c r="H279" t="s">
        <v>40</v>
      </c>
      <c r="I279" t="s">
        <v>34</v>
      </c>
      <c r="J279" t="s">
        <v>37</v>
      </c>
      <c r="K279">
        <v>2</v>
      </c>
      <c r="L279" t="s">
        <v>36</v>
      </c>
      <c r="M279" t="s">
        <v>40</v>
      </c>
      <c r="N279" t="s">
        <v>57</v>
      </c>
      <c r="O279">
        <v>5605</v>
      </c>
      <c r="P279">
        <v>1</v>
      </c>
      <c r="Q279" t="s">
        <v>28</v>
      </c>
      <c r="R279">
        <v>24</v>
      </c>
      <c r="S279" t="s">
        <v>49</v>
      </c>
      <c r="T279" t="s">
        <v>35</v>
      </c>
      <c r="U279">
        <v>8</v>
      </c>
      <c r="V279">
        <v>3</v>
      </c>
      <c r="W279" t="s">
        <v>50</v>
      </c>
      <c r="X279">
        <v>8</v>
      </c>
      <c r="Y279">
        <v>0</v>
      </c>
      <c r="Z279">
        <v>7</v>
      </c>
      <c r="AA279">
        <v>7</v>
      </c>
      <c r="AB279" s="1">
        <v>0.21052631578947401</v>
      </c>
      <c r="AC279" t="str">
        <f t="shared" si="4"/>
        <v>36-45</v>
      </c>
    </row>
    <row r="280" spans="1:29" x14ac:dyDescent="0.3">
      <c r="A280">
        <v>26</v>
      </c>
      <c r="B280" t="s">
        <v>42</v>
      </c>
      <c r="C280" t="s">
        <v>43</v>
      </c>
      <c r="D280" t="s">
        <v>44</v>
      </c>
      <c r="E280">
        <v>1</v>
      </c>
      <c r="F280" t="s">
        <v>56</v>
      </c>
      <c r="G280" t="s">
        <v>32</v>
      </c>
      <c r="H280" t="s">
        <v>35</v>
      </c>
      <c r="I280" t="s">
        <v>34</v>
      </c>
      <c r="J280" t="s">
        <v>35</v>
      </c>
      <c r="K280">
        <v>2</v>
      </c>
      <c r="L280" t="s">
        <v>58</v>
      </c>
      <c r="M280" t="s">
        <v>33</v>
      </c>
      <c r="N280" t="s">
        <v>57</v>
      </c>
      <c r="O280">
        <v>6397</v>
      </c>
      <c r="P280">
        <v>1</v>
      </c>
      <c r="Q280" t="s">
        <v>42</v>
      </c>
      <c r="R280">
        <v>20</v>
      </c>
      <c r="S280" t="s">
        <v>49</v>
      </c>
      <c r="T280" t="s">
        <v>40</v>
      </c>
      <c r="U280">
        <v>6</v>
      </c>
      <c r="V280">
        <v>6</v>
      </c>
      <c r="W280" t="s">
        <v>41</v>
      </c>
      <c r="X280">
        <v>6</v>
      </c>
      <c r="Y280">
        <v>5</v>
      </c>
      <c r="Z280">
        <v>1</v>
      </c>
      <c r="AA280">
        <v>4</v>
      </c>
      <c r="AB280" s="1">
        <v>0.230769230769231</v>
      </c>
      <c r="AC280" t="str">
        <f t="shared" si="4"/>
        <v>26-35</v>
      </c>
    </row>
    <row r="281" spans="1:29" x14ac:dyDescent="0.3">
      <c r="A281">
        <v>50</v>
      </c>
      <c r="B281" t="s">
        <v>42</v>
      </c>
      <c r="C281" t="s">
        <v>29</v>
      </c>
      <c r="D281" t="s">
        <v>44</v>
      </c>
      <c r="E281">
        <v>4</v>
      </c>
      <c r="F281" t="s">
        <v>45</v>
      </c>
      <c r="G281" t="s">
        <v>32</v>
      </c>
      <c r="H281" t="s">
        <v>40</v>
      </c>
      <c r="I281" t="s">
        <v>46</v>
      </c>
      <c r="J281" t="s">
        <v>35</v>
      </c>
      <c r="K281">
        <v>5</v>
      </c>
      <c r="L281" t="s">
        <v>63</v>
      </c>
      <c r="M281" t="s">
        <v>33</v>
      </c>
      <c r="N281" t="s">
        <v>57</v>
      </c>
      <c r="O281">
        <v>19144</v>
      </c>
      <c r="P281">
        <v>3</v>
      </c>
      <c r="Q281" t="s">
        <v>42</v>
      </c>
      <c r="R281">
        <v>14</v>
      </c>
      <c r="S281" t="s">
        <v>39</v>
      </c>
      <c r="T281" t="s">
        <v>40</v>
      </c>
      <c r="U281">
        <v>28</v>
      </c>
      <c r="V281">
        <v>4</v>
      </c>
      <c r="W281" t="s">
        <v>55</v>
      </c>
      <c r="X281">
        <v>10</v>
      </c>
      <c r="Y281">
        <v>4</v>
      </c>
      <c r="Z281">
        <v>1</v>
      </c>
      <c r="AA281">
        <v>6</v>
      </c>
      <c r="AB281" s="1">
        <v>0.2</v>
      </c>
      <c r="AC281" t="str">
        <f t="shared" si="4"/>
        <v>46-55</v>
      </c>
    </row>
    <row r="282" spans="1:29" x14ac:dyDescent="0.3">
      <c r="A282">
        <v>53</v>
      </c>
      <c r="B282" t="s">
        <v>42</v>
      </c>
      <c r="C282" t="s">
        <v>29</v>
      </c>
      <c r="D282" t="s">
        <v>44</v>
      </c>
      <c r="E282">
        <v>3</v>
      </c>
      <c r="F282" t="s">
        <v>53</v>
      </c>
      <c r="G282" t="s">
        <v>54</v>
      </c>
      <c r="H282" t="s">
        <v>35</v>
      </c>
      <c r="I282" t="s">
        <v>46</v>
      </c>
      <c r="J282" t="s">
        <v>35</v>
      </c>
      <c r="K282">
        <v>4</v>
      </c>
      <c r="L282" t="s">
        <v>63</v>
      </c>
      <c r="M282" t="s">
        <v>35</v>
      </c>
      <c r="N282" t="s">
        <v>48</v>
      </c>
      <c r="O282">
        <v>17584</v>
      </c>
      <c r="P282">
        <v>3</v>
      </c>
      <c r="Q282" t="s">
        <v>28</v>
      </c>
      <c r="R282">
        <v>16</v>
      </c>
      <c r="S282" t="s">
        <v>39</v>
      </c>
      <c r="T282" t="s">
        <v>37</v>
      </c>
      <c r="U282">
        <v>21</v>
      </c>
      <c r="V282">
        <v>5</v>
      </c>
      <c r="W282" t="s">
        <v>55</v>
      </c>
      <c r="X282">
        <v>5</v>
      </c>
      <c r="Y282">
        <v>3</v>
      </c>
      <c r="Z282">
        <v>1</v>
      </c>
      <c r="AA282">
        <v>3</v>
      </c>
      <c r="AB282" s="1">
        <v>9.4339622641509399E-2</v>
      </c>
      <c r="AC282" t="str">
        <f t="shared" si="4"/>
        <v>46-55</v>
      </c>
    </row>
    <row r="283" spans="1:29" x14ac:dyDescent="0.3">
      <c r="A283">
        <v>42</v>
      </c>
      <c r="B283" t="s">
        <v>42</v>
      </c>
      <c r="C283" t="s">
        <v>29</v>
      </c>
      <c r="D283" t="s">
        <v>30</v>
      </c>
      <c r="E283">
        <v>1</v>
      </c>
      <c r="F283" t="s">
        <v>45</v>
      </c>
      <c r="G283" t="s">
        <v>32</v>
      </c>
      <c r="H283" t="s">
        <v>33</v>
      </c>
      <c r="I283" t="s">
        <v>46</v>
      </c>
      <c r="J283" t="s">
        <v>35</v>
      </c>
      <c r="K283">
        <v>2</v>
      </c>
      <c r="L283" t="s">
        <v>36</v>
      </c>
      <c r="M283" t="s">
        <v>35</v>
      </c>
      <c r="N283" t="s">
        <v>48</v>
      </c>
      <c r="O283">
        <v>4907</v>
      </c>
      <c r="P283">
        <v>1</v>
      </c>
      <c r="Q283" t="s">
        <v>42</v>
      </c>
      <c r="R283">
        <v>25</v>
      </c>
      <c r="S283" t="s">
        <v>49</v>
      </c>
      <c r="T283" t="s">
        <v>35</v>
      </c>
      <c r="U283">
        <v>20</v>
      </c>
      <c r="V283">
        <v>3</v>
      </c>
      <c r="W283" t="s">
        <v>50</v>
      </c>
      <c r="X283">
        <v>20</v>
      </c>
      <c r="Y283">
        <v>16</v>
      </c>
      <c r="Z283">
        <v>11</v>
      </c>
      <c r="AA283">
        <v>6</v>
      </c>
      <c r="AB283" s="1">
        <v>0.476190476190476</v>
      </c>
      <c r="AC283" t="str">
        <f t="shared" si="4"/>
        <v>36-45</v>
      </c>
    </row>
    <row r="284" spans="1:29" x14ac:dyDescent="0.3">
      <c r="A284">
        <v>29</v>
      </c>
      <c r="B284" t="s">
        <v>42</v>
      </c>
      <c r="C284" t="s">
        <v>43</v>
      </c>
      <c r="D284" t="s">
        <v>30</v>
      </c>
      <c r="E284">
        <v>2</v>
      </c>
      <c r="F284" t="s">
        <v>31</v>
      </c>
      <c r="G284" t="s">
        <v>32</v>
      </c>
      <c r="H284" t="s">
        <v>33</v>
      </c>
      <c r="I284" t="s">
        <v>46</v>
      </c>
      <c r="J284" t="s">
        <v>35</v>
      </c>
      <c r="K284">
        <v>2</v>
      </c>
      <c r="L284" t="s">
        <v>36</v>
      </c>
      <c r="M284" t="s">
        <v>37</v>
      </c>
      <c r="N284" t="s">
        <v>38</v>
      </c>
      <c r="O284">
        <v>4554</v>
      </c>
      <c r="P284">
        <v>1</v>
      </c>
      <c r="Q284" t="s">
        <v>42</v>
      </c>
      <c r="R284">
        <v>18</v>
      </c>
      <c r="S284" t="s">
        <v>39</v>
      </c>
      <c r="T284" t="s">
        <v>40</v>
      </c>
      <c r="U284">
        <v>10</v>
      </c>
      <c r="V284">
        <v>3</v>
      </c>
      <c r="W284" t="s">
        <v>55</v>
      </c>
      <c r="X284">
        <v>10</v>
      </c>
      <c r="Y284">
        <v>7</v>
      </c>
      <c r="Z284">
        <v>0</v>
      </c>
      <c r="AA284">
        <v>9</v>
      </c>
      <c r="AB284" s="1">
        <v>0.34482758620689702</v>
      </c>
      <c r="AC284" t="str">
        <f t="shared" si="4"/>
        <v>26-35</v>
      </c>
    </row>
    <row r="285" spans="1:29" x14ac:dyDescent="0.3">
      <c r="A285">
        <v>55</v>
      </c>
      <c r="B285" t="s">
        <v>42</v>
      </c>
      <c r="C285" t="s">
        <v>29</v>
      </c>
      <c r="D285" t="s">
        <v>44</v>
      </c>
      <c r="E285">
        <v>20</v>
      </c>
      <c r="F285" t="s">
        <v>31</v>
      </c>
      <c r="G285" t="s">
        <v>66</v>
      </c>
      <c r="H285" t="s">
        <v>33</v>
      </c>
      <c r="I285" t="s">
        <v>46</v>
      </c>
      <c r="J285" t="s">
        <v>35</v>
      </c>
      <c r="K285">
        <v>2</v>
      </c>
      <c r="L285" t="s">
        <v>52</v>
      </c>
      <c r="M285" t="s">
        <v>37</v>
      </c>
      <c r="N285" t="s">
        <v>48</v>
      </c>
      <c r="O285">
        <v>5415</v>
      </c>
      <c r="P285">
        <v>3</v>
      </c>
      <c r="Q285" t="s">
        <v>28</v>
      </c>
      <c r="R285">
        <v>19</v>
      </c>
      <c r="S285" t="s">
        <v>39</v>
      </c>
      <c r="T285" t="s">
        <v>37</v>
      </c>
      <c r="U285">
        <v>12</v>
      </c>
      <c r="V285">
        <v>4</v>
      </c>
      <c r="W285" t="s">
        <v>50</v>
      </c>
      <c r="X285">
        <v>10</v>
      </c>
      <c r="Y285">
        <v>7</v>
      </c>
      <c r="Z285">
        <v>0</v>
      </c>
      <c r="AA285">
        <v>8</v>
      </c>
      <c r="AB285" s="1">
        <v>0.18181818181818199</v>
      </c>
      <c r="AC285" t="str">
        <f t="shared" si="4"/>
        <v>46-55</v>
      </c>
    </row>
    <row r="286" spans="1:29" x14ac:dyDescent="0.3">
      <c r="A286">
        <v>26</v>
      </c>
      <c r="B286" t="s">
        <v>42</v>
      </c>
      <c r="C286" t="s">
        <v>43</v>
      </c>
      <c r="D286" t="s">
        <v>44</v>
      </c>
      <c r="E286">
        <v>11</v>
      </c>
      <c r="F286" t="s">
        <v>31</v>
      </c>
      <c r="G286" t="s">
        <v>54</v>
      </c>
      <c r="H286" t="s">
        <v>40</v>
      </c>
      <c r="I286" t="s">
        <v>46</v>
      </c>
      <c r="J286" t="s">
        <v>35</v>
      </c>
      <c r="K286">
        <v>2</v>
      </c>
      <c r="L286" t="s">
        <v>59</v>
      </c>
      <c r="M286" t="s">
        <v>40</v>
      </c>
      <c r="N286" t="s">
        <v>48</v>
      </c>
      <c r="O286">
        <v>4741</v>
      </c>
      <c r="P286">
        <v>1</v>
      </c>
      <c r="Q286" t="s">
        <v>28</v>
      </c>
      <c r="R286">
        <v>13</v>
      </c>
      <c r="S286" t="s">
        <v>39</v>
      </c>
      <c r="T286" t="s">
        <v>35</v>
      </c>
      <c r="U286">
        <v>5</v>
      </c>
      <c r="V286">
        <v>3</v>
      </c>
      <c r="W286" t="s">
        <v>50</v>
      </c>
      <c r="X286">
        <v>5</v>
      </c>
      <c r="Y286">
        <v>3</v>
      </c>
      <c r="Z286">
        <v>3</v>
      </c>
      <c r="AA286">
        <v>3</v>
      </c>
      <c r="AB286" s="1">
        <v>0.19230769230769201</v>
      </c>
      <c r="AC286" t="str">
        <f t="shared" si="4"/>
        <v>26-35</v>
      </c>
    </row>
    <row r="287" spans="1:29" x14ac:dyDescent="0.3">
      <c r="A287">
        <v>37</v>
      </c>
      <c r="B287" t="s">
        <v>42</v>
      </c>
      <c r="C287" t="s">
        <v>29</v>
      </c>
      <c r="D287" t="s">
        <v>44</v>
      </c>
      <c r="E287">
        <v>1</v>
      </c>
      <c r="F287" t="s">
        <v>56</v>
      </c>
      <c r="G287" t="s">
        <v>32</v>
      </c>
      <c r="H287" t="s">
        <v>37</v>
      </c>
      <c r="I287" t="s">
        <v>34</v>
      </c>
      <c r="J287" t="s">
        <v>35</v>
      </c>
      <c r="K287">
        <v>1</v>
      </c>
      <c r="L287" t="s">
        <v>47</v>
      </c>
      <c r="M287" t="s">
        <v>37</v>
      </c>
      <c r="N287" t="s">
        <v>38</v>
      </c>
      <c r="O287">
        <v>2115</v>
      </c>
      <c r="P287">
        <v>1</v>
      </c>
      <c r="Q287" t="s">
        <v>42</v>
      </c>
      <c r="R287">
        <v>12</v>
      </c>
      <c r="S287" t="s">
        <v>39</v>
      </c>
      <c r="T287" t="s">
        <v>33</v>
      </c>
      <c r="U287">
        <v>17</v>
      </c>
      <c r="V287">
        <v>3</v>
      </c>
      <c r="W287" t="s">
        <v>50</v>
      </c>
      <c r="X287">
        <v>17</v>
      </c>
      <c r="Y287">
        <v>12</v>
      </c>
      <c r="Z287">
        <v>5</v>
      </c>
      <c r="AA287">
        <v>7</v>
      </c>
      <c r="AB287" s="1">
        <v>0.45945945945945998</v>
      </c>
      <c r="AC287" t="str">
        <f t="shared" si="4"/>
        <v>36-45</v>
      </c>
    </row>
    <row r="288" spans="1:29" x14ac:dyDescent="0.3">
      <c r="A288">
        <v>44</v>
      </c>
      <c r="B288" t="s">
        <v>28</v>
      </c>
      <c r="C288" t="s">
        <v>43</v>
      </c>
      <c r="D288" t="s">
        <v>44</v>
      </c>
      <c r="E288">
        <v>24</v>
      </c>
      <c r="F288" t="s">
        <v>56</v>
      </c>
      <c r="G288" t="s">
        <v>32</v>
      </c>
      <c r="H288" t="s">
        <v>37</v>
      </c>
      <c r="I288" t="s">
        <v>46</v>
      </c>
      <c r="J288" t="s">
        <v>35</v>
      </c>
      <c r="K288">
        <v>1</v>
      </c>
      <c r="L288" t="s">
        <v>52</v>
      </c>
      <c r="M288" t="s">
        <v>35</v>
      </c>
      <c r="N288" t="s">
        <v>57</v>
      </c>
      <c r="O288">
        <v>3161</v>
      </c>
      <c r="P288">
        <v>3</v>
      </c>
      <c r="Q288" t="s">
        <v>28</v>
      </c>
      <c r="R288">
        <v>22</v>
      </c>
      <c r="S288" t="s">
        <v>49</v>
      </c>
      <c r="T288" t="s">
        <v>37</v>
      </c>
      <c r="U288">
        <v>19</v>
      </c>
      <c r="V288">
        <v>0</v>
      </c>
      <c r="W288" t="s">
        <v>41</v>
      </c>
      <c r="X288">
        <v>1</v>
      </c>
      <c r="Y288">
        <v>0</v>
      </c>
      <c r="Z288">
        <v>0</v>
      </c>
      <c r="AA288">
        <v>0</v>
      </c>
      <c r="AB288" s="1">
        <v>2.27272727272727E-2</v>
      </c>
      <c r="AC288" t="str">
        <f t="shared" si="4"/>
        <v>36-45</v>
      </c>
    </row>
    <row r="289" spans="1:29" x14ac:dyDescent="0.3">
      <c r="A289">
        <v>38</v>
      </c>
      <c r="B289" t="s">
        <v>42</v>
      </c>
      <c r="C289" t="s">
        <v>29</v>
      </c>
      <c r="D289" t="s">
        <v>44</v>
      </c>
      <c r="E289">
        <v>23</v>
      </c>
      <c r="F289" t="s">
        <v>53</v>
      </c>
      <c r="G289" t="s">
        <v>32</v>
      </c>
      <c r="H289" t="s">
        <v>37</v>
      </c>
      <c r="I289" t="s">
        <v>46</v>
      </c>
      <c r="J289" t="s">
        <v>35</v>
      </c>
      <c r="K289">
        <v>2</v>
      </c>
      <c r="L289" t="s">
        <v>59</v>
      </c>
      <c r="M289" t="s">
        <v>37</v>
      </c>
      <c r="N289" t="s">
        <v>57</v>
      </c>
      <c r="O289">
        <v>5745</v>
      </c>
      <c r="P289">
        <v>9</v>
      </c>
      <c r="Q289" t="s">
        <v>42</v>
      </c>
      <c r="R289">
        <v>14</v>
      </c>
      <c r="S289" t="s">
        <v>39</v>
      </c>
      <c r="T289" t="s">
        <v>33</v>
      </c>
      <c r="U289">
        <v>10</v>
      </c>
      <c r="V289">
        <v>2</v>
      </c>
      <c r="W289" t="s">
        <v>50</v>
      </c>
      <c r="X289">
        <v>2</v>
      </c>
      <c r="Y289">
        <v>2</v>
      </c>
      <c r="Z289">
        <v>1</v>
      </c>
      <c r="AA289">
        <v>2</v>
      </c>
      <c r="AB289" s="1">
        <v>5.2631578947368397E-2</v>
      </c>
      <c r="AC289" t="str">
        <f t="shared" si="4"/>
        <v>36-45</v>
      </c>
    </row>
    <row r="290" spans="1:29" x14ac:dyDescent="0.3">
      <c r="A290">
        <v>26</v>
      </c>
      <c r="B290" t="s">
        <v>28</v>
      </c>
      <c r="C290" t="s">
        <v>29</v>
      </c>
      <c r="D290" t="s">
        <v>44</v>
      </c>
      <c r="E290">
        <v>16</v>
      </c>
      <c r="F290" t="s">
        <v>53</v>
      </c>
      <c r="G290" t="s">
        <v>54</v>
      </c>
      <c r="H290" t="s">
        <v>40</v>
      </c>
      <c r="I290" t="s">
        <v>46</v>
      </c>
      <c r="J290" t="s">
        <v>35</v>
      </c>
      <c r="K290">
        <v>1</v>
      </c>
      <c r="L290" t="s">
        <v>52</v>
      </c>
      <c r="M290" t="s">
        <v>33</v>
      </c>
      <c r="N290" t="s">
        <v>57</v>
      </c>
      <c r="O290">
        <v>2373</v>
      </c>
      <c r="P290">
        <v>2</v>
      </c>
      <c r="Q290" t="s">
        <v>28</v>
      </c>
      <c r="R290">
        <v>13</v>
      </c>
      <c r="S290" t="s">
        <v>39</v>
      </c>
      <c r="T290" t="s">
        <v>37</v>
      </c>
      <c r="U290">
        <v>5</v>
      </c>
      <c r="V290">
        <v>2</v>
      </c>
      <c r="W290" t="s">
        <v>50</v>
      </c>
      <c r="X290">
        <v>3</v>
      </c>
      <c r="Y290">
        <v>2</v>
      </c>
      <c r="Z290">
        <v>0</v>
      </c>
      <c r="AA290">
        <v>2</v>
      </c>
      <c r="AB290" s="1">
        <v>0.115384615384615</v>
      </c>
      <c r="AC290" t="str">
        <f t="shared" si="4"/>
        <v>26-35</v>
      </c>
    </row>
    <row r="291" spans="1:29" x14ac:dyDescent="0.3">
      <c r="A291">
        <v>28</v>
      </c>
      <c r="B291" t="s">
        <v>42</v>
      </c>
      <c r="C291" t="s">
        <v>29</v>
      </c>
      <c r="D291" t="s">
        <v>44</v>
      </c>
      <c r="E291">
        <v>8</v>
      </c>
      <c r="F291" t="s">
        <v>31</v>
      </c>
      <c r="G291" t="s">
        <v>32</v>
      </c>
      <c r="H291" t="s">
        <v>37</v>
      </c>
      <c r="I291" t="s">
        <v>34</v>
      </c>
      <c r="J291" t="s">
        <v>35</v>
      </c>
      <c r="K291">
        <v>1</v>
      </c>
      <c r="L291" t="s">
        <v>47</v>
      </c>
      <c r="M291" t="s">
        <v>37</v>
      </c>
      <c r="N291" t="s">
        <v>38</v>
      </c>
      <c r="O291">
        <v>3310</v>
      </c>
      <c r="P291">
        <v>1</v>
      </c>
      <c r="Q291" t="s">
        <v>42</v>
      </c>
      <c r="R291">
        <v>21</v>
      </c>
      <c r="S291" t="s">
        <v>49</v>
      </c>
      <c r="T291" t="s">
        <v>37</v>
      </c>
      <c r="U291">
        <v>5</v>
      </c>
      <c r="V291">
        <v>3</v>
      </c>
      <c r="W291" t="s">
        <v>50</v>
      </c>
      <c r="X291">
        <v>5</v>
      </c>
      <c r="Y291">
        <v>3</v>
      </c>
      <c r="Z291">
        <v>0</v>
      </c>
      <c r="AA291">
        <v>2</v>
      </c>
      <c r="AB291" s="1">
        <v>0.17857142857142899</v>
      </c>
      <c r="AC291" t="str">
        <f t="shared" si="4"/>
        <v>26-35</v>
      </c>
    </row>
    <row r="292" spans="1:29" x14ac:dyDescent="0.3">
      <c r="A292">
        <v>49</v>
      </c>
      <c r="B292" t="s">
        <v>42</v>
      </c>
      <c r="C292" t="s">
        <v>43</v>
      </c>
      <c r="D292" t="s">
        <v>44</v>
      </c>
      <c r="E292">
        <v>10</v>
      </c>
      <c r="F292" t="s">
        <v>53</v>
      </c>
      <c r="G292" t="s">
        <v>32</v>
      </c>
      <c r="H292" t="s">
        <v>35</v>
      </c>
      <c r="I292" t="s">
        <v>34</v>
      </c>
      <c r="J292" t="s">
        <v>35</v>
      </c>
      <c r="K292">
        <v>5</v>
      </c>
      <c r="L292" t="s">
        <v>63</v>
      </c>
      <c r="M292" t="s">
        <v>40</v>
      </c>
      <c r="N292" t="s">
        <v>38</v>
      </c>
      <c r="O292">
        <v>18665</v>
      </c>
      <c r="P292">
        <v>9</v>
      </c>
      <c r="Q292" t="s">
        <v>28</v>
      </c>
      <c r="R292">
        <v>11</v>
      </c>
      <c r="S292" t="s">
        <v>39</v>
      </c>
      <c r="T292" t="s">
        <v>37</v>
      </c>
      <c r="U292">
        <v>22</v>
      </c>
      <c r="V292">
        <v>4</v>
      </c>
      <c r="W292" t="s">
        <v>50</v>
      </c>
      <c r="X292">
        <v>3</v>
      </c>
      <c r="Y292">
        <v>2</v>
      </c>
      <c r="Z292">
        <v>1</v>
      </c>
      <c r="AA292">
        <v>2</v>
      </c>
      <c r="AB292" s="1">
        <v>6.1224489795918401E-2</v>
      </c>
      <c r="AC292" t="str">
        <f t="shared" si="4"/>
        <v>46-55</v>
      </c>
    </row>
    <row r="293" spans="1:29" x14ac:dyDescent="0.3">
      <c r="A293">
        <v>36</v>
      </c>
      <c r="B293" t="s">
        <v>42</v>
      </c>
      <c r="C293" t="s">
        <v>29</v>
      </c>
      <c r="D293" t="s">
        <v>44</v>
      </c>
      <c r="E293">
        <v>3</v>
      </c>
      <c r="F293" t="s">
        <v>56</v>
      </c>
      <c r="G293" t="s">
        <v>66</v>
      </c>
      <c r="H293" t="s">
        <v>35</v>
      </c>
      <c r="I293" t="s">
        <v>46</v>
      </c>
      <c r="J293" t="s">
        <v>35</v>
      </c>
      <c r="K293">
        <v>2</v>
      </c>
      <c r="L293" t="s">
        <v>47</v>
      </c>
      <c r="M293" t="s">
        <v>33</v>
      </c>
      <c r="N293" t="s">
        <v>38</v>
      </c>
      <c r="O293">
        <v>4485</v>
      </c>
      <c r="P293">
        <v>4</v>
      </c>
      <c r="Q293" t="s">
        <v>42</v>
      </c>
      <c r="R293">
        <v>12</v>
      </c>
      <c r="S293" t="s">
        <v>39</v>
      </c>
      <c r="T293" t="s">
        <v>37</v>
      </c>
      <c r="U293">
        <v>10</v>
      </c>
      <c r="V293">
        <v>2</v>
      </c>
      <c r="W293" t="s">
        <v>50</v>
      </c>
      <c r="X293">
        <v>8</v>
      </c>
      <c r="Y293">
        <v>0</v>
      </c>
      <c r="Z293">
        <v>7</v>
      </c>
      <c r="AA293">
        <v>7</v>
      </c>
      <c r="AB293" s="1">
        <v>0.22222222222222199</v>
      </c>
      <c r="AC293" t="str">
        <f t="shared" si="4"/>
        <v>36-45</v>
      </c>
    </row>
    <row r="294" spans="1:29" x14ac:dyDescent="0.3">
      <c r="A294">
        <v>31</v>
      </c>
      <c r="B294" t="s">
        <v>42</v>
      </c>
      <c r="C294" t="s">
        <v>43</v>
      </c>
      <c r="D294" t="s">
        <v>30</v>
      </c>
      <c r="E294">
        <v>5</v>
      </c>
      <c r="F294" t="s">
        <v>56</v>
      </c>
      <c r="G294" t="s">
        <v>64</v>
      </c>
      <c r="H294" t="s">
        <v>37</v>
      </c>
      <c r="I294" t="s">
        <v>34</v>
      </c>
      <c r="J294" t="s">
        <v>35</v>
      </c>
      <c r="K294">
        <v>1</v>
      </c>
      <c r="L294" t="s">
        <v>62</v>
      </c>
      <c r="M294" t="s">
        <v>33</v>
      </c>
      <c r="N294" t="s">
        <v>57</v>
      </c>
      <c r="O294">
        <v>2789</v>
      </c>
      <c r="P294">
        <v>1</v>
      </c>
      <c r="Q294" t="s">
        <v>42</v>
      </c>
      <c r="R294">
        <v>11</v>
      </c>
      <c r="S294" t="s">
        <v>39</v>
      </c>
      <c r="T294" t="s">
        <v>35</v>
      </c>
      <c r="U294">
        <v>2</v>
      </c>
      <c r="V294">
        <v>5</v>
      </c>
      <c r="W294" t="s">
        <v>55</v>
      </c>
      <c r="X294">
        <v>2</v>
      </c>
      <c r="Y294">
        <v>2</v>
      </c>
      <c r="Z294">
        <v>2</v>
      </c>
      <c r="AA294">
        <v>2</v>
      </c>
      <c r="AB294" s="1">
        <v>6.4516129032258104E-2</v>
      </c>
      <c r="AC294" t="str">
        <f t="shared" si="4"/>
        <v>26-35</v>
      </c>
    </row>
    <row r="295" spans="1:29" x14ac:dyDescent="0.3">
      <c r="A295">
        <v>26</v>
      </c>
      <c r="B295" t="s">
        <v>28</v>
      </c>
      <c r="C295" t="s">
        <v>29</v>
      </c>
      <c r="D295" t="s">
        <v>30</v>
      </c>
      <c r="E295">
        <v>4</v>
      </c>
      <c r="F295" t="s">
        <v>53</v>
      </c>
      <c r="G295" t="s">
        <v>64</v>
      </c>
      <c r="H295" t="s">
        <v>37</v>
      </c>
      <c r="I295" t="s">
        <v>46</v>
      </c>
      <c r="J295" t="s">
        <v>33</v>
      </c>
      <c r="K295">
        <v>2</v>
      </c>
      <c r="L295" t="s">
        <v>36</v>
      </c>
      <c r="M295" t="s">
        <v>37</v>
      </c>
      <c r="N295" t="s">
        <v>38</v>
      </c>
      <c r="O295">
        <v>5828</v>
      </c>
      <c r="P295">
        <v>1</v>
      </c>
      <c r="Q295" t="s">
        <v>28</v>
      </c>
      <c r="R295">
        <v>12</v>
      </c>
      <c r="S295" t="s">
        <v>39</v>
      </c>
      <c r="T295" t="s">
        <v>33</v>
      </c>
      <c r="U295">
        <v>8</v>
      </c>
      <c r="V295">
        <v>0</v>
      </c>
      <c r="W295" t="s">
        <v>50</v>
      </c>
      <c r="X295">
        <v>8</v>
      </c>
      <c r="Y295">
        <v>7</v>
      </c>
      <c r="Z295">
        <v>7</v>
      </c>
      <c r="AA295">
        <v>4</v>
      </c>
      <c r="AB295" s="1">
        <v>0.30769230769230799</v>
      </c>
      <c r="AC295" t="str">
        <f t="shared" si="4"/>
        <v>26-35</v>
      </c>
    </row>
    <row r="296" spans="1:29" x14ac:dyDescent="0.3">
      <c r="A296">
        <v>37</v>
      </c>
      <c r="B296" t="s">
        <v>42</v>
      </c>
      <c r="C296" t="s">
        <v>43</v>
      </c>
      <c r="D296" t="s">
        <v>44</v>
      </c>
      <c r="E296">
        <v>9</v>
      </c>
      <c r="F296" t="s">
        <v>56</v>
      </c>
      <c r="G296" t="s">
        <v>54</v>
      </c>
      <c r="H296" t="s">
        <v>33</v>
      </c>
      <c r="I296" t="s">
        <v>46</v>
      </c>
      <c r="J296" t="s">
        <v>35</v>
      </c>
      <c r="K296">
        <v>1</v>
      </c>
      <c r="L296" t="s">
        <v>47</v>
      </c>
      <c r="M296" t="s">
        <v>37</v>
      </c>
      <c r="N296" t="s">
        <v>48</v>
      </c>
      <c r="O296">
        <v>2326</v>
      </c>
      <c r="P296">
        <v>1</v>
      </c>
      <c r="Q296" t="s">
        <v>28</v>
      </c>
      <c r="R296">
        <v>12</v>
      </c>
      <c r="S296" t="s">
        <v>39</v>
      </c>
      <c r="T296" t="s">
        <v>35</v>
      </c>
      <c r="U296">
        <v>4</v>
      </c>
      <c r="V296">
        <v>3</v>
      </c>
      <c r="W296" t="s">
        <v>55</v>
      </c>
      <c r="X296">
        <v>4</v>
      </c>
      <c r="Y296">
        <v>2</v>
      </c>
      <c r="Z296">
        <v>1</v>
      </c>
      <c r="AA296">
        <v>2</v>
      </c>
      <c r="AB296" s="1">
        <v>0.108108108108108</v>
      </c>
      <c r="AC296" t="str">
        <f t="shared" si="4"/>
        <v>36-45</v>
      </c>
    </row>
    <row r="297" spans="1:29" x14ac:dyDescent="0.3">
      <c r="A297">
        <v>42</v>
      </c>
      <c r="B297" t="s">
        <v>42</v>
      </c>
      <c r="C297" t="s">
        <v>43</v>
      </c>
      <c r="D297" t="s">
        <v>30</v>
      </c>
      <c r="E297">
        <v>26</v>
      </c>
      <c r="F297" t="s">
        <v>56</v>
      </c>
      <c r="G297" t="s">
        <v>64</v>
      </c>
      <c r="H297" t="s">
        <v>35</v>
      </c>
      <c r="I297" t="s">
        <v>34</v>
      </c>
      <c r="J297" t="s">
        <v>35</v>
      </c>
      <c r="K297">
        <v>4</v>
      </c>
      <c r="L297" t="s">
        <v>36</v>
      </c>
      <c r="M297" t="s">
        <v>33</v>
      </c>
      <c r="N297" t="s">
        <v>48</v>
      </c>
      <c r="O297">
        <v>13525</v>
      </c>
      <c r="P297">
        <v>5</v>
      </c>
      <c r="Q297" t="s">
        <v>42</v>
      </c>
      <c r="R297">
        <v>14</v>
      </c>
      <c r="S297" t="s">
        <v>39</v>
      </c>
      <c r="T297" t="s">
        <v>37</v>
      </c>
      <c r="U297">
        <v>23</v>
      </c>
      <c r="V297">
        <v>2</v>
      </c>
      <c r="W297" t="s">
        <v>65</v>
      </c>
      <c r="X297">
        <v>20</v>
      </c>
      <c r="Y297">
        <v>4</v>
      </c>
      <c r="Z297">
        <v>4</v>
      </c>
      <c r="AA297">
        <v>8</v>
      </c>
      <c r="AB297" s="1">
        <v>0.476190476190476</v>
      </c>
      <c r="AC297" t="str">
        <f t="shared" si="4"/>
        <v>36-45</v>
      </c>
    </row>
    <row r="298" spans="1:29" x14ac:dyDescent="0.3">
      <c r="A298">
        <v>18</v>
      </c>
      <c r="B298" t="s">
        <v>28</v>
      </c>
      <c r="C298" t="s">
        <v>29</v>
      </c>
      <c r="D298" t="s">
        <v>44</v>
      </c>
      <c r="E298">
        <v>3</v>
      </c>
      <c r="F298" t="s">
        <v>56</v>
      </c>
      <c r="G298" t="s">
        <v>32</v>
      </c>
      <c r="H298" t="s">
        <v>35</v>
      </c>
      <c r="I298" t="s">
        <v>46</v>
      </c>
      <c r="J298" t="s">
        <v>35</v>
      </c>
      <c r="K298">
        <v>1</v>
      </c>
      <c r="L298" t="s">
        <v>52</v>
      </c>
      <c r="M298" t="s">
        <v>35</v>
      </c>
      <c r="N298" t="s">
        <v>38</v>
      </c>
      <c r="O298">
        <v>1420</v>
      </c>
      <c r="P298">
        <v>1</v>
      </c>
      <c r="Q298" t="s">
        <v>42</v>
      </c>
      <c r="R298">
        <v>13</v>
      </c>
      <c r="S298" t="s">
        <v>39</v>
      </c>
      <c r="T298" t="s">
        <v>35</v>
      </c>
      <c r="U298">
        <v>0</v>
      </c>
      <c r="V298">
        <v>2</v>
      </c>
      <c r="W298" t="s">
        <v>50</v>
      </c>
      <c r="X298">
        <v>0</v>
      </c>
      <c r="Y298">
        <v>0</v>
      </c>
      <c r="Z298">
        <v>0</v>
      </c>
      <c r="AA298">
        <v>0</v>
      </c>
      <c r="AB298" s="1">
        <v>0</v>
      </c>
      <c r="AC298" t="str">
        <f t="shared" si="4"/>
        <v>18-25</v>
      </c>
    </row>
    <row r="299" spans="1:29" x14ac:dyDescent="0.3">
      <c r="A299">
        <v>35</v>
      </c>
      <c r="B299" t="s">
        <v>42</v>
      </c>
      <c r="C299" t="s">
        <v>29</v>
      </c>
      <c r="D299" t="s">
        <v>30</v>
      </c>
      <c r="E299">
        <v>16</v>
      </c>
      <c r="F299" t="s">
        <v>56</v>
      </c>
      <c r="G299" t="s">
        <v>64</v>
      </c>
      <c r="H299" t="s">
        <v>35</v>
      </c>
      <c r="I299" t="s">
        <v>46</v>
      </c>
      <c r="J299" t="s">
        <v>35</v>
      </c>
      <c r="K299">
        <v>3</v>
      </c>
      <c r="L299" t="s">
        <v>36</v>
      </c>
      <c r="M299" t="s">
        <v>33</v>
      </c>
      <c r="N299" t="s">
        <v>48</v>
      </c>
      <c r="O299">
        <v>8020</v>
      </c>
      <c r="P299">
        <v>0</v>
      </c>
      <c r="Q299" t="s">
        <v>42</v>
      </c>
      <c r="R299">
        <v>15</v>
      </c>
      <c r="S299" t="s">
        <v>39</v>
      </c>
      <c r="T299" t="s">
        <v>35</v>
      </c>
      <c r="U299">
        <v>12</v>
      </c>
      <c r="V299">
        <v>3</v>
      </c>
      <c r="W299" t="s">
        <v>55</v>
      </c>
      <c r="X299">
        <v>11</v>
      </c>
      <c r="Y299">
        <v>9</v>
      </c>
      <c r="Z299">
        <v>6</v>
      </c>
      <c r="AA299">
        <v>9</v>
      </c>
      <c r="AB299" s="1">
        <v>0.314285714285714</v>
      </c>
      <c r="AC299" t="str">
        <f t="shared" si="4"/>
        <v>26-35</v>
      </c>
    </row>
    <row r="300" spans="1:29" x14ac:dyDescent="0.3">
      <c r="A300">
        <v>36</v>
      </c>
      <c r="B300" t="s">
        <v>42</v>
      </c>
      <c r="C300" t="s">
        <v>43</v>
      </c>
      <c r="D300" t="s">
        <v>44</v>
      </c>
      <c r="E300">
        <v>18</v>
      </c>
      <c r="F300" t="s">
        <v>53</v>
      </c>
      <c r="G300" t="s">
        <v>32</v>
      </c>
      <c r="H300" t="s">
        <v>35</v>
      </c>
      <c r="I300" t="s">
        <v>46</v>
      </c>
      <c r="J300" t="s">
        <v>37</v>
      </c>
      <c r="K300">
        <v>1</v>
      </c>
      <c r="L300" t="s">
        <v>52</v>
      </c>
      <c r="M300" t="s">
        <v>37</v>
      </c>
      <c r="N300" t="s">
        <v>48</v>
      </c>
      <c r="O300">
        <v>3688</v>
      </c>
      <c r="P300">
        <v>4</v>
      </c>
      <c r="Q300" t="s">
        <v>42</v>
      </c>
      <c r="R300">
        <v>18</v>
      </c>
      <c r="S300" t="s">
        <v>39</v>
      </c>
      <c r="T300" t="s">
        <v>37</v>
      </c>
      <c r="U300">
        <v>4</v>
      </c>
      <c r="V300">
        <v>2</v>
      </c>
      <c r="W300" t="s">
        <v>50</v>
      </c>
      <c r="X300">
        <v>1</v>
      </c>
      <c r="Y300">
        <v>0</v>
      </c>
      <c r="Z300">
        <v>0</v>
      </c>
      <c r="AA300">
        <v>0</v>
      </c>
      <c r="AB300" s="1">
        <v>2.7777777777777801E-2</v>
      </c>
      <c r="AC300" t="str">
        <f t="shared" si="4"/>
        <v>36-45</v>
      </c>
    </row>
    <row r="301" spans="1:29" x14ac:dyDescent="0.3">
      <c r="A301">
        <v>51</v>
      </c>
      <c r="B301" t="s">
        <v>42</v>
      </c>
      <c r="C301" t="s">
        <v>29</v>
      </c>
      <c r="D301" t="s">
        <v>44</v>
      </c>
      <c r="E301">
        <v>2</v>
      </c>
      <c r="F301" t="s">
        <v>56</v>
      </c>
      <c r="G301" t="s">
        <v>54</v>
      </c>
      <c r="H301" t="s">
        <v>37</v>
      </c>
      <c r="I301" t="s">
        <v>46</v>
      </c>
      <c r="J301" t="s">
        <v>40</v>
      </c>
      <c r="K301">
        <v>2</v>
      </c>
      <c r="L301" t="s">
        <v>58</v>
      </c>
      <c r="M301" t="s">
        <v>33</v>
      </c>
      <c r="N301" t="s">
        <v>57</v>
      </c>
      <c r="O301">
        <v>5482</v>
      </c>
      <c r="P301">
        <v>5</v>
      </c>
      <c r="Q301" t="s">
        <v>42</v>
      </c>
      <c r="R301">
        <v>18</v>
      </c>
      <c r="S301" t="s">
        <v>39</v>
      </c>
      <c r="T301" t="s">
        <v>37</v>
      </c>
      <c r="U301">
        <v>13</v>
      </c>
      <c r="V301">
        <v>3</v>
      </c>
      <c r="W301" t="s">
        <v>50</v>
      </c>
      <c r="X301">
        <v>4</v>
      </c>
      <c r="Y301">
        <v>1</v>
      </c>
      <c r="Z301">
        <v>1</v>
      </c>
      <c r="AA301">
        <v>2</v>
      </c>
      <c r="AB301" s="1">
        <v>7.8431372549019607E-2</v>
      </c>
      <c r="AC301" t="str">
        <f t="shared" si="4"/>
        <v>46-55</v>
      </c>
    </row>
    <row r="302" spans="1:29" x14ac:dyDescent="0.3">
      <c r="A302">
        <v>41</v>
      </c>
      <c r="B302" t="s">
        <v>42</v>
      </c>
      <c r="C302" t="s">
        <v>29</v>
      </c>
      <c r="D302" t="s">
        <v>30</v>
      </c>
      <c r="E302">
        <v>2</v>
      </c>
      <c r="F302" t="s">
        <v>53</v>
      </c>
      <c r="G302" t="s">
        <v>32</v>
      </c>
      <c r="H302" t="s">
        <v>37</v>
      </c>
      <c r="I302" t="s">
        <v>46</v>
      </c>
      <c r="J302" t="s">
        <v>35</v>
      </c>
      <c r="K302">
        <v>4</v>
      </c>
      <c r="L302" t="s">
        <v>61</v>
      </c>
      <c r="M302" t="s">
        <v>33</v>
      </c>
      <c r="N302" t="s">
        <v>38</v>
      </c>
      <c r="O302">
        <v>16015</v>
      </c>
      <c r="P302">
        <v>1</v>
      </c>
      <c r="Q302" t="s">
        <v>42</v>
      </c>
      <c r="R302">
        <v>19</v>
      </c>
      <c r="S302" t="s">
        <v>39</v>
      </c>
      <c r="T302" t="s">
        <v>33</v>
      </c>
      <c r="U302">
        <v>22</v>
      </c>
      <c r="V302">
        <v>2</v>
      </c>
      <c r="W302" t="s">
        <v>50</v>
      </c>
      <c r="X302">
        <v>22</v>
      </c>
      <c r="Y302">
        <v>10</v>
      </c>
      <c r="Z302">
        <v>0</v>
      </c>
      <c r="AA302">
        <v>4</v>
      </c>
      <c r="AB302" s="1">
        <v>0.53658536585365901</v>
      </c>
      <c r="AC302" t="str">
        <f t="shared" si="4"/>
        <v>36-45</v>
      </c>
    </row>
    <row r="303" spans="1:29" x14ac:dyDescent="0.3">
      <c r="A303">
        <v>18</v>
      </c>
      <c r="B303" t="s">
        <v>42</v>
      </c>
      <c r="C303" t="s">
        <v>29</v>
      </c>
      <c r="D303" t="s">
        <v>30</v>
      </c>
      <c r="E303">
        <v>10</v>
      </c>
      <c r="F303" t="s">
        <v>56</v>
      </c>
      <c r="G303" t="s">
        <v>54</v>
      </c>
      <c r="H303" t="s">
        <v>37</v>
      </c>
      <c r="I303" t="s">
        <v>34</v>
      </c>
      <c r="J303" t="s">
        <v>33</v>
      </c>
      <c r="K303">
        <v>1</v>
      </c>
      <c r="L303" t="s">
        <v>62</v>
      </c>
      <c r="M303" t="s">
        <v>35</v>
      </c>
      <c r="N303" t="s">
        <v>38</v>
      </c>
      <c r="O303">
        <v>1200</v>
      </c>
      <c r="P303">
        <v>1</v>
      </c>
      <c r="Q303" t="s">
        <v>42</v>
      </c>
      <c r="R303">
        <v>12</v>
      </c>
      <c r="S303" t="s">
        <v>39</v>
      </c>
      <c r="T303" t="s">
        <v>40</v>
      </c>
      <c r="U303">
        <v>0</v>
      </c>
      <c r="V303">
        <v>2</v>
      </c>
      <c r="W303" t="s">
        <v>50</v>
      </c>
      <c r="X303">
        <v>0</v>
      </c>
      <c r="Y303">
        <v>0</v>
      </c>
      <c r="Z303">
        <v>0</v>
      </c>
      <c r="AA303">
        <v>0</v>
      </c>
      <c r="AB303" s="1">
        <v>0</v>
      </c>
      <c r="AC303" t="str">
        <f t="shared" si="4"/>
        <v>18-25</v>
      </c>
    </row>
    <row r="304" spans="1:29" x14ac:dyDescent="0.3">
      <c r="A304">
        <v>28</v>
      </c>
      <c r="B304" t="s">
        <v>42</v>
      </c>
      <c r="C304" t="s">
        <v>29</v>
      </c>
      <c r="D304" t="s">
        <v>44</v>
      </c>
      <c r="E304">
        <v>16</v>
      </c>
      <c r="F304" t="s">
        <v>31</v>
      </c>
      <c r="G304" t="s">
        <v>54</v>
      </c>
      <c r="H304" t="s">
        <v>33</v>
      </c>
      <c r="I304" t="s">
        <v>46</v>
      </c>
      <c r="J304" t="s">
        <v>37</v>
      </c>
      <c r="K304">
        <v>2</v>
      </c>
      <c r="L304" t="s">
        <v>59</v>
      </c>
      <c r="M304" t="s">
        <v>40</v>
      </c>
      <c r="N304" t="s">
        <v>38</v>
      </c>
      <c r="O304">
        <v>5661</v>
      </c>
      <c r="P304">
        <v>0</v>
      </c>
      <c r="Q304" t="s">
        <v>42</v>
      </c>
      <c r="R304">
        <v>19</v>
      </c>
      <c r="S304" t="s">
        <v>39</v>
      </c>
      <c r="T304" t="s">
        <v>35</v>
      </c>
      <c r="U304">
        <v>9</v>
      </c>
      <c r="V304">
        <v>2</v>
      </c>
      <c r="W304" t="s">
        <v>50</v>
      </c>
      <c r="X304">
        <v>8</v>
      </c>
      <c r="Y304">
        <v>3</v>
      </c>
      <c r="Z304">
        <v>0</v>
      </c>
      <c r="AA304">
        <v>7</v>
      </c>
      <c r="AB304" s="1">
        <v>0.28571428571428598</v>
      </c>
      <c r="AC304" t="str">
        <f t="shared" si="4"/>
        <v>26-35</v>
      </c>
    </row>
    <row r="305" spans="1:29" x14ac:dyDescent="0.3">
      <c r="A305">
        <v>31</v>
      </c>
      <c r="B305" t="s">
        <v>42</v>
      </c>
      <c r="C305" t="s">
        <v>29</v>
      </c>
      <c r="D305" t="s">
        <v>30</v>
      </c>
      <c r="E305">
        <v>7</v>
      </c>
      <c r="F305" t="s">
        <v>56</v>
      </c>
      <c r="G305" t="s">
        <v>66</v>
      </c>
      <c r="H305" t="s">
        <v>33</v>
      </c>
      <c r="I305" t="s">
        <v>46</v>
      </c>
      <c r="J305" t="s">
        <v>37</v>
      </c>
      <c r="K305">
        <v>2</v>
      </c>
      <c r="L305" t="s">
        <v>36</v>
      </c>
      <c r="M305" t="s">
        <v>37</v>
      </c>
      <c r="N305" t="s">
        <v>48</v>
      </c>
      <c r="O305">
        <v>6929</v>
      </c>
      <c r="P305">
        <v>4</v>
      </c>
      <c r="Q305" t="s">
        <v>42</v>
      </c>
      <c r="R305">
        <v>11</v>
      </c>
      <c r="S305" t="s">
        <v>39</v>
      </c>
      <c r="T305" t="s">
        <v>33</v>
      </c>
      <c r="U305">
        <v>10</v>
      </c>
      <c r="V305">
        <v>3</v>
      </c>
      <c r="W305" t="s">
        <v>55</v>
      </c>
      <c r="X305">
        <v>8</v>
      </c>
      <c r="Y305">
        <v>7</v>
      </c>
      <c r="Z305">
        <v>7</v>
      </c>
      <c r="AA305">
        <v>7</v>
      </c>
      <c r="AB305" s="1">
        <v>0.25806451612903197</v>
      </c>
      <c r="AC305" t="str">
        <f t="shared" si="4"/>
        <v>26-35</v>
      </c>
    </row>
    <row r="306" spans="1:29" x14ac:dyDescent="0.3">
      <c r="A306">
        <v>39</v>
      </c>
      <c r="B306" t="s">
        <v>42</v>
      </c>
      <c r="C306" t="s">
        <v>29</v>
      </c>
      <c r="D306" t="s">
        <v>44</v>
      </c>
      <c r="E306">
        <v>1</v>
      </c>
      <c r="F306" t="s">
        <v>56</v>
      </c>
      <c r="G306" t="s">
        <v>54</v>
      </c>
      <c r="H306" t="s">
        <v>35</v>
      </c>
      <c r="I306" t="s">
        <v>46</v>
      </c>
      <c r="J306" t="s">
        <v>37</v>
      </c>
      <c r="K306">
        <v>3</v>
      </c>
      <c r="L306" t="s">
        <v>59</v>
      </c>
      <c r="M306" t="s">
        <v>37</v>
      </c>
      <c r="N306" t="s">
        <v>57</v>
      </c>
      <c r="O306">
        <v>9613</v>
      </c>
      <c r="P306">
        <v>0</v>
      </c>
      <c r="Q306" t="s">
        <v>42</v>
      </c>
      <c r="R306">
        <v>17</v>
      </c>
      <c r="S306" t="s">
        <v>39</v>
      </c>
      <c r="T306" t="s">
        <v>40</v>
      </c>
      <c r="U306">
        <v>19</v>
      </c>
      <c r="V306">
        <v>5</v>
      </c>
      <c r="W306" t="s">
        <v>55</v>
      </c>
      <c r="X306">
        <v>18</v>
      </c>
      <c r="Y306">
        <v>10</v>
      </c>
      <c r="Z306">
        <v>3</v>
      </c>
      <c r="AA306">
        <v>7</v>
      </c>
      <c r="AB306" s="1">
        <v>0.46153846153846201</v>
      </c>
      <c r="AC306" t="str">
        <f t="shared" si="4"/>
        <v>36-45</v>
      </c>
    </row>
    <row r="307" spans="1:29" x14ac:dyDescent="0.3">
      <c r="A307">
        <v>36</v>
      </c>
      <c r="B307" t="s">
        <v>42</v>
      </c>
      <c r="C307" t="s">
        <v>60</v>
      </c>
      <c r="D307" t="s">
        <v>44</v>
      </c>
      <c r="E307">
        <v>24</v>
      </c>
      <c r="F307" t="s">
        <v>53</v>
      </c>
      <c r="G307" t="s">
        <v>32</v>
      </c>
      <c r="H307" t="s">
        <v>33</v>
      </c>
      <c r="I307" t="s">
        <v>34</v>
      </c>
      <c r="J307" t="s">
        <v>35</v>
      </c>
      <c r="K307">
        <v>2</v>
      </c>
      <c r="L307" t="s">
        <v>52</v>
      </c>
      <c r="M307" t="s">
        <v>33</v>
      </c>
      <c r="N307" t="s">
        <v>48</v>
      </c>
      <c r="O307">
        <v>5674</v>
      </c>
      <c r="P307">
        <v>7</v>
      </c>
      <c r="Q307" t="s">
        <v>42</v>
      </c>
      <c r="R307">
        <v>15</v>
      </c>
      <c r="S307" t="s">
        <v>39</v>
      </c>
      <c r="T307" t="s">
        <v>35</v>
      </c>
      <c r="U307">
        <v>11</v>
      </c>
      <c r="V307">
        <v>3</v>
      </c>
      <c r="W307" t="s">
        <v>50</v>
      </c>
      <c r="X307">
        <v>9</v>
      </c>
      <c r="Y307">
        <v>8</v>
      </c>
      <c r="Z307">
        <v>0</v>
      </c>
      <c r="AA307">
        <v>8</v>
      </c>
      <c r="AB307" s="1">
        <v>0.25</v>
      </c>
      <c r="AC307" t="str">
        <f t="shared" si="4"/>
        <v>36-45</v>
      </c>
    </row>
    <row r="308" spans="1:29" x14ac:dyDescent="0.3">
      <c r="A308">
        <v>32</v>
      </c>
      <c r="B308" t="s">
        <v>42</v>
      </c>
      <c r="C308" t="s">
        <v>29</v>
      </c>
      <c r="D308" t="s">
        <v>30</v>
      </c>
      <c r="E308">
        <v>7</v>
      </c>
      <c r="F308" t="s">
        <v>56</v>
      </c>
      <c r="G308" t="s">
        <v>32</v>
      </c>
      <c r="H308" t="s">
        <v>37</v>
      </c>
      <c r="I308" t="s">
        <v>46</v>
      </c>
      <c r="J308" t="s">
        <v>33</v>
      </c>
      <c r="K308">
        <v>2</v>
      </c>
      <c r="L308" t="s">
        <v>36</v>
      </c>
      <c r="M308" t="s">
        <v>35</v>
      </c>
      <c r="N308" t="s">
        <v>48</v>
      </c>
      <c r="O308">
        <v>5484</v>
      </c>
      <c r="P308">
        <v>1</v>
      </c>
      <c r="Q308" t="s">
        <v>42</v>
      </c>
      <c r="R308">
        <v>14</v>
      </c>
      <c r="S308" t="s">
        <v>39</v>
      </c>
      <c r="T308" t="s">
        <v>35</v>
      </c>
      <c r="U308">
        <v>13</v>
      </c>
      <c r="V308">
        <v>3</v>
      </c>
      <c r="W308" t="s">
        <v>55</v>
      </c>
      <c r="X308">
        <v>13</v>
      </c>
      <c r="Y308">
        <v>8</v>
      </c>
      <c r="Z308">
        <v>4</v>
      </c>
      <c r="AA308">
        <v>8</v>
      </c>
      <c r="AB308" s="1">
        <v>0.40625</v>
      </c>
      <c r="AC308" t="str">
        <f t="shared" si="4"/>
        <v>26-35</v>
      </c>
    </row>
    <row r="309" spans="1:29" x14ac:dyDescent="0.3">
      <c r="A309">
        <v>38</v>
      </c>
      <c r="B309" t="s">
        <v>42</v>
      </c>
      <c r="C309" t="s">
        <v>29</v>
      </c>
      <c r="D309" t="s">
        <v>44</v>
      </c>
      <c r="E309">
        <v>25</v>
      </c>
      <c r="F309" t="s">
        <v>31</v>
      </c>
      <c r="G309" t="s">
        <v>32</v>
      </c>
      <c r="H309" t="s">
        <v>40</v>
      </c>
      <c r="I309" t="s">
        <v>34</v>
      </c>
      <c r="J309" t="s">
        <v>33</v>
      </c>
      <c r="K309">
        <v>3</v>
      </c>
      <c r="L309" t="s">
        <v>63</v>
      </c>
      <c r="M309" t="s">
        <v>33</v>
      </c>
      <c r="N309" t="s">
        <v>48</v>
      </c>
      <c r="O309">
        <v>12061</v>
      </c>
      <c r="P309">
        <v>3</v>
      </c>
      <c r="Q309" t="s">
        <v>42</v>
      </c>
      <c r="R309">
        <v>17</v>
      </c>
      <c r="S309" t="s">
        <v>39</v>
      </c>
      <c r="T309" t="s">
        <v>35</v>
      </c>
      <c r="U309">
        <v>19</v>
      </c>
      <c r="V309">
        <v>2</v>
      </c>
      <c r="W309" t="s">
        <v>50</v>
      </c>
      <c r="X309">
        <v>10</v>
      </c>
      <c r="Y309">
        <v>8</v>
      </c>
      <c r="Z309">
        <v>0</v>
      </c>
      <c r="AA309">
        <v>1</v>
      </c>
      <c r="AB309" s="1">
        <v>0.26315789473684198</v>
      </c>
      <c r="AC309" t="str">
        <f t="shared" si="4"/>
        <v>36-45</v>
      </c>
    </row>
    <row r="310" spans="1:29" x14ac:dyDescent="0.3">
      <c r="A310">
        <v>58</v>
      </c>
      <c r="B310" t="s">
        <v>42</v>
      </c>
      <c r="C310" t="s">
        <v>60</v>
      </c>
      <c r="D310" t="s">
        <v>44</v>
      </c>
      <c r="E310">
        <v>1</v>
      </c>
      <c r="F310" t="s">
        <v>53</v>
      </c>
      <c r="G310" t="s">
        <v>32</v>
      </c>
      <c r="H310" t="s">
        <v>37</v>
      </c>
      <c r="I310" t="s">
        <v>46</v>
      </c>
      <c r="J310" t="s">
        <v>40</v>
      </c>
      <c r="K310">
        <v>2</v>
      </c>
      <c r="L310" t="s">
        <v>59</v>
      </c>
      <c r="M310" t="s">
        <v>35</v>
      </c>
      <c r="N310" t="s">
        <v>57</v>
      </c>
      <c r="O310">
        <v>5660</v>
      </c>
      <c r="P310">
        <v>2</v>
      </c>
      <c r="Q310" t="s">
        <v>28</v>
      </c>
      <c r="R310">
        <v>13</v>
      </c>
      <c r="S310" t="s">
        <v>39</v>
      </c>
      <c r="T310" t="s">
        <v>37</v>
      </c>
      <c r="U310">
        <v>12</v>
      </c>
      <c r="V310">
        <v>2</v>
      </c>
      <c r="W310" t="s">
        <v>50</v>
      </c>
      <c r="X310">
        <v>5</v>
      </c>
      <c r="Y310">
        <v>3</v>
      </c>
      <c r="Z310">
        <v>1</v>
      </c>
      <c r="AA310">
        <v>2</v>
      </c>
      <c r="AB310" s="1">
        <v>8.6206896551724102E-2</v>
      </c>
      <c r="AC310" t="str">
        <f t="shared" si="4"/>
        <v>56-65</v>
      </c>
    </row>
    <row r="311" spans="1:29" x14ac:dyDescent="0.3">
      <c r="A311">
        <v>31</v>
      </c>
      <c r="B311" t="s">
        <v>42</v>
      </c>
      <c r="C311" t="s">
        <v>29</v>
      </c>
      <c r="D311" t="s">
        <v>44</v>
      </c>
      <c r="E311">
        <v>5</v>
      </c>
      <c r="F311" t="s">
        <v>53</v>
      </c>
      <c r="G311" t="s">
        <v>66</v>
      </c>
      <c r="H311" t="s">
        <v>35</v>
      </c>
      <c r="I311" t="s">
        <v>46</v>
      </c>
      <c r="J311" t="s">
        <v>35</v>
      </c>
      <c r="K311">
        <v>1</v>
      </c>
      <c r="L311" t="s">
        <v>47</v>
      </c>
      <c r="M311" t="s">
        <v>37</v>
      </c>
      <c r="N311" t="s">
        <v>48</v>
      </c>
      <c r="O311">
        <v>4821</v>
      </c>
      <c r="P311">
        <v>0</v>
      </c>
      <c r="Q311" t="s">
        <v>28</v>
      </c>
      <c r="R311">
        <v>12</v>
      </c>
      <c r="S311" t="s">
        <v>39</v>
      </c>
      <c r="T311" t="s">
        <v>35</v>
      </c>
      <c r="U311">
        <v>6</v>
      </c>
      <c r="V311">
        <v>4</v>
      </c>
      <c r="W311" t="s">
        <v>50</v>
      </c>
      <c r="X311">
        <v>5</v>
      </c>
      <c r="Y311">
        <v>2</v>
      </c>
      <c r="Z311">
        <v>0</v>
      </c>
      <c r="AA311">
        <v>3</v>
      </c>
      <c r="AB311" s="1">
        <v>0.16129032258064499</v>
      </c>
      <c r="AC311" t="str">
        <f t="shared" si="4"/>
        <v>26-35</v>
      </c>
    </row>
    <row r="312" spans="1:29" x14ac:dyDescent="0.3">
      <c r="A312">
        <v>31</v>
      </c>
      <c r="B312" t="s">
        <v>42</v>
      </c>
      <c r="C312" t="s">
        <v>29</v>
      </c>
      <c r="D312" t="s">
        <v>68</v>
      </c>
      <c r="E312">
        <v>2</v>
      </c>
      <c r="F312" t="s">
        <v>56</v>
      </c>
      <c r="G312" t="s">
        <v>68</v>
      </c>
      <c r="H312" t="s">
        <v>40</v>
      </c>
      <c r="I312" t="s">
        <v>46</v>
      </c>
      <c r="J312" t="s">
        <v>33</v>
      </c>
      <c r="K312">
        <v>2</v>
      </c>
      <c r="L312" t="s">
        <v>68</v>
      </c>
      <c r="M312" t="s">
        <v>40</v>
      </c>
      <c r="N312" t="s">
        <v>48</v>
      </c>
      <c r="O312">
        <v>6410</v>
      </c>
      <c r="P312">
        <v>3</v>
      </c>
      <c r="Q312" t="s">
        <v>42</v>
      </c>
      <c r="R312">
        <v>12</v>
      </c>
      <c r="S312" t="s">
        <v>39</v>
      </c>
      <c r="T312" t="s">
        <v>37</v>
      </c>
      <c r="U312">
        <v>9</v>
      </c>
      <c r="V312">
        <v>1</v>
      </c>
      <c r="W312" t="s">
        <v>50</v>
      </c>
      <c r="X312">
        <v>2</v>
      </c>
      <c r="Y312">
        <v>2</v>
      </c>
      <c r="Z312">
        <v>1</v>
      </c>
      <c r="AA312">
        <v>0</v>
      </c>
      <c r="AB312" s="1">
        <v>6.4516129032258104E-2</v>
      </c>
      <c r="AC312" t="str">
        <f t="shared" si="4"/>
        <v>26-35</v>
      </c>
    </row>
    <row r="313" spans="1:29" x14ac:dyDescent="0.3">
      <c r="A313">
        <v>45</v>
      </c>
      <c r="B313" t="s">
        <v>42</v>
      </c>
      <c r="C313" t="s">
        <v>43</v>
      </c>
      <c r="D313" t="s">
        <v>44</v>
      </c>
      <c r="E313">
        <v>7</v>
      </c>
      <c r="F313" t="s">
        <v>56</v>
      </c>
      <c r="G313" t="s">
        <v>32</v>
      </c>
      <c r="H313" t="s">
        <v>40</v>
      </c>
      <c r="I313" t="s">
        <v>46</v>
      </c>
      <c r="J313" t="s">
        <v>35</v>
      </c>
      <c r="K313">
        <v>3</v>
      </c>
      <c r="L313" t="s">
        <v>52</v>
      </c>
      <c r="M313" t="s">
        <v>40</v>
      </c>
      <c r="N313" t="s">
        <v>57</v>
      </c>
      <c r="O313">
        <v>5210</v>
      </c>
      <c r="P313">
        <v>1</v>
      </c>
      <c r="Q313" t="s">
        <v>42</v>
      </c>
      <c r="R313">
        <v>18</v>
      </c>
      <c r="S313" t="s">
        <v>39</v>
      </c>
      <c r="T313" t="s">
        <v>40</v>
      </c>
      <c r="U313">
        <v>24</v>
      </c>
      <c r="V313">
        <v>2</v>
      </c>
      <c r="W313" t="s">
        <v>50</v>
      </c>
      <c r="X313">
        <v>24</v>
      </c>
      <c r="Y313">
        <v>9</v>
      </c>
      <c r="Z313">
        <v>9</v>
      </c>
      <c r="AA313">
        <v>11</v>
      </c>
      <c r="AB313" s="1">
        <v>0.53333333333333299</v>
      </c>
      <c r="AC313" t="str">
        <f t="shared" si="4"/>
        <v>36-45</v>
      </c>
    </row>
    <row r="314" spans="1:29" x14ac:dyDescent="0.3">
      <c r="A314">
        <v>31</v>
      </c>
      <c r="B314" t="s">
        <v>42</v>
      </c>
      <c r="C314" t="s">
        <v>29</v>
      </c>
      <c r="D314" t="s">
        <v>44</v>
      </c>
      <c r="E314">
        <v>2</v>
      </c>
      <c r="F314" t="s">
        <v>53</v>
      </c>
      <c r="G314" t="s">
        <v>32</v>
      </c>
      <c r="H314" t="s">
        <v>35</v>
      </c>
      <c r="I314" t="s">
        <v>46</v>
      </c>
      <c r="J314" t="s">
        <v>35</v>
      </c>
      <c r="K314">
        <v>1</v>
      </c>
      <c r="L314" t="s">
        <v>47</v>
      </c>
      <c r="M314" t="s">
        <v>37</v>
      </c>
      <c r="N314" t="s">
        <v>57</v>
      </c>
      <c r="O314">
        <v>2695</v>
      </c>
      <c r="P314">
        <v>0</v>
      </c>
      <c r="Q314" t="s">
        <v>28</v>
      </c>
      <c r="R314">
        <v>18</v>
      </c>
      <c r="S314" t="s">
        <v>39</v>
      </c>
      <c r="T314" t="s">
        <v>33</v>
      </c>
      <c r="U314">
        <v>3</v>
      </c>
      <c r="V314">
        <v>2</v>
      </c>
      <c r="W314" t="s">
        <v>41</v>
      </c>
      <c r="X314">
        <v>2</v>
      </c>
      <c r="Y314">
        <v>2</v>
      </c>
      <c r="Z314">
        <v>2</v>
      </c>
      <c r="AA314">
        <v>2</v>
      </c>
      <c r="AB314" s="1">
        <v>6.4516129032258104E-2</v>
      </c>
      <c r="AC314" t="str">
        <f t="shared" si="4"/>
        <v>26-35</v>
      </c>
    </row>
    <row r="315" spans="1:29" x14ac:dyDescent="0.3">
      <c r="A315">
        <v>33</v>
      </c>
      <c r="B315" t="s">
        <v>42</v>
      </c>
      <c r="C315" t="s">
        <v>43</v>
      </c>
      <c r="D315" t="s">
        <v>44</v>
      </c>
      <c r="E315">
        <v>5</v>
      </c>
      <c r="F315" t="s">
        <v>53</v>
      </c>
      <c r="G315" t="s">
        <v>32</v>
      </c>
      <c r="H315" t="s">
        <v>37</v>
      </c>
      <c r="I315" t="s">
        <v>34</v>
      </c>
      <c r="J315" t="s">
        <v>35</v>
      </c>
      <c r="K315">
        <v>3</v>
      </c>
      <c r="L315" t="s">
        <v>61</v>
      </c>
      <c r="M315" t="s">
        <v>33</v>
      </c>
      <c r="N315" t="s">
        <v>48</v>
      </c>
      <c r="O315">
        <v>11878</v>
      </c>
      <c r="P315">
        <v>6</v>
      </c>
      <c r="Q315" t="s">
        <v>42</v>
      </c>
      <c r="R315">
        <v>11</v>
      </c>
      <c r="S315" t="s">
        <v>39</v>
      </c>
      <c r="T315" t="s">
        <v>33</v>
      </c>
      <c r="U315">
        <v>12</v>
      </c>
      <c r="V315">
        <v>2</v>
      </c>
      <c r="W315" t="s">
        <v>50</v>
      </c>
      <c r="X315">
        <v>10</v>
      </c>
      <c r="Y315">
        <v>6</v>
      </c>
      <c r="Z315">
        <v>8</v>
      </c>
      <c r="AA315">
        <v>8</v>
      </c>
      <c r="AB315" s="1">
        <v>0.30303030303030298</v>
      </c>
      <c r="AC315" t="str">
        <f t="shared" si="4"/>
        <v>26-35</v>
      </c>
    </row>
    <row r="316" spans="1:29" x14ac:dyDescent="0.3">
      <c r="A316">
        <v>39</v>
      </c>
      <c r="B316" t="s">
        <v>42</v>
      </c>
      <c r="C316" t="s">
        <v>29</v>
      </c>
      <c r="D316" t="s">
        <v>44</v>
      </c>
      <c r="E316">
        <v>10</v>
      </c>
      <c r="F316" t="s">
        <v>45</v>
      </c>
      <c r="G316" t="s">
        <v>54</v>
      </c>
      <c r="H316" t="s">
        <v>35</v>
      </c>
      <c r="I316" t="s">
        <v>46</v>
      </c>
      <c r="J316" t="s">
        <v>35</v>
      </c>
      <c r="K316">
        <v>4</v>
      </c>
      <c r="L316" t="s">
        <v>61</v>
      </c>
      <c r="M316" t="s">
        <v>40</v>
      </c>
      <c r="N316" t="s">
        <v>48</v>
      </c>
      <c r="O316">
        <v>17068</v>
      </c>
      <c r="P316">
        <v>1</v>
      </c>
      <c r="Q316" t="s">
        <v>28</v>
      </c>
      <c r="R316">
        <v>14</v>
      </c>
      <c r="S316" t="s">
        <v>39</v>
      </c>
      <c r="T316" t="s">
        <v>37</v>
      </c>
      <c r="U316">
        <v>21</v>
      </c>
      <c r="V316">
        <v>3</v>
      </c>
      <c r="W316" t="s">
        <v>50</v>
      </c>
      <c r="X316">
        <v>21</v>
      </c>
      <c r="Y316">
        <v>9</v>
      </c>
      <c r="Z316">
        <v>11</v>
      </c>
      <c r="AA316">
        <v>10</v>
      </c>
      <c r="AB316" s="1">
        <v>0.53846153846153799</v>
      </c>
      <c r="AC316" t="str">
        <f t="shared" si="4"/>
        <v>36-45</v>
      </c>
    </row>
    <row r="317" spans="1:29" x14ac:dyDescent="0.3">
      <c r="A317">
        <v>43</v>
      </c>
      <c r="B317" t="s">
        <v>42</v>
      </c>
      <c r="C317" t="s">
        <v>43</v>
      </c>
      <c r="D317" t="s">
        <v>44</v>
      </c>
      <c r="E317">
        <v>10</v>
      </c>
      <c r="F317" t="s">
        <v>53</v>
      </c>
      <c r="G317" t="s">
        <v>32</v>
      </c>
      <c r="H317" t="s">
        <v>35</v>
      </c>
      <c r="I317" t="s">
        <v>34</v>
      </c>
      <c r="J317" t="s">
        <v>35</v>
      </c>
      <c r="K317">
        <v>1</v>
      </c>
      <c r="L317" t="s">
        <v>52</v>
      </c>
      <c r="M317" t="s">
        <v>37</v>
      </c>
      <c r="N317" t="s">
        <v>38</v>
      </c>
      <c r="O317">
        <v>2455</v>
      </c>
      <c r="P317">
        <v>0</v>
      </c>
      <c r="Q317" t="s">
        <v>42</v>
      </c>
      <c r="R317">
        <v>19</v>
      </c>
      <c r="S317" t="s">
        <v>39</v>
      </c>
      <c r="T317" t="s">
        <v>40</v>
      </c>
      <c r="U317">
        <v>9</v>
      </c>
      <c r="V317">
        <v>5</v>
      </c>
      <c r="W317" t="s">
        <v>50</v>
      </c>
      <c r="X317">
        <v>8</v>
      </c>
      <c r="Y317">
        <v>7</v>
      </c>
      <c r="Z317">
        <v>1</v>
      </c>
      <c r="AA317">
        <v>7</v>
      </c>
      <c r="AB317" s="1">
        <v>0.186046511627907</v>
      </c>
      <c r="AC317" t="str">
        <f t="shared" si="4"/>
        <v>36-45</v>
      </c>
    </row>
    <row r="318" spans="1:29" x14ac:dyDescent="0.3">
      <c r="A318">
        <v>49</v>
      </c>
      <c r="B318" t="s">
        <v>42</v>
      </c>
      <c r="C318" t="s">
        <v>29</v>
      </c>
      <c r="D318" t="s">
        <v>44</v>
      </c>
      <c r="E318">
        <v>1</v>
      </c>
      <c r="F318" t="s">
        <v>31</v>
      </c>
      <c r="G318" t="s">
        <v>66</v>
      </c>
      <c r="H318" t="s">
        <v>35</v>
      </c>
      <c r="I318" t="s">
        <v>34</v>
      </c>
      <c r="J318" t="s">
        <v>33</v>
      </c>
      <c r="K318">
        <v>4</v>
      </c>
      <c r="L318" t="s">
        <v>59</v>
      </c>
      <c r="M318" t="s">
        <v>35</v>
      </c>
      <c r="N318" t="s">
        <v>38</v>
      </c>
      <c r="O318">
        <v>13964</v>
      </c>
      <c r="P318">
        <v>7</v>
      </c>
      <c r="Q318" t="s">
        <v>28</v>
      </c>
      <c r="R318">
        <v>12</v>
      </c>
      <c r="S318" t="s">
        <v>39</v>
      </c>
      <c r="T318" t="s">
        <v>37</v>
      </c>
      <c r="U318">
        <v>25</v>
      </c>
      <c r="V318">
        <v>2</v>
      </c>
      <c r="W318" t="s">
        <v>50</v>
      </c>
      <c r="X318">
        <v>7</v>
      </c>
      <c r="Y318">
        <v>1</v>
      </c>
      <c r="Z318">
        <v>0</v>
      </c>
      <c r="AA318">
        <v>7</v>
      </c>
      <c r="AB318" s="1">
        <v>0.14285714285714299</v>
      </c>
      <c r="AC318" t="str">
        <f t="shared" si="4"/>
        <v>46-55</v>
      </c>
    </row>
    <row r="319" spans="1:29" x14ac:dyDescent="0.3">
      <c r="A319">
        <v>52</v>
      </c>
      <c r="B319" t="s">
        <v>28</v>
      </c>
      <c r="C319" t="s">
        <v>29</v>
      </c>
      <c r="D319" t="s">
        <v>44</v>
      </c>
      <c r="E319">
        <v>8</v>
      </c>
      <c r="F319" t="s">
        <v>53</v>
      </c>
      <c r="G319" t="s">
        <v>54</v>
      </c>
      <c r="H319" t="s">
        <v>35</v>
      </c>
      <c r="I319" t="s">
        <v>46</v>
      </c>
      <c r="J319" t="s">
        <v>33</v>
      </c>
      <c r="K319">
        <v>2</v>
      </c>
      <c r="L319" t="s">
        <v>47</v>
      </c>
      <c r="M319" t="s">
        <v>33</v>
      </c>
      <c r="N319" t="s">
        <v>48</v>
      </c>
      <c r="O319">
        <v>4941</v>
      </c>
      <c r="P319">
        <v>2</v>
      </c>
      <c r="Q319" t="s">
        <v>42</v>
      </c>
      <c r="R319">
        <v>15</v>
      </c>
      <c r="S319" t="s">
        <v>39</v>
      </c>
      <c r="T319" t="s">
        <v>40</v>
      </c>
      <c r="U319">
        <v>11</v>
      </c>
      <c r="V319">
        <v>3</v>
      </c>
      <c r="W319" t="s">
        <v>55</v>
      </c>
      <c r="X319">
        <v>8</v>
      </c>
      <c r="Y319">
        <v>2</v>
      </c>
      <c r="Z319">
        <v>7</v>
      </c>
      <c r="AA319">
        <v>7</v>
      </c>
      <c r="AB319" s="1">
        <v>0.15384615384615399</v>
      </c>
      <c r="AC319" t="str">
        <f t="shared" si="4"/>
        <v>46-55</v>
      </c>
    </row>
    <row r="320" spans="1:29" x14ac:dyDescent="0.3">
      <c r="A320">
        <v>27</v>
      </c>
      <c r="B320" t="s">
        <v>42</v>
      </c>
      <c r="C320" t="s">
        <v>29</v>
      </c>
      <c r="D320" t="s">
        <v>44</v>
      </c>
      <c r="E320">
        <v>5</v>
      </c>
      <c r="F320" t="s">
        <v>56</v>
      </c>
      <c r="G320" t="s">
        <v>32</v>
      </c>
      <c r="H320" t="s">
        <v>35</v>
      </c>
      <c r="I320" t="s">
        <v>34</v>
      </c>
      <c r="J320" t="s">
        <v>35</v>
      </c>
      <c r="K320">
        <v>1</v>
      </c>
      <c r="L320" t="s">
        <v>47</v>
      </c>
      <c r="M320" t="s">
        <v>33</v>
      </c>
      <c r="N320" t="s">
        <v>38</v>
      </c>
      <c r="O320">
        <v>2478</v>
      </c>
      <c r="P320">
        <v>1</v>
      </c>
      <c r="Q320" t="s">
        <v>28</v>
      </c>
      <c r="R320">
        <v>12</v>
      </c>
      <c r="S320" t="s">
        <v>39</v>
      </c>
      <c r="T320" t="s">
        <v>33</v>
      </c>
      <c r="U320">
        <v>4</v>
      </c>
      <c r="V320">
        <v>2</v>
      </c>
      <c r="W320" t="s">
        <v>55</v>
      </c>
      <c r="X320">
        <v>4</v>
      </c>
      <c r="Y320">
        <v>3</v>
      </c>
      <c r="Z320">
        <v>1</v>
      </c>
      <c r="AA320">
        <v>2</v>
      </c>
      <c r="AB320" s="1">
        <v>0.148148148148148</v>
      </c>
      <c r="AC320" t="str">
        <f t="shared" si="4"/>
        <v>26-35</v>
      </c>
    </row>
    <row r="321" spans="1:29" x14ac:dyDescent="0.3">
      <c r="A321">
        <v>32</v>
      </c>
      <c r="B321" t="s">
        <v>42</v>
      </c>
      <c r="C321" t="s">
        <v>29</v>
      </c>
      <c r="D321" t="s">
        <v>30</v>
      </c>
      <c r="E321">
        <v>8</v>
      </c>
      <c r="F321" t="s">
        <v>31</v>
      </c>
      <c r="G321" t="s">
        <v>66</v>
      </c>
      <c r="H321" t="s">
        <v>35</v>
      </c>
      <c r="I321" t="s">
        <v>34</v>
      </c>
      <c r="J321" t="s">
        <v>33</v>
      </c>
      <c r="K321">
        <v>2</v>
      </c>
      <c r="L321" t="s">
        <v>36</v>
      </c>
      <c r="M321" t="s">
        <v>33</v>
      </c>
      <c r="N321" t="s">
        <v>48</v>
      </c>
      <c r="O321">
        <v>5228</v>
      </c>
      <c r="P321">
        <v>1</v>
      </c>
      <c r="Q321" t="s">
        <v>28</v>
      </c>
      <c r="R321">
        <v>11</v>
      </c>
      <c r="S321" t="s">
        <v>39</v>
      </c>
      <c r="T321" t="s">
        <v>37</v>
      </c>
      <c r="U321">
        <v>13</v>
      </c>
      <c r="V321">
        <v>2</v>
      </c>
      <c r="W321" t="s">
        <v>50</v>
      </c>
      <c r="X321">
        <v>13</v>
      </c>
      <c r="Y321">
        <v>12</v>
      </c>
      <c r="Z321">
        <v>11</v>
      </c>
      <c r="AA321">
        <v>9</v>
      </c>
      <c r="AB321" s="1">
        <v>0.40625</v>
      </c>
      <c r="AC321" t="str">
        <f t="shared" si="4"/>
        <v>26-35</v>
      </c>
    </row>
    <row r="322" spans="1:29" x14ac:dyDescent="0.3">
      <c r="A322">
        <v>27</v>
      </c>
      <c r="B322" t="s">
        <v>42</v>
      </c>
      <c r="C322" t="s">
        <v>29</v>
      </c>
      <c r="D322" t="s">
        <v>30</v>
      </c>
      <c r="E322">
        <v>2</v>
      </c>
      <c r="F322" t="s">
        <v>56</v>
      </c>
      <c r="G322" t="s">
        <v>32</v>
      </c>
      <c r="H322" t="s">
        <v>37</v>
      </c>
      <c r="I322" t="s">
        <v>46</v>
      </c>
      <c r="J322" t="s">
        <v>35</v>
      </c>
      <c r="K322">
        <v>2</v>
      </c>
      <c r="L322" t="s">
        <v>36</v>
      </c>
      <c r="M322" t="s">
        <v>35</v>
      </c>
      <c r="N322" t="s">
        <v>38</v>
      </c>
      <c r="O322">
        <v>4478</v>
      </c>
      <c r="P322">
        <v>1</v>
      </c>
      <c r="Q322" t="s">
        <v>28</v>
      </c>
      <c r="R322">
        <v>11</v>
      </c>
      <c r="S322" t="s">
        <v>39</v>
      </c>
      <c r="T322" t="s">
        <v>40</v>
      </c>
      <c r="U322">
        <v>5</v>
      </c>
      <c r="V322">
        <v>3</v>
      </c>
      <c r="W322" t="s">
        <v>50</v>
      </c>
      <c r="X322">
        <v>5</v>
      </c>
      <c r="Y322">
        <v>4</v>
      </c>
      <c r="Z322">
        <v>0</v>
      </c>
      <c r="AA322">
        <v>4</v>
      </c>
      <c r="AB322" s="1">
        <v>0.18518518518518501</v>
      </c>
      <c r="AC322" t="str">
        <f t="shared" ref="AC322:AC385" si="5">IF(A322&lt;=25,"18-25",IF(A322&lt;=35,"26-35",IF(A322&lt;=45,"36-45",IF(A322&lt;=55,"46-55","56-65"))))</f>
        <v>26-35</v>
      </c>
    </row>
    <row r="323" spans="1:29" x14ac:dyDescent="0.3">
      <c r="A323">
        <v>31</v>
      </c>
      <c r="B323" t="s">
        <v>42</v>
      </c>
      <c r="C323" t="s">
        <v>29</v>
      </c>
      <c r="D323" t="s">
        <v>30</v>
      </c>
      <c r="E323">
        <v>7</v>
      </c>
      <c r="F323" t="s">
        <v>56</v>
      </c>
      <c r="G323" t="s">
        <v>64</v>
      </c>
      <c r="H323" t="s">
        <v>37</v>
      </c>
      <c r="I323" t="s">
        <v>46</v>
      </c>
      <c r="J323" t="s">
        <v>35</v>
      </c>
      <c r="K323">
        <v>2</v>
      </c>
      <c r="L323" t="s">
        <v>36</v>
      </c>
      <c r="M323" t="s">
        <v>37</v>
      </c>
      <c r="N323" t="s">
        <v>57</v>
      </c>
      <c r="O323">
        <v>7547</v>
      </c>
      <c r="P323">
        <v>4</v>
      </c>
      <c r="Q323" t="s">
        <v>42</v>
      </c>
      <c r="R323">
        <v>12</v>
      </c>
      <c r="S323" t="s">
        <v>39</v>
      </c>
      <c r="T323" t="s">
        <v>37</v>
      </c>
      <c r="U323">
        <v>13</v>
      </c>
      <c r="V323">
        <v>3</v>
      </c>
      <c r="W323" t="s">
        <v>50</v>
      </c>
      <c r="X323">
        <v>7</v>
      </c>
      <c r="Y323">
        <v>7</v>
      </c>
      <c r="Z323">
        <v>1</v>
      </c>
      <c r="AA323">
        <v>7</v>
      </c>
      <c r="AB323" s="1">
        <v>0.225806451612903</v>
      </c>
      <c r="AC323" t="str">
        <f t="shared" si="5"/>
        <v>26-35</v>
      </c>
    </row>
    <row r="324" spans="1:29" x14ac:dyDescent="0.3">
      <c r="A324">
        <v>32</v>
      </c>
      <c r="B324" t="s">
        <v>42</v>
      </c>
      <c r="C324" t="s">
        <v>29</v>
      </c>
      <c r="D324" t="s">
        <v>44</v>
      </c>
      <c r="E324">
        <v>2</v>
      </c>
      <c r="F324" t="s">
        <v>53</v>
      </c>
      <c r="G324" t="s">
        <v>54</v>
      </c>
      <c r="H324" t="s">
        <v>40</v>
      </c>
      <c r="I324" t="s">
        <v>34</v>
      </c>
      <c r="J324" t="s">
        <v>37</v>
      </c>
      <c r="K324">
        <v>2</v>
      </c>
      <c r="L324" t="s">
        <v>47</v>
      </c>
      <c r="M324" t="s">
        <v>37</v>
      </c>
      <c r="N324" t="s">
        <v>38</v>
      </c>
      <c r="O324">
        <v>5055</v>
      </c>
      <c r="P324">
        <v>7</v>
      </c>
      <c r="Q324" t="s">
        <v>42</v>
      </c>
      <c r="R324">
        <v>16</v>
      </c>
      <c r="S324" t="s">
        <v>39</v>
      </c>
      <c r="T324" t="s">
        <v>35</v>
      </c>
      <c r="U324">
        <v>10</v>
      </c>
      <c r="V324">
        <v>0</v>
      </c>
      <c r="W324" t="s">
        <v>55</v>
      </c>
      <c r="X324">
        <v>7</v>
      </c>
      <c r="Y324">
        <v>7</v>
      </c>
      <c r="Z324">
        <v>0</v>
      </c>
      <c r="AA324">
        <v>7</v>
      </c>
      <c r="AB324" s="1">
        <v>0.21875</v>
      </c>
      <c r="AC324" t="str">
        <f t="shared" si="5"/>
        <v>26-35</v>
      </c>
    </row>
    <row r="325" spans="1:29" x14ac:dyDescent="0.3">
      <c r="A325">
        <v>28</v>
      </c>
      <c r="B325" t="s">
        <v>28</v>
      </c>
      <c r="C325" t="s">
        <v>29</v>
      </c>
      <c r="D325" t="s">
        <v>44</v>
      </c>
      <c r="E325">
        <v>2</v>
      </c>
      <c r="F325" t="s">
        <v>53</v>
      </c>
      <c r="G325" t="s">
        <v>54</v>
      </c>
      <c r="H325" t="s">
        <v>40</v>
      </c>
      <c r="I325" t="s">
        <v>46</v>
      </c>
      <c r="J325" t="s">
        <v>40</v>
      </c>
      <c r="K325">
        <v>1</v>
      </c>
      <c r="L325" t="s">
        <v>47</v>
      </c>
      <c r="M325" t="s">
        <v>37</v>
      </c>
      <c r="N325" t="s">
        <v>48</v>
      </c>
      <c r="O325">
        <v>3464</v>
      </c>
      <c r="P325">
        <v>5</v>
      </c>
      <c r="Q325" t="s">
        <v>28</v>
      </c>
      <c r="R325">
        <v>13</v>
      </c>
      <c r="S325" t="s">
        <v>39</v>
      </c>
      <c r="T325" t="s">
        <v>37</v>
      </c>
      <c r="U325">
        <v>5</v>
      </c>
      <c r="V325">
        <v>4</v>
      </c>
      <c r="W325" t="s">
        <v>55</v>
      </c>
      <c r="X325">
        <v>3</v>
      </c>
      <c r="Y325">
        <v>2</v>
      </c>
      <c r="Z325">
        <v>2</v>
      </c>
      <c r="AA325">
        <v>2</v>
      </c>
      <c r="AB325" s="1">
        <v>0.107142857142857</v>
      </c>
      <c r="AC325" t="str">
        <f t="shared" si="5"/>
        <v>26-35</v>
      </c>
    </row>
    <row r="326" spans="1:29" x14ac:dyDescent="0.3">
      <c r="A326">
        <v>30</v>
      </c>
      <c r="B326" t="s">
        <v>42</v>
      </c>
      <c r="C326" t="s">
        <v>29</v>
      </c>
      <c r="D326" t="s">
        <v>44</v>
      </c>
      <c r="E326">
        <v>28</v>
      </c>
      <c r="F326" t="s">
        <v>31</v>
      </c>
      <c r="G326" t="s">
        <v>54</v>
      </c>
      <c r="H326" t="s">
        <v>37</v>
      </c>
      <c r="I326" t="s">
        <v>34</v>
      </c>
      <c r="J326" t="s">
        <v>35</v>
      </c>
      <c r="K326">
        <v>2</v>
      </c>
      <c r="L326" t="s">
        <v>47</v>
      </c>
      <c r="M326" t="s">
        <v>37</v>
      </c>
      <c r="N326" t="s">
        <v>48</v>
      </c>
      <c r="O326">
        <v>5775</v>
      </c>
      <c r="P326">
        <v>1</v>
      </c>
      <c r="Q326" t="s">
        <v>42</v>
      </c>
      <c r="R326">
        <v>13</v>
      </c>
      <c r="S326" t="s">
        <v>39</v>
      </c>
      <c r="T326" t="s">
        <v>37</v>
      </c>
      <c r="U326">
        <v>11</v>
      </c>
      <c r="V326">
        <v>2</v>
      </c>
      <c r="W326" t="s">
        <v>50</v>
      </c>
      <c r="X326">
        <v>10</v>
      </c>
      <c r="Y326">
        <v>8</v>
      </c>
      <c r="Z326">
        <v>1</v>
      </c>
      <c r="AA326">
        <v>9</v>
      </c>
      <c r="AB326" s="1">
        <v>0.33333333333333298</v>
      </c>
      <c r="AC326" t="str">
        <f t="shared" si="5"/>
        <v>26-35</v>
      </c>
    </row>
    <row r="327" spans="1:29" x14ac:dyDescent="0.3">
      <c r="A327">
        <v>31</v>
      </c>
      <c r="B327" t="s">
        <v>42</v>
      </c>
      <c r="C327" t="s">
        <v>43</v>
      </c>
      <c r="D327" t="s">
        <v>44</v>
      </c>
      <c r="E327">
        <v>7</v>
      </c>
      <c r="F327" t="s">
        <v>31</v>
      </c>
      <c r="G327" t="s">
        <v>32</v>
      </c>
      <c r="H327" t="s">
        <v>35</v>
      </c>
      <c r="I327" t="s">
        <v>34</v>
      </c>
      <c r="J327" t="s">
        <v>33</v>
      </c>
      <c r="K327">
        <v>3</v>
      </c>
      <c r="L327" t="s">
        <v>58</v>
      </c>
      <c r="M327" t="s">
        <v>35</v>
      </c>
      <c r="N327" t="s">
        <v>48</v>
      </c>
      <c r="O327">
        <v>8943</v>
      </c>
      <c r="P327">
        <v>1</v>
      </c>
      <c r="Q327" t="s">
        <v>42</v>
      </c>
      <c r="R327">
        <v>24</v>
      </c>
      <c r="S327" t="s">
        <v>49</v>
      </c>
      <c r="T327" t="s">
        <v>40</v>
      </c>
      <c r="U327">
        <v>10</v>
      </c>
      <c r="V327">
        <v>2</v>
      </c>
      <c r="W327" t="s">
        <v>50</v>
      </c>
      <c r="X327">
        <v>10</v>
      </c>
      <c r="Y327">
        <v>9</v>
      </c>
      <c r="Z327">
        <v>8</v>
      </c>
      <c r="AA327">
        <v>9</v>
      </c>
      <c r="AB327" s="1">
        <v>0.32258064516128998</v>
      </c>
      <c r="AC327" t="str">
        <f t="shared" si="5"/>
        <v>26-35</v>
      </c>
    </row>
    <row r="328" spans="1:29" x14ac:dyDescent="0.3">
      <c r="A328">
        <v>39</v>
      </c>
      <c r="B328" t="s">
        <v>42</v>
      </c>
      <c r="C328" t="s">
        <v>43</v>
      </c>
      <c r="D328" t="s">
        <v>44</v>
      </c>
      <c r="E328">
        <v>7</v>
      </c>
      <c r="F328" t="s">
        <v>31</v>
      </c>
      <c r="G328" t="s">
        <v>54</v>
      </c>
      <c r="H328" t="s">
        <v>35</v>
      </c>
      <c r="I328" t="s">
        <v>46</v>
      </c>
      <c r="J328" t="s">
        <v>33</v>
      </c>
      <c r="K328">
        <v>5</v>
      </c>
      <c r="L328" t="s">
        <v>61</v>
      </c>
      <c r="M328" t="s">
        <v>37</v>
      </c>
      <c r="N328" t="s">
        <v>48</v>
      </c>
      <c r="O328">
        <v>19272</v>
      </c>
      <c r="P328">
        <v>1</v>
      </c>
      <c r="Q328" t="s">
        <v>42</v>
      </c>
      <c r="R328">
        <v>15</v>
      </c>
      <c r="S328" t="s">
        <v>39</v>
      </c>
      <c r="T328" t="s">
        <v>40</v>
      </c>
      <c r="U328">
        <v>21</v>
      </c>
      <c r="V328">
        <v>2</v>
      </c>
      <c r="W328" t="s">
        <v>50</v>
      </c>
      <c r="X328">
        <v>21</v>
      </c>
      <c r="Y328">
        <v>9</v>
      </c>
      <c r="Z328">
        <v>13</v>
      </c>
      <c r="AA328">
        <v>3</v>
      </c>
      <c r="AB328" s="1">
        <v>0.53846153846153799</v>
      </c>
      <c r="AC328" t="str">
        <f t="shared" si="5"/>
        <v>36-45</v>
      </c>
    </row>
    <row r="329" spans="1:29" x14ac:dyDescent="0.3">
      <c r="A329">
        <v>39</v>
      </c>
      <c r="B329" t="s">
        <v>28</v>
      </c>
      <c r="C329" t="s">
        <v>29</v>
      </c>
      <c r="D329" t="s">
        <v>30</v>
      </c>
      <c r="E329">
        <v>3</v>
      </c>
      <c r="F329" t="s">
        <v>31</v>
      </c>
      <c r="G329" t="s">
        <v>54</v>
      </c>
      <c r="H329" t="s">
        <v>37</v>
      </c>
      <c r="I329" t="s">
        <v>34</v>
      </c>
      <c r="J329" t="s">
        <v>35</v>
      </c>
      <c r="K329">
        <v>2</v>
      </c>
      <c r="L329" t="s">
        <v>36</v>
      </c>
      <c r="M329" t="s">
        <v>35</v>
      </c>
      <c r="N329" t="s">
        <v>48</v>
      </c>
      <c r="O329">
        <v>5238</v>
      </c>
      <c r="P329">
        <v>4</v>
      </c>
      <c r="Q329" t="s">
        <v>28</v>
      </c>
      <c r="R329">
        <v>18</v>
      </c>
      <c r="S329" t="s">
        <v>39</v>
      </c>
      <c r="T329" t="s">
        <v>40</v>
      </c>
      <c r="U329">
        <v>12</v>
      </c>
      <c r="V329">
        <v>3</v>
      </c>
      <c r="W329" t="s">
        <v>55</v>
      </c>
      <c r="X329">
        <v>1</v>
      </c>
      <c r="Y329">
        <v>0</v>
      </c>
      <c r="Z329">
        <v>0</v>
      </c>
      <c r="AA329">
        <v>0</v>
      </c>
      <c r="AB329" s="1">
        <v>2.5641025641025599E-2</v>
      </c>
      <c r="AC329" t="str">
        <f t="shared" si="5"/>
        <v>36-45</v>
      </c>
    </row>
    <row r="330" spans="1:29" x14ac:dyDescent="0.3">
      <c r="A330">
        <v>33</v>
      </c>
      <c r="B330" t="s">
        <v>42</v>
      </c>
      <c r="C330" t="s">
        <v>43</v>
      </c>
      <c r="D330" t="s">
        <v>30</v>
      </c>
      <c r="E330">
        <v>10</v>
      </c>
      <c r="F330" t="s">
        <v>56</v>
      </c>
      <c r="G330" t="s">
        <v>64</v>
      </c>
      <c r="H330" t="s">
        <v>33</v>
      </c>
      <c r="I330" t="s">
        <v>46</v>
      </c>
      <c r="J330" t="s">
        <v>33</v>
      </c>
      <c r="K330">
        <v>2</v>
      </c>
      <c r="L330" t="s">
        <v>36</v>
      </c>
      <c r="M330" t="s">
        <v>37</v>
      </c>
      <c r="N330" t="s">
        <v>38</v>
      </c>
      <c r="O330">
        <v>4682</v>
      </c>
      <c r="P330">
        <v>3</v>
      </c>
      <c r="Q330" t="s">
        <v>42</v>
      </c>
      <c r="R330">
        <v>14</v>
      </c>
      <c r="S330" t="s">
        <v>39</v>
      </c>
      <c r="T330" t="s">
        <v>35</v>
      </c>
      <c r="U330">
        <v>9</v>
      </c>
      <c r="V330">
        <v>6</v>
      </c>
      <c r="W330" t="s">
        <v>55</v>
      </c>
      <c r="X330">
        <v>7</v>
      </c>
      <c r="Y330">
        <v>7</v>
      </c>
      <c r="Z330">
        <v>0</v>
      </c>
      <c r="AA330">
        <v>1</v>
      </c>
      <c r="AB330" s="1">
        <v>0.21212121212121199</v>
      </c>
      <c r="AC330" t="str">
        <f t="shared" si="5"/>
        <v>26-35</v>
      </c>
    </row>
    <row r="331" spans="1:29" x14ac:dyDescent="0.3">
      <c r="A331">
        <v>47</v>
      </c>
      <c r="B331" t="s">
        <v>42</v>
      </c>
      <c r="C331" t="s">
        <v>29</v>
      </c>
      <c r="D331" t="s">
        <v>44</v>
      </c>
      <c r="E331">
        <v>5</v>
      </c>
      <c r="F331" t="s">
        <v>67</v>
      </c>
      <c r="G331" t="s">
        <v>32</v>
      </c>
      <c r="H331" t="s">
        <v>37</v>
      </c>
      <c r="I331" t="s">
        <v>46</v>
      </c>
      <c r="J331" t="s">
        <v>35</v>
      </c>
      <c r="K331">
        <v>5</v>
      </c>
      <c r="L331" t="s">
        <v>63</v>
      </c>
      <c r="M331" t="s">
        <v>35</v>
      </c>
      <c r="N331" t="s">
        <v>48</v>
      </c>
      <c r="O331">
        <v>18300</v>
      </c>
      <c r="P331">
        <v>4</v>
      </c>
      <c r="Q331" t="s">
        <v>42</v>
      </c>
      <c r="R331">
        <v>11</v>
      </c>
      <c r="S331" t="s">
        <v>39</v>
      </c>
      <c r="T331" t="s">
        <v>33</v>
      </c>
      <c r="U331">
        <v>21</v>
      </c>
      <c r="V331">
        <v>2</v>
      </c>
      <c r="W331" t="s">
        <v>50</v>
      </c>
      <c r="X331">
        <v>3</v>
      </c>
      <c r="Y331">
        <v>2</v>
      </c>
      <c r="Z331">
        <v>1</v>
      </c>
      <c r="AA331">
        <v>1</v>
      </c>
      <c r="AB331" s="1">
        <v>6.3829787234042604E-2</v>
      </c>
      <c r="AC331" t="str">
        <f t="shared" si="5"/>
        <v>46-55</v>
      </c>
    </row>
    <row r="332" spans="1:29" x14ac:dyDescent="0.3">
      <c r="A332">
        <v>43</v>
      </c>
      <c r="B332" t="s">
        <v>42</v>
      </c>
      <c r="C332" t="s">
        <v>43</v>
      </c>
      <c r="D332" t="s">
        <v>44</v>
      </c>
      <c r="E332">
        <v>10</v>
      </c>
      <c r="F332" t="s">
        <v>53</v>
      </c>
      <c r="G332" t="s">
        <v>32</v>
      </c>
      <c r="H332" t="s">
        <v>35</v>
      </c>
      <c r="I332" t="s">
        <v>34</v>
      </c>
      <c r="J332" t="s">
        <v>33</v>
      </c>
      <c r="K332">
        <v>2</v>
      </c>
      <c r="L332" t="s">
        <v>52</v>
      </c>
      <c r="M332" t="s">
        <v>35</v>
      </c>
      <c r="N332" t="s">
        <v>57</v>
      </c>
      <c r="O332">
        <v>5257</v>
      </c>
      <c r="P332">
        <v>1</v>
      </c>
      <c r="Q332" t="s">
        <v>42</v>
      </c>
      <c r="R332">
        <v>11</v>
      </c>
      <c r="S332" t="s">
        <v>39</v>
      </c>
      <c r="T332" t="s">
        <v>33</v>
      </c>
      <c r="U332">
        <v>9</v>
      </c>
      <c r="V332">
        <v>3</v>
      </c>
      <c r="W332" t="s">
        <v>65</v>
      </c>
      <c r="X332">
        <v>9</v>
      </c>
      <c r="Y332">
        <v>7</v>
      </c>
      <c r="Z332">
        <v>0</v>
      </c>
      <c r="AA332">
        <v>0</v>
      </c>
      <c r="AB332" s="1">
        <v>0.209302325581395</v>
      </c>
      <c r="AC332" t="str">
        <f t="shared" si="5"/>
        <v>36-45</v>
      </c>
    </row>
    <row r="333" spans="1:29" x14ac:dyDescent="0.3">
      <c r="A333">
        <v>27</v>
      </c>
      <c r="B333" t="s">
        <v>42</v>
      </c>
      <c r="C333" t="s">
        <v>60</v>
      </c>
      <c r="D333" t="s">
        <v>30</v>
      </c>
      <c r="E333">
        <v>1</v>
      </c>
      <c r="F333" t="s">
        <v>45</v>
      </c>
      <c r="G333" t="s">
        <v>64</v>
      </c>
      <c r="H333" t="s">
        <v>35</v>
      </c>
      <c r="I333" t="s">
        <v>46</v>
      </c>
      <c r="J333" t="s">
        <v>35</v>
      </c>
      <c r="K333">
        <v>2</v>
      </c>
      <c r="L333" t="s">
        <v>36</v>
      </c>
      <c r="M333" t="s">
        <v>33</v>
      </c>
      <c r="N333" t="s">
        <v>48</v>
      </c>
      <c r="O333">
        <v>6349</v>
      </c>
      <c r="P333">
        <v>0</v>
      </c>
      <c r="Q333" t="s">
        <v>28</v>
      </c>
      <c r="R333">
        <v>13</v>
      </c>
      <c r="S333" t="s">
        <v>39</v>
      </c>
      <c r="T333" t="s">
        <v>37</v>
      </c>
      <c r="U333">
        <v>6</v>
      </c>
      <c r="V333">
        <v>0</v>
      </c>
      <c r="W333" t="s">
        <v>50</v>
      </c>
      <c r="X333">
        <v>5</v>
      </c>
      <c r="Y333">
        <v>4</v>
      </c>
      <c r="Z333">
        <v>1</v>
      </c>
      <c r="AA333">
        <v>4</v>
      </c>
      <c r="AB333" s="1">
        <v>0.18518518518518501</v>
      </c>
      <c r="AC333" t="str">
        <f t="shared" si="5"/>
        <v>26-35</v>
      </c>
    </row>
    <row r="334" spans="1:29" x14ac:dyDescent="0.3">
      <c r="A334">
        <v>54</v>
      </c>
      <c r="B334" t="s">
        <v>42</v>
      </c>
      <c r="C334" t="s">
        <v>43</v>
      </c>
      <c r="D334" t="s">
        <v>44</v>
      </c>
      <c r="E334">
        <v>20</v>
      </c>
      <c r="F334" t="s">
        <v>53</v>
      </c>
      <c r="G334" t="s">
        <v>32</v>
      </c>
      <c r="H334" t="s">
        <v>37</v>
      </c>
      <c r="I334" t="s">
        <v>34</v>
      </c>
      <c r="J334" t="s">
        <v>35</v>
      </c>
      <c r="K334">
        <v>2</v>
      </c>
      <c r="L334" t="s">
        <v>47</v>
      </c>
      <c r="M334" t="s">
        <v>35</v>
      </c>
      <c r="N334" t="s">
        <v>38</v>
      </c>
      <c r="O334">
        <v>4869</v>
      </c>
      <c r="P334">
        <v>3</v>
      </c>
      <c r="Q334" t="s">
        <v>42</v>
      </c>
      <c r="R334">
        <v>12</v>
      </c>
      <c r="S334" t="s">
        <v>39</v>
      </c>
      <c r="T334" t="s">
        <v>37</v>
      </c>
      <c r="U334">
        <v>20</v>
      </c>
      <c r="V334">
        <v>4</v>
      </c>
      <c r="W334" t="s">
        <v>55</v>
      </c>
      <c r="X334">
        <v>4</v>
      </c>
      <c r="Y334">
        <v>3</v>
      </c>
      <c r="Z334">
        <v>0</v>
      </c>
      <c r="AA334">
        <v>3</v>
      </c>
      <c r="AB334" s="1">
        <v>7.4074074074074098E-2</v>
      </c>
      <c r="AC334" t="str">
        <f t="shared" si="5"/>
        <v>46-55</v>
      </c>
    </row>
    <row r="335" spans="1:29" x14ac:dyDescent="0.3">
      <c r="A335">
        <v>43</v>
      </c>
      <c r="B335" t="s">
        <v>42</v>
      </c>
      <c r="C335" t="s">
        <v>29</v>
      </c>
      <c r="D335" t="s">
        <v>44</v>
      </c>
      <c r="E335">
        <v>7</v>
      </c>
      <c r="F335" t="s">
        <v>56</v>
      </c>
      <c r="G335" t="s">
        <v>32</v>
      </c>
      <c r="H335" t="s">
        <v>35</v>
      </c>
      <c r="I335" t="s">
        <v>34</v>
      </c>
      <c r="J335" t="s">
        <v>35</v>
      </c>
      <c r="K335">
        <v>3</v>
      </c>
      <c r="L335" t="s">
        <v>59</v>
      </c>
      <c r="M335" t="s">
        <v>40</v>
      </c>
      <c r="N335" t="s">
        <v>48</v>
      </c>
      <c r="O335">
        <v>9985</v>
      </c>
      <c r="P335">
        <v>8</v>
      </c>
      <c r="Q335" t="s">
        <v>42</v>
      </c>
      <c r="R335">
        <v>16</v>
      </c>
      <c r="S335" t="s">
        <v>39</v>
      </c>
      <c r="T335" t="s">
        <v>40</v>
      </c>
      <c r="U335">
        <v>10</v>
      </c>
      <c r="V335">
        <v>1</v>
      </c>
      <c r="W335" t="s">
        <v>55</v>
      </c>
      <c r="X335">
        <v>1</v>
      </c>
      <c r="Y335">
        <v>0</v>
      </c>
      <c r="Z335">
        <v>0</v>
      </c>
      <c r="AA335">
        <v>0</v>
      </c>
      <c r="AB335" s="1">
        <v>2.32558139534884E-2</v>
      </c>
      <c r="AC335" t="str">
        <f t="shared" si="5"/>
        <v>36-45</v>
      </c>
    </row>
    <row r="336" spans="1:29" x14ac:dyDescent="0.3">
      <c r="A336">
        <v>45</v>
      </c>
      <c r="B336" t="s">
        <v>42</v>
      </c>
      <c r="C336" t="s">
        <v>29</v>
      </c>
      <c r="D336" t="s">
        <v>44</v>
      </c>
      <c r="E336">
        <v>8</v>
      </c>
      <c r="F336" t="s">
        <v>53</v>
      </c>
      <c r="G336" t="s">
        <v>51</v>
      </c>
      <c r="H336" t="s">
        <v>37</v>
      </c>
      <c r="I336" t="s">
        <v>46</v>
      </c>
      <c r="J336" t="s">
        <v>35</v>
      </c>
      <c r="K336">
        <v>2</v>
      </c>
      <c r="L336" t="s">
        <v>47</v>
      </c>
      <c r="M336" t="s">
        <v>37</v>
      </c>
      <c r="N336" t="s">
        <v>48</v>
      </c>
      <c r="O336">
        <v>3697</v>
      </c>
      <c r="P336">
        <v>9</v>
      </c>
      <c r="Q336" t="s">
        <v>42</v>
      </c>
      <c r="R336">
        <v>14</v>
      </c>
      <c r="S336" t="s">
        <v>39</v>
      </c>
      <c r="T336" t="s">
        <v>40</v>
      </c>
      <c r="U336">
        <v>12</v>
      </c>
      <c r="V336">
        <v>3</v>
      </c>
      <c r="W336" t="s">
        <v>50</v>
      </c>
      <c r="X336">
        <v>10</v>
      </c>
      <c r="Y336">
        <v>9</v>
      </c>
      <c r="Z336">
        <v>9</v>
      </c>
      <c r="AA336">
        <v>8</v>
      </c>
      <c r="AB336" s="1">
        <v>0.22222222222222199</v>
      </c>
      <c r="AC336" t="str">
        <f t="shared" si="5"/>
        <v>36-45</v>
      </c>
    </row>
    <row r="337" spans="1:29" x14ac:dyDescent="0.3">
      <c r="A337">
        <v>40</v>
      </c>
      <c r="B337" t="s">
        <v>42</v>
      </c>
      <c r="C337" t="s">
        <v>29</v>
      </c>
      <c r="D337" t="s">
        <v>30</v>
      </c>
      <c r="E337">
        <v>1</v>
      </c>
      <c r="F337" t="s">
        <v>31</v>
      </c>
      <c r="G337" t="s">
        <v>54</v>
      </c>
      <c r="H337" t="s">
        <v>33</v>
      </c>
      <c r="I337" t="s">
        <v>46</v>
      </c>
      <c r="J337" t="s">
        <v>40</v>
      </c>
      <c r="K337">
        <v>2</v>
      </c>
      <c r="L337" t="s">
        <v>36</v>
      </c>
      <c r="M337" t="s">
        <v>37</v>
      </c>
      <c r="N337" t="s">
        <v>48</v>
      </c>
      <c r="O337">
        <v>7457</v>
      </c>
      <c r="P337">
        <v>2</v>
      </c>
      <c r="Q337" t="s">
        <v>28</v>
      </c>
      <c r="R337">
        <v>22</v>
      </c>
      <c r="S337" t="s">
        <v>49</v>
      </c>
      <c r="T337" t="s">
        <v>35</v>
      </c>
      <c r="U337">
        <v>6</v>
      </c>
      <c r="V337">
        <v>2</v>
      </c>
      <c r="W337" t="s">
        <v>55</v>
      </c>
      <c r="X337">
        <v>4</v>
      </c>
      <c r="Y337">
        <v>3</v>
      </c>
      <c r="Z337">
        <v>0</v>
      </c>
      <c r="AA337">
        <v>2</v>
      </c>
      <c r="AB337" s="1">
        <v>0.1</v>
      </c>
      <c r="AC337" t="str">
        <f t="shared" si="5"/>
        <v>36-45</v>
      </c>
    </row>
    <row r="338" spans="1:29" x14ac:dyDescent="0.3">
      <c r="A338">
        <v>29</v>
      </c>
      <c r="B338" t="s">
        <v>28</v>
      </c>
      <c r="C338" t="s">
        <v>29</v>
      </c>
      <c r="D338" t="s">
        <v>44</v>
      </c>
      <c r="E338">
        <v>8</v>
      </c>
      <c r="F338" t="s">
        <v>53</v>
      </c>
      <c r="G338" t="s">
        <v>51</v>
      </c>
      <c r="H338" t="s">
        <v>33</v>
      </c>
      <c r="I338" t="s">
        <v>46</v>
      </c>
      <c r="J338" t="s">
        <v>40</v>
      </c>
      <c r="K338">
        <v>1</v>
      </c>
      <c r="L338" t="s">
        <v>52</v>
      </c>
      <c r="M338" t="s">
        <v>40</v>
      </c>
      <c r="N338" t="s">
        <v>48</v>
      </c>
      <c r="O338">
        <v>2119</v>
      </c>
      <c r="P338">
        <v>1</v>
      </c>
      <c r="Q338" t="s">
        <v>28</v>
      </c>
      <c r="R338">
        <v>11</v>
      </c>
      <c r="S338" t="s">
        <v>39</v>
      </c>
      <c r="T338" t="s">
        <v>37</v>
      </c>
      <c r="U338">
        <v>7</v>
      </c>
      <c r="V338">
        <v>4</v>
      </c>
      <c r="W338" t="s">
        <v>55</v>
      </c>
      <c r="X338">
        <v>7</v>
      </c>
      <c r="Y338">
        <v>7</v>
      </c>
      <c r="Z338">
        <v>0</v>
      </c>
      <c r="AA338">
        <v>7</v>
      </c>
      <c r="AB338" s="1">
        <v>0.24137931034482801</v>
      </c>
      <c r="AC338" t="str">
        <f t="shared" si="5"/>
        <v>26-35</v>
      </c>
    </row>
    <row r="339" spans="1:29" x14ac:dyDescent="0.3">
      <c r="A339">
        <v>29</v>
      </c>
      <c r="B339" t="s">
        <v>42</v>
      </c>
      <c r="C339" t="s">
        <v>29</v>
      </c>
      <c r="D339" t="s">
        <v>44</v>
      </c>
      <c r="E339">
        <v>9</v>
      </c>
      <c r="F339" t="s">
        <v>67</v>
      </c>
      <c r="G339" t="s">
        <v>51</v>
      </c>
      <c r="H339" t="s">
        <v>33</v>
      </c>
      <c r="I339" t="s">
        <v>46</v>
      </c>
      <c r="J339" t="s">
        <v>33</v>
      </c>
      <c r="K339">
        <v>1</v>
      </c>
      <c r="L339" t="s">
        <v>52</v>
      </c>
      <c r="M339" t="s">
        <v>37</v>
      </c>
      <c r="N339" t="s">
        <v>38</v>
      </c>
      <c r="O339">
        <v>3983</v>
      </c>
      <c r="P339">
        <v>0</v>
      </c>
      <c r="Q339" t="s">
        <v>42</v>
      </c>
      <c r="R339">
        <v>17</v>
      </c>
      <c r="S339" t="s">
        <v>39</v>
      </c>
      <c r="T339" t="s">
        <v>35</v>
      </c>
      <c r="U339">
        <v>4</v>
      </c>
      <c r="V339">
        <v>2</v>
      </c>
      <c r="W339" t="s">
        <v>50</v>
      </c>
      <c r="X339">
        <v>3</v>
      </c>
      <c r="Y339">
        <v>2</v>
      </c>
      <c r="Z339">
        <v>2</v>
      </c>
      <c r="AA339">
        <v>2</v>
      </c>
      <c r="AB339" s="1">
        <v>0.10344827586206901</v>
      </c>
      <c r="AC339" t="str">
        <f t="shared" si="5"/>
        <v>26-35</v>
      </c>
    </row>
    <row r="340" spans="1:29" x14ac:dyDescent="0.3">
      <c r="A340">
        <v>30</v>
      </c>
      <c r="B340" t="s">
        <v>42</v>
      </c>
      <c r="C340" t="s">
        <v>29</v>
      </c>
      <c r="D340" t="s">
        <v>30</v>
      </c>
      <c r="E340">
        <v>5</v>
      </c>
      <c r="F340" t="s">
        <v>56</v>
      </c>
      <c r="G340" t="s">
        <v>64</v>
      </c>
      <c r="H340" t="s">
        <v>37</v>
      </c>
      <c r="I340" t="s">
        <v>34</v>
      </c>
      <c r="J340" t="s">
        <v>33</v>
      </c>
      <c r="K340">
        <v>2</v>
      </c>
      <c r="L340" t="s">
        <v>36</v>
      </c>
      <c r="M340" t="s">
        <v>35</v>
      </c>
      <c r="N340" t="s">
        <v>57</v>
      </c>
      <c r="O340">
        <v>6118</v>
      </c>
      <c r="P340">
        <v>1</v>
      </c>
      <c r="Q340" t="s">
        <v>42</v>
      </c>
      <c r="R340">
        <v>13</v>
      </c>
      <c r="S340" t="s">
        <v>39</v>
      </c>
      <c r="T340" t="s">
        <v>35</v>
      </c>
      <c r="U340">
        <v>10</v>
      </c>
      <c r="V340">
        <v>2</v>
      </c>
      <c r="W340" t="s">
        <v>50</v>
      </c>
      <c r="X340">
        <v>10</v>
      </c>
      <c r="Y340">
        <v>9</v>
      </c>
      <c r="Z340">
        <v>1</v>
      </c>
      <c r="AA340">
        <v>2</v>
      </c>
      <c r="AB340" s="1">
        <v>0.33333333333333298</v>
      </c>
      <c r="AC340" t="str">
        <f t="shared" si="5"/>
        <v>26-35</v>
      </c>
    </row>
    <row r="341" spans="1:29" x14ac:dyDescent="0.3">
      <c r="A341">
        <v>27</v>
      </c>
      <c r="B341" t="s">
        <v>42</v>
      </c>
      <c r="C341" t="s">
        <v>29</v>
      </c>
      <c r="D341" t="s">
        <v>30</v>
      </c>
      <c r="E341">
        <v>8</v>
      </c>
      <c r="F341" t="s">
        <v>53</v>
      </c>
      <c r="G341" t="s">
        <v>64</v>
      </c>
      <c r="H341" t="s">
        <v>33</v>
      </c>
      <c r="I341" t="s">
        <v>34</v>
      </c>
      <c r="J341" t="s">
        <v>35</v>
      </c>
      <c r="K341">
        <v>2</v>
      </c>
      <c r="L341" t="s">
        <v>36</v>
      </c>
      <c r="M341" t="s">
        <v>33</v>
      </c>
      <c r="N341" t="s">
        <v>48</v>
      </c>
      <c r="O341">
        <v>6214</v>
      </c>
      <c r="P341">
        <v>1</v>
      </c>
      <c r="Q341" t="s">
        <v>42</v>
      </c>
      <c r="R341">
        <v>18</v>
      </c>
      <c r="S341" t="s">
        <v>39</v>
      </c>
      <c r="T341" t="s">
        <v>40</v>
      </c>
      <c r="U341">
        <v>8</v>
      </c>
      <c r="V341">
        <v>3</v>
      </c>
      <c r="W341" t="s">
        <v>50</v>
      </c>
      <c r="X341">
        <v>8</v>
      </c>
      <c r="Y341">
        <v>7</v>
      </c>
      <c r="Z341">
        <v>0</v>
      </c>
      <c r="AA341">
        <v>7</v>
      </c>
      <c r="AB341" s="1">
        <v>0.296296296296296</v>
      </c>
      <c r="AC341" t="str">
        <f t="shared" si="5"/>
        <v>26-35</v>
      </c>
    </row>
    <row r="342" spans="1:29" x14ac:dyDescent="0.3">
      <c r="A342">
        <v>37</v>
      </c>
      <c r="B342" t="s">
        <v>42</v>
      </c>
      <c r="C342" t="s">
        <v>29</v>
      </c>
      <c r="D342" t="s">
        <v>44</v>
      </c>
      <c r="E342">
        <v>5</v>
      </c>
      <c r="F342" t="s">
        <v>31</v>
      </c>
      <c r="G342" t="s">
        <v>54</v>
      </c>
      <c r="H342" t="s">
        <v>37</v>
      </c>
      <c r="I342" t="s">
        <v>46</v>
      </c>
      <c r="J342" t="s">
        <v>35</v>
      </c>
      <c r="K342">
        <v>2</v>
      </c>
      <c r="L342" t="s">
        <v>58</v>
      </c>
      <c r="M342" t="s">
        <v>37</v>
      </c>
      <c r="N342" t="s">
        <v>57</v>
      </c>
      <c r="O342">
        <v>6347</v>
      </c>
      <c r="P342">
        <v>7</v>
      </c>
      <c r="Q342" t="s">
        <v>42</v>
      </c>
      <c r="R342">
        <v>16</v>
      </c>
      <c r="S342" t="s">
        <v>39</v>
      </c>
      <c r="T342" t="s">
        <v>35</v>
      </c>
      <c r="U342">
        <v>8</v>
      </c>
      <c r="V342">
        <v>2</v>
      </c>
      <c r="W342" t="s">
        <v>55</v>
      </c>
      <c r="X342">
        <v>6</v>
      </c>
      <c r="Y342">
        <v>2</v>
      </c>
      <c r="Z342">
        <v>0</v>
      </c>
      <c r="AA342">
        <v>4</v>
      </c>
      <c r="AB342" s="1">
        <v>0.162162162162162</v>
      </c>
      <c r="AC342" t="str">
        <f t="shared" si="5"/>
        <v>36-45</v>
      </c>
    </row>
    <row r="343" spans="1:29" x14ac:dyDescent="0.3">
      <c r="A343">
        <v>38</v>
      </c>
      <c r="B343" t="s">
        <v>42</v>
      </c>
      <c r="C343" t="s">
        <v>29</v>
      </c>
      <c r="D343" t="s">
        <v>44</v>
      </c>
      <c r="E343">
        <v>15</v>
      </c>
      <c r="F343" t="s">
        <v>31</v>
      </c>
      <c r="G343" t="s">
        <v>32</v>
      </c>
      <c r="H343" t="s">
        <v>35</v>
      </c>
      <c r="I343" t="s">
        <v>46</v>
      </c>
      <c r="J343" t="s">
        <v>33</v>
      </c>
      <c r="K343">
        <v>3</v>
      </c>
      <c r="L343" t="s">
        <v>63</v>
      </c>
      <c r="M343" t="s">
        <v>37</v>
      </c>
      <c r="N343" t="s">
        <v>57</v>
      </c>
      <c r="O343">
        <v>11510</v>
      </c>
      <c r="P343">
        <v>0</v>
      </c>
      <c r="Q343" t="s">
        <v>28</v>
      </c>
      <c r="R343">
        <v>14</v>
      </c>
      <c r="S343" t="s">
        <v>39</v>
      </c>
      <c r="T343" t="s">
        <v>33</v>
      </c>
      <c r="U343">
        <v>12</v>
      </c>
      <c r="V343">
        <v>3</v>
      </c>
      <c r="W343" t="s">
        <v>50</v>
      </c>
      <c r="X343">
        <v>11</v>
      </c>
      <c r="Y343">
        <v>10</v>
      </c>
      <c r="Z343">
        <v>2</v>
      </c>
      <c r="AA343">
        <v>9</v>
      </c>
      <c r="AB343" s="1">
        <v>0.28947368421052599</v>
      </c>
      <c r="AC343" t="str">
        <f t="shared" si="5"/>
        <v>36-45</v>
      </c>
    </row>
    <row r="344" spans="1:29" x14ac:dyDescent="0.3">
      <c r="A344">
        <v>31</v>
      </c>
      <c r="B344" t="s">
        <v>42</v>
      </c>
      <c r="C344" t="s">
        <v>29</v>
      </c>
      <c r="D344" t="s">
        <v>44</v>
      </c>
      <c r="E344">
        <v>7</v>
      </c>
      <c r="F344" t="s">
        <v>53</v>
      </c>
      <c r="G344" t="s">
        <v>54</v>
      </c>
      <c r="H344" t="s">
        <v>35</v>
      </c>
      <c r="I344" t="s">
        <v>34</v>
      </c>
      <c r="J344" t="s">
        <v>35</v>
      </c>
      <c r="K344">
        <v>3</v>
      </c>
      <c r="L344" t="s">
        <v>58</v>
      </c>
      <c r="M344" t="s">
        <v>37</v>
      </c>
      <c r="N344" t="s">
        <v>38</v>
      </c>
      <c r="O344">
        <v>7143</v>
      </c>
      <c r="P344">
        <v>1</v>
      </c>
      <c r="Q344" t="s">
        <v>28</v>
      </c>
      <c r="R344">
        <v>14</v>
      </c>
      <c r="S344" t="s">
        <v>39</v>
      </c>
      <c r="T344" t="s">
        <v>35</v>
      </c>
      <c r="U344">
        <v>11</v>
      </c>
      <c r="V344">
        <v>2</v>
      </c>
      <c r="W344" t="s">
        <v>55</v>
      </c>
      <c r="X344">
        <v>11</v>
      </c>
      <c r="Y344">
        <v>9</v>
      </c>
      <c r="Z344">
        <v>4</v>
      </c>
      <c r="AA344">
        <v>10</v>
      </c>
      <c r="AB344" s="1">
        <v>0.35483870967741898</v>
      </c>
      <c r="AC344" t="str">
        <f t="shared" si="5"/>
        <v>26-35</v>
      </c>
    </row>
    <row r="345" spans="1:29" x14ac:dyDescent="0.3">
      <c r="A345">
        <v>29</v>
      </c>
      <c r="B345" t="s">
        <v>42</v>
      </c>
      <c r="C345" t="s">
        <v>29</v>
      </c>
      <c r="D345" t="s">
        <v>30</v>
      </c>
      <c r="E345">
        <v>10</v>
      </c>
      <c r="F345" t="s">
        <v>45</v>
      </c>
      <c r="G345" t="s">
        <v>64</v>
      </c>
      <c r="H345" t="s">
        <v>37</v>
      </c>
      <c r="I345" t="s">
        <v>34</v>
      </c>
      <c r="J345" t="s">
        <v>33</v>
      </c>
      <c r="K345">
        <v>2</v>
      </c>
      <c r="L345" t="s">
        <v>36</v>
      </c>
      <c r="M345" t="s">
        <v>33</v>
      </c>
      <c r="N345" t="s">
        <v>57</v>
      </c>
      <c r="O345">
        <v>8268</v>
      </c>
      <c r="P345">
        <v>1</v>
      </c>
      <c r="Q345" t="s">
        <v>28</v>
      </c>
      <c r="R345">
        <v>14</v>
      </c>
      <c r="S345" t="s">
        <v>39</v>
      </c>
      <c r="T345" t="s">
        <v>40</v>
      </c>
      <c r="U345">
        <v>7</v>
      </c>
      <c r="V345">
        <v>2</v>
      </c>
      <c r="W345" t="s">
        <v>50</v>
      </c>
      <c r="X345">
        <v>7</v>
      </c>
      <c r="Y345">
        <v>7</v>
      </c>
      <c r="Z345">
        <v>1</v>
      </c>
      <c r="AA345">
        <v>7</v>
      </c>
      <c r="AB345" s="1">
        <v>0.24137931034482801</v>
      </c>
      <c r="AC345" t="str">
        <f t="shared" si="5"/>
        <v>26-35</v>
      </c>
    </row>
    <row r="346" spans="1:29" x14ac:dyDescent="0.3">
      <c r="A346">
        <v>35</v>
      </c>
      <c r="B346" t="s">
        <v>42</v>
      </c>
      <c r="C346" t="s">
        <v>29</v>
      </c>
      <c r="D346" t="s">
        <v>44</v>
      </c>
      <c r="E346">
        <v>5</v>
      </c>
      <c r="F346" t="s">
        <v>53</v>
      </c>
      <c r="G346" t="s">
        <v>66</v>
      </c>
      <c r="H346" t="s">
        <v>35</v>
      </c>
      <c r="I346" t="s">
        <v>46</v>
      </c>
      <c r="J346" t="s">
        <v>35</v>
      </c>
      <c r="K346">
        <v>3</v>
      </c>
      <c r="L346" t="s">
        <v>58</v>
      </c>
      <c r="M346" t="s">
        <v>33</v>
      </c>
      <c r="N346" t="s">
        <v>38</v>
      </c>
      <c r="O346">
        <v>8095</v>
      </c>
      <c r="P346">
        <v>0</v>
      </c>
      <c r="Q346" t="s">
        <v>42</v>
      </c>
      <c r="R346">
        <v>13</v>
      </c>
      <c r="S346" t="s">
        <v>39</v>
      </c>
      <c r="T346" t="s">
        <v>37</v>
      </c>
      <c r="U346">
        <v>17</v>
      </c>
      <c r="V346">
        <v>5</v>
      </c>
      <c r="W346" t="s">
        <v>50</v>
      </c>
      <c r="X346">
        <v>16</v>
      </c>
      <c r="Y346">
        <v>6</v>
      </c>
      <c r="Z346">
        <v>0</v>
      </c>
      <c r="AA346">
        <v>13</v>
      </c>
      <c r="AB346" s="1">
        <v>0.45714285714285702</v>
      </c>
      <c r="AC346" t="str">
        <f t="shared" si="5"/>
        <v>26-35</v>
      </c>
    </row>
    <row r="347" spans="1:29" x14ac:dyDescent="0.3">
      <c r="A347">
        <v>23</v>
      </c>
      <c r="B347" t="s">
        <v>42</v>
      </c>
      <c r="C347" t="s">
        <v>29</v>
      </c>
      <c r="D347" t="s">
        <v>44</v>
      </c>
      <c r="E347">
        <v>26</v>
      </c>
      <c r="F347" t="s">
        <v>45</v>
      </c>
      <c r="G347" t="s">
        <v>32</v>
      </c>
      <c r="H347" t="s">
        <v>35</v>
      </c>
      <c r="I347" t="s">
        <v>46</v>
      </c>
      <c r="J347" t="s">
        <v>35</v>
      </c>
      <c r="K347">
        <v>1</v>
      </c>
      <c r="L347" t="s">
        <v>47</v>
      </c>
      <c r="M347" t="s">
        <v>37</v>
      </c>
      <c r="N347" t="s">
        <v>57</v>
      </c>
      <c r="O347">
        <v>2904</v>
      </c>
      <c r="P347">
        <v>1</v>
      </c>
      <c r="Q347" t="s">
        <v>42</v>
      </c>
      <c r="R347">
        <v>12</v>
      </c>
      <c r="S347" t="s">
        <v>39</v>
      </c>
      <c r="T347" t="s">
        <v>35</v>
      </c>
      <c r="U347">
        <v>4</v>
      </c>
      <c r="V347">
        <v>2</v>
      </c>
      <c r="W347" t="s">
        <v>55</v>
      </c>
      <c r="X347">
        <v>4</v>
      </c>
      <c r="Y347">
        <v>2</v>
      </c>
      <c r="Z347">
        <v>0</v>
      </c>
      <c r="AA347">
        <v>2</v>
      </c>
      <c r="AB347" s="1">
        <v>0.173913043478261</v>
      </c>
      <c r="AC347" t="str">
        <f t="shared" si="5"/>
        <v>18-25</v>
      </c>
    </row>
    <row r="348" spans="1:29" x14ac:dyDescent="0.3">
      <c r="A348">
        <v>41</v>
      </c>
      <c r="B348" t="s">
        <v>42</v>
      </c>
      <c r="C348" t="s">
        <v>29</v>
      </c>
      <c r="D348" t="s">
        <v>44</v>
      </c>
      <c r="E348">
        <v>6</v>
      </c>
      <c r="F348" t="s">
        <v>56</v>
      </c>
      <c r="G348" t="s">
        <v>54</v>
      </c>
      <c r="H348" t="s">
        <v>37</v>
      </c>
      <c r="I348" t="s">
        <v>46</v>
      </c>
      <c r="J348" t="s">
        <v>33</v>
      </c>
      <c r="K348">
        <v>2</v>
      </c>
      <c r="L348" t="s">
        <v>58</v>
      </c>
      <c r="M348" t="s">
        <v>33</v>
      </c>
      <c r="N348" t="s">
        <v>38</v>
      </c>
      <c r="O348">
        <v>6032</v>
      </c>
      <c r="P348">
        <v>6</v>
      </c>
      <c r="Q348" t="s">
        <v>28</v>
      </c>
      <c r="R348">
        <v>15</v>
      </c>
      <c r="S348" t="s">
        <v>39</v>
      </c>
      <c r="T348" t="s">
        <v>37</v>
      </c>
      <c r="U348">
        <v>8</v>
      </c>
      <c r="V348">
        <v>3</v>
      </c>
      <c r="W348" t="s">
        <v>50</v>
      </c>
      <c r="X348">
        <v>5</v>
      </c>
      <c r="Y348">
        <v>4</v>
      </c>
      <c r="Z348">
        <v>1</v>
      </c>
      <c r="AA348">
        <v>2</v>
      </c>
      <c r="AB348" s="1">
        <v>0.12195121951219499</v>
      </c>
      <c r="AC348" t="str">
        <f t="shared" si="5"/>
        <v>36-45</v>
      </c>
    </row>
    <row r="349" spans="1:29" x14ac:dyDescent="0.3">
      <c r="A349">
        <v>47</v>
      </c>
      <c r="B349" t="s">
        <v>42</v>
      </c>
      <c r="C349" t="s">
        <v>43</v>
      </c>
      <c r="D349" t="s">
        <v>30</v>
      </c>
      <c r="E349">
        <v>4</v>
      </c>
      <c r="F349" t="s">
        <v>45</v>
      </c>
      <c r="G349" t="s">
        <v>54</v>
      </c>
      <c r="H349" t="s">
        <v>33</v>
      </c>
      <c r="I349" t="s">
        <v>46</v>
      </c>
      <c r="J349" t="s">
        <v>35</v>
      </c>
      <c r="K349">
        <v>2</v>
      </c>
      <c r="L349" t="s">
        <v>62</v>
      </c>
      <c r="M349" t="s">
        <v>35</v>
      </c>
      <c r="N349" t="s">
        <v>38</v>
      </c>
      <c r="O349">
        <v>2976</v>
      </c>
      <c r="P349">
        <v>3</v>
      </c>
      <c r="Q349" t="s">
        <v>42</v>
      </c>
      <c r="R349">
        <v>19</v>
      </c>
      <c r="S349" t="s">
        <v>39</v>
      </c>
      <c r="T349" t="s">
        <v>40</v>
      </c>
      <c r="U349">
        <v>5</v>
      </c>
      <c r="V349">
        <v>3</v>
      </c>
      <c r="W349" t="s">
        <v>50</v>
      </c>
      <c r="X349">
        <v>0</v>
      </c>
      <c r="Y349">
        <v>0</v>
      </c>
      <c r="Z349">
        <v>0</v>
      </c>
      <c r="AA349">
        <v>0</v>
      </c>
      <c r="AB349" s="1">
        <v>0</v>
      </c>
      <c r="AC349" t="str">
        <f t="shared" si="5"/>
        <v>46-55</v>
      </c>
    </row>
    <row r="350" spans="1:29" x14ac:dyDescent="0.3">
      <c r="A350">
        <v>42</v>
      </c>
      <c r="B350" t="s">
        <v>42</v>
      </c>
      <c r="C350" t="s">
        <v>29</v>
      </c>
      <c r="D350" t="s">
        <v>44</v>
      </c>
      <c r="E350">
        <v>23</v>
      </c>
      <c r="F350" t="s">
        <v>67</v>
      </c>
      <c r="G350" t="s">
        <v>32</v>
      </c>
      <c r="H350" t="s">
        <v>40</v>
      </c>
      <c r="I350" t="s">
        <v>34</v>
      </c>
      <c r="J350" t="s">
        <v>35</v>
      </c>
      <c r="K350">
        <v>4</v>
      </c>
      <c r="L350" t="s">
        <v>63</v>
      </c>
      <c r="M350" t="s">
        <v>37</v>
      </c>
      <c r="N350" t="s">
        <v>38</v>
      </c>
      <c r="O350">
        <v>15992</v>
      </c>
      <c r="P350">
        <v>2</v>
      </c>
      <c r="Q350" t="s">
        <v>42</v>
      </c>
      <c r="R350">
        <v>14</v>
      </c>
      <c r="S350" t="s">
        <v>39</v>
      </c>
      <c r="T350" t="s">
        <v>33</v>
      </c>
      <c r="U350">
        <v>16</v>
      </c>
      <c r="V350">
        <v>2</v>
      </c>
      <c r="W350" t="s">
        <v>50</v>
      </c>
      <c r="X350">
        <v>1</v>
      </c>
      <c r="Y350">
        <v>0</v>
      </c>
      <c r="Z350">
        <v>0</v>
      </c>
      <c r="AA350">
        <v>0</v>
      </c>
      <c r="AB350" s="1">
        <v>2.3809523809523801E-2</v>
      </c>
      <c r="AC350" t="str">
        <f t="shared" si="5"/>
        <v>36-45</v>
      </c>
    </row>
    <row r="351" spans="1:29" x14ac:dyDescent="0.3">
      <c r="A351">
        <v>29</v>
      </c>
      <c r="B351" t="s">
        <v>42</v>
      </c>
      <c r="C351" t="s">
        <v>60</v>
      </c>
      <c r="D351" t="s">
        <v>30</v>
      </c>
      <c r="E351">
        <v>2</v>
      </c>
      <c r="F351" t="s">
        <v>56</v>
      </c>
      <c r="G351" t="s">
        <v>32</v>
      </c>
      <c r="H351" t="s">
        <v>37</v>
      </c>
      <c r="I351" t="s">
        <v>46</v>
      </c>
      <c r="J351" t="s">
        <v>35</v>
      </c>
      <c r="K351">
        <v>2</v>
      </c>
      <c r="L351" t="s">
        <v>36</v>
      </c>
      <c r="M351" t="s">
        <v>35</v>
      </c>
      <c r="N351" t="s">
        <v>48</v>
      </c>
      <c r="O351">
        <v>4649</v>
      </c>
      <c r="P351">
        <v>1</v>
      </c>
      <c r="Q351" t="s">
        <v>42</v>
      </c>
      <c r="R351">
        <v>14</v>
      </c>
      <c r="S351" t="s">
        <v>39</v>
      </c>
      <c r="T351" t="s">
        <v>40</v>
      </c>
      <c r="U351">
        <v>4</v>
      </c>
      <c r="V351">
        <v>3</v>
      </c>
      <c r="W351" t="s">
        <v>55</v>
      </c>
      <c r="X351">
        <v>4</v>
      </c>
      <c r="Y351">
        <v>3</v>
      </c>
      <c r="Z351">
        <v>0</v>
      </c>
      <c r="AA351">
        <v>2</v>
      </c>
      <c r="AB351" s="1">
        <v>0.13793103448275901</v>
      </c>
      <c r="AC351" t="str">
        <f t="shared" si="5"/>
        <v>26-35</v>
      </c>
    </row>
    <row r="352" spans="1:29" x14ac:dyDescent="0.3">
      <c r="A352">
        <v>42</v>
      </c>
      <c r="B352" t="s">
        <v>42</v>
      </c>
      <c r="C352" t="s">
        <v>29</v>
      </c>
      <c r="D352" t="s">
        <v>68</v>
      </c>
      <c r="E352">
        <v>2</v>
      </c>
      <c r="F352" t="s">
        <v>45</v>
      </c>
      <c r="G352" t="s">
        <v>66</v>
      </c>
      <c r="H352" t="s">
        <v>35</v>
      </c>
      <c r="I352" t="s">
        <v>46</v>
      </c>
      <c r="J352" t="s">
        <v>35</v>
      </c>
      <c r="K352">
        <v>1</v>
      </c>
      <c r="L352" t="s">
        <v>68</v>
      </c>
      <c r="M352" t="s">
        <v>35</v>
      </c>
      <c r="N352" t="s">
        <v>57</v>
      </c>
      <c r="O352">
        <v>2696</v>
      </c>
      <c r="P352">
        <v>0</v>
      </c>
      <c r="Q352" t="s">
        <v>28</v>
      </c>
      <c r="R352">
        <v>11</v>
      </c>
      <c r="S352" t="s">
        <v>39</v>
      </c>
      <c r="T352" t="s">
        <v>35</v>
      </c>
      <c r="U352">
        <v>4</v>
      </c>
      <c r="V352">
        <v>5</v>
      </c>
      <c r="W352" t="s">
        <v>50</v>
      </c>
      <c r="X352">
        <v>3</v>
      </c>
      <c r="Y352">
        <v>2</v>
      </c>
      <c r="Z352">
        <v>1</v>
      </c>
      <c r="AA352">
        <v>0</v>
      </c>
      <c r="AB352" s="1">
        <v>7.1428571428571397E-2</v>
      </c>
      <c r="AC352" t="str">
        <f t="shared" si="5"/>
        <v>36-45</v>
      </c>
    </row>
    <row r="353" spans="1:29" x14ac:dyDescent="0.3">
      <c r="A353">
        <v>32</v>
      </c>
      <c r="B353" t="s">
        <v>42</v>
      </c>
      <c r="C353" t="s">
        <v>29</v>
      </c>
      <c r="D353" t="s">
        <v>44</v>
      </c>
      <c r="E353">
        <v>2</v>
      </c>
      <c r="F353" t="s">
        <v>56</v>
      </c>
      <c r="G353" t="s">
        <v>54</v>
      </c>
      <c r="H353" t="s">
        <v>35</v>
      </c>
      <c r="I353" t="s">
        <v>34</v>
      </c>
      <c r="J353" t="s">
        <v>35</v>
      </c>
      <c r="K353">
        <v>1</v>
      </c>
      <c r="L353" t="s">
        <v>52</v>
      </c>
      <c r="M353" t="s">
        <v>33</v>
      </c>
      <c r="N353" t="s">
        <v>48</v>
      </c>
      <c r="O353">
        <v>2370</v>
      </c>
      <c r="P353">
        <v>1</v>
      </c>
      <c r="Q353" t="s">
        <v>42</v>
      </c>
      <c r="R353">
        <v>13</v>
      </c>
      <c r="S353" t="s">
        <v>39</v>
      </c>
      <c r="T353" t="s">
        <v>35</v>
      </c>
      <c r="U353">
        <v>8</v>
      </c>
      <c r="V353">
        <v>4</v>
      </c>
      <c r="W353" t="s">
        <v>50</v>
      </c>
      <c r="X353">
        <v>8</v>
      </c>
      <c r="Y353">
        <v>0</v>
      </c>
      <c r="Z353">
        <v>0</v>
      </c>
      <c r="AA353">
        <v>7</v>
      </c>
      <c r="AB353" s="1">
        <v>0.25</v>
      </c>
      <c r="AC353" t="str">
        <f t="shared" si="5"/>
        <v>26-35</v>
      </c>
    </row>
    <row r="354" spans="1:29" x14ac:dyDescent="0.3">
      <c r="A354">
        <v>48</v>
      </c>
      <c r="B354" t="s">
        <v>42</v>
      </c>
      <c r="C354" t="s">
        <v>29</v>
      </c>
      <c r="D354" t="s">
        <v>30</v>
      </c>
      <c r="E354">
        <v>29</v>
      </c>
      <c r="F354" t="s">
        <v>45</v>
      </c>
      <c r="G354" t="s">
        <v>54</v>
      </c>
      <c r="H354" t="s">
        <v>40</v>
      </c>
      <c r="I354" t="s">
        <v>34</v>
      </c>
      <c r="J354" t="s">
        <v>35</v>
      </c>
      <c r="K354">
        <v>3</v>
      </c>
      <c r="L354" t="s">
        <v>61</v>
      </c>
      <c r="M354" t="s">
        <v>35</v>
      </c>
      <c r="N354" t="s">
        <v>48</v>
      </c>
      <c r="O354">
        <v>12504</v>
      </c>
      <c r="P354">
        <v>3</v>
      </c>
      <c r="Q354" t="s">
        <v>42</v>
      </c>
      <c r="R354">
        <v>21</v>
      </c>
      <c r="S354" t="s">
        <v>49</v>
      </c>
      <c r="T354" t="s">
        <v>33</v>
      </c>
      <c r="U354">
        <v>15</v>
      </c>
      <c r="V354">
        <v>3</v>
      </c>
      <c r="W354" t="s">
        <v>41</v>
      </c>
      <c r="X354">
        <v>0</v>
      </c>
      <c r="Y354">
        <v>0</v>
      </c>
      <c r="Z354">
        <v>0</v>
      </c>
      <c r="AA354">
        <v>0</v>
      </c>
      <c r="AB354" s="1">
        <v>0</v>
      </c>
      <c r="AC354" t="str">
        <f t="shared" si="5"/>
        <v>46-55</v>
      </c>
    </row>
    <row r="355" spans="1:29" x14ac:dyDescent="0.3">
      <c r="A355">
        <v>37</v>
      </c>
      <c r="B355" t="s">
        <v>42</v>
      </c>
      <c r="C355" t="s">
        <v>29</v>
      </c>
      <c r="D355" t="s">
        <v>44</v>
      </c>
      <c r="E355">
        <v>6</v>
      </c>
      <c r="F355" t="s">
        <v>56</v>
      </c>
      <c r="G355" t="s">
        <v>54</v>
      </c>
      <c r="H355" t="s">
        <v>35</v>
      </c>
      <c r="I355" t="s">
        <v>46</v>
      </c>
      <c r="J355" t="s">
        <v>37</v>
      </c>
      <c r="K355">
        <v>2</v>
      </c>
      <c r="L355" t="s">
        <v>47</v>
      </c>
      <c r="M355" t="s">
        <v>40</v>
      </c>
      <c r="N355" t="s">
        <v>57</v>
      </c>
      <c r="O355">
        <v>5974</v>
      </c>
      <c r="P355">
        <v>4</v>
      </c>
      <c r="Q355" t="s">
        <v>28</v>
      </c>
      <c r="R355">
        <v>13</v>
      </c>
      <c r="S355" t="s">
        <v>39</v>
      </c>
      <c r="T355" t="s">
        <v>40</v>
      </c>
      <c r="U355">
        <v>13</v>
      </c>
      <c r="V355">
        <v>2</v>
      </c>
      <c r="W355" t="s">
        <v>50</v>
      </c>
      <c r="X355">
        <v>7</v>
      </c>
      <c r="Y355">
        <v>7</v>
      </c>
      <c r="Z355">
        <v>6</v>
      </c>
      <c r="AA355">
        <v>7</v>
      </c>
      <c r="AB355" s="1">
        <v>0.18918918918918901</v>
      </c>
      <c r="AC355" t="str">
        <f t="shared" si="5"/>
        <v>36-45</v>
      </c>
    </row>
    <row r="356" spans="1:29" x14ac:dyDescent="0.3">
      <c r="A356">
        <v>30</v>
      </c>
      <c r="B356" t="s">
        <v>42</v>
      </c>
      <c r="C356" t="s">
        <v>60</v>
      </c>
      <c r="D356" t="s">
        <v>30</v>
      </c>
      <c r="E356">
        <v>25</v>
      </c>
      <c r="F356" t="s">
        <v>31</v>
      </c>
      <c r="G356" t="s">
        <v>66</v>
      </c>
      <c r="H356" t="s">
        <v>37</v>
      </c>
      <c r="I356" t="s">
        <v>34</v>
      </c>
      <c r="J356" t="s">
        <v>35</v>
      </c>
      <c r="K356">
        <v>2</v>
      </c>
      <c r="L356" t="s">
        <v>36</v>
      </c>
      <c r="M356" t="s">
        <v>35</v>
      </c>
      <c r="N356" t="s">
        <v>48</v>
      </c>
      <c r="O356">
        <v>4736</v>
      </c>
      <c r="P356">
        <v>7</v>
      </c>
      <c r="Q356" t="s">
        <v>28</v>
      </c>
      <c r="R356">
        <v>12</v>
      </c>
      <c r="S356" t="s">
        <v>39</v>
      </c>
      <c r="T356" t="s">
        <v>33</v>
      </c>
      <c r="U356">
        <v>4</v>
      </c>
      <c r="V356">
        <v>2</v>
      </c>
      <c r="W356" t="s">
        <v>65</v>
      </c>
      <c r="X356">
        <v>2</v>
      </c>
      <c r="Y356">
        <v>2</v>
      </c>
      <c r="Z356">
        <v>2</v>
      </c>
      <c r="AA356">
        <v>2</v>
      </c>
      <c r="AB356" s="1">
        <v>6.6666666666666693E-2</v>
      </c>
      <c r="AC356" t="str">
        <f t="shared" si="5"/>
        <v>26-35</v>
      </c>
    </row>
    <row r="357" spans="1:29" x14ac:dyDescent="0.3">
      <c r="A357">
        <v>26</v>
      </c>
      <c r="B357" t="s">
        <v>42</v>
      </c>
      <c r="C357" t="s">
        <v>29</v>
      </c>
      <c r="D357" t="s">
        <v>30</v>
      </c>
      <c r="E357">
        <v>1</v>
      </c>
      <c r="F357" t="s">
        <v>56</v>
      </c>
      <c r="G357" t="s">
        <v>32</v>
      </c>
      <c r="H357" t="s">
        <v>35</v>
      </c>
      <c r="I357" t="s">
        <v>46</v>
      </c>
      <c r="J357" t="s">
        <v>35</v>
      </c>
      <c r="K357">
        <v>2</v>
      </c>
      <c r="L357" t="s">
        <v>36</v>
      </c>
      <c r="M357" t="s">
        <v>35</v>
      </c>
      <c r="N357" t="s">
        <v>48</v>
      </c>
      <c r="O357">
        <v>5296</v>
      </c>
      <c r="P357">
        <v>1</v>
      </c>
      <c r="Q357" t="s">
        <v>42</v>
      </c>
      <c r="R357">
        <v>17</v>
      </c>
      <c r="S357" t="s">
        <v>39</v>
      </c>
      <c r="T357" t="s">
        <v>33</v>
      </c>
      <c r="U357">
        <v>8</v>
      </c>
      <c r="V357">
        <v>3</v>
      </c>
      <c r="W357" t="s">
        <v>50</v>
      </c>
      <c r="X357">
        <v>8</v>
      </c>
      <c r="Y357">
        <v>7</v>
      </c>
      <c r="Z357">
        <v>7</v>
      </c>
      <c r="AA357">
        <v>7</v>
      </c>
      <c r="AB357" s="1">
        <v>0.30769230769230799</v>
      </c>
      <c r="AC357" t="str">
        <f t="shared" si="5"/>
        <v>26-35</v>
      </c>
    </row>
    <row r="358" spans="1:29" x14ac:dyDescent="0.3">
      <c r="A358">
        <v>42</v>
      </c>
      <c r="B358" t="s">
        <v>42</v>
      </c>
      <c r="C358" t="s">
        <v>29</v>
      </c>
      <c r="D358" t="s">
        <v>44</v>
      </c>
      <c r="E358">
        <v>2</v>
      </c>
      <c r="F358" t="s">
        <v>53</v>
      </c>
      <c r="G358" t="s">
        <v>51</v>
      </c>
      <c r="H358" t="s">
        <v>40</v>
      </c>
      <c r="I358" t="s">
        <v>46</v>
      </c>
      <c r="J358" t="s">
        <v>33</v>
      </c>
      <c r="K358">
        <v>2</v>
      </c>
      <c r="L358" t="s">
        <v>59</v>
      </c>
      <c r="M358" t="s">
        <v>37</v>
      </c>
      <c r="N358" t="s">
        <v>38</v>
      </c>
      <c r="O358">
        <v>6781</v>
      </c>
      <c r="P358">
        <v>3</v>
      </c>
      <c r="Q358" t="s">
        <v>42</v>
      </c>
      <c r="R358">
        <v>23</v>
      </c>
      <c r="S358" t="s">
        <v>49</v>
      </c>
      <c r="T358" t="s">
        <v>33</v>
      </c>
      <c r="U358">
        <v>14</v>
      </c>
      <c r="V358">
        <v>6</v>
      </c>
      <c r="W358" t="s">
        <v>50</v>
      </c>
      <c r="X358">
        <v>1</v>
      </c>
      <c r="Y358">
        <v>0</v>
      </c>
      <c r="Z358">
        <v>0</v>
      </c>
      <c r="AA358">
        <v>0</v>
      </c>
      <c r="AB358" s="1">
        <v>2.3809523809523801E-2</v>
      </c>
      <c r="AC358" t="str">
        <f t="shared" si="5"/>
        <v>36-45</v>
      </c>
    </row>
    <row r="359" spans="1:29" x14ac:dyDescent="0.3">
      <c r="A359">
        <v>21</v>
      </c>
      <c r="B359" t="s">
        <v>28</v>
      </c>
      <c r="C359" t="s">
        <v>43</v>
      </c>
      <c r="D359" t="s">
        <v>30</v>
      </c>
      <c r="E359">
        <v>1</v>
      </c>
      <c r="F359" t="s">
        <v>45</v>
      </c>
      <c r="G359" t="s">
        <v>66</v>
      </c>
      <c r="H359" t="s">
        <v>40</v>
      </c>
      <c r="I359" t="s">
        <v>34</v>
      </c>
      <c r="J359" t="s">
        <v>33</v>
      </c>
      <c r="K359">
        <v>1</v>
      </c>
      <c r="L359" t="s">
        <v>62</v>
      </c>
      <c r="M359" t="s">
        <v>33</v>
      </c>
      <c r="N359" t="s">
        <v>38</v>
      </c>
      <c r="O359">
        <v>2174</v>
      </c>
      <c r="P359">
        <v>1</v>
      </c>
      <c r="Q359" t="s">
        <v>28</v>
      </c>
      <c r="R359">
        <v>11</v>
      </c>
      <c r="S359" t="s">
        <v>39</v>
      </c>
      <c r="T359" t="s">
        <v>35</v>
      </c>
      <c r="U359">
        <v>3</v>
      </c>
      <c r="V359">
        <v>3</v>
      </c>
      <c r="W359" t="s">
        <v>50</v>
      </c>
      <c r="X359">
        <v>3</v>
      </c>
      <c r="Y359">
        <v>2</v>
      </c>
      <c r="Z359">
        <v>1</v>
      </c>
      <c r="AA359">
        <v>2</v>
      </c>
      <c r="AB359" s="1">
        <v>0.14285714285714299</v>
      </c>
      <c r="AC359" t="str">
        <f t="shared" si="5"/>
        <v>18-25</v>
      </c>
    </row>
    <row r="360" spans="1:29" x14ac:dyDescent="0.3">
      <c r="A360">
        <v>36</v>
      </c>
      <c r="B360" t="s">
        <v>42</v>
      </c>
      <c r="C360" t="s">
        <v>60</v>
      </c>
      <c r="D360" t="s">
        <v>30</v>
      </c>
      <c r="E360">
        <v>1</v>
      </c>
      <c r="F360" t="s">
        <v>67</v>
      </c>
      <c r="G360" t="s">
        <v>54</v>
      </c>
      <c r="H360" t="s">
        <v>37</v>
      </c>
      <c r="I360" t="s">
        <v>34</v>
      </c>
      <c r="J360" t="s">
        <v>35</v>
      </c>
      <c r="K360">
        <v>2</v>
      </c>
      <c r="L360" t="s">
        <v>36</v>
      </c>
      <c r="M360" t="s">
        <v>37</v>
      </c>
      <c r="N360" t="s">
        <v>38</v>
      </c>
      <c r="O360">
        <v>6653</v>
      </c>
      <c r="P360">
        <v>4</v>
      </c>
      <c r="Q360" t="s">
        <v>42</v>
      </c>
      <c r="R360">
        <v>15</v>
      </c>
      <c r="S360" t="s">
        <v>39</v>
      </c>
      <c r="T360" t="s">
        <v>33</v>
      </c>
      <c r="U360">
        <v>7</v>
      </c>
      <c r="V360">
        <v>6</v>
      </c>
      <c r="W360" t="s">
        <v>50</v>
      </c>
      <c r="X360">
        <v>1</v>
      </c>
      <c r="Y360">
        <v>0</v>
      </c>
      <c r="Z360">
        <v>0</v>
      </c>
      <c r="AA360">
        <v>0</v>
      </c>
      <c r="AB360" s="1">
        <v>2.7777777777777801E-2</v>
      </c>
      <c r="AC360" t="str">
        <f t="shared" si="5"/>
        <v>36-45</v>
      </c>
    </row>
    <row r="361" spans="1:29" x14ac:dyDescent="0.3">
      <c r="A361">
        <v>36</v>
      </c>
      <c r="B361" t="s">
        <v>42</v>
      </c>
      <c r="C361" t="s">
        <v>43</v>
      </c>
      <c r="D361" t="s">
        <v>30</v>
      </c>
      <c r="E361">
        <v>3</v>
      </c>
      <c r="F361" t="s">
        <v>53</v>
      </c>
      <c r="G361" t="s">
        <v>54</v>
      </c>
      <c r="H361" t="s">
        <v>40</v>
      </c>
      <c r="I361" t="s">
        <v>46</v>
      </c>
      <c r="J361" t="s">
        <v>33</v>
      </c>
      <c r="K361">
        <v>3</v>
      </c>
      <c r="L361" t="s">
        <v>36</v>
      </c>
      <c r="M361" t="s">
        <v>37</v>
      </c>
      <c r="N361" t="s">
        <v>48</v>
      </c>
      <c r="O361">
        <v>9699</v>
      </c>
      <c r="P361">
        <v>4</v>
      </c>
      <c r="Q361" t="s">
        <v>42</v>
      </c>
      <c r="R361">
        <v>11</v>
      </c>
      <c r="S361" t="s">
        <v>39</v>
      </c>
      <c r="T361" t="s">
        <v>40</v>
      </c>
      <c r="U361">
        <v>16</v>
      </c>
      <c r="V361">
        <v>2</v>
      </c>
      <c r="W361" t="s">
        <v>50</v>
      </c>
      <c r="X361">
        <v>13</v>
      </c>
      <c r="Y361">
        <v>9</v>
      </c>
      <c r="Z361">
        <v>1</v>
      </c>
      <c r="AA361">
        <v>12</v>
      </c>
      <c r="AB361" s="1">
        <v>0.36111111111111099</v>
      </c>
      <c r="AC361" t="str">
        <f t="shared" si="5"/>
        <v>36-45</v>
      </c>
    </row>
    <row r="362" spans="1:29" x14ac:dyDescent="0.3">
      <c r="A362">
        <v>57</v>
      </c>
      <c r="B362" t="s">
        <v>42</v>
      </c>
      <c r="C362" t="s">
        <v>29</v>
      </c>
      <c r="D362" t="s">
        <v>44</v>
      </c>
      <c r="E362">
        <v>1</v>
      </c>
      <c r="F362" t="s">
        <v>53</v>
      </c>
      <c r="G362" t="s">
        <v>54</v>
      </c>
      <c r="H362" t="s">
        <v>37</v>
      </c>
      <c r="I362" t="s">
        <v>46</v>
      </c>
      <c r="J362" t="s">
        <v>35</v>
      </c>
      <c r="K362">
        <v>2</v>
      </c>
      <c r="L362" t="s">
        <v>59</v>
      </c>
      <c r="M362" t="s">
        <v>35</v>
      </c>
      <c r="N362" t="s">
        <v>48</v>
      </c>
      <c r="O362">
        <v>6755</v>
      </c>
      <c r="P362">
        <v>2</v>
      </c>
      <c r="Q362" t="s">
        <v>42</v>
      </c>
      <c r="R362">
        <v>11</v>
      </c>
      <c r="S362" t="s">
        <v>39</v>
      </c>
      <c r="T362" t="s">
        <v>35</v>
      </c>
      <c r="U362">
        <v>15</v>
      </c>
      <c r="V362">
        <v>2</v>
      </c>
      <c r="W362" t="s">
        <v>50</v>
      </c>
      <c r="X362">
        <v>3</v>
      </c>
      <c r="Y362">
        <v>2</v>
      </c>
      <c r="Z362">
        <v>1</v>
      </c>
      <c r="AA362">
        <v>2</v>
      </c>
      <c r="AB362" s="1">
        <v>5.2631578947368397E-2</v>
      </c>
      <c r="AC362" t="str">
        <f t="shared" si="5"/>
        <v>56-65</v>
      </c>
    </row>
    <row r="363" spans="1:29" x14ac:dyDescent="0.3">
      <c r="A363">
        <v>40</v>
      </c>
      <c r="B363" t="s">
        <v>42</v>
      </c>
      <c r="C363" t="s">
        <v>29</v>
      </c>
      <c r="D363" t="s">
        <v>44</v>
      </c>
      <c r="E363">
        <v>10</v>
      </c>
      <c r="F363" t="s">
        <v>53</v>
      </c>
      <c r="G363" t="s">
        <v>32</v>
      </c>
      <c r="H363" t="s">
        <v>37</v>
      </c>
      <c r="I363" t="s">
        <v>34</v>
      </c>
      <c r="J363" t="s">
        <v>37</v>
      </c>
      <c r="K363">
        <v>1</v>
      </c>
      <c r="L363" t="s">
        <v>52</v>
      </c>
      <c r="M363" t="s">
        <v>35</v>
      </c>
      <c r="N363" t="s">
        <v>48</v>
      </c>
      <c r="O363">
        <v>2213</v>
      </c>
      <c r="P363">
        <v>3</v>
      </c>
      <c r="Q363" t="s">
        <v>28</v>
      </c>
      <c r="R363">
        <v>13</v>
      </c>
      <c r="S363" t="s">
        <v>39</v>
      </c>
      <c r="T363" t="s">
        <v>35</v>
      </c>
      <c r="U363">
        <v>10</v>
      </c>
      <c r="V363">
        <v>3</v>
      </c>
      <c r="W363" t="s">
        <v>50</v>
      </c>
      <c r="X363">
        <v>7</v>
      </c>
      <c r="Y363">
        <v>7</v>
      </c>
      <c r="Z363">
        <v>1</v>
      </c>
      <c r="AA363">
        <v>7</v>
      </c>
      <c r="AB363" s="1">
        <v>0.17499999999999999</v>
      </c>
      <c r="AC363" t="str">
        <f t="shared" si="5"/>
        <v>36-45</v>
      </c>
    </row>
    <row r="364" spans="1:29" x14ac:dyDescent="0.3">
      <c r="A364">
        <v>21</v>
      </c>
      <c r="B364" t="s">
        <v>42</v>
      </c>
      <c r="C364" t="s">
        <v>60</v>
      </c>
      <c r="D364" t="s">
        <v>30</v>
      </c>
      <c r="E364">
        <v>9</v>
      </c>
      <c r="F364" t="s">
        <v>31</v>
      </c>
      <c r="G364" t="s">
        <v>54</v>
      </c>
      <c r="H364" t="s">
        <v>40</v>
      </c>
      <c r="I364" t="s">
        <v>46</v>
      </c>
      <c r="J364" t="s">
        <v>35</v>
      </c>
      <c r="K364">
        <v>1</v>
      </c>
      <c r="L364" t="s">
        <v>62</v>
      </c>
      <c r="M364" t="s">
        <v>37</v>
      </c>
      <c r="N364" t="s">
        <v>38</v>
      </c>
      <c r="O364">
        <v>2610</v>
      </c>
      <c r="P364">
        <v>1</v>
      </c>
      <c r="Q364" t="s">
        <v>42</v>
      </c>
      <c r="R364">
        <v>24</v>
      </c>
      <c r="S364" t="s">
        <v>49</v>
      </c>
      <c r="T364" t="s">
        <v>35</v>
      </c>
      <c r="U364">
        <v>3</v>
      </c>
      <c r="V364">
        <v>3</v>
      </c>
      <c r="W364" t="s">
        <v>55</v>
      </c>
      <c r="X364">
        <v>3</v>
      </c>
      <c r="Y364">
        <v>2</v>
      </c>
      <c r="Z364">
        <v>2</v>
      </c>
      <c r="AA364">
        <v>2</v>
      </c>
      <c r="AB364" s="1">
        <v>0.14285714285714299</v>
      </c>
      <c r="AC364" t="str">
        <f t="shared" si="5"/>
        <v>18-25</v>
      </c>
    </row>
    <row r="365" spans="1:29" x14ac:dyDescent="0.3">
      <c r="A365">
        <v>33</v>
      </c>
      <c r="B365" t="s">
        <v>28</v>
      </c>
      <c r="C365" t="s">
        <v>29</v>
      </c>
      <c r="D365" t="s">
        <v>30</v>
      </c>
      <c r="E365">
        <v>5</v>
      </c>
      <c r="F365" t="s">
        <v>56</v>
      </c>
      <c r="G365" t="s">
        <v>64</v>
      </c>
      <c r="H365" t="s">
        <v>37</v>
      </c>
      <c r="I365" t="s">
        <v>34</v>
      </c>
      <c r="J365" t="s">
        <v>35</v>
      </c>
      <c r="K365">
        <v>1</v>
      </c>
      <c r="L365" t="s">
        <v>62</v>
      </c>
      <c r="M365" t="s">
        <v>35</v>
      </c>
      <c r="N365" t="s">
        <v>38</v>
      </c>
      <c r="O365">
        <v>2851</v>
      </c>
      <c r="P365">
        <v>1</v>
      </c>
      <c r="Q365" t="s">
        <v>28</v>
      </c>
      <c r="R365">
        <v>13</v>
      </c>
      <c r="S365" t="s">
        <v>39</v>
      </c>
      <c r="T365" t="s">
        <v>33</v>
      </c>
      <c r="U365">
        <v>1</v>
      </c>
      <c r="V365">
        <v>2</v>
      </c>
      <c r="W365" t="s">
        <v>50</v>
      </c>
      <c r="X365">
        <v>1</v>
      </c>
      <c r="Y365">
        <v>0</v>
      </c>
      <c r="Z365">
        <v>0</v>
      </c>
      <c r="AA365">
        <v>0</v>
      </c>
      <c r="AB365" s="1">
        <v>3.03030303030303E-2</v>
      </c>
      <c r="AC365" t="str">
        <f t="shared" si="5"/>
        <v>26-35</v>
      </c>
    </row>
    <row r="366" spans="1:29" x14ac:dyDescent="0.3">
      <c r="A366">
        <v>37</v>
      </c>
      <c r="B366" t="s">
        <v>42</v>
      </c>
      <c r="C366" t="s">
        <v>29</v>
      </c>
      <c r="D366" t="s">
        <v>44</v>
      </c>
      <c r="E366">
        <v>10</v>
      </c>
      <c r="F366" t="s">
        <v>56</v>
      </c>
      <c r="G366" t="s">
        <v>54</v>
      </c>
      <c r="H366" t="s">
        <v>35</v>
      </c>
      <c r="I366" t="s">
        <v>34</v>
      </c>
      <c r="J366" t="s">
        <v>35</v>
      </c>
      <c r="K366">
        <v>1</v>
      </c>
      <c r="L366" t="s">
        <v>52</v>
      </c>
      <c r="M366" t="s">
        <v>40</v>
      </c>
      <c r="N366" t="s">
        <v>48</v>
      </c>
      <c r="O366">
        <v>3452</v>
      </c>
      <c r="P366">
        <v>6</v>
      </c>
      <c r="Q366" t="s">
        <v>42</v>
      </c>
      <c r="R366">
        <v>20</v>
      </c>
      <c r="S366" t="s">
        <v>49</v>
      </c>
      <c r="T366" t="s">
        <v>33</v>
      </c>
      <c r="U366">
        <v>17</v>
      </c>
      <c r="V366">
        <v>3</v>
      </c>
      <c r="W366" t="s">
        <v>50</v>
      </c>
      <c r="X366">
        <v>5</v>
      </c>
      <c r="Y366">
        <v>4</v>
      </c>
      <c r="Z366">
        <v>0</v>
      </c>
      <c r="AA366">
        <v>3</v>
      </c>
      <c r="AB366" s="1">
        <v>0.135135135135135</v>
      </c>
      <c r="AC366" t="str">
        <f t="shared" si="5"/>
        <v>36-45</v>
      </c>
    </row>
    <row r="367" spans="1:29" x14ac:dyDescent="0.3">
      <c r="A367">
        <v>46</v>
      </c>
      <c r="B367" t="s">
        <v>42</v>
      </c>
      <c r="C367" t="s">
        <v>60</v>
      </c>
      <c r="D367" t="s">
        <v>44</v>
      </c>
      <c r="E367">
        <v>7</v>
      </c>
      <c r="F367" t="s">
        <v>53</v>
      </c>
      <c r="G367" t="s">
        <v>54</v>
      </c>
      <c r="H367" t="s">
        <v>35</v>
      </c>
      <c r="I367" t="s">
        <v>34</v>
      </c>
      <c r="J367" t="s">
        <v>35</v>
      </c>
      <c r="K367">
        <v>2</v>
      </c>
      <c r="L367" t="s">
        <v>58</v>
      </c>
      <c r="M367" t="s">
        <v>35</v>
      </c>
      <c r="N367" t="s">
        <v>48</v>
      </c>
      <c r="O367">
        <v>5258</v>
      </c>
      <c r="P367">
        <v>2</v>
      </c>
      <c r="Q367" t="s">
        <v>42</v>
      </c>
      <c r="R367">
        <v>14</v>
      </c>
      <c r="S367" t="s">
        <v>39</v>
      </c>
      <c r="T367" t="s">
        <v>35</v>
      </c>
      <c r="U367">
        <v>7</v>
      </c>
      <c r="V367">
        <v>2</v>
      </c>
      <c r="W367" t="s">
        <v>65</v>
      </c>
      <c r="X367">
        <v>1</v>
      </c>
      <c r="Y367">
        <v>0</v>
      </c>
      <c r="Z367">
        <v>0</v>
      </c>
      <c r="AA367">
        <v>0</v>
      </c>
      <c r="AB367" s="1">
        <v>2.1739130434782601E-2</v>
      </c>
      <c r="AC367" t="str">
        <f t="shared" si="5"/>
        <v>46-55</v>
      </c>
    </row>
    <row r="368" spans="1:29" x14ac:dyDescent="0.3">
      <c r="A368">
        <v>41</v>
      </c>
      <c r="B368" t="s">
        <v>28</v>
      </c>
      <c r="C368" t="s">
        <v>43</v>
      </c>
      <c r="D368" t="s">
        <v>30</v>
      </c>
      <c r="E368">
        <v>4</v>
      </c>
      <c r="F368" t="s">
        <v>56</v>
      </c>
      <c r="G368" t="s">
        <v>64</v>
      </c>
      <c r="H368" t="s">
        <v>40</v>
      </c>
      <c r="I368" t="s">
        <v>46</v>
      </c>
      <c r="J368" t="s">
        <v>35</v>
      </c>
      <c r="K368">
        <v>2</v>
      </c>
      <c r="L368" t="s">
        <v>36</v>
      </c>
      <c r="M368" t="s">
        <v>33</v>
      </c>
      <c r="N368" t="s">
        <v>38</v>
      </c>
      <c r="O368">
        <v>9355</v>
      </c>
      <c r="P368">
        <v>1</v>
      </c>
      <c r="Q368" t="s">
        <v>42</v>
      </c>
      <c r="R368">
        <v>18</v>
      </c>
      <c r="S368" t="s">
        <v>39</v>
      </c>
      <c r="T368" t="s">
        <v>35</v>
      </c>
      <c r="U368">
        <v>8</v>
      </c>
      <c r="V368">
        <v>5</v>
      </c>
      <c r="W368" t="s">
        <v>50</v>
      </c>
      <c r="X368">
        <v>8</v>
      </c>
      <c r="Y368">
        <v>7</v>
      </c>
      <c r="Z368">
        <v>7</v>
      </c>
      <c r="AA368">
        <v>7</v>
      </c>
      <c r="AB368" s="1">
        <v>0.19512195121951201</v>
      </c>
      <c r="AC368" t="str">
        <f t="shared" si="5"/>
        <v>36-45</v>
      </c>
    </row>
    <row r="369" spans="1:29" x14ac:dyDescent="0.3">
      <c r="A369">
        <v>50</v>
      </c>
      <c r="B369" t="s">
        <v>42</v>
      </c>
      <c r="C369" t="s">
        <v>29</v>
      </c>
      <c r="D369" t="s">
        <v>44</v>
      </c>
      <c r="E369">
        <v>10</v>
      </c>
      <c r="F369" t="s">
        <v>56</v>
      </c>
      <c r="G369" t="s">
        <v>66</v>
      </c>
      <c r="H369" t="s">
        <v>37</v>
      </c>
      <c r="I369" t="s">
        <v>46</v>
      </c>
      <c r="J369" t="s">
        <v>33</v>
      </c>
      <c r="K369">
        <v>3</v>
      </c>
      <c r="L369" t="s">
        <v>59</v>
      </c>
      <c r="M369" t="s">
        <v>37</v>
      </c>
      <c r="N369" t="s">
        <v>38</v>
      </c>
      <c r="O369">
        <v>10496</v>
      </c>
      <c r="P369">
        <v>6</v>
      </c>
      <c r="Q369" t="s">
        <v>42</v>
      </c>
      <c r="R369">
        <v>15</v>
      </c>
      <c r="S369" t="s">
        <v>39</v>
      </c>
      <c r="T369" t="s">
        <v>37</v>
      </c>
      <c r="U369">
        <v>20</v>
      </c>
      <c r="V369">
        <v>2</v>
      </c>
      <c r="W369" t="s">
        <v>50</v>
      </c>
      <c r="X369">
        <v>4</v>
      </c>
      <c r="Y369">
        <v>3</v>
      </c>
      <c r="Z369">
        <v>1</v>
      </c>
      <c r="AA369">
        <v>3</v>
      </c>
      <c r="AB369" s="1">
        <v>0.08</v>
      </c>
      <c r="AC369" t="str">
        <f t="shared" si="5"/>
        <v>46-55</v>
      </c>
    </row>
    <row r="370" spans="1:29" x14ac:dyDescent="0.3">
      <c r="A370">
        <v>40</v>
      </c>
      <c r="B370" t="s">
        <v>28</v>
      </c>
      <c r="C370" t="s">
        <v>29</v>
      </c>
      <c r="D370" t="s">
        <v>30</v>
      </c>
      <c r="E370">
        <v>22</v>
      </c>
      <c r="F370" t="s">
        <v>31</v>
      </c>
      <c r="G370" t="s">
        <v>64</v>
      </c>
      <c r="H370" t="s">
        <v>35</v>
      </c>
      <c r="I370" t="s">
        <v>46</v>
      </c>
      <c r="J370" t="s">
        <v>33</v>
      </c>
      <c r="K370">
        <v>2</v>
      </c>
      <c r="L370" t="s">
        <v>36</v>
      </c>
      <c r="M370" t="s">
        <v>35</v>
      </c>
      <c r="N370" t="s">
        <v>48</v>
      </c>
      <c r="O370">
        <v>6380</v>
      </c>
      <c r="P370">
        <v>2</v>
      </c>
      <c r="Q370" t="s">
        <v>28</v>
      </c>
      <c r="R370">
        <v>12</v>
      </c>
      <c r="S370" t="s">
        <v>39</v>
      </c>
      <c r="T370" t="s">
        <v>40</v>
      </c>
      <c r="U370">
        <v>8</v>
      </c>
      <c r="V370">
        <v>6</v>
      </c>
      <c r="W370" t="s">
        <v>50</v>
      </c>
      <c r="X370">
        <v>6</v>
      </c>
      <c r="Y370">
        <v>4</v>
      </c>
      <c r="Z370">
        <v>1</v>
      </c>
      <c r="AA370">
        <v>0</v>
      </c>
      <c r="AB370" s="1">
        <v>0.15</v>
      </c>
      <c r="AC370" t="str">
        <f t="shared" si="5"/>
        <v>36-45</v>
      </c>
    </row>
    <row r="371" spans="1:29" x14ac:dyDescent="0.3">
      <c r="A371">
        <v>31</v>
      </c>
      <c r="B371" t="s">
        <v>42</v>
      </c>
      <c r="C371" t="s">
        <v>29</v>
      </c>
      <c r="D371" t="s">
        <v>44</v>
      </c>
      <c r="E371">
        <v>9</v>
      </c>
      <c r="F371" t="s">
        <v>53</v>
      </c>
      <c r="G371" t="s">
        <v>32</v>
      </c>
      <c r="H371" t="s">
        <v>35</v>
      </c>
      <c r="I371" t="s">
        <v>46</v>
      </c>
      <c r="J371" t="s">
        <v>33</v>
      </c>
      <c r="K371">
        <v>1</v>
      </c>
      <c r="L371" t="s">
        <v>47</v>
      </c>
      <c r="M371" t="s">
        <v>33</v>
      </c>
      <c r="N371" t="s">
        <v>38</v>
      </c>
      <c r="O371">
        <v>2657</v>
      </c>
      <c r="P371">
        <v>0</v>
      </c>
      <c r="Q371" t="s">
        <v>28</v>
      </c>
      <c r="R371">
        <v>16</v>
      </c>
      <c r="S371" t="s">
        <v>39</v>
      </c>
      <c r="T371" t="s">
        <v>37</v>
      </c>
      <c r="U371">
        <v>3</v>
      </c>
      <c r="V371">
        <v>5</v>
      </c>
      <c r="W371" t="s">
        <v>50</v>
      </c>
      <c r="X371">
        <v>2</v>
      </c>
      <c r="Y371">
        <v>2</v>
      </c>
      <c r="Z371">
        <v>2</v>
      </c>
      <c r="AA371">
        <v>2</v>
      </c>
      <c r="AB371" s="1">
        <v>6.4516129032258104E-2</v>
      </c>
      <c r="AC371" t="str">
        <f t="shared" si="5"/>
        <v>26-35</v>
      </c>
    </row>
    <row r="372" spans="1:29" x14ac:dyDescent="0.3">
      <c r="A372">
        <v>21</v>
      </c>
      <c r="B372" t="s">
        <v>28</v>
      </c>
      <c r="C372" t="s">
        <v>29</v>
      </c>
      <c r="D372" t="s">
        <v>30</v>
      </c>
      <c r="E372">
        <v>12</v>
      </c>
      <c r="F372" t="s">
        <v>56</v>
      </c>
      <c r="G372" t="s">
        <v>32</v>
      </c>
      <c r="H372" t="s">
        <v>35</v>
      </c>
      <c r="I372" t="s">
        <v>34</v>
      </c>
      <c r="J372" t="s">
        <v>37</v>
      </c>
      <c r="K372">
        <v>1</v>
      </c>
      <c r="L372" t="s">
        <v>62</v>
      </c>
      <c r="M372" t="s">
        <v>33</v>
      </c>
      <c r="N372" t="s">
        <v>38</v>
      </c>
      <c r="O372">
        <v>2716</v>
      </c>
      <c r="P372">
        <v>1</v>
      </c>
      <c r="Q372" t="s">
        <v>42</v>
      </c>
      <c r="R372">
        <v>15</v>
      </c>
      <c r="S372" t="s">
        <v>39</v>
      </c>
      <c r="T372" t="s">
        <v>37</v>
      </c>
      <c r="U372">
        <v>1</v>
      </c>
      <c r="V372">
        <v>0</v>
      </c>
      <c r="W372" t="s">
        <v>50</v>
      </c>
      <c r="X372">
        <v>1</v>
      </c>
      <c r="Y372">
        <v>0</v>
      </c>
      <c r="Z372">
        <v>0</v>
      </c>
      <c r="AA372">
        <v>0</v>
      </c>
      <c r="AB372" s="1">
        <v>4.7619047619047603E-2</v>
      </c>
      <c r="AC372" t="str">
        <f t="shared" si="5"/>
        <v>18-25</v>
      </c>
    </row>
    <row r="373" spans="1:29" x14ac:dyDescent="0.3">
      <c r="A373">
        <v>29</v>
      </c>
      <c r="B373" t="s">
        <v>42</v>
      </c>
      <c r="C373" t="s">
        <v>29</v>
      </c>
      <c r="D373" t="s">
        <v>44</v>
      </c>
      <c r="E373">
        <v>23</v>
      </c>
      <c r="F373" t="s">
        <v>56</v>
      </c>
      <c r="G373" t="s">
        <v>32</v>
      </c>
      <c r="H373" t="s">
        <v>37</v>
      </c>
      <c r="I373" t="s">
        <v>46</v>
      </c>
      <c r="J373" t="s">
        <v>35</v>
      </c>
      <c r="K373">
        <v>1</v>
      </c>
      <c r="L373" t="s">
        <v>47</v>
      </c>
      <c r="M373" t="s">
        <v>37</v>
      </c>
      <c r="N373" t="s">
        <v>38</v>
      </c>
      <c r="O373">
        <v>2201</v>
      </c>
      <c r="P373">
        <v>9</v>
      </c>
      <c r="Q373" t="s">
        <v>42</v>
      </c>
      <c r="R373">
        <v>16</v>
      </c>
      <c r="S373" t="s">
        <v>39</v>
      </c>
      <c r="T373" t="s">
        <v>37</v>
      </c>
      <c r="U373">
        <v>6</v>
      </c>
      <c r="V373">
        <v>4</v>
      </c>
      <c r="W373" t="s">
        <v>50</v>
      </c>
      <c r="X373">
        <v>3</v>
      </c>
      <c r="Y373">
        <v>2</v>
      </c>
      <c r="Z373">
        <v>1</v>
      </c>
      <c r="AA373">
        <v>2</v>
      </c>
      <c r="AB373" s="1">
        <v>0.10344827586206901</v>
      </c>
      <c r="AC373" t="str">
        <f t="shared" si="5"/>
        <v>26-35</v>
      </c>
    </row>
    <row r="374" spans="1:29" x14ac:dyDescent="0.3">
      <c r="A374">
        <v>35</v>
      </c>
      <c r="B374" t="s">
        <v>42</v>
      </c>
      <c r="C374" t="s">
        <v>29</v>
      </c>
      <c r="D374" t="s">
        <v>44</v>
      </c>
      <c r="E374">
        <v>9</v>
      </c>
      <c r="F374" t="s">
        <v>53</v>
      </c>
      <c r="G374" t="s">
        <v>32</v>
      </c>
      <c r="H374" t="s">
        <v>35</v>
      </c>
      <c r="I374" t="s">
        <v>46</v>
      </c>
      <c r="J374" t="s">
        <v>33</v>
      </c>
      <c r="K374">
        <v>2</v>
      </c>
      <c r="L374" t="s">
        <v>59</v>
      </c>
      <c r="M374" t="s">
        <v>33</v>
      </c>
      <c r="N374" t="s">
        <v>38</v>
      </c>
      <c r="O374">
        <v>6540</v>
      </c>
      <c r="P374">
        <v>9</v>
      </c>
      <c r="Q374" t="s">
        <v>42</v>
      </c>
      <c r="R374">
        <v>19</v>
      </c>
      <c r="S374" t="s">
        <v>39</v>
      </c>
      <c r="T374" t="s">
        <v>35</v>
      </c>
      <c r="U374">
        <v>10</v>
      </c>
      <c r="V374">
        <v>5</v>
      </c>
      <c r="W374" t="s">
        <v>50</v>
      </c>
      <c r="X374">
        <v>1</v>
      </c>
      <c r="Y374">
        <v>1</v>
      </c>
      <c r="Z374">
        <v>0</v>
      </c>
      <c r="AA374">
        <v>0</v>
      </c>
      <c r="AB374" s="1">
        <v>2.8571428571428598E-2</v>
      </c>
      <c r="AC374" t="str">
        <f t="shared" si="5"/>
        <v>26-35</v>
      </c>
    </row>
    <row r="375" spans="1:29" x14ac:dyDescent="0.3">
      <c r="A375">
        <v>27</v>
      </c>
      <c r="B375" t="s">
        <v>42</v>
      </c>
      <c r="C375" t="s">
        <v>29</v>
      </c>
      <c r="D375" t="s">
        <v>44</v>
      </c>
      <c r="E375">
        <v>1</v>
      </c>
      <c r="F375" t="s">
        <v>31</v>
      </c>
      <c r="G375" t="s">
        <v>54</v>
      </c>
      <c r="H375" t="s">
        <v>37</v>
      </c>
      <c r="I375" t="s">
        <v>46</v>
      </c>
      <c r="J375" t="s">
        <v>35</v>
      </c>
      <c r="K375">
        <v>1</v>
      </c>
      <c r="L375" t="s">
        <v>52</v>
      </c>
      <c r="M375" t="s">
        <v>33</v>
      </c>
      <c r="N375" t="s">
        <v>57</v>
      </c>
      <c r="O375">
        <v>3816</v>
      </c>
      <c r="P375">
        <v>1</v>
      </c>
      <c r="Q375" t="s">
        <v>42</v>
      </c>
      <c r="R375">
        <v>11</v>
      </c>
      <c r="S375" t="s">
        <v>39</v>
      </c>
      <c r="T375" t="s">
        <v>33</v>
      </c>
      <c r="U375">
        <v>5</v>
      </c>
      <c r="V375">
        <v>2</v>
      </c>
      <c r="W375" t="s">
        <v>50</v>
      </c>
      <c r="X375">
        <v>5</v>
      </c>
      <c r="Y375">
        <v>2</v>
      </c>
      <c r="Z375">
        <v>0</v>
      </c>
      <c r="AA375">
        <v>4</v>
      </c>
      <c r="AB375" s="1">
        <v>0.18518518518518501</v>
      </c>
      <c r="AC375" t="str">
        <f t="shared" si="5"/>
        <v>26-35</v>
      </c>
    </row>
    <row r="376" spans="1:29" x14ac:dyDescent="0.3">
      <c r="A376">
        <v>28</v>
      </c>
      <c r="B376" t="s">
        <v>42</v>
      </c>
      <c r="C376" t="s">
        <v>29</v>
      </c>
      <c r="D376" t="s">
        <v>30</v>
      </c>
      <c r="E376">
        <v>9</v>
      </c>
      <c r="F376" t="s">
        <v>53</v>
      </c>
      <c r="G376" t="s">
        <v>32</v>
      </c>
      <c r="H376" t="s">
        <v>33</v>
      </c>
      <c r="I376" t="s">
        <v>46</v>
      </c>
      <c r="J376" t="s">
        <v>35</v>
      </c>
      <c r="K376">
        <v>2</v>
      </c>
      <c r="L376" t="s">
        <v>36</v>
      </c>
      <c r="M376" t="s">
        <v>37</v>
      </c>
      <c r="N376" t="s">
        <v>38</v>
      </c>
      <c r="O376">
        <v>5253</v>
      </c>
      <c r="P376">
        <v>1</v>
      </c>
      <c r="Q376" t="s">
        <v>42</v>
      </c>
      <c r="R376">
        <v>16</v>
      </c>
      <c r="S376" t="s">
        <v>39</v>
      </c>
      <c r="T376" t="s">
        <v>37</v>
      </c>
      <c r="U376">
        <v>7</v>
      </c>
      <c r="V376">
        <v>1</v>
      </c>
      <c r="W376" t="s">
        <v>50</v>
      </c>
      <c r="X376">
        <v>7</v>
      </c>
      <c r="Y376">
        <v>5</v>
      </c>
      <c r="Z376">
        <v>0</v>
      </c>
      <c r="AA376">
        <v>7</v>
      </c>
      <c r="AB376" s="1">
        <v>0.25</v>
      </c>
      <c r="AC376" t="str">
        <f t="shared" si="5"/>
        <v>26-35</v>
      </c>
    </row>
    <row r="377" spans="1:29" x14ac:dyDescent="0.3">
      <c r="A377">
        <v>49</v>
      </c>
      <c r="B377" t="s">
        <v>42</v>
      </c>
      <c r="C377" t="s">
        <v>29</v>
      </c>
      <c r="D377" t="s">
        <v>44</v>
      </c>
      <c r="E377">
        <v>7</v>
      </c>
      <c r="F377" t="s">
        <v>56</v>
      </c>
      <c r="G377" t="s">
        <v>51</v>
      </c>
      <c r="H377" t="s">
        <v>33</v>
      </c>
      <c r="I377" t="s">
        <v>46</v>
      </c>
      <c r="J377" t="s">
        <v>33</v>
      </c>
      <c r="K377">
        <v>3</v>
      </c>
      <c r="L377" t="s">
        <v>59</v>
      </c>
      <c r="M377" t="s">
        <v>35</v>
      </c>
      <c r="N377" t="s">
        <v>38</v>
      </c>
      <c r="O377">
        <v>10965</v>
      </c>
      <c r="P377">
        <v>8</v>
      </c>
      <c r="Q377" t="s">
        <v>42</v>
      </c>
      <c r="R377">
        <v>24</v>
      </c>
      <c r="S377" t="s">
        <v>49</v>
      </c>
      <c r="T377" t="s">
        <v>35</v>
      </c>
      <c r="U377">
        <v>26</v>
      </c>
      <c r="V377">
        <v>2</v>
      </c>
      <c r="W377" t="s">
        <v>50</v>
      </c>
      <c r="X377">
        <v>5</v>
      </c>
      <c r="Y377">
        <v>2</v>
      </c>
      <c r="Z377">
        <v>0</v>
      </c>
      <c r="AA377">
        <v>0</v>
      </c>
      <c r="AB377" s="1">
        <v>0.102040816326531</v>
      </c>
      <c r="AC377" t="str">
        <f t="shared" si="5"/>
        <v>46-55</v>
      </c>
    </row>
    <row r="378" spans="1:29" x14ac:dyDescent="0.3">
      <c r="A378">
        <v>51</v>
      </c>
      <c r="B378" t="s">
        <v>42</v>
      </c>
      <c r="C378" t="s">
        <v>29</v>
      </c>
      <c r="D378" t="s">
        <v>30</v>
      </c>
      <c r="E378">
        <v>14</v>
      </c>
      <c r="F378" t="s">
        <v>31</v>
      </c>
      <c r="G378" t="s">
        <v>32</v>
      </c>
      <c r="H378" t="s">
        <v>35</v>
      </c>
      <c r="I378" t="s">
        <v>34</v>
      </c>
      <c r="J378" t="s">
        <v>35</v>
      </c>
      <c r="K378">
        <v>2</v>
      </c>
      <c r="L378" t="s">
        <v>36</v>
      </c>
      <c r="M378" t="s">
        <v>37</v>
      </c>
      <c r="N378" t="s">
        <v>48</v>
      </c>
      <c r="O378">
        <v>4936</v>
      </c>
      <c r="P378">
        <v>4</v>
      </c>
      <c r="Q378" t="s">
        <v>42</v>
      </c>
      <c r="R378">
        <v>11</v>
      </c>
      <c r="S378" t="s">
        <v>39</v>
      </c>
      <c r="T378" t="s">
        <v>35</v>
      </c>
      <c r="U378">
        <v>18</v>
      </c>
      <c r="V378">
        <v>2</v>
      </c>
      <c r="W378" t="s">
        <v>55</v>
      </c>
      <c r="X378">
        <v>7</v>
      </c>
      <c r="Y378">
        <v>7</v>
      </c>
      <c r="Z378">
        <v>0</v>
      </c>
      <c r="AA378">
        <v>7</v>
      </c>
      <c r="AB378" s="1">
        <v>0.13725490196078399</v>
      </c>
      <c r="AC378" t="str">
        <f t="shared" si="5"/>
        <v>46-55</v>
      </c>
    </row>
    <row r="379" spans="1:29" x14ac:dyDescent="0.3">
      <c r="A379">
        <v>36</v>
      </c>
      <c r="B379" t="s">
        <v>42</v>
      </c>
      <c r="C379" t="s">
        <v>29</v>
      </c>
      <c r="D379" t="s">
        <v>44</v>
      </c>
      <c r="E379">
        <v>2</v>
      </c>
      <c r="F379" t="s">
        <v>56</v>
      </c>
      <c r="G379" t="s">
        <v>32</v>
      </c>
      <c r="H379" t="s">
        <v>37</v>
      </c>
      <c r="I379" t="s">
        <v>34</v>
      </c>
      <c r="J379" t="s">
        <v>35</v>
      </c>
      <c r="K379">
        <v>1</v>
      </c>
      <c r="L379" t="s">
        <v>47</v>
      </c>
      <c r="M379" t="s">
        <v>35</v>
      </c>
      <c r="N379" t="s">
        <v>48</v>
      </c>
      <c r="O379">
        <v>2543</v>
      </c>
      <c r="P379">
        <v>4</v>
      </c>
      <c r="Q379" t="s">
        <v>42</v>
      </c>
      <c r="R379">
        <v>13</v>
      </c>
      <c r="S379" t="s">
        <v>39</v>
      </c>
      <c r="T379" t="s">
        <v>33</v>
      </c>
      <c r="U379">
        <v>6</v>
      </c>
      <c r="V379">
        <v>3</v>
      </c>
      <c r="W379" t="s">
        <v>50</v>
      </c>
      <c r="X379">
        <v>2</v>
      </c>
      <c r="Y379">
        <v>2</v>
      </c>
      <c r="Z379">
        <v>2</v>
      </c>
      <c r="AA379">
        <v>2</v>
      </c>
      <c r="AB379" s="1">
        <v>5.5555555555555601E-2</v>
      </c>
      <c r="AC379" t="str">
        <f t="shared" si="5"/>
        <v>36-45</v>
      </c>
    </row>
    <row r="380" spans="1:29" x14ac:dyDescent="0.3">
      <c r="A380">
        <v>34</v>
      </c>
      <c r="B380" t="s">
        <v>28</v>
      </c>
      <c r="C380" t="s">
        <v>60</v>
      </c>
      <c r="D380" t="s">
        <v>30</v>
      </c>
      <c r="E380">
        <v>19</v>
      </c>
      <c r="F380" t="s">
        <v>56</v>
      </c>
      <c r="G380" t="s">
        <v>64</v>
      </c>
      <c r="H380" t="s">
        <v>40</v>
      </c>
      <c r="I380" t="s">
        <v>46</v>
      </c>
      <c r="J380" t="s">
        <v>37</v>
      </c>
      <c r="K380">
        <v>2</v>
      </c>
      <c r="L380" t="s">
        <v>36</v>
      </c>
      <c r="M380" t="s">
        <v>37</v>
      </c>
      <c r="N380" t="s">
        <v>38</v>
      </c>
      <c r="O380">
        <v>5304</v>
      </c>
      <c r="P380">
        <v>8</v>
      </c>
      <c r="Q380" t="s">
        <v>28</v>
      </c>
      <c r="R380">
        <v>13</v>
      </c>
      <c r="S380" t="s">
        <v>39</v>
      </c>
      <c r="T380" t="s">
        <v>33</v>
      </c>
      <c r="U380">
        <v>9</v>
      </c>
      <c r="V380">
        <v>3</v>
      </c>
      <c r="W380" t="s">
        <v>55</v>
      </c>
      <c r="X380">
        <v>5</v>
      </c>
      <c r="Y380">
        <v>2</v>
      </c>
      <c r="Z380">
        <v>0</v>
      </c>
      <c r="AA380">
        <v>4</v>
      </c>
      <c r="AB380" s="1">
        <v>0.14705882352941199</v>
      </c>
      <c r="AC380" t="str">
        <f t="shared" si="5"/>
        <v>26-35</v>
      </c>
    </row>
    <row r="381" spans="1:29" x14ac:dyDescent="0.3">
      <c r="A381">
        <v>55</v>
      </c>
      <c r="B381" t="s">
        <v>42</v>
      </c>
      <c r="C381" t="s">
        <v>29</v>
      </c>
      <c r="D381" t="s">
        <v>44</v>
      </c>
      <c r="E381">
        <v>2</v>
      </c>
      <c r="F381" t="s">
        <v>56</v>
      </c>
      <c r="G381" t="s">
        <v>32</v>
      </c>
      <c r="H381" t="s">
        <v>35</v>
      </c>
      <c r="I381" t="s">
        <v>34</v>
      </c>
      <c r="J381" t="s">
        <v>35</v>
      </c>
      <c r="K381">
        <v>4</v>
      </c>
      <c r="L381" t="s">
        <v>61</v>
      </c>
      <c r="M381" t="s">
        <v>37</v>
      </c>
      <c r="N381" t="s">
        <v>38</v>
      </c>
      <c r="O381">
        <v>16659</v>
      </c>
      <c r="P381">
        <v>2</v>
      </c>
      <c r="Q381" t="s">
        <v>28</v>
      </c>
      <c r="R381">
        <v>13</v>
      </c>
      <c r="S381" t="s">
        <v>39</v>
      </c>
      <c r="T381" t="s">
        <v>35</v>
      </c>
      <c r="U381">
        <v>30</v>
      </c>
      <c r="V381">
        <v>2</v>
      </c>
      <c r="W381" t="s">
        <v>50</v>
      </c>
      <c r="X381">
        <v>5</v>
      </c>
      <c r="Y381">
        <v>4</v>
      </c>
      <c r="Z381">
        <v>1</v>
      </c>
      <c r="AA381">
        <v>2</v>
      </c>
      <c r="AB381" s="1">
        <v>9.0909090909090898E-2</v>
      </c>
      <c r="AC381" t="str">
        <f t="shared" si="5"/>
        <v>46-55</v>
      </c>
    </row>
    <row r="382" spans="1:29" x14ac:dyDescent="0.3">
      <c r="A382">
        <v>24</v>
      </c>
      <c r="B382" t="s">
        <v>42</v>
      </c>
      <c r="C382" t="s">
        <v>29</v>
      </c>
      <c r="D382" t="s">
        <v>30</v>
      </c>
      <c r="E382">
        <v>10</v>
      </c>
      <c r="F382" t="s">
        <v>53</v>
      </c>
      <c r="G382" t="s">
        <v>64</v>
      </c>
      <c r="H382" t="s">
        <v>37</v>
      </c>
      <c r="I382" t="s">
        <v>34</v>
      </c>
      <c r="J382" t="s">
        <v>35</v>
      </c>
      <c r="K382">
        <v>2</v>
      </c>
      <c r="L382" t="s">
        <v>36</v>
      </c>
      <c r="M382" t="s">
        <v>35</v>
      </c>
      <c r="N382" t="s">
        <v>57</v>
      </c>
      <c r="O382">
        <v>4260</v>
      </c>
      <c r="P382">
        <v>1</v>
      </c>
      <c r="Q382" t="s">
        <v>28</v>
      </c>
      <c r="R382">
        <v>12</v>
      </c>
      <c r="S382" t="s">
        <v>39</v>
      </c>
      <c r="T382" t="s">
        <v>37</v>
      </c>
      <c r="U382">
        <v>5</v>
      </c>
      <c r="V382">
        <v>2</v>
      </c>
      <c r="W382" t="s">
        <v>65</v>
      </c>
      <c r="X382">
        <v>5</v>
      </c>
      <c r="Y382">
        <v>2</v>
      </c>
      <c r="Z382">
        <v>0</v>
      </c>
      <c r="AA382">
        <v>3</v>
      </c>
      <c r="AB382" s="1">
        <v>0.20833333333333301</v>
      </c>
      <c r="AC382" t="str">
        <f t="shared" si="5"/>
        <v>18-25</v>
      </c>
    </row>
    <row r="383" spans="1:29" x14ac:dyDescent="0.3">
      <c r="A383">
        <v>30</v>
      </c>
      <c r="B383" t="s">
        <v>42</v>
      </c>
      <c r="C383" t="s">
        <v>29</v>
      </c>
      <c r="D383" t="s">
        <v>30</v>
      </c>
      <c r="E383">
        <v>2</v>
      </c>
      <c r="F383" t="s">
        <v>45</v>
      </c>
      <c r="G383" t="s">
        <v>66</v>
      </c>
      <c r="H383" t="s">
        <v>35</v>
      </c>
      <c r="I383" t="s">
        <v>46</v>
      </c>
      <c r="J383" t="s">
        <v>35</v>
      </c>
      <c r="K383">
        <v>1</v>
      </c>
      <c r="L383" t="s">
        <v>62</v>
      </c>
      <c r="M383" t="s">
        <v>33</v>
      </c>
      <c r="N383" t="s">
        <v>48</v>
      </c>
      <c r="O383">
        <v>2476</v>
      </c>
      <c r="P383">
        <v>1</v>
      </c>
      <c r="Q383" t="s">
        <v>42</v>
      </c>
      <c r="R383">
        <v>18</v>
      </c>
      <c r="S383" t="s">
        <v>39</v>
      </c>
      <c r="T383" t="s">
        <v>40</v>
      </c>
      <c r="U383">
        <v>1</v>
      </c>
      <c r="V383">
        <v>3</v>
      </c>
      <c r="W383" t="s">
        <v>50</v>
      </c>
      <c r="X383">
        <v>1</v>
      </c>
      <c r="Y383">
        <v>0</v>
      </c>
      <c r="Z383">
        <v>0</v>
      </c>
      <c r="AA383">
        <v>0</v>
      </c>
      <c r="AB383" s="1">
        <v>3.3333333333333298E-2</v>
      </c>
      <c r="AC383" t="str">
        <f t="shared" si="5"/>
        <v>26-35</v>
      </c>
    </row>
    <row r="384" spans="1:29" x14ac:dyDescent="0.3">
      <c r="A384">
        <v>26</v>
      </c>
      <c r="B384" t="s">
        <v>28</v>
      </c>
      <c r="C384" t="s">
        <v>43</v>
      </c>
      <c r="D384" t="s">
        <v>44</v>
      </c>
      <c r="E384">
        <v>3</v>
      </c>
      <c r="F384" t="s">
        <v>45</v>
      </c>
      <c r="G384" t="s">
        <v>66</v>
      </c>
      <c r="H384" t="s">
        <v>35</v>
      </c>
      <c r="I384" t="s">
        <v>46</v>
      </c>
      <c r="J384" t="s">
        <v>35</v>
      </c>
      <c r="K384">
        <v>1</v>
      </c>
      <c r="L384" t="s">
        <v>47</v>
      </c>
      <c r="M384" t="s">
        <v>40</v>
      </c>
      <c r="N384" t="s">
        <v>38</v>
      </c>
      <c r="O384">
        <v>3102</v>
      </c>
      <c r="P384">
        <v>0</v>
      </c>
      <c r="Q384" t="s">
        <v>42</v>
      </c>
      <c r="R384">
        <v>22</v>
      </c>
      <c r="S384" t="s">
        <v>49</v>
      </c>
      <c r="T384" t="s">
        <v>35</v>
      </c>
      <c r="U384">
        <v>7</v>
      </c>
      <c r="V384">
        <v>2</v>
      </c>
      <c r="W384" t="s">
        <v>50</v>
      </c>
      <c r="X384">
        <v>6</v>
      </c>
      <c r="Y384">
        <v>4</v>
      </c>
      <c r="Z384">
        <v>0</v>
      </c>
      <c r="AA384">
        <v>4</v>
      </c>
      <c r="AB384" s="1">
        <v>0.230769230769231</v>
      </c>
      <c r="AC384" t="str">
        <f t="shared" si="5"/>
        <v>26-35</v>
      </c>
    </row>
    <row r="385" spans="1:29" x14ac:dyDescent="0.3">
      <c r="A385">
        <v>22</v>
      </c>
      <c r="B385" t="s">
        <v>42</v>
      </c>
      <c r="C385" t="s">
        <v>29</v>
      </c>
      <c r="D385" t="s">
        <v>44</v>
      </c>
      <c r="E385">
        <v>11</v>
      </c>
      <c r="F385" t="s">
        <v>56</v>
      </c>
      <c r="G385" t="s">
        <v>54</v>
      </c>
      <c r="H385" t="s">
        <v>40</v>
      </c>
      <c r="I385" t="s">
        <v>34</v>
      </c>
      <c r="J385" t="s">
        <v>35</v>
      </c>
      <c r="K385">
        <v>1</v>
      </c>
      <c r="L385" t="s">
        <v>47</v>
      </c>
      <c r="M385" t="s">
        <v>33</v>
      </c>
      <c r="N385" t="s">
        <v>48</v>
      </c>
      <c r="O385">
        <v>2244</v>
      </c>
      <c r="P385">
        <v>1</v>
      </c>
      <c r="Q385" t="s">
        <v>42</v>
      </c>
      <c r="R385">
        <v>13</v>
      </c>
      <c r="S385" t="s">
        <v>39</v>
      </c>
      <c r="T385" t="s">
        <v>37</v>
      </c>
      <c r="U385">
        <v>2</v>
      </c>
      <c r="V385">
        <v>1</v>
      </c>
      <c r="W385" t="s">
        <v>50</v>
      </c>
      <c r="X385">
        <v>2</v>
      </c>
      <c r="Y385">
        <v>1</v>
      </c>
      <c r="Z385">
        <v>1</v>
      </c>
      <c r="AA385">
        <v>2</v>
      </c>
      <c r="AB385" s="1">
        <v>9.0909090909090898E-2</v>
      </c>
      <c r="AC385" t="str">
        <f t="shared" si="5"/>
        <v>18-25</v>
      </c>
    </row>
    <row r="386" spans="1:29" x14ac:dyDescent="0.3">
      <c r="A386">
        <v>36</v>
      </c>
      <c r="B386" t="s">
        <v>42</v>
      </c>
      <c r="C386" t="s">
        <v>29</v>
      </c>
      <c r="D386" t="s">
        <v>30</v>
      </c>
      <c r="E386">
        <v>2</v>
      </c>
      <c r="F386" t="s">
        <v>31</v>
      </c>
      <c r="G386" t="s">
        <v>54</v>
      </c>
      <c r="H386" t="s">
        <v>33</v>
      </c>
      <c r="I386" t="s">
        <v>46</v>
      </c>
      <c r="J386" t="s">
        <v>33</v>
      </c>
      <c r="K386">
        <v>3</v>
      </c>
      <c r="L386" t="s">
        <v>36</v>
      </c>
      <c r="M386" t="s">
        <v>35</v>
      </c>
      <c r="N386" t="s">
        <v>48</v>
      </c>
      <c r="O386">
        <v>7596</v>
      </c>
      <c r="P386">
        <v>1</v>
      </c>
      <c r="Q386" t="s">
        <v>42</v>
      </c>
      <c r="R386">
        <v>13</v>
      </c>
      <c r="S386" t="s">
        <v>39</v>
      </c>
      <c r="T386" t="s">
        <v>33</v>
      </c>
      <c r="U386">
        <v>10</v>
      </c>
      <c r="V386">
        <v>2</v>
      </c>
      <c r="W386" t="s">
        <v>50</v>
      </c>
      <c r="X386">
        <v>10</v>
      </c>
      <c r="Y386">
        <v>9</v>
      </c>
      <c r="Z386">
        <v>9</v>
      </c>
      <c r="AA386">
        <v>0</v>
      </c>
      <c r="AB386" s="1">
        <v>0.27777777777777801</v>
      </c>
      <c r="AC386" t="str">
        <f t="shared" ref="AC386:AC449" si="6">IF(A386&lt;=25,"18-25",IF(A386&lt;=35,"26-35",IF(A386&lt;=45,"36-45",IF(A386&lt;=55,"46-55","56-65"))))</f>
        <v>36-45</v>
      </c>
    </row>
    <row r="387" spans="1:29" x14ac:dyDescent="0.3">
      <c r="A387">
        <v>30</v>
      </c>
      <c r="B387" t="s">
        <v>28</v>
      </c>
      <c r="C387" t="s">
        <v>43</v>
      </c>
      <c r="D387" t="s">
        <v>44</v>
      </c>
      <c r="E387">
        <v>4</v>
      </c>
      <c r="F387" t="s">
        <v>56</v>
      </c>
      <c r="G387" t="s">
        <v>66</v>
      </c>
      <c r="H387" t="s">
        <v>35</v>
      </c>
      <c r="I387" t="s">
        <v>46</v>
      </c>
      <c r="J387" t="s">
        <v>35</v>
      </c>
      <c r="K387">
        <v>1</v>
      </c>
      <c r="L387" t="s">
        <v>47</v>
      </c>
      <c r="M387" t="s">
        <v>37</v>
      </c>
      <c r="N387" t="s">
        <v>38</v>
      </c>
      <c r="O387">
        <v>2285</v>
      </c>
      <c r="P387">
        <v>9</v>
      </c>
      <c r="Q387" t="s">
        <v>28</v>
      </c>
      <c r="R387">
        <v>23</v>
      </c>
      <c r="S387" t="s">
        <v>49</v>
      </c>
      <c r="T387" t="s">
        <v>35</v>
      </c>
      <c r="U387">
        <v>3</v>
      </c>
      <c r="V387">
        <v>4</v>
      </c>
      <c r="W387" t="s">
        <v>50</v>
      </c>
      <c r="X387">
        <v>1</v>
      </c>
      <c r="Y387">
        <v>0</v>
      </c>
      <c r="Z387">
        <v>0</v>
      </c>
      <c r="AA387">
        <v>0</v>
      </c>
      <c r="AB387" s="1">
        <v>3.3333333333333298E-2</v>
      </c>
      <c r="AC387" t="str">
        <f t="shared" si="6"/>
        <v>26-35</v>
      </c>
    </row>
    <row r="388" spans="1:29" x14ac:dyDescent="0.3">
      <c r="A388">
        <v>37</v>
      </c>
      <c r="B388" t="s">
        <v>42</v>
      </c>
      <c r="C388" t="s">
        <v>29</v>
      </c>
      <c r="D388" t="s">
        <v>44</v>
      </c>
      <c r="E388">
        <v>14</v>
      </c>
      <c r="F388" t="s">
        <v>56</v>
      </c>
      <c r="G388" t="s">
        <v>32</v>
      </c>
      <c r="H388" t="s">
        <v>37</v>
      </c>
      <c r="I388" t="s">
        <v>34</v>
      </c>
      <c r="J388" t="s">
        <v>35</v>
      </c>
      <c r="K388">
        <v>1</v>
      </c>
      <c r="L388" t="s">
        <v>52</v>
      </c>
      <c r="M388" t="s">
        <v>40</v>
      </c>
      <c r="N388" t="s">
        <v>57</v>
      </c>
      <c r="O388">
        <v>3034</v>
      </c>
      <c r="P388">
        <v>1</v>
      </c>
      <c r="Q388" t="s">
        <v>42</v>
      </c>
      <c r="R388">
        <v>12</v>
      </c>
      <c r="S388" t="s">
        <v>39</v>
      </c>
      <c r="T388" t="s">
        <v>35</v>
      </c>
      <c r="U388">
        <v>18</v>
      </c>
      <c r="V388">
        <v>2</v>
      </c>
      <c r="W388" t="s">
        <v>55</v>
      </c>
      <c r="X388">
        <v>18</v>
      </c>
      <c r="Y388">
        <v>7</v>
      </c>
      <c r="Z388">
        <v>12</v>
      </c>
      <c r="AA388">
        <v>17</v>
      </c>
      <c r="AB388" s="1">
        <v>0.48648648648648601</v>
      </c>
      <c r="AC388" t="str">
        <f t="shared" si="6"/>
        <v>36-45</v>
      </c>
    </row>
    <row r="389" spans="1:29" x14ac:dyDescent="0.3">
      <c r="A389">
        <v>40</v>
      </c>
      <c r="B389" t="s">
        <v>42</v>
      </c>
      <c r="C389" t="s">
        <v>29</v>
      </c>
      <c r="D389" t="s">
        <v>30</v>
      </c>
      <c r="E389">
        <v>2</v>
      </c>
      <c r="F389" t="s">
        <v>31</v>
      </c>
      <c r="G389" t="s">
        <v>64</v>
      </c>
      <c r="H389" t="s">
        <v>37</v>
      </c>
      <c r="I389" t="s">
        <v>34</v>
      </c>
      <c r="J389" t="s">
        <v>35</v>
      </c>
      <c r="K389">
        <v>2</v>
      </c>
      <c r="L389" t="s">
        <v>36</v>
      </c>
      <c r="M389" t="s">
        <v>33</v>
      </c>
      <c r="N389" t="s">
        <v>57</v>
      </c>
      <c r="O389">
        <v>5715</v>
      </c>
      <c r="P389">
        <v>7</v>
      </c>
      <c r="Q389" t="s">
        <v>42</v>
      </c>
      <c r="R389">
        <v>12</v>
      </c>
      <c r="S389" t="s">
        <v>39</v>
      </c>
      <c r="T389" t="s">
        <v>35</v>
      </c>
      <c r="U389">
        <v>8</v>
      </c>
      <c r="V389">
        <v>5</v>
      </c>
      <c r="W389" t="s">
        <v>50</v>
      </c>
      <c r="X389">
        <v>5</v>
      </c>
      <c r="Y389">
        <v>4</v>
      </c>
      <c r="Z389">
        <v>1</v>
      </c>
      <c r="AA389">
        <v>3</v>
      </c>
      <c r="AB389" s="1">
        <v>0.125</v>
      </c>
      <c r="AC389" t="str">
        <f t="shared" si="6"/>
        <v>36-45</v>
      </c>
    </row>
    <row r="390" spans="1:29" x14ac:dyDescent="0.3">
      <c r="A390">
        <v>42</v>
      </c>
      <c r="B390" t="s">
        <v>42</v>
      </c>
      <c r="C390" t="s">
        <v>29</v>
      </c>
      <c r="D390" t="s">
        <v>44</v>
      </c>
      <c r="E390">
        <v>1</v>
      </c>
      <c r="F390" t="s">
        <v>53</v>
      </c>
      <c r="G390" t="s">
        <v>32</v>
      </c>
      <c r="H390" t="s">
        <v>33</v>
      </c>
      <c r="I390" t="s">
        <v>34</v>
      </c>
      <c r="J390" t="s">
        <v>35</v>
      </c>
      <c r="K390">
        <v>1</v>
      </c>
      <c r="L390" t="s">
        <v>52</v>
      </c>
      <c r="M390" t="s">
        <v>40</v>
      </c>
      <c r="N390" t="s">
        <v>57</v>
      </c>
      <c r="O390">
        <v>2576</v>
      </c>
      <c r="P390">
        <v>3</v>
      </c>
      <c r="Q390" t="s">
        <v>42</v>
      </c>
      <c r="R390">
        <v>16</v>
      </c>
      <c r="S390" t="s">
        <v>39</v>
      </c>
      <c r="T390" t="s">
        <v>33</v>
      </c>
      <c r="U390">
        <v>8</v>
      </c>
      <c r="V390">
        <v>5</v>
      </c>
      <c r="W390" t="s">
        <v>50</v>
      </c>
      <c r="X390">
        <v>5</v>
      </c>
      <c r="Y390">
        <v>2</v>
      </c>
      <c r="Z390">
        <v>1</v>
      </c>
      <c r="AA390">
        <v>2</v>
      </c>
      <c r="AB390" s="1">
        <v>0.119047619047619</v>
      </c>
      <c r="AC390" t="str">
        <f t="shared" si="6"/>
        <v>36-45</v>
      </c>
    </row>
    <row r="391" spans="1:29" x14ac:dyDescent="0.3">
      <c r="A391">
        <v>37</v>
      </c>
      <c r="B391" t="s">
        <v>42</v>
      </c>
      <c r="C391" t="s">
        <v>29</v>
      </c>
      <c r="D391" t="s">
        <v>44</v>
      </c>
      <c r="E391">
        <v>10</v>
      </c>
      <c r="F391" t="s">
        <v>53</v>
      </c>
      <c r="G391" t="s">
        <v>32</v>
      </c>
      <c r="H391" t="s">
        <v>35</v>
      </c>
      <c r="I391" t="s">
        <v>46</v>
      </c>
      <c r="J391" t="s">
        <v>35</v>
      </c>
      <c r="K391">
        <v>2</v>
      </c>
      <c r="L391" t="s">
        <v>58</v>
      </c>
      <c r="M391" t="s">
        <v>33</v>
      </c>
      <c r="N391" t="s">
        <v>38</v>
      </c>
      <c r="O391">
        <v>4197</v>
      </c>
      <c r="P391">
        <v>2</v>
      </c>
      <c r="Q391" t="s">
        <v>28</v>
      </c>
      <c r="R391">
        <v>12</v>
      </c>
      <c r="S391" t="s">
        <v>39</v>
      </c>
      <c r="T391" t="s">
        <v>37</v>
      </c>
      <c r="U391">
        <v>18</v>
      </c>
      <c r="V391">
        <v>2</v>
      </c>
      <c r="W391" t="s">
        <v>55</v>
      </c>
      <c r="X391">
        <v>1</v>
      </c>
      <c r="Y391">
        <v>0</v>
      </c>
      <c r="Z391">
        <v>0</v>
      </c>
      <c r="AA391">
        <v>1</v>
      </c>
      <c r="AB391" s="1">
        <v>2.7027027027027001E-2</v>
      </c>
      <c r="AC391" t="str">
        <f t="shared" si="6"/>
        <v>36-45</v>
      </c>
    </row>
    <row r="392" spans="1:29" x14ac:dyDescent="0.3">
      <c r="A392">
        <v>43</v>
      </c>
      <c r="B392" t="s">
        <v>42</v>
      </c>
      <c r="C392" t="s">
        <v>29</v>
      </c>
      <c r="D392" t="s">
        <v>44</v>
      </c>
      <c r="E392">
        <v>12</v>
      </c>
      <c r="F392" t="s">
        <v>56</v>
      </c>
      <c r="G392" t="s">
        <v>32</v>
      </c>
      <c r="H392" t="s">
        <v>40</v>
      </c>
      <c r="I392" t="s">
        <v>46</v>
      </c>
      <c r="J392" t="s">
        <v>33</v>
      </c>
      <c r="K392">
        <v>4</v>
      </c>
      <c r="L392" t="s">
        <v>63</v>
      </c>
      <c r="M392" t="s">
        <v>33</v>
      </c>
      <c r="N392" t="s">
        <v>57</v>
      </c>
      <c r="O392">
        <v>14336</v>
      </c>
      <c r="P392">
        <v>1</v>
      </c>
      <c r="Q392" t="s">
        <v>42</v>
      </c>
      <c r="R392">
        <v>11</v>
      </c>
      <c r="S392" t="s">
        <v>39</v>
      </c>
      <c r="T392" t="s">
        <v>35</v>
      </c>
      <c r="U392">
        <v>25</v>
      </c>
      <c r="V392">
        <v>3</v>
      </c>
      <c r="W392" t="s">
        <v>50</v>
      </c>
      <c r="X392">
        <v>25</v>
      </c>
      <c r="Y392">
        <v>10</v>
      </c>
      <c r="Z392">
        <v>3</v>
      </c>
      <c r="AA392">
        <v>9</v>
      </c>
      <c r="AB392" s="1">
        <v>0.581395348837209</v>
      </c>
      <c r="AC392" t="str">
        <f t="shared" si="6"/>
        <v>36-45</v>
      </c>
    </row>
    <row r="393" spans="1:29" x14ac:dyDescent="0.3">
      <c r="A393">
        <v>40</v>
      </c>
      <c r="B393" t="s">
        <v>42</v>
      </c>
      <c r="C393" t="s">
        <v>29</v>
      </c>
      <c r="D393" t="s">
        <v>44</v>
      </c>
      <c r="E393">
        <v>2</v>
      </c>
      <c r="F393" t="s">
        <v>56</v>
      </c>
      <c r="G393" t="s">
        <v>54</v>
      </c>
      <c r="H393" t="s">
        <v>33</v>
      </c>
      <c r="I393" t="s">
        <v>34</v>
      </c>
      <c r="J393" t="s">
        <v>33</v>
      </c>
      <c r="K393">
        <v>2</v>
      </c>
      <c r="L393" t="s">
        <v>52</v>
      </c>
      <c r="M393" t="s">
        <v>35</v>
      </c>
      <c r="N393" t="s">
        <v>48</v>
      </c>
      <c r="O393">
        <v>3448</v>
      </c>
      <c r="P393">
        <v>6</v>
      </c>
      <c r="Q393" t="s">
        <v>42</v>
      </c>
      <c r="R393">
        <v>22</v>
      </c>
      <c r="S393" t="s">
        <v>49</v>
      </c>
      <c r="T393" t="s">
        <v>33</v>
      </c>
      <c r="U393">
        <v>20</v>
      </c>
      <c r="V393">
        <v>3</v>
      </c>
      <c r="W393" t="s">
        <v>50</v>
      </c>
      <c r="X393">
        <v>1</v>
      </c>
      <c r="Y393">
        <v>0</v>
      </c>
      <c r="Z393">
        <v>0</v>
      </c>
      <c r="AA393">
        <v>0</v>
      </c>
      <c r="AB393" s="1">
        <v>2.5000000000000001E-2</v>
      </c>
      <c r="AC393" t="str">
        <f t="shared" si="6"/>
        <v>36-45</v>
      </c>
    </row>
    <row r="394" spans="1:29" x14ac:dyDescent="0.3">
      <c r="A394">
        <v>54</v>
      </c>
      <c r="B394" t="s">
        <v>42</v>
      </c>
      <c r="C394" t="s">
        <v>29</v>
      </c>
      <c r="D394" t="s">
        <v>44</v>
      </c>
      <c r="E394">
        <v>5</v>
      </c>
      <c r="F394" t="s">
        <v>31</v>
      </c>
      <c r="G394" t="s">
        <v>54</v>
      </c>
      <c r="H394" t="s">
        <v>40</v>
      </c>
      <c r="I394" t="s">
        <v>46</v>
      </c>
      <c r="J394" t="s">
        <v>35</v>
      </c>
      <c r="K394">
        <v>5</v>
      </c>
      <c r="L394" t="s">
        <v>63</v>
      </c>
      <c r="M394" t="s">
        <v>40</v>
      </c>
      <c r="N394" t="s">
        <v>48</v>
      </c>
      <c r="O394">
        <v>19406</v>
      </c>
      <c r="P394">
        <v>4</v>
      </c>
      <c r="Q394" t="s">
        <v>42</v>
      </c>
      <c r="R394">
        <v>11</v>
      </c>
      <c r="S394" t="s">
        <v>39</v>
      </c>
      <c r="T394" t="s">
        <v>35</v>
      </c>
      <c r="U394">
        <v>24</v>
      </c>
      <c r="V394">
        <v>4</v>
      </c>
      <c r="W394" t="s">
        <v>55</v>
      </c>
      <c r="X394">
        <v>4</v>
      </c>
      <c r="Y394">
        <v>2</v>
      </c>
      <c r="Z394">
        <v>1</v>
      </c>
      <c r="AA394">
        <v>2</v>
      </c>
      <c r="AB394" s="1">
        <v>7.4074074074074098E-2</v>
      </c>
      <c r="AC394" t="str">
        <f t="shared" si="6"/>
        <v>46-55</v>
      </c>
    </row>
    <row r="395" spans="1:29" x14ac:dyDescent="0.3">
      <c r="A395">
        <v>34</v>
      </c>
      <c r="B395" t="s">
        <v>42</v>
      </c>
      <c r="C395" t="s">
        <v>60</v>
      </c>
      <c r="D395" t="s">
        <v>30</v>
      </c>
      <c r="E395">
        <v>4</v>
      </c>
      <c r="F395" t="s">
        <v>53</v>
      </c>
      <c r="G395" t="s">
        <v>64</v>
      </c>
      <c r="H395" t="s">
        <v>35</v>
      </c>
      <c r="I395" t="s">
        <v>34</v>
      </c>
      <c r="J395" t="s">
        <v>35</v>
      </c>
      <c r="K395">
        <v>2</v>
      </c>
      <c r="L395" t="s">
        <v>36</v>
      </c>
      <c r="M395" t="s">
        <v>35</v>
      </c>
      <c r="N395" t="s">
        <v>48</v>
      </c>
      <c r="O395">
        <v>6538</v>
      </c>
      <c r="P395">
        <v>9</v>
      </c>
      <c r="Q395" t="s">
        <v>42</v>
      </c>
      <c r="R395">
        <v>15</v>
      </c>
      <c r="S395" t="s">
        <v>39</v>
      </c>
      <c r="T395" t="s">
        <v>40</v>
      </c>
      <c r="U395">
        <v>6</v>
      </c>
      <c r="V395">
        <v>3</v>
      </c>
      <c r="W395" t="s">
        <v>50</v>
      </c>
      <c r="X395">
        <v>3</v>
      </c>
      <c r="Y395">
        <v>2</v>
      </c>
      <c r="Z395">
        <v>1</v>
      </c>
      <c r="AA395">
        <v>2</v>
      </c>
      <c r="AB395" s="1">
        <v>8.8235294117647106E-2</v>
      </c>
      <c r="AC395" t="str">
        <f t="shared" si="6"/>
        <v>26-35</v>
      </c>
    </row>
    <row r="396" spans="1:29" x14ac:dyDescent="0.3">
      <c r="A396">
        <v>31</v>
      </c>
      <c r="B396" t="s">
        <v>42</v>
      </c>
      <c r="C396" t="s">
        <v>29</v>
      </c>
      <c r="D396" t="s">
        <v>44</v>
      </c>
      <c r="E396">
        <v>7</v>
      </c>
      <c r="F396" t="s">
        <v>31</v>
      </c>
      <c r="G396" t="s">
        <v>54</v>
      </c>
      <c r="H396" t="s">
        <v>33</v>
      </c>
      <c r="I396" t="s">
        <v>34</v>
      </c>
      <c r="J396" t="s">
        <v>35</v>
      </c>
      <c r="K396">
        <v>2</v>
      </c>
      <c r="L396" t="s">
        <v>58</v>
      </c>
      <c r="M396" t="s">
        <v>40</v>
      </c>
      <c r="N396" t="s">
        <v>48</v>
      </c>
      <c r="O396">
        <v>4306</v>
      </c>
      <c r="P396">
        <v>1</v>
      </c>
      <c r="Q396" t="s">
        <v>42</v>
      </c>
      <c r="R396">
        <v>12</v>
      </c>
      <c r="S396" t="s">
        <v>39</v>
      </c>
      <c r="T396" t="s">
        <v>33</v>
      </c>
      <c r="U396">
        <v>13</v>
      </c>
      <c r="V396">
        <v>5</v>
      </c>
      <c r="W396" t="s">
        <v>41</v>
      </c>
      <c r="X396">
        <v>13</v>
      </c>
      <c r="Y396">
        <v>10</v>
      </c>
      <c r="Z396">
        <v>3</v>
      </c>
      <c r="AA396">
        <v>12</v>
      </c>
      <c r="AB396" s="1">
        <v>0.41935483870967699</v>
      </c>
      <c r="AC396" t="str">
        <f t="shared" si="6"/>
        <v>26-35</v>
      </c>
    </row>
    <row r="397" spans="1:29" x14ac:dyDescent="0.3">
      <c r="A397">
        <v>43</v>
      </c>
      <c r="B397" t="s">
        <v>42</v>
      </c>
      <c r="C397" t="s">
        <v>43</v>
      </c>
      <c r="D397" t="s">
        <v>44</v>
      </c>
      <c r="E397">
        <v>21</v>
      </c>
      <c r="F397" t="s">
        <v>56</v>
      </c>
      <c r="G397" t="s">
        <v>54</v>
      </c>
      <c r="H397" t="s">
        <v>37</v>
      </c>
      <c r="I397" t="s">
        <v>46</v>
      </c>
      <c r="J397" t="s">
        <v>35</v>
      </c>
      <c r="K397">
        <v>1</v>
      </c>
      <c r="L397" t="s">
        <v>52</v>
      </c>
      <c r="M397" t="s">
        <v>37</v>
      </c>
      <c r="N397" t="s">
        <v>48</v>
      </c>
      <c r="O397">
        <v>2258</v>
      </c>
      <c r="P397">
        <v>7</v>
      </c>
      <c r="Q397" t="s">
        <v>42</v>
      </c>
      <c r="R397">
        <v>20</v>
      </c>
      <c r="S397" t="s">
        <v>49</v>
      </c>
      <c r="T397" t="s">
        <v>40</v>
      </c>
      <c r="U397">
        <v>8</v>
      </c>
      <c r="V397">
        <v>1</v>
      </c>
      <c r="W397" t="s">
        <v>50</v>
      </c>
      <c r="X397">
        <v>3</v>
      </c>
      <c r="Y397">
        <v>2</v>
      </c>
      <c r="Z397">
        <v>1</v>
      </c>
      <c r="AA397">
        <v>2</v>
      </c>
      <c r="AB397" s="1">
        <v>6.9767441860465101E-2</v>
      </c>
      <c r="AC397" t="str">
        <f t="shared" si="6"/>
        <v>36-45</v>
      </c>
    </row>
    <row r="398" spans="1:29" x14ac:dyDescent="0.3">
      <c r="A398">
        <v>43</v>
      </c>
      <c r="B398" t="s">
        <v>42</v>
      </c>
      <c r="C398" t="s">
        <v>29</v>
      </c>
      <c r="D398" t="s">
        <v>44</v>
      </c>
      <c r="E398">
        <v>8</v>
      </c>
      <c r="F398" t="s">
        <v>53</v>
      </c>
      <c r="G398" t="s">
        <v>51</v>
      </c>
      <c r="H398" t="s">
        <v>35</v>
      </c>
      <c r="I398" t="s">
        <v>34</v>
      </c>
      <c r="J398" t="s">
        <v>35</v>
      </c>
      <c r="K398">
        <v>2</v>
      </c>
      <c r="L398" t="s">
        <v>59</v>
      </c>
      <c r="M398" t="s">
        <v>35</v>
      </c>
      <c r="N398" t="s">
        <v>57</v>
      </c>
      <c r="O398">
        <v>4522</v>
      </c>
      <c r="P398">
        <v>4</v>
      </c>
      <c r="Q398" t="s">
        <v>28</v>
      </c>
      <c r="R398">
        <v>14</v>
      </c>
      <c r="S398" t="s">
        <v>39</v>
      </c>
      <c r="T398" t="s">
        <v>37</v>
      </c>
      <c r="U398">
        <v>8</v>
      </c>
      <c r="V398">
        <v>3</v>
      </c>
      <c r="W398" t="s">
        <v>50</v>
      </c>
      <c r="X398">
        <v>5</v>
      </c>
      <c r="Y398">
        <v>2</v>
      </c>
      <c r="Z398">
        <v>0</v>
      </c>
      <c r="AA398">
        <v>2</v>
      </c>
      <c r="AB398" s="1">
        <v>0.116279069767442</v>
      </c>
      <c r="AC398" t="str">
        <f t="shared" si="6"/>
        <v>36-45</v>
      </c>
    </row>
    <row r="399" spans="1:29" x14ac:dyDescent="0.3">
      <c r="A399">
        <v>25</v>
      </c>
      <c r="B399" t="s">
        <v>42</v>
      </c>
      <c r="C399" t="s">
        <v>29</v>
      </c>
      <c r="D399" t="s">
        <v>30</v>
      </c>
      <c r="E399">
        <v>4</v>
      </c>
      <c r="F399" t="s">
        <v>31</v>
      </c>
      <c r="G399" t="s">
        <v>32</v>
      </c>
      <c r="H399" t="s">
        <v>33</v>
      </c>
      <c r="I399" t="s">
        <v>34</v>
      </c>
      <c r="J399" t="s">
        <v>33</v>
      </c>
      <c r="K399">
        <v>2</v>
      </c>
      <c r="L399" t="s">
        <v>36</v>
      </c>
      <c r="M399" t="s">
        <v>37</v>
      </c>
      <c r="N399" t="s">
        <v>38</v>
      </c>
      <c r="O399">
        <v>4487</v>
      </c>
      <c r="P399">
        <v>1</v>
      </c>
      <c r="Q399" t="s">
        <v>28</v>
      </c>
      <c r="R399">
        <v>11</v>
      </c>
      <c r="S399" t="s">
        <v>39</v>
      </c>
      <c r="T399" t="s">
        <v>33</v>
      </c>
      <c r="U399">
        <v>5</v>
      </c>
      <c r="V399">
        <v>3</v>
      </c>
      <c r="W399" t="s">
        <v>50</v>
      </c>
      <c r="X399">
        <v>5</v>
      </c>
      <c r="Y399">
        <v>4</v>
      </c>
      <c r="Z399">
        <v>1</v>
      </c>
      <c r="AA399">
        <v>3</v>
      </c>
      <c r="AB399" s="1">
        <v>0.2</v>
      </c>
      <c r="AC399" t="str">
        <f t="shared" si="6"/>
        <v>18-25</v>
      </c>
    </row>
    <row r="400" spans="1:29" x14ac:dyDescent="0.3">
      <c r="A400">
        <v>37</v>
      </c>
      <c r="B400" t="s">
        <v>42</v>
      </c>
      <c r="C400" t="s">
        <v>60</v>
      </c>
      <c r="D400" t="s">
        <v>44</v>
      </c>
      <c r="E400">
        <v>25</v>
      </c>
      <c r="F400" t="s">
        <v>67</v>
      </c>
      <c r="G400" t="s">
        <v>54</v>
      </c>
      <c r="H400" t="s">
        <v>33</v>
      </c>
      <c r="I400" t="s">
        <v>34</v>
      </c>
      <c r="J400" t="s">
        <v>35</v>
      </c>
      <c r="K400">
        <v>2</v>
      </c>
      <c r="L400" t="s">
        <v>47</v>
      </c>
      <c r="M400" t="s">
        <v>35</v>
      </c>
      <c r="N400" t="s">
        <v>48</v>
      </c>
      <c r="O400">
        <v>4449</v>
      </c>
      <c r="P400">
        <v>3</v>
      </c>
      <c r="Q400" t="s">
        <v>28</v>
      </c>
      <c r="R400">
        <v>15</v>
      </c>
      <c r="S400" t="s">
        <v>39</v>
      </c>
      <c r="T400" t="s">
        <v>40</v>
      </c>
      <c r="U400">
        <v>15</v>
      </c>
      <c r="V400">
        <v>2</v>
      </c>
      <c r="W400" t="s">
        <v>50</v>
      </c>
      <c r="X400">
        <v>13</v>
      </c>
      <c r="Y400">
        <v>11</v>
      </c>
      <c r="Z400">
        <v>10</v>
      </c>
      <c r="AA400">
        <v>7</v>
      </c>
      <c r="AB400" s="1">
        <v>0.35135135135135098</v>
      </c>
      <c r="AC400" t="str">
        <f t="shared" si="6"/>
        <v>36-45</v>
      </c>
    </row>
    <row r="401" spans="1:29" x14ac:dyDescent="0.3">
      <c r="A401">
        <v>31</v>
      </c>
      <c r="B401" t="s">
        <v>42</v>
      </c>
      <c r="C401" t="s">
        <v>29</v>
      </c>
      <c r="D401" t="s">
        <v>44</v>
      </c>
      <c r="E401">
        <v>1</v>
      </c>
      <c r="F401" t="s">
        <v>31</v>
      </c>
      <c r="G401" t="s">
        <v>32</v>
      </c>
      <c r="H401" t="s">
        <v>37</v>
      </c>
      <c r="I401" t="s">
        <v>46</v>
      </c>
      <c r="J401" t="s">
        <v>33</v>
      </c>
      <c r="K401">
        <v>1</v>
      </c>
      <c r="L401" t="s">
        <v>52</v>
      </c>
      <c r="M401" t="s">
        <v>40</v>
      </c>
      <c r="N401" t="s">
        <v>48</v>
      </c>
      <c r="O401">
        <v>2218</v>
      </c>
      <c r="P401">
        <v>1</v>
      </c>
      <c r="Q401" t="s">
        <v>42</v>
      </c>
      <c r="R401">
        <v>12</v>
      </c>
      <c r="S401" t="s">
        <v>39</v>
      </c>
      <c r="T401" t="s">
        <v>35</v>
      </c>
      <c r="U401">
        <v>4</v>
      </c>
      <c r="V401">
        <v>3</v>
      </c>
      <c r="W401" t="s">
        <v>50</v>
      </c>
      <c r="X401">
        <v>4</v>
      </c>
      <c r="Y401">
        <v>2</v>
      </c>
      <c r="Z401">
        <v>3</v>
      </c>
      <c r="AA401">
        <v>2</v>
      </c>
      <c r="AB401" s="1">
        <v>0.12903225806451599</v>
      </c>
      <c r="AC401" t="str">
        <f t="shared" si="6"/>
        <v>26-35</v>
      </c>
    </row>
    <row r="402" spans="1:29" x14ac:dyDescent="0.3">
      <c r="A402">
        <v>39</v>
      </c>
      <c r="B402" t="s">
        <v>42</v>
      </c>
      <c r="C402" t="s">
        <v>43</v>
      </c>
      <c r="D402" t="s">
        <v>44</v>
      </c>
      <c r="E402">
        <v>1</v>
      </c>
      <c r="F402" t="s">
        <v>45</v>
      </c>
      <c r="G402" t="s">
        <v>32</v>
      </c>
      <c r="H402" t="s">
        <v>33</v>
      </c>
      <c r="I402" t="s">
        <v>46</v>
      </c>
      <c r="J402" t="s">
        <v>35</v>
      </c>
      <c r="K402">
        <v>5</v>
      </c>
      <c r="L402" t="s">
        <v>61</v>
      </c>
      <c r="M402" t="s">
        <v>35</v>
      </c>
      <c r="N402" t="s">
        <v>57</v>
      </c>
      <c r="O402">
        <v>19197</v>
      </c>
      <c r="P402">
        <v>1</v>
      </c>
      <c r="Q402" t="s">
        <v>28</v>
      </c>
      <c r="R402">
        <v>14</v>
      </c>
      <c r="S402" t="s">
        <v>39</v>
      </c>
      <c r="T402" t="s">
        <v>35</v>
      </c>
      <c r="U402">
        <v>21</v>
      </c>
      <c r="V402">
        <v>3</v>
      </c>
      <c r="W402" t="s">
        <v>50</v>
      </c>
      <c r="X402">
        <v>21</v>
      </c>
      <c r="Y402">
        <v>8</v>
      </c>
      <c r="Z402">
        <v>1</v>
      </c>
      <c r="AA402">
        <v>6</v>
      </c>
      <c r="AB402" s="1">
        <v>0.53846153846153799</v>
      </c>
      <c r="AC402" t="str">
        <f t="shared" si="6"/>
        <v>36-45</v>
      </c>
    </row>
    <row r="403" spans="1:29" x14ac:dyDescent="0.3">
      <c r="A403">
        <v>56</v>
      </c>
      <c r="B403" t="s">
        <v>42</v>
      </c>
      <c r="C403" t="s">
        <v>43</v>
      </c>
      <c r="D403" t="s">
        <v>30</v>
      </c>
      <c r="E403">
        <v>6</v>
      </c>
      <c r="F403" t="s">
        <v>56</v>
      </c>
      <c r="G403" t="s">
        <v>32</v>
      </c>
      <c r="H403" t="s">
        <v>35</v>
      </c>
      <c r="I403" t="s">
        <v>34</v>
      </c>
      <c r="J403" t="s">
        <v>37</v>
      </c>
      <c r="K403">
        <v>4</v>
      </c>
      <c r="L403" t="s">
        <v>36</v>
      </c>
      <c r="M403" t="s">
        <v>40</v>
      </c>
      <c r="N403" t="s">
        <v>48</v>
      </c>
      <c r="O403">
        <v>13212</v>
      </c>
      <c r="P403">
        <v>9</v>
      </c>
      <c r="Q403" t="s">
        <v>42</v>
      </c>
      <c r="R403">
        <v>11</v>
      </c>
      <c r="S403" t="s">
        <v>39</v>
      </c>
      <c r="T403" t="s">
        <v>37</v>
      </c>
      <c r="U403">
        <v>36</v>
      </c>
      <c r="V403">
        <v>0</v>
      </c>
      <c r="W403" t="s">
        <v>55</v>
      </c>
      <c r="X403">
        <v>7</v>
      </c>
      <c r="Y403">
        <v>7</v>
      </c>
      <c r="Z403">
        <v>7</v>
      </c>
      <c r="AA403">
        <v>7</v>
      </c>
      <c r="AB403" s="1">
        <v>0.125</v>
      </c>
      <c r="AC403" t="str">
        <f t="shared" si="6"/>
        <v>56-65</v>
      </c>
    </row>
    <row r="404" spans="1:29" x14ac:dyDescent="0.3">
      <c r="A404">
        <v>30</v>
      </c>
      <c r="B404" t="s">
        <v>42</v>
      </c>
      <c r="C404" t="s">
        <v>29</v>
      </c>
      <c r="D404" t="s">
        <v>30</v>
      </c>
      <c r="E404">
        <v>12</v>
      </c>
      <c r="F404" t="s">
        <v>56</v>
      </c>
      <c r="G404" t="s">
        <v>66</v>
      </c>
      <c r="H404" t="s">
        <v>33</v>
      </c>
      <c r="I404" t="s">
        <v>34</v>
      </c>
      <c r="J404" t="s">
        <v>35</v>
      </c>
      <c r="K404">
        <v>2</v>
      </c>
      <c r="L404" t="s">
        <v>36</v>
      </c>
      <c r="M404" t="s">
        <v>35</v>
      </c>
      <c r="N404" t="s">
        <v>38</v>
      </c>
      <c r="O404">
        <v>6577</v>
      </c>
      <c r="P404">
        <v>0</v>
      </c>
      <c r="Q404" t="s">
        <v>42</v>
      </c>
      <c r="R404">
        <v>11</v>
      </c>
      <c r="S404" t="s">
        <v>39</v>
      </c>
      <c r="T404" t="s">
        <v>33</v>
      </c>
      <c r="U404">
        <v>6</v>
      </c>
      <c r="V404">
        <v>6</v>
      </c>
      <c r="W404" t="s">
        <v>50</v>
      </c>
      <c r="X404">
        <v>5</v>
      </c>
      <c r="Y404">
        <v>4</v>
      </c>
      <c r="Z404">
        <v>4</v>
      </c>
      <c r="AA404">
        <v>4</v>
      </c>
      <c r="AB404" s="1">
        <v>0.16666666666666699</v>
      </c>
      <c r="AC404" t="str">
        <f t="shared" si="6"/>
        <v>26-35</v>
      </c>
    </row>
    <row r="405" spans="1:29" x14ac:dyDescent="0.3">
      <c r="A405">
        <v>41</v>
      </c>
      <c r="B405" t="s">
        <v>42</v>
      </c>
      <c r="C405" t="s">
        <v>29</v>
      </c>
      <c r="D405" t="s">
        <v>30</v>
      </c>
      <c r="E405">
        <v>1</v>
      </c>
      <c r="F405" t="s">
        <v>56</v>
      </c>
      <c r="G405" t="s">
        <v>64</v>
      </c>
      <c r="H405" t="s">
        <v>33</v>
      </c>
      <c r="I405" t="s">
        <v>46</v>
      </c>
      <c r="J405" t="s">
        <v>37</v>
      </c>
      <c r="K405">
        <v>3</v>
      </c>
      <c r="L405" t="s">
        <v>36</v>
      </c>
      <c r="M405" t="s">
        <v>40</v>
      </c>
      <c r="N405" t="s">
        <v>48</v>
      </c>
      <c r="O405">
        <v>8392</v>
      </c>
      <c r="P405">
        <v>1</v>
      </c>
      <c r="Q405" t="s">
        <v>42</v>
      </c>
      <c r="R405">
        <v>16</v>
      </c>
      <c r="S405" t="s">
        <v>39</v>
      </c>
      <c r="T405" t="s">
        <v>35</v>
      </c>
      <c r="U405">
        <v>10</v>
      </c>
      <c r="V405">
        <v>2</v>
      </c>
      <c r="W405" t="s">
        <v>50</v>
      </c>
      <c r="X405">
        <v>10</v>
      </c>
      <c r="Y405">
        <v>7</v>
      </c>
      <c r="Z405">
        <v>0</v>
      </c>
      <c r="AA405">
        <v>7</v>
      </c>
      <c r="AB405" s="1">
        <v>0.24390243902438999</v>
      </c>
      <c r="AC405" t="str">
        <f t="shared" si="6"/>
        <v>36-45</v>
      </c>
    </row>
    <row r="406" spans="1:29" x14ac:dyDescent="0.3">
      <c r="A406">
        <v>28</v>
      </c>
      <c r="B406" t="s">
        <v>42</v>
      </c>
      <c r="C406" t="s">
        <v>29</v>
      </c>
      <c r="D406" t="s">
        <v>44</v>
      </c>
      <c r="E406">
        <v>17</v>
      </c>
      <c r="F406" t="s">
        <v>31</v>
      </c>
      <c r="G406" t="s">
        <v>54</v>
      </c>
      <c r="H406" t="s">
        <v>35</v>
      </c>
      <c r="I406" t="s">
        <v>46</v>
      </c>
      <c r="J406" t="s">
        <v>35</v>
      </c>
      <c r="K406">
        <v>2</v>
      </c>
      <c r="L406" t="s">
        <v>52</v>
      </c>
      <c r="M406" t="s">
        <v>40</v>
      </c>
      <c r="N406" t="s">
        <v>57</v>
      </c>
      <c r="O406">
        <v>4558</v>
      </c>
      <c r="P406">
        <v>1</v>
      </c>
      <c r="Q406" t="s">
        <v>42</v>
      </c>
      <c r="R406">
        <v>12</v>
      </c>
      <c r="S406" t="s">
        <v>39</v>
      </c>
      <c r="T406" t="s">
        <v>37</v>
      </c>
      <c r="U406">
        <v>10</v>
      </c>
      <c r="V406">
        <v>2</v>
      </c>
      <c r="W406" t="s">
        <v>50</v>
      </c>
      <c r="X406">
        <v>10</v>
      </c>
      <c r="Y406">
        <v>0</v>
      </c>
      <c r="Z406">
        <v>1</v>
      </c>
      <c r="AA406">
        <v>8</v>
      </c>
      <c r="AB406" s="1">
        <v>0.35714285714285698</v>
      </c>
      <c r="AC406" t="str">
        <f t="shared" si="6"/>
        <v>26-35</v>
      </c>
    </row>
    <row r="407" spans="1:29" x14ac:dyDescent="0.3">
      <c r="A407">
        <v>25</v>
      </c>
      <c r="B407" t="s">
        <v>28</v>
      </c>
      <c r="C407" t="s">
        <v>29</v>
      </c>
      <c r="D407" t="s">
        <v>44</v>
      </c>
      <c r="E407">
        <v>3</v>
      </c>
      <c r="F407" t="s">
        <v>56</v>
      </c>
      <c r="G407" t="s">
        <v>54</v>
      </c>
      <c r="H407" t="s">
        <v>40</v>
      </c>
      <c r="I407" t="s">
        <v>46</v>
      </c>
      <c r="J407" t="s">
        <v>35</v>
      </c>
      <c r="K407">
        <v>1</v>
      </c>
      <c r="L407" t="s">
        <v>52</v>
      </c>
      <c r="M407" t="s">
        <v>40</v>
      </c>
      <c r="N407" t="s">
        <v>48</v>
      </c>
      <c r="O407">
        <v>4031</v>
      </c>
      <c r="P407">
        <v>5</v>
      </c>
      <c r="Q407" t="s">
        <v>42</v>
      </c>
      <c r="R407">
        <v>13</v>
      </c>
      <c r="S407" t="s">
        <v>39</v>
      </c>
      <c r="T407" t="s">
        <v>35</v>
      </c>
      <c r="U407">
        <v>6</v>
      </c>
      <c r="V407">
        <v>5</v>
      </c>
      <c r="W407" t="s">
        <v>50</v>
      </c>
      <c r="X407">
        <v>2</v>
      </c>
      <c r="Y407">
        <v>2</v>
      </c>
      <c r="Z407">
        <v>0</v>
      </c>
      <c r="AA407">
        <v>2</v>
      </c>
      <c r="AB407" s="1">
        <v>0.08</v>
      </c>
      <c r="AC407" t="str">
        <f t="shared" si="6"/>
        <v>18-25</v>
      </c>
    </row>
    <row r="408" spans="1:29" x14ac:dyDescent="0.3">
      <c r="A408">
        <v>52</v>
      </c>
      <c r="B408" t="s">
        <v>42</v>
      </c>
      <c r="C408" t="s">
        <v>29</v>
      </c>
      <c r="D408" t="s">
        <v>44</v>
      </c>
      <c r="E408">
        <v>3</v>
      </c>
      <c r="F408" t="s">
        <v>56</v>
      </c>
      <c r="G408" t="s">
        <v>54</v>
      </c>
      <c r="H408" t="s">
        <v>37</v>
      </c>
      <c r="I408" t="s">
        <v>46</v>
      </c>
      <c r="J408" t="s">
        <v>33</v>
      </c>
      <c r="K408">
        <v>3</v>
      </c>
      <c r="L408" t="s">
        <v>58</v>
      </c>
      <c r="M408" t="s">
        <v>35</v>
      </c>
      <c r="N408" t="s">
        <v>48</v>
      </c>
      <c r="O408">
        <v>7969</v>
      </c>
      <c r="P408">
        <v>2</v>
      </c>
      <c r="Q408" t="s">
        <v>28</v>
      </c>
      <c r="R408">
        <v>14</v>
      </c>
      <c r="S408" t="s">
        <v>39</v>
      </c>
      <c r="T408" t="s">
        <v>35</v>
      </c>
      <c r="U408">
        <v>28</v>
      </c>
      <c r="V408">
        <v>4</v>
      </c>
      <c r="W408" t="s">
        <v>50</v>
      </c>
      <c r="X408">
        <v>5</v>
      </c>
      <c r="Y408">
        <v>4</v>
      </c>
      <c r="Z408">
        <v>0</v>
      </c>
      <c r="AA408">
        <v>4</v>
      </c>
      <c r="AB408" s="1">
        <v>9.6153846153846201E-2</v>
      </c>
      <c r="AC408" t="str">
        <f t="shared" si="6"/>
        <v>46-55</v>
      </c>
    </row>
    <row r="409" spans="1:29" x14ac:dyDescent="0.3">
      <c r="A409">
        <v>45</v>
      </c>
      <c r="B409" t="s">
        <v>42</v>
      </c>
      <c r="C409" t="s">
        <v>29</v>
      </c>
      <c r="D409" t="s">
        <v>44</v>
      </c>
      <c r="E409">
        <v>10</v>
      </c>
      <c r="F409" t="s">
        <v>31</v>
      </c>
      <c r="G409" t="s">
        <v>32</v>
      </c>
      <c r="H409" t="s">
        <v>40</v>
      </c>
      <c r="I409" t="s">
        <v>46</v>
      </c>
      <c r="J409" t="s">
        <v>35</v>
      </c>
      <c r="K409">
        <v>1</v>
      </c>
      <c r="L409" t="s">
        <v>47</v>
      </c>
      <c r="M409" t="s">
        <v>37</v>
      </c>
      <c r="N409" t="s">
        <v>48</v>
      </c>
      <c r="O409">
        <v>2654</v>
      </c>
      <c r="P409">
        <v>3</v>
      </c>
      <c r="Q409" t="s">
        <v>42</v>
      </c>
      <c r="R409">
        <v>21</v>
      </c>
      <c r="S409" t="s">
        <v>49</v>
      </c>
      <c r="T409" t="s">
        <v>37</v>
      </c>
      <c r="U409">
        <v>8</v>
      </c>
      <c r="V409">
        <v>3</v>
      </c>
      <c r="W409" t="s">
        <v>55</v>
      </c>
      <c r="X409">
        <v>2</v>
      </c>
      <c r="Y409">
        <v>2</v>
      </c>
      <c r="Z409">
        <v>0</v>
      </c>
      <c r="AA409">
        <v>2</v>
      </c>
      <c r="AB409" s="1">
        <v>4.4444444444444398E-2</v>
      </c>
      <c r="AC409" t="str">
        <f t="shared" si="6"/>
        <v>36-45</v>
      </c>
    </row>
    <row r="410" spans="1:29" x14ac:dyDescent="0.3">
      <c r="A410">
        <v>52</v>
      </c>
      <c r="B410" t="s">
        <v>42</v>
      </c>
      <c r="C410" t="s">
        <v>29</v>
      </c>
      <c r="D410" t="s">
        <v>44</v>
      </c>
      <c r="E410">
        <v>4</v>
      </c>
      <c r="F410" t="s">
        <v>31</v>
      </c>
      <c r="G410" t="s">
        <v>32</v>
      </c>
      <c r="H410" t="s">
        <v>37</v>
      </c>
      <c r="I410" t="s">
        <v>34</v>
      </c>
      <c r="J410" t="s">
        <v>35</v>
      </c>
      <c r="K410">
        <v>4</v>
      </c>
      <c r="L410" t="s">
        <v>61</v>
      </c>
      <c r="M410" t="s">
        <v>37</v>
      </c>
      <c r="N410" t="s">
        <v>48</v>
      </c>
      <c r="O410">
        <v>16555</v>
      </c>
      <c r="P410">
        <v>2</v>
      </c>
      <c r="Q410" t="s">
        <v>42</v>
      </c>
      <c r="R410">
        <v>13</v>
      </c>
      <c r="S410" t="s">
        <v>39</v>
      </c>
      <c r="T410" t="s">
        <v>37</v>
      </c>
      <c r="U410">
        <v>31</v>
      </c>
      <c r="V410">
        <v>2</v>
      </c>
      <c r="W410" t="s">
        <v>41</v>
      </c>
      <c r="X410">
        <v>5</v>
      </c>
      <c r="Y410">
        <v>2</v>
      </c>
      <c r="Z410">
        <v>1</v>
      </c>
      <c r="AA410">
        <v>4</v>
      </c>
      <c r="AB410" s="1">
        <v>9.6153846153846201E-2</v>
      </c>
      <c r="AC410" t="str">
        <f t="shared" si="6"/>
        <v>46-55</v>
      </c>
    </row>
    <row r="411" spans="1:29" x14ac:dyDescent="0.3">
      <c r="A411">
        <v>42</v>
      </c>
      <c r="B411" t="s">
        <v>42</v>
      </c>
      <c r="C411" t="s">
        <v>43</v>
      </c>
      <c r="D411" t="s">
        <v>44</v>
      </c>
      <c r="E411">
        <v>29</v>
      </c>
      <c r="F411" t="s">
        <v>31</v>
      </c>
      <c r="G411" t="s">
        <v>32</v>
      </c>
      <c r="H411" t="s">
        <v>40</v>
      </c>
      <c r="I411" t="s">
        <v>34</v>
      </c>
      <c r="J411" t="s">
        <v>35</v>
      </c>
      <c r="K411">
        <v>2</v>
      </c>
      <c r="L411" t="s">
        <v>47</v>
      </c>
      <c r="M411" t="s">
        <v>35</v>
      </c>
      <c r="N411" t="s">
        <v>57</v>
      </c>
      <c r="O411">
        <v>4556</v>
      </c>
      <c r="P411">
        <v>2</v>
      </c>
      <c r="Q411" t="s">
        <v>42</v>
      </c>
      <c r="R411">
        <v>11</v>
      </c>
      <c r="S411" t="s">
        <v>39</v>
      </c>
      <c r="T411" t="s">
        <v>33</v>
      </c>
      <c r="U411">
        <v>19</v>
      </c>
      <c r="V411">
        <v>3</v>
      </c>
      <c r="W411" t="s">
        <v>50</v>
      </c>
      <c r="X411">
        <v>5</v>
      </c>
      <c r="Y411">
        <v>4</v>
      </c>
      <c r="Z411">
        <v>0</v>
      </c>
      <c r="AA411">
        <v>2</v>
      </c>
      <c r="AB411" s="1">
        <v>0.119047619047619</v>
      </c>
      <c r="AC411" t="str">
        <f t="shared" si="6"/>
        <v>36-45</v>
      </c>
    </row>
    <row r="412" spans="1:29" x14ac:dyDescent="0.3">
      <c r="A412">
        <v>30</v>
      </c>
      <c r="B412" t="s">
        <v>42</v>
      </c>
      <c r="C412" t="s">
        <v>29</v>
      </c>
      <c r="D412" t="s">
        <v>44</v>
      </c>
      <c r="E412">
        <v>2</v>
      </c>
      <c r="F412" t="s">
        <v>56</v>
      </c>
      <c r="G412" t="s">
        <v>32</v>
      </c>
      <c r="H412" t="s">
        <v>35</v>
      </c>
      <c r="I412" t="s">
        <v>34</v>
      </c>
      <c r="J412" t="s">
        <v>40</v>
      </c>
      <c r="K412">
        <v>2</v>
      </c>
      <c r="L412" t="s">
        <v>58</v>
      </c>
      <c r="M412" t="s">
        <v>37</v>
      </c>
      <c r="N412" t="s">
        <v>38</v>
      </c>
      <c r="O412">
        <v>6091</v>
      </c>
      <c r="P412">
        <v>2</v>
      </c>
      <c r="Q412" t="s">
        <v>42</v>
      </c>
      <c r="R412">
        <v>20</v>
      </c>
      <c r="S412" t="s">
        <v>49</v>
      </c>
      <c r="T412" t="s">
        <v>35</v>
      </c>
      <c r="U412">
        <v>11</v>
      </c>
      <c r="V412">
        <v>2</v>
      </c>
      <c r="W412" t="s">
        <v>50</v>
      </c>
      <c r="X412">
        <v>5</v>
      </c>
      <c r="Y412">
        <v>4</v>
      </c>
      <c r="Z412">
        <v>0</v>
      </c>
      <c r="AA412">
        <v>2</v>
      </c>
      <c r="AB412" s="1">
        <v>0.16666666666666699</v>
      </c>
      <c r="AC412" t="str">
        <f t="shared" si="6"/>
        <v>26-35</v>
      </c>
    </row>
    <row r="413" spans="1:29" x14ac:dyDescent="0.3">
      <c r="A413">
        <v>60</v>
      </c>
      <c r="B413" t="s">
        <v>42</v>
      </c>
      <c r="C413" t="s">
        <v>29</v>
      </c>
      <c r="D413" t="s">
        <v>44</v>
      </c>
      <c r="E413">
        <v>7</v>
      </c>
      <c r="F413" t="s">
        <v>56</v>
      </c>
      <c r="G413" t="s">
        <v>32</v>
      </c>
      <c r="H413" t="s">
        <v>40</v>
      </c>
      <c r="I413" t="s">
        <v>34</v>
      </c>
      <c r="J413" t="s">
        <v>35</v>
      </c>
      <c r="K413">
        <v>5</v>
      </c>
      <c r="L413" t="s">
        <v>61</v>
      </c>
      <c r="M413" t="s">
        <v>40</v>
      </c>
      <c r="N413" t="s">
        <v>48</v>
      </c>
      <c r="O413">
        <v>19566</v>
      </c>
      <c r="P413">
        <v>5</v>
      </c>
      <c r="Q413" t="s">
        <v>42</v>
      </c>
      <c r="R413">
        <v>11</v>
      </c>
      <c r="S413" t="s">
        <v>39</v>
      </c>
      <c r="T413" t="s">
        <v>37</v>
      </c>
      <c r="U413">
        <v>33</v>
      </c>
      <c r="V413">
        <v>5</v>
      </c>
      <c r="W413" t="s">
        <v>41</v>
      </c>
      <c r="X413">
        <v>29</v>
      </c>
      <c r="Y413">
        <v>8</v>
      </c>
      <c r="Z413">
        <v>11</v>
      </c>
      <c r="AA413">
        <v>10</v>
      </c>
      <c r="AB413" s="1">
        <v>0.483333333333333</v>
      </c>
      <c r="AC413" t="str">
        <f t="shared" si="6"/>
        <v>56-65</v>
      </c>
    </row>
    <row r="414" spans="1:29" x14ac:dyDescent="0.3">
      <c r="A414">
        <v>46</v>
      </c>
      <c r="B414" t="s">
        <v>42</v>
      </c>
      <c r="C414" t="s">
        <v>29</v>
      </c>
      <c r="D414" t="s">
        <v>44</v>
      </c>
      <c r="E414">
        <v>18</v>
      </c>
      <c r="F414" t="s">
        <v>56</v>
      </c>
      <c r="G414" t="s">
        <v>54</v>
      </c>
      <c r="H414" t="s">
        <v>35</v>
      </c>
      <c r="I414" t="s">
        <v>34</v>
      </c>
      <c r="J414" t="s">
        <v>35</v>
      </c>
      <c r="K414">
        <v>2</v>
      </c>
      <c r="L414" t="s">
        <v>58</v>
      </c>
      <c r="M414" t="s">
        <v>35</v>
      </c>
      <c r="N414" t="s">
        <v>57</v>
      </c>
      <c r="O414">
        <v>4810</v>
      </c>
      <c r="P414">
        <v>2</v>
      </c>
      <c r="Q414" t="s">
        <v>42</v>
      </c>
      <c r="R414">
        <v>14</v>
      </c>
      <c r="S414" t="s">
        <v>39</v>
      </c>
      <c r="T414" t="s">
        <v>35</v>
      </c>
      <c r="U414">
        <v>19</v>
      </c>
      <c r="V414">
        <v>5</v>
      </c>
      <c r="W414" t="s">
        <v>55</v>
      </c>
      <c r="X414">
        <v>10</v>
      </c>
      <c r="Y414">
        <v>7</v>
      </c>
      <c r="Z414">
        <v>0</v>
      </c>
      <c r="AA414">
        <v>8</v>
      </c>
      <c r="AB414" s="1">
        <v>0.217391304347826</v>
      </c>
      <c r="AC414" t="str">
        <f t="shared" si="6"/>
        <v>46-55</v>
      </c>
    </row>
    <row r="415" spans="1:29" x14ac:dyDescent="0.3">
      <c r="A415">
        <v>42</v>
      </c>
      <c r="B415" t="s">
        <v>42</v>
      </c>
      <c r="C415" t="s">
        <v>43</v>
      </c>
      <c r="D415" t="s">
        <v>44</v>
      </c>
      <c r="E415">
        <v>28</v>
      </c>
      <c r="F415" t="s">
        <v>53</v>
      </c>
      <c r="G415" t="s">
        <v>66</v>
      </c>
      <c r="H415" t="s">
        <v>37</v>
      </c>
      <c r="I415" t="s">
        <v>34</v>
      </c>
      <c r="J415" t="s">
        <v>33</v>
      </c>
      <c r="K415">
        <v>2</v>
      </c>
      <c r="L415" t="s">
        <v>59</v>
      </c>
      <c r="M415" t="s">
        <v>37</v>
      </c>
      <c r="N415" t="s">
        <v>48</v>
      </c>
      <c r="O415">
        <v>4523</v>
      </c>
      <c r="P415">
        <v>0</v>
      </c>
      <c r="Q415" t="s">
        <v>42</v>
      </c>
      <c r="R415">
        <v>11</v>
      </c>
      <c r="S415" t="s">
        <v>39</v>
      </c>
      <c r="T415" t="s">
        <v>37</v>
      </c>
      <c r="U415">
        <v>7</v>
      </c>
      <c r="V415">
        <v>4</v>
      </c>
      <c r="W415" t="s">
        <v>65</v>
      </c>
      <c r="X415">
        <v>6</v>
      </c>
      <c r="Y415">
        <v>5</v>
      </c>
      <c r="Z415">
        <v>0</v>
      </c>
      <c r="AA415">
        <v>4</v>
      </c>
      <c r="AB415" s="1">
        <v>0.14285714285714299</v>
      </c>
      <c r="AC415" t="str">
        <f t="shared" si="6"/>
        <v>36-45</v>
      </c>
    </row>
    <row r="416" spans="1:29" x14ac:dyDescent="0.3">
      <c r="A416">
        <v>24</v>
      </c>
      <c r="B416" t="s">
        <v>28</v>
      </c>
      <c r="C416" t="s">
        <v>29</v>
      </c>
      <c r="D416" t="s">
        <v>30</v>
      </c>
      <c r="E416">
        <v>1</v>
      </c>
      <c r="F416" t="s">
        <v>45</v>
      </c>
      <c r="G416" t="s">
        <v>66</v>
      </c>
      <c r="H416" t="s">
        <v>40</v>
      </c>
      <c r="I416" t="s">
        <v>34</v>
      </c>
      <c r="J416" t="s">
        <v>35</v>
      </c>
      <c r="K416">
        <v>1</v>
      </c>
      <c r="L416" t="s">
        <v>62</v>
      </c>
      <c r="M416" t="s">
        <v>33</v>
      </c>
      <c r="N416" t="s">
        <v>38</v>
      </c>
      <c r="O416">
        <v>3202</v>
      </c>
      <c r="P416">
        <v>1</v>
      </c>
      <c r="Q416" t="s">
        <v>28</v>
      </c>
      <c r="R416">
        <v>16</v>
      </c>
      <c r="S416" t="s">
        <v>39</v>
      </c>
      <c r="T416" t="s">
        <v>33</v>
      </c>
      <c r="U416">
        <v>6</v>
      </c>
      <c r="V416">
        <v>4</v>
      </c>
      <c r="W416" t="s">
        <v>50</v>
      </c>
      <c r="X416">
        <v>5</v>
      </c>
      <c r="Y416">
        <v>3</v>
      </c>
      <c r="Z416">
        <v>1</v>
      </c>
      <c r="AA416">
        <v>4</v>
      </c>
      <c r="AB416" s="1">
        <v>0.20833333333333301</v>
      </c>
      <c r="AC416" t="str">
        <f t="shared" si="6"/>
        <v>18-25</v>
      </c>
    </row>
    <row r="417" spans="1:29" x14ac:dyDescent="0.3">
      <c r="A417">
        <v>34</v>
      </c>
      <c r="B417" t="s">
        <v>28</v>
      </c>
      <c r="C417" t="s">
        <v>43</v>
      </c>
      <c r="D417" t="s">
        <v>30</v>
      </c>
      <c r="E417">
        <v>6</v>
      </c>
      <c r="F417" t="s">
        <v>31</v>
      </c>
      <c r="G417" t="s">
        <v>64</v>
      </c>
      <c r="H417" t="s">
        <v>37</v>
      </c>
      <c r="I417" t="s">
        <v>34</v>
      </c>
      <c r="J417" t="s">
        <v>40</v>
      </c>
      <c r="K417">
        <v>1</v>
      </c>
      <c r="L417" t="s">
        <v>62</v>
      </c>
      <c r="M417" t="s">
        <v>35</v>
      </c>
      <c r="N417" t="s">
        <v>57</v>
      </c>
      <c r="O417">
        <v>2351</v>
      </c>
      <c r="P417">
        <v>0</v>
      </c>
      <c r="Q417" t="s">
        <v>42</v>
      </c>
      <c r="R417">
        <v>16</v>
      </c>
      <c r="S417" t="s">
        <v>39</v>
      </c>
      <c r="T417" t="s">
        <v>37</v>
      </c>
      <c r="U417">
        <v>3</v>
      </c>
      <c r="V417">
        <v>3</v>
      </c>
      <c r="W417" t="s">
        <v>55</v>
      </c>
      <c r="X417">
        <v>2</v>
      </c>
      <c r="Y417">
        <v>2</v>
      </c>
      <c r="Z417">
        <v>1</v>
      </c>
      <c r="AA417">
        <v>0</v>
      </c>
      <c r="AB417" s="1">
        <v>5.8823529411764698E-2</v>
      </c>
      <c r="AC417" t="str">
        <f t="shared" si="6"/>
        <v>26-35</v>
      </c>
    </row>
    <row r="418" spans="1:29" x14ac:dyDescent="0.3">
      <c r="A418">
        <v>38</v>
      </c>
      <c r="B418" t="s">
        <v>42</v>
      </c>
      <c r="C418" t="s">
        <v>43</v>
      </c>
      <c r="D418" t="s">
        <v>44</v>
      </c>
      <c r="E418">
        <v>2</v>
      </c>
      <c r="F418" t="s">
        <v>31</v>
      </c>
      <c r="G418" t="s">
        <v>32</v>
      </c>
      <c r="H418" t="s">
        <v>37</v>
      </c>
      <c r="I418" t="s">
        <v>46</v>
      </c>
      <c r="J418" t="s">
        <v>35</v>
      </c>
      <c r="K418">
        <v>1</v>
      </c>
      <c r="L418" t="s">
        <v>52</v>
      </c>
      <c r="M418" t="s">
        <v>37</v>
      </c>
      <c r="N418" t="s">
        <v>48</v>
      </c>
      <c r="O418">
        <v>1702</v>
      </c>
      <c r="P418">
        <v>1</v>
      </c>
      <c r="Q418" t="s">
        <v>28</v>
      </c>
      <c r="R418">
        <v>23</v>
      </c>
      <c r="S418" t="s">
        <v>49</v>
      </c>
      <c r="T418" t="s">
        <v>35</v>
      </c>
      <c r="U418">
        <v>1</v>
      </c>
      <c r="V418">
        <v>3</v>
      </c>
      <c r="W418" t="s">
        <v>50</v>
      </c>
      <c r="X418">
        <v>1</v>
      </c>
      <c r="Y418">
        <v>0</v>
      </c>
      <c r="Z418">
        <v>0</v>
      </c>
      <c r="AA418">
        <v>0</v>
      </c>
      <c r="AB418" s="1">
        <v>2.6315789473684199E-2</v>
      </c>
      <c r="AC418" t="str">
        <f t="shared" si="6"/>
        <v>36-45</v>
      </c>
    </row>
    <row r="419" spans="1:29" x14ac:dyDescent="0.3">
      <c r="A419">
        <v>40</v>
      </c>
      <c r="B419" t="s">
        <v>42</v>
      </c>
      <c r="C419" t="s">
        <v>29</v>
      </c>
      <c r="D419" t="s">
        <v>30</v>
      </c>
      <c r="E419">
        <v>2</v>
      </c>
      <c r="F419" t="s">
        <v>53</v>
      </c>
      <c r="G419" t="s">
        <v>32</v>
      </c>
      <c r="H419" t="s">
        <v>35</v>
      </c>
      <c r="I419" t="s">
        <v>34</v>
      </c>
      <c r="J419" t="s">
        <v>35</v>
      </c>
      <c r="K419">
        <v>5</v>
      </c>
      <c r="L419" t="s">
        <v>61</v>
      </c>
      <c r="M419" t="s">
        <v>35</v>
      </c>
      <c r="N419" t="s">
        <v>48</v>
      </c>
      <c r="O419">
        <v>18041</v>
      </c>
      <c r="P419">
        <v>0</v>
      </c>
      <c r="Q419" t="s">
        <v>42</v>
      </c>
      <c r="R419">
        <v>14</v>
      </c>
      <c r="S419" t="s">
        <v>39</v>
      </c>
      <c r="T419" t="s">
        <v>37</v>
      </c>
      <c r="U419">
        <v>21</v>
      </c>
      <c r="V419">
        <v>2</v>
      </c>
      <c r="W419" t="s">
        <v>50</v>
      </c>
      <c r="X419">
        <v>20</v>
      </c>
      <c r="Y419">
        <v>15</v>
      </c>
      <c r="Z419">
        <v>1</v>
      </c>
      <c r="AA419">
        <v>12</v>
      </c>
      <c r="AB419" s="1">
        <v>0.5</v>
      </c>
      <c r="AC419" t="str">
        <f t="shared" si="6"/>
        <v>36-45</v>
      </c>
    </row>
    <row r="420" spans="1:29" x14ac:dyDescent="0.3">
      <c r="A420">
        <v>26</v>
      </c>
      <c r="B420" t="s">
        <v>42</v>
      </c>
      <c r="C420" t="s">
        <v>29</v>
      </c>
      <c r="D420" t="s">
        <v>44</v>
      </c>
      <c r="E420">
        <v>23</v>
      </c>
      <c r="F420" t="s">
        <v>56</v>
      </c>
      <c r="G420" t="s">
        <v>32</v>
      </c>
      <c r="H420" t="s">
        <v>40</v>
      </c>
      <c r="I420" t="s">
        <v>34</v>
      </c>
      <c r="J420" t="s">
        <v>35</v>
      </c>
      <c r="K420">
        <v>1</v>
      </c>
      <c r="L420" t="s">
        <v>47</v>
      </c>
      <c r="M420" t="s">
        <v>37</v>
      </c>
      <c r="N420" t="s">
        <v>57</v>
      </c>
      <c r="O420">
        <v>2886</v>
      </c>
      <c r="P420">
        <v>1</v>
      </c>
      <c r="Q420" t="s">
        <v>42</v>
      </c>
      <c r="R420">
        <v>22</v>
      </c>
      <c r="S420" t="s">
        <v>49</v>
      </c>
      <c r="T420" t="s">
        <v>33</v>
      </c>
      <c r="U420">
        <v>3</v>
      </c>
      <c r="V420">
        <v>3</v>
      </c>
      <c r="W420" t="s">
        <v>41</v>
      </c>
      <c r="X420">
        <v>3</v>
      </c>
      <c r="Y420">
        <v>2</v>
      </c>
      <c r="Z420">
        <v>0</v>
      </c>
      <c r="AA420">
        <v>2</v>
      </c>
      <c r="AB420" s="1">
        <v>0.115384615384615</v>
      </c>
      <c r="AC420" t="str">
        <f t="shared" si="6"/>
        <v>26-35</v>
      </c>
    </row>
    <row r="421" spans="1:29" x14ac:dyDescent="0.3">
      <c r="A421">
        <v>30</v>
      </c>
      <c r="B421" t="s">
        <v>42</v>
      </c>
      <c r="C421" t="s">
        <v>60</v>
      </c>
      <c r="D421" t="s">
        <v>44</v>
      </c>
      <c r="E421">
        <v>3</v>
      </c>
      <c r="F421" t="s">
        <v>56</v>
      </c>
      <c r="G421" t="s">
        <v>32</v>
      </c>
      <c r="H421" t="s">
        <v>35</v>
      </c>
      <c r="I421" t="s">
        <v>46</v>
      </c>
      <c r="J421" t="s">
        <v>35</v>
      </c>
      <c r="K421">
        <v>1</v>
      </c>
      <c r="L421" t="s">
        <v>52</v>
      </c>
      <c r="M421" t="s">
        <v>37</v>
      </c>
      <c r="N421" t="s">
        <v>48</v>
      </c>
      <c r="O421">
        <v>2097</v>
      </c>
      <c r="P421">
        <v>4</v>
      </c>
      <c r="Q421" t="s">
        <v>42</v>
      </c>
      <c r="R421">
        <v>15</v>
      </c>
      <c r="S421" t="s">
        <v>39</v>
      </c>
      <c r="T421" t="s">
        <v>35</v>
      </c>
      <c r="U421">
        <v>9</v>
      </c>
      <c r="V421">
        <v>3</v>
      </c>
      <c r="W421" t="s">
        <v>41</v>
      </c>
      <c r="X421">
        <v>5</v>
      </c>
      <c r="Y421">
        <v>3</v>
      </c>
      <c r="Z421">
        <v>1</v>
      </c>
      <c r="AA421">
        <v>4</v>
      </c>
      <c r="AB421" s="1">
        <v>0.16666666666666699</v>
      </c>
      <c r="AC421" t="str">
        <f t="shared" si="6"/>
        <v>26-35</v>
      </c>
    </row>
    <row r="422" spans="1:29" x14ac:dyDescent="0.3">
      <c r="A422">
        <v>29</v>
      </c>
      <c r="B422" t="s">
        <v>42</v>
      </c>
      <c r="C422" t="s">
        <v>29</v>
      </c>
      <c r="D422" t="s">
        <v>44</v>
      </c>
      <c r="E422">
        <v>3</v>
      </c>
      <c r="F422" t="s">
        <v>53</v>
      </c>
      <c r="G422" t="s">
        <v>54</v>
      </c>
      <c r="H422" t="s">
        <v>33</v>
      </c>
      <c r="I422" t="s">
        <v>46</v>
      </c>
      <c r="J422" t="s">
        <v>33</v>
      </c>
      <c r="K422">
        <v>3</v>
      </c>
      <c r="L422" t="s">
        <v>63</v>
      </c>
      <c r="M422" t="s">
        <v>35</v>
      </c>
      <c r="N422" t="s">
        <v>48</v>
      </c>
      <c r="O422">
        <v>11935</v>
      </c>
      <c r="P422">
        <v>1</v>
      </c>
      <c r="Q422" t="s">
        <v>42</v>
      </c>
      <c r="R422">
        <v>18</v>
      </c>
      <c r="S422" t="s">
        <v>39</v>
      </c>
      <c r="T422" t="s">
        <v>35</v>
      </c>
      <c r="U422">
        <v>10</v>
      </c>
      <c r="V422">
        <v>2</v>
      </c>
      <c r="W422" t="s">
        <v>50</v>
      </c>
      <c r="X422">
        <v>10</v>
      </c>
      <c r="Y422">
        <v>2</v>
      </c>
      <c r="Z422">
        <v>0</v>
      </c>
      <c r="AA422">
        <v>7</v>
      </c>
      <c r="AB422" s="1">
        <v>0.34482758620689702</v>
      </c>
      <c r="AC422" t="str">
        <f t="shared" si="6"/>
        <v>26-35</v>
      </c>
    </row>
    <row r="423" spans="1:29" x14ac:dyDescent="0.3">
      <c r="A423">
        <v>29</v>
      </c>
      <c r="B423" t="s">
        <v>28</v>
      </c>
      <c r="C423" t="s">
        <v>29</v>
      </c>
      <c r="D423" t="s">
        <v>44</v>
      </c>
      <c r="E423">
        <v>25</v>
      </c>
      <c r="F423" t="s">
        <v>67</v>
      </c>
      <c r="G423" t="s">
        <v>66</v>
      </c>
      <c r="H423" t="s">
        <v>35</v>
      </c>
      <c r="I423" t="s">
        <v>34</v>
      </c>
      <c r="J423" t="s">
        <v>33</v>
      </c>
      <c r="K423">
        <v>1</v>
      </c>
      <c r="L423" t="s">
        <v>47</v>
      </c>
      <c r="M423" t="s">
        <v>33</v>
      </c>
      <c r="N423" t="s">
        <v>48</v>
      </c>
      <c r="O423">
        <v>2546</v>
      </c>
      <c r="P423">
        <v>5</v>
      </c>
      <c r="Q423" t="s">
        <v>42</v>
      </c>
      <c r="R423">
        <v>16</v>
      </c>
      <c r="S423" t="s">
        <v>39</v>
      </c>
      <c r="T423" t="s">
        <v>33</v>
      </c>
      <c r="U423">
        <v>6</v>
      </c>
      <c r="V423">
        <v>2</v>
      </c>
      <c r="W423" t="s">
        <v>65</v>
      </c>
      <c r="X423">
        <v>2</v>
      </c>
      <c r="Y423">
        <v>2</v>
      </c>
      <c r="Z423">
        <v>1</v>
      </c>
      <c r="AA423">
        <v>1</v>
      </c>
      <c r="AB423" s="1">
        <v>6.8965517241379296E-2</v>
      </c>
      <c r="AC423" t="str">
        <f t="shared" si="6"/>
        <v>26-35</v>
      </c>
    </row>
    <row r="424" spans="1:29" x14ac:dyDescent="0.3">
      <c r="A424">
        <v>19</v>
      </c>
      <c r="B424" t="s">
        <v>28</v>
      </c>
      <c r="C424" t="s">
        <v>29</v>
      </c>
      <c r="D424" t="s">
        <v>68</v>
      </c>
      <c r="E424">
        <v>2</v>
      </c>
      <c r="F424" t="s">
        <v>31</v>
      </c>
      <c r="G424" t="s">
        <v>66</v>
      </c>
      <c r="H424" t="s">
        <v>40</v>
      </c>
      <c r="I424" t="s">
        <v>46</v>
      </c>
      <c r="J424" t="s">
        <v>33</v>
      </c>
      <c r="K424">
        <v>1</v>
      </c>
      <c r="L424" t="s">
        <v>68</v>
      </c>
      <c r="M424" t="s">
        <v>37</v>
      </c>
      <c r="N424" t="s">
        <v>38</v>
      </c>
      <c r="O424">
        <v>2564</v>
      </c>
      <c r="P424">
        <v>1</v>
      </c>
      <c r="Q424" t="s">
        <v>42</v>
      </c>
      <c r="R424">
        <v>12</v>
      </c>
      <c r="S424" t="s">
        <v>39</v>
      </c>
      <c r="T424" t="s">
        <v>35</v>
      </c>
      <c r="U424">
        <v>1</v>
      </c>
      <c r="V424">
        <v>3</v>
      </c>
      <c r="W424" t="s">
        <v>65</v>
      </c>
      <c r="X424">
        <v>1</v>
      </c>
      <c r="Y424">
        <v>0</v>
      </c>
      <c r="Z424">
        <v>0</v>
      </c>
      <c r="AA424">
        <v>0</v>
      </c>
      <c r="AB424" s="1">
        <v>5.2631578947368397E-2</v>
      </c>
      <c r="AC424" t="str">
        <f t="shared" si="6"/>
        <v>18-25</v>
      </c>
    </row>
    <row r="425" spans="1:29" x14ac:dyDescent="0.3">
      <c r="A425">
        <v>30</v>
      </c>
      <c r="B425" t="s">
        <v>42</v>
      </c>
      <c r="C425" t="s">
        <v>60</v>
      </c>
      <c r="D425" t="s">
        <v>30</v>
      </c>
      <c r="E425">
        <v>22</v>
      </c>
      <c r="F425" t="s">
        <v>53</v>
      </c>
      <c r="G425" t="s">
        <v>51</v>
      </c>
      <c r="H425" t="s">
        <v>35</v>
      </c>
      <c r="I425" t="s">
        <v>34</v>
      </c>
      <c r="J425" t="s">
        <v>35</v>
      </c>
      <c r="K425">
        <v>3</v>
      </c>
      <c r="L425" t="s">
        <v>36</v>
      </c>
      <c r="M425" t="s">
        <v>40</v>
      </c>
      <c r="N425" t="s">
        <v>48</v>
      </c>
      <c r="O425">
        <v>8412</v>
      </c>
      <c r="P425">
        <v>0</v>
      </c>
      <c r="Q425" t="s">
        <v>42</v>
      </c>
      <c r="R425">
        <v>11</v>
      </c>
      <c r="S425" t="s">
        <v>39</v>
      </c>
      <c r="T425" t="s">
        <v>35</v>
      </c>
      <c r="U425">
        <v>10</v>
      </c>
      <c r="V425">
        <v>3</v>
      </c>
      <c r="W425" t="s">
        <v>50</v>
      </c>
      <c r="X425">
        <v>9</v>
      </c>
      <c r="Y425">
        <v>8</v>
      </c>
      <c r="Z425">
        <v>7</v>
      </c>
      <c r="AA425">
        <v>8</v>
      </c>
      <c r="AB425" s="1">
        <v>0.3</v>
      </c>
      <c r="AC425" t="str">
        <f t="shared" si="6"/>
        <v>26-35</v>
      </c>
    </row>
    <row r="426" spans="1:29" x14ac:dyDescent="0.3">
      <c r="A426">
        <v>57</v>
      </c>
      <c r="B426" t="s">
        <v>42</v>
      </c>
      <c r="C426" t="s">
        <v>29</v>
      </c>
      <c r="D426" t="s">
        <v>30</v>
      </c>
      <c r="E426">
        <v>29</v>
      </c>
      <c r="F426" t="s">
        <v>56</v>
      </c>
      <c r="G426" t="s">
        <v>64</v>
      </c>
      <c r="H426" t="s">
        <v>40</v>
      </c>
      <c r="I426" t="s">
        <v>46</v>
      </c>
      <c r="J426" t="s">
        <v>33</v>
      </c>
      <c r="K426">
        <v>4</v>
      </c>
      <c r="L426" t="s">
        <v>61</v>
      </c>
      <c r="M426" t="s">
        <v>37</v>
      </c>
      <c r="N426" t="s">
        <v>57</v>
      </c>
      <c r="O426">
        <v>14118</v>
      </c>
      <c r="P426">
        <v>3</v>
      </c>
      <c r="Q426" t="s">
        <v>42</v>
      </c>
      <c r="R426">
        <v>12</v>
      </c>
      <c r="S426" t="s">
        <v>39</v>
      </c>
      <c r="T426" t="s">
        <v>35</v>
      </c>
      <c r="U426">
        <v>32</v>
      </c>
      <c r="V426">
        <v>3</v>
      </c>
      <c r="W426" t="s">
        <v>55</v>
      </c>
      <c r="X426">
        <v>1</v>
      </c>
      <c r="Y426">
        <v>0</v>
      </c>
      <c r="Z426">
        <v>0</v>
      </c>
      <c r="AA426">
        <v>0</v>
      </c>
      <c r="AB426" s="1">
        <v>1.7543859649122799E-2</v>
      </c>
      <c r="AC426" t="str">
        <f t="shared" si="6"/>
        <v>56-65</v>
      </c>
    </row>
    <row r="427" spans="1:29" x14ac:dyDescent="0.3">
      <c r="A427">
        <v>50</v>
      </c>
      <c r="B427" t="s">
        <v>42</v>
      </c>
      <c r="C427" t="s">
        <v>29</v>
      </c>
      <c r="D427" t="s">
        <v>44</v>
      </c>
      <c r="E427">
        <v>29</v>
      </c>
      <c r="F427" t="s">
        <v>53</v>
      </c>
      <c r="G427" t="s">
        <v>32</v>
      </c>
      <c r="H427" t="s">
        <v>33</v>
      </c>
      <c r="I427" t="s">
        <v>46</v>
      </c>
      <c r="J427" t="s">
        <v>33</v>
      </c>
      <c r="K427">
        <v>4</v>
      </c>
      <c r="L427" t="s">
        <v>61</v>
      </c>
      <c r="M427" t="s">
        <v>35</v>
      </c>
      <c r="N427" t="s">
        <v>48</v>
      </c>
      <c r="O427">
        <v>17046</v>
      </c>
      <c r="P427">
        <v>0</v>
      </c>
      <c r="Q427" t="s">
        <v>42</v>
      </c>
      <c r="R427">
        <v>15</v>
      </c>
      <c r="S427" t="s">
        <v>39</v>
      </c>
      <c r="T427" t="s">
        <v>33</v>
      </c>
      <c r="U427">
        <v>28</v>
      </c>
      <c r="V427">
        <v>2</v>
      </c>
      <c r="W427" t="s">
        <v>50</v>
      </c>
      <c r="X427">
        <v>27</v>
      </c>
      <c r="Y427">
        <v>10</v>
      </c>
      <c r="Z427">
        <v>15</v>
      </c>
      <c r="AA427">
        <v>7</v>
      </c>
      <c r="AB427" s="1">
        <v>0.54</v>
      </c>
      <c r="AC427" t="str">
        <f t="shared" si="6"/>
        <v>46-55</v>
      </c>
    </row>
    <row r="428" spans="1:29" x14ac:dyDescent="0.3">
      <c r="A428">
        <v>30</v>
      </c>
      <c r="B428" t="s">
        <v>42</v>
      </c>
      <c r="C428" t="s">
        <v>60</v>
      </c>
      <c r="D428" t="s">
        <v>44</v>
      </c>
      <c r="E428">
        <v>2</v>
      </c>
      <c r="F428" t="s">
        <v>56</v>
      </c>
      <c r="G428" t="s">
        <v>54</v>
      </c>
      <c r="H428" t="s">
        <v>35</v>
      </c>
      <c r="I428" t="s">
        <v>34</v>
      </c>
      <c r="J428" t="s">
        <v>35</v>
      </c>
      <c r="K428">
        <v>1</v>
      </c>
      <c r="L428" t="s">
        <v>52</v>
      </c>
      <c r="M428" t="s">
        <v>37</v>
      </c>
      <c r="N428" t="s">
        <v>38</v>
      </c>
      <c r="O428">
        <v>2564</v>
      </c>
      <c r="P428">
        <v>0</v>
      </c>
      <c r="Q428" t="s">
        <v>42</v>
      </c>
      <c r="R428">
        <v>14</v>
      </c>
      <c r="S428" t="s">
        <v>39</v>
      </c>
      <c r="T428" t="s">
        <v>35</v>
      </c>
      <c r="U428">
        <v>12</v>
      </c>
      <c r="V428">
        <v>2</v>
      </c>
      <c r="W428" t="s">
        <v>55</v>
      </c>
      <c r="X428">
        <v>11</v>
      </c>
      <c r="Y428">
        <v>7</v>
      </c>
      <c r="Z428">
        <v>6</v>
      </c>
      <c r="AA428">
        <v>7</v>
      </c>
      <c r="AB428" s="1">
        <v>0.36666666666666697</v>
      </c>
      <c r="AC428" t="str">
        <f t="shared" si="6"/>
        <v>26-35</v>
      </c>
    </row>
    <row r="429" spans="1:29" x14ac:dyDescent="0.3">
      <c r="A429">
        <v>60</v>
      </c>
      <c r="B429" t="s">
        <v>42</v>
      </c>
      <c r="C429" t="s">
        <v>43</v>
      </c>
      <c r="D429" t="s">
        <v>30</v>
      </c>
      <c r="E429">
        <v>28</v>
      </c>
      <c r="F429" t="s">
        <v>56</v>
      </c>
      <c r="G429" t="s">
        <v>64</v>
      </c>
      <c r="H429" t="s">
        <v>35</v>
      </c>
      <c r="I429" t="s">
        <v>34</v>
      </c>
      <c r="J429" t="s">
        <v>33</v>
      </c>
      <c r="K429">
        <v>3</v>
      </c>
      <c r="L429" t="s">
        <v>36</v>
      </c>
      <c r="M429" t="s">
        <v>40</v>
      </c>
      <c r="N429" t="s">
        <v>48</v>
      </c>
      <c r="O429">
        <v>10266</v>
      </c>
      <c r="P429">
        <v>4</v>
      </c>
      <c r="Q429" t="s">
        <v>42</v>
      </c>
      <c r="R429">
        <v>19</v>
      </c>
      <c r="S429" t="s">
        <v>39</v>
      </c>
      <c r="T429" t="s">
        <v>37</v>
      </c>
      <c r="U429">
        <v>22</v>
      </c>
      <c r="V429">
        <v>5</v>
      </c>
      <c r="W429" t="s">
        <v>65</v>
      </c>
      <c r="X429">
        <v>18</v>
      </c>
      <c r="Y429">
        <v>13</v>
      </c>
      <c r="Z429">
        <v>13</v>
      </c>
      <c r="AA429">
        <v>11</v>
      </c>
      <c r="AB429" s="1">
        <v>0.3</v>
      </c>
      <c r="AC429" t="str">
        <f t="shared" si="6"/>
        <v>56-65</v>
      </c>
    </row>
    <row r="430" spans="1:29" x14ac:dyDescent="0.3">
      <c r="A430">
        <v>47</v>
      </c>
      <c r="B430" t="s">
        <v>42</v>
      </c>
      <c r="C430" t="s">
        <v>29</v>
      </c>
      <c r="D430" t="s">
        <v>44</v>
      </c>
      <c r="E430">
        <v>2</v>
      </c>
      <c r="F430" t="s">
        <v>31</v>
      </c>
      <c r="G430" t="s">
        <v>54</v>
      </c>
      <c r="H430" t="s">
        <v>40</v>
      </c>
      <c r="I430" t="s">
        <v>34</v>
      </c>
      <c r="J430" t="s">
        <v>35</v>
      </c>
      <c r="K430">
        <v>2</v>
      </c>
      <c r="L430" t="s">
        <v>58</v>
      </c>
      <c r="M430" t="s">
        <v>37</v>
      </c>
      <c r="N430" t="s">
        <v>57</v>
      </c>
      <c r="O430">
        <v>5070</v>
      </c>
      <c r="P430">
        <v>5</v>
      </c>
      <c r="Q430" t="s">
        <v>42</v>
      </c>
      <c r="R430">
        <v>13</v>
      </c>
      <c r="S430" t="s">
        <v>39</v>
      </c>
      <c r="T430" t="s">
        <v>35</v>
      </c>
      <c r="U430">
        <v>20</v>
      </c>
      <c r="V430">
        <v>2</v>
      </c>
      <c r="W430" t="s">
        <v>50</v>
      </c>
      <c r="X430">
        <v>5</v>
      </c>
      <c r="Y430">
        <v>0</v>
      </c>
      <c r="Z430">
        <v>0</v>
      </c>
      <c r="AA430">
        <v>4</v>
      </c>
      <c r="AB430" s="1">
        <v>0.10638297872340401</v>
      </c>
      <c r="AC430" t="str">
        <f t="shared" si="6"/>
        <v>46-55</v>
      </c>
    </row>
    <row r="431" spans="1:29" x14ac:dyDescent="0.3">
      <c r="A431">
        <v>46</v>
      </c>
      <c r="B431" t="s">
        <v>42</v>
      </c>
      <c r="C431" t="s">
        <v>29</v>
      </c>
      <c r="D431" t="s">
        <v>44</v>
      </c>
      <c r="E431">
        <v>2</v>
      </c>
      <c r="F431" t="s">
        <v>56</v>
      </c>
      <c r="G431" t="s">
        <v>32</v>
      </c>
      <c r="H431" t="s">
        <v>40</v>
      </c>
      <c r="I431" t="s">
        <v>46</v>
      </c>
      <c r="J431" t="s">
        <v>35</v>
      </c>
      <c r="K431">
        <v>4</v>
      </c>
      <c r="L431" t="s">
        <v>63</v>
      </c>
      <c r="M431" t="s">
        <v>35</v>
      </c>
      <c r="N431" t="s">
        <v>48</v>
      </c>
      <c r="O431">
        <v>17861</v>
      </c>
      <c r="P431">
        <v>6</v>
      </c>
      <c r="Q431" t="s">
        <v>42</v>
      </c>
      <c r="R431">
        <v>13</v>
      </c>
      <c r="S431" t="s">
        <v>39</v>
      </c>
      <c r="T431" t="s">
        <v>35</v>
      </c>
      <c r="U431">
        <v>26</v>
      </c>
      <c r="V431">
        <v>2</v>
      </c>
      <c r="W431" t="s">
        <v>41</v>
      </c>
      <c r="X431">
        <v>3</v>
      </c>
      <c r="Y431">
        <v>2</v>
      </c>
      <c r="Z431">
        <v>0</v>
      </c>
      <c r="AA431">
        <v>1</v>
      </c>
      <c r="AB431" s="1">
        <v>6.5217391304347797E-2</v>
      </c>
      <c r="AC431" t="str">
        <f t="shared" si="6"/>
        <v>46-55</v>
      </c>
    </row>
    <row r="432" spans="1:29" x14ac:dyDescent="0.3">
      <c r="A432">
        <v>35</v>
      </c>
      <c r="B432" t="s">
        <v>42</v>
      </c>
      <c r="C432" t="s">
        <v>29</v>
      </c>
      <c r="D432" t="s">
        <v>44</v>
      </c>
      <c r="E432">
        <v>22</v>
      </c>
      <c r="F432" t="s">
        <v>56</v>
      </c>
      <c r="G432" t="s">
        <v>32</v>
      </c>
      <c r="H432" t="s">
        <v>37</v>
      </c>
      <c r="I432" t="s">
        <v>46</v>
      </c>
      <c r="J432" t="s">
        <v>40</v>
      </c>
      <c r="K432">
        <v>1</v>
      </c>
      <c r="L432" t="s">
        <v>52</v>
      </c>
      <c r="M432" t="s">
        <v>35</v>
      </c>
      <c r="N432" t="s">
        <v>38</v>
      </c>
      <c r="O432">
        <v>4230</v>
      </c>
      <c r="P432">
        <v>0</v>
      </c>
      <c r="Q432" t="s">
        <v>42</v>
      </c>
      <c r="R432">
        <v>15</v>
      </c>
      <c r="S432" t="s">
        <v>39</v>
      </c>
      <c r="T432" t="s">
        <v>35</v>
      </c>
      <c r="U432">
        <v>6</v>
      </c>
      <c r="V432">
        <v>2</v>
      </c>
      <c r="W432" t="s">
        <v>50</v>
      </c>
      <c r="X432">
        <v>5</v>
      </c>
      <c r="Y432">
        <v>4</v>
      </c>
      <c r="Z432">
        <v>4</v>
      </c>
      <c r="AA432">
        <v>3</v>
      </c>
      <c r="AB432" s="1">
        <v>0.14285714285714299</v>
      </c>
      <c r="AC432" t="str">
        <f t="shared" si="6"/>
        <v>26-35</v>
      </c>
    </row>
    <row r="433" spans="1:29" x14ac:dyDescent="0.3">
      <c r="A433">
        <v>54</v>
      </c>
      <c r="B433" t="s">
        <v>42</v>
      </c>
      <c r="C433" t="s">
        <v>29</v>
      </c>
      <c r="D433" t="s">
        <v>44</v>
      </c>
      <c r="E433">
        <v>8</v>
      </c>
      <c r="F433" t="s">
        <v>53</v>
      </c>
      <c r="G433" t="s">
        <v>32</v>
      </c>
      <c r="H433" t="s">
        <v>35</v>
      </c>
      <c r="I433" t="s">
        <v>34</v>
      </c>
      <c r="J433" t="s">
        <v>35</v>
      </c>
      <c r="K433">
        <v>2</v>
      </c>
      <c r="L433" t="s">
        <v>52</v>
      </c>
      <c r="M433" t="s">
        <v>35</v>
      </c>
      <c r="N433" t="s">
        <v>38</v>
      </c>
      <c r="O433">
        <v>3780</v>
      </c>
      <c r="P433">
        <v>7</v>
      </c>
      <c r="Q433" t="s">
        <v>42</v>
      </c>
      <c r="R433">
        <v>11</v>
      </c>
      <c r="S433" t="s">
        <v>39</v>
      </c>
      <c r="T433" t="s">
        <v>35</v>
      </c>
      <c r="U433">
        <v>19</v>
      </c>
      <c r="V433">
        <v>3</v>
      </c>
      <c r="W433" t="s">
        <v>50</v>
      </c>
      <c r="X433">
        <v>1</v>
      </c>
      <c r="Y433">
        <v>0</v>
      </c>
      <c r="Z433">
        <v>0</v>
      </c>
      <c r="AA433">
        <v>0</v>
      </c>
      <c r="AB433" s="1">
        <v>1.85185185185185E-2</v>
      </c>
      <c r="AC433" t="str">
        <f t="shared" si="6"/>
        <v>46-55</v>
      </c>
    </row>
    <row r="434" spans="1:29" x14ac:dyDescent="0.3">
      <c r="A434">
        <v>34</v>
      </c>
      <c r="B434" t="s">
        <v>42</v>
      </c>
      <c r="C434" t="s">
        <v>29</v>
      </c>
      <c r="D434" t="s">
        <v>44</v>
      </c>
      <c r="E434">
        <v>2</v>
      </c>
      <c r="F434" t="s">
        <v>53</v>
      </c>
      <c r="G434" t="s">
        <v>32</v>
      </c>
      <c r="H434" t="s">
        <v>37</v>
      </c>
      <c r="I434" t="s">
        <v>46</v>
      </c>
      <c r="J434" t="s">
        <v>33</v>
      </c>
      <c r="K434">
        <v>1</v>
      </c>
      <c r="L434" t="s">
        <v>47</v>
      </c>
      <c r="M434" t="s">
        <v>35</v>
      </c>
      <c r="N434" t="s">
        <v>57</v>
      </c>
      <c r="O434">
        <v>2768</v>
      </c>
      <c r="P434">
        <v>3</v>
      </c>
      <c r="Q434" t="s">
        <v>42</v>
      </c>
      <c r="R434">
        <v>12</v>
      </c>
      <c r="S434" t="s">
        <v>39</v>
      </c>
      <c r="T434" t="s">
        <v>35</v>
      </c>
      <c r="U434">
        <v>14</v>
      </c>
      <c r="V434">
        <v>3</v>
      </c>
      <c r="W434" t="s">
        <v>50</v>
      </c>
      <c r="X434">
        <v>7</v>
      </c>
      <c r="Y434">
        <v>3</v>
      </c>
      <c r="Z434">
        <v>5</v>
      </c>
      <c r="AA434">
        <v>7</v>
      </c>
      <c r="AB434" s="1">
        <v>0.20588235294117599</v>
      </c>
      <c r="AC434" t="str">
        <f t="shared" si="6"/>
        <v>26-35</v>
      </c>
    </row>
    <row r="435" spans="1:29" x14ac:dyDescent="0.3">
      <c r="A435">
        <v>46</v>
      </c>
      <c r="B435" t="s">
        <v>42</v>
      </c>
      <c r="C435" t="s">
        <v>29</v>
      </c>
      <c r="D435" t="s">
        <v>30</v>
      </c>
      <c r="E435">
        <v>10</v>
      </c>
      <c r="F435" t="s">
        <v>56</v>
      </c>
      <c r="G435" t="s">
        <v>64</v>
      </c>
      <c r="H435" t="s">
        <v>35</v>
      </c>
      <c r="I435" t="s">
        <v>34</v>
      </c>
      <c r="J435" t="s">
        <v>33</v>
      </c>
      <c r="K435">
        <v>3</v>
      </c>
      <c r="L435" t="s">
        <v>36</v>
      </c>
      <c r="M435" t="s">
        <v>37</v>
      </c>
      <c r="N435" t="s">
        <v>48</v>
      </c>
      <c r="O435">
        <v>9071</v>
      </c>
      <c r="P435">
        <v>2</v>
      </c>
      <c r="Q435" t="s">
        <v>28</v>
      </c>
      <c r="R435">
        <v>19</v>
      </c>
      <c r="S435" t="s">
        <v>39</v>
      </c>
      <c r="T435" t="s">
        <v>35</v>
      </c>
      <c r="U435">
        <v>15</v>
      </c>
      <c r="V435">
        <v>3</v>
      </c>
      <c r="W435" t="s">
        <v>50</v>
      </c>
      <c r="X435">
        <v>3</v>
      </c>
      <c r="Y435">
        <v>2</v>
      </c>
      <c r="Z435">
        <v>1</v>
      </c>
      <c r="AA435">
        <v>2</v>
      </c>
      <c r="AB435" s="1">
        <v>6.5217391304347797E-2</v>
      </c>
      <c r="AC435" t="str">
        <f t="shared" si="6"/>
        <v>46-55</v>
      </c>
    </row>
    <row r="436" spans="1:29" x14ac:dyDescent="0.3">
      <c r="A436">
        <v>31</v>
      </c>
      <c r="B436" t="s">
        <v>42</v>
      </c>
      <c r="C436" t="s">
        <v>29</v>
      </c>
      <c r="D436" t="s">
        <v>44</v>
      </c>
      <c r="E436">
        <v>9</v>
      </c>
      <c r="F436" t="s">
        <v>45</v>
      </c>
      <c r="G436" t="s">
        <v>32</v>
      </c>
      <c r="H436" t="s">
        <v>35</v>
      </c>
      <c r="I436" t="s">
        <v>46</v>
      </c>
      <c r="J436" t="s">
        <v>35</v>
      </c>
      <c r="K436">
        <v>3</v>
      </c>
      <c r="L436" t="s">
        <v>58</v>
      </c>
      <c r="M436" t="s">
        <v>33</v>
      </c>
      <c r="N436" t="s">
        <v>57</v>
      </c>
      <c r="O436">
        <v>10648</v>
      </c>
      <c r="P436">
        <v>1</v>
      </c>
      <c r="Q436" t="s">
        <v>42</v>
      </c>
      <c r="R436">
        <v>25</v>
      </c>
      <c r="S436" t="s">
        <v>49</v>
      </c>
      <c r="T436" t="s">
        <v>37</v>
      </c>
      <c r="U436">
        <v>13</v>
      </c>
      <c r="V436">
        <v>6</v>
      </c>
      <c r="W436" t="s">
        <v>65</v>
      </c>
      <c r="X436">
        <v>13</v>
      </c>
      <c r="Y436">
        <v>8</v>
      </c>
      <c r="Z436">
        <v>0</v>
      </c>
      <c r="AA436">
        <v>8</v>
      </c>
      <c r="AB436" s="1">
        <v>0.41935483870967699</v>
      </c>
      <c r="AC436" t="str">
        <f t="shared" si="6"/>
        <v>26-35</v>
      </c>
    </row>
    <row r="437" spans="1:29" x14ac:dyDescent="0.3">
      <c r="A437">
        <v>33</v>
      </c>
      <c r="B437" t="s">
        <v>28</v>
      </c>
      <c r="C437" t="s">
        <v>29</v>
      </c>
      <c r="D437" t="s">
        <v>44</v>
      </c>
      <c r="E437">
        <v>15</v>
      </c>
      <c r="F437" t="s">
        <v>45</v>
      </c>
      <c r="G437" t="s">
        <v>54</v>
      </c>
      <c r="H437" t="s">
        <v>33</v>
      </c>
      <c r="I437" t="s">
        <v>46</v>
      </c>
      <c r="J437" t="s">
        <v>35</v>
      </c>
      <c r="K437">
        <v>3</v>
      </c>
      <c r="L437" t="s">
        <v>61</v>
      </c>
      <c r="M437" t="s">
        <v>35</v>
      </c>
      <c r="N437" t="s">
        <v>48</v>
      </c>
      <c r="O437">
        <v>13610</v>
      </c>
      <c r="P437">
        <v>7</v>
      </c>
      <c r="Q437" t="s">
        <v>28</v>
      </c>
      <c r="R437">
        <v>12</v>
      </c>
      <c r="S437" t="s">
        <v>39</v>
      </c>
      <c r="T437" t="s">
        <v>37</v>
      </c>
      <c r="U437">
        <v>15</v>
      </c>
      <c r="V437">
        <v>2</v>
      </c>
      <c r="W437" t="s">
        <v>65</v>
      </c>
      <c r="X437">
        <v>7</v>
      </c>
      <c r="Y437">
        <v>6</v>
      </c>
      <c r="Z437">
        <v>7</v>
      </c>
      <c r="AA437">
        <v>7</v>
      </c>
      <c r="AB437" s="1">
        <v>0.21212121212121199</v>
      </c>
      <c r="AC437" t="str">
        <f t="shared" si="6"/>
        <v>26-35</v>
      </c>
    </row>
    <row r="438" spans="1:29" x14ac:dyDescent="0.3">
      <c r="A438">
        <v>33</v>
      </c>
      <c r="B438" t="s">
        <v>28</v>
      </c>
      <c r="C438" t="s">
        <v>29</v>
      </c>
      <c r="D438" t="s">
        <v>44</v>
      </c>
      <c r="E438">
        <v>10</v>
      </c>
      <c r="F438" t="s">
        <v>45</v>
      </c>
      <c r="G438" t="s">
        <v>54</v>
      </c>
      <c r="H438" t="s">
        <v>40</v>
      </c>
      <c r="I438" t="s">
        <v>46</v>
      </c>
      <c r="J438" t="s">
        <v>40</v>
      </c>
      <c r="K438">
        <v>1</v>
      </c>
      <c r="L438" t="s">
        <v>52</v>
      </c>
      <c r="M438" t="s">
        <v>37</v>
      </c>
      <c r="N438" t="s">
        <v>57</v>
      </c>
      <c r="O438">
        <v>3408</v>
      </c>
      <c r="P438">
        <v>7</v>
      </c>
      <c r="Q438" t="s">
        <v>42</v>
      </c>
      <c r="R438">
        <v>13</v>
      </c>
      <c r="S438" t="s">
        <v>39</v>
      </c>
      <c r="T438" t="s">
        <v>40</v>
      </c>
      <c r="U438">
        <v>8</v>
      </c>
      <c r="V438">
        <v>2</v>
      </c>
      <c r="W438" t="s">
        <v>50</v>
      </c>
      <c r="X438">
        <v>4</v>
      </c>
      <c r="Y438">
        <v>3</v>
      </c>
      <c r="Z438">
        <v>1</v>
      </c>
      <c r="AA438">
        <v>3</v>
      </c>
      <c r="AB438" s="1">
        <v>0.12121212121212099</v>
      </c>
      <c r="AC438" t="str">
        <f t="shared" si="6"/>
        <v>26-35</v>
      </c>
    </row>
    <row r="439" spans="1:29" x14ac:dyDescent="0.3">
      <c r="A439">
        <v>30</v>
      </c>
      <c r="B439" t="s">
        <v>42</v>
      </c>
      <c r="C439" t="s">
        <v>29</v>
      </c>
      <c r="D439" t="s">
        <v>30</v>
      </c>
      <c r="E439">
        <v>7</v>
      </c>
      <c r="F439" t="s">
        <v>45</v>
      </c>
      <c r="G439" t="s">
        <v>64</v>
      </c>
      <c r="H439" t="s">
        <v>37</v>
      </c>
      <c r="I439" t="s">
        <v>46</v>
      </c>
      <c r="J439" t="s">
        <v>35</v>
      </c>
      <c r="K439">
        <v>1</v>
      </c>
      <c r="L439" t="s">
        <v>62</v>
      </c>
      <c r="M439" t="s">
        <v>33</v>
      </c>
      <c r="N439" t="s">
        <v>38</v>
      </c>
      <c r="O439">
        <v>2983</v>
      </c>
      <c r="P439">
        <v>0</v>
      </c>
      <c r="Q439" t="s">
        <v>42</v>
      </c>
      <c r="R439">
        <v>14</v>
      </c>
      <c r="S439" t="s">
        <v>39</v>
      </c>
      <c r="T439" t="s">
        <v>40</v>
      </c>
      <c r="U439">
        <v>4</v>
      </c>
      <c r="V439">
        <v>3</v>
      </c>
      <c r="W439" t="s">
        <v>50</v>
      </c>
      <c r="X439">
        <v>3</v>
      </c>
      <c r="Y439">
        <v>2</v>
      </c>
      <c r="Z439">
        <v>1</v>
      </c>
      <c r="AA439">
        <v>2</v>
      </c>
      <c r="AB439" s="1">
        <v>0.1</v>
      </c>
      <c r="AC439" t="str">
        <f t="shared" si="6"/>
        <v>26-35</v>
      </c>
    </row>
    <row r="440" spans="1:29" x14ac:dyDescent="0.3">
      <c r="A440">
        <v>35</v>
      </c>
      <c r="B440" t="s">
        <v>42</v>
      </c>
      <c r="C440" t="s">
        <v>29</v>
      </c>
      <c r="D440" t="s">
        <v>44</v>
      </c>
      <c r="E440">
        <v>16</v>
      </c>
      <c r="F440" t="s">
        <v>56</v>
      </c>
      <c r="G440" t="s">
        <v>32</v>
      </c>
      <c r="H440" t="s">
        <v>37</v>
      </c>
      <c r="I440" t="s">
        <v>46</v>
      </c>
      <c r="J440" t="s">
        <v>35</v>
      </c>
      <c r="K440">
        <v>3</v>
      </c>
      <c r="L440" t="s">
        <v>59</v>
      </c>
      <c r="M440" t="s">
        <v>35</v>
      </c>
      <c r="N440" t="s">
        <v>48</v>
      </c>
      <c r="O440">
        <v>7632</v>
      </c>
      <c r="P440">
        <v>4</v>
      </c>
      <c r="Q440" t="s">
        <v>28</v>
      </c>
      <c r="R440">
        <v>12</v>
      </c>
      <c r="S440" t="s">
        <v>39</v>
      </c>
      <c r="T440" t="s">
        <v>35</v>
      </c>
      <c r="U440">
        <v>10</v>
      </c>
      <c r="V440">
        <v>2</v>
      </c>
      <c r="W440" t="s">
        <v>50</v>
      </c>
      <c r="X440">
        <v>8</v>
      </c>
      <c r="Y440">
        <v>7</v>
      </c>
      <c r="Z440">
        <v>0</v>
      </c>
      <c r="AA440">
        <v>0</v>
      </c>
      <c r="AB440" s="1">
        <v>0.22857142857142901</v>
      </c>
      <c r="AC440" t="str">
        <f t="shared" si="6"/>
        <v>26-35</v>
      </c>
    </row>
    <row r="441" spans="1:29" x14ac:dyDescent="0.3">
      <c r="A441">
        <v>31</v>
      </c>
      <c r="B441" t="s">
        <v>28</v>
      </c>
      <c r="C441" t="s">
        <v>43</v>
      </c>
      <c r="D441" t="s">
        <v>44</v>
      </c>
      <c r="E441">
        <v>20</v>
      </c>
      <c r="F441" t="s">
        <v>56</v>
      </c>
      <c r="G441" t="s">
        <v>32</v>
      </c>
      <c r="H441" t="s">
        <v>40</v>
      </c>
      <c r="I441" t="s">
        <v>46</v>
      </c>
      <c r="J441" t="s">
        <v>35</v>
      </c>
      <c r="K441">
        <v>3</v>
      </c>
      <c r="L441" t="s">
        <v>59</v>
      </c>
      <c r="M441" t="s">
        <v>35</v>
      </c>
      <c r="N441" t="s">
        <v>48</v>
      </c>
      <c r="O441">
        <v>9824</v>
      </c>
      <c r="P441">
        <v>3</v>
      </c>
      <c r="Q441" t="s">
        <v>42</v>
      </c>
      <c r="R441">
        <v>12</v>
      </c>
      <c r="S441" t="s">
        <v>39</v>
      </c>
      <c r="T441" t="s">
        <v>40</v>
      </c>
      <c r="U441">
        <v>12</v>
      </c>
      <c r="V441">
        <v>2</v>
      </c>
      <c r="W441" t="s">
        <v>50</v>
      </c>
      <c r="X441">
        <v>1</v>
      </c>
      <c r="Y441">
        <v>0</v>
      </c>
      <c r="Z441">
        <v>0</v>
      </c>
      <c r="AA441">
        <v>0</v>
      </c>
      <c r="AB441" s="1">
        <v>3.2258064516128997E-2</v>
      </c>
      <c r="AC441" t="str">
        <f t="shared" si="6"/>
        <v>26-35</v>
      </c>
    </row>
    <row r="442" spans="1:29" x14ac:dyDescent="0.3">
      <c r="A442">
        <v>34</v>
      </c>
      <c r="B442" t="s">
        <v>28</v>
      </c>
      <c r="C442" t="s">
        <v>43</v>
      </c>
      <c r="D442" t="s">
        <v>68</v>
      </c>
      <c r="E442">
        <v>23</v>
      </c>
      <c r="F442" t="s">
        <v>56</v>
      </c>
      <c r="G442" t="s">
        <v>68</v>
      </c>
      <c r="H442" t="s">
        <v>33</v>
      </c>
      <c r="I442" t="s">
        <v>34</v>
      </c>
      <c r="J442" t="s">
        <v>35</v>
      </c>
      <c r="K442">
        <v>3</v>
      </c>
      <c r="L442" t="s">
        <v>68</v>
      </c>
      <c r="M442" t="s">
        <v>40</v>
      </c>
      <c r="N442" t="s">
        <v>57</v>
      </c>
      <c r="O442">
        <v>9950</v>
      </c>
      <c r="P442">
        <v>9</v>
      </c>
      <c r="Q442" t="s">
        <v>28</v>
      </c>
      <c r="R442">
        <v>15</v>
      </c>
      <c r="S442" t="s">
        <v>39</v>
      </c>
      <c r="T442" t="s">
        <v>35</v>
      </c>
      <c r="U442">
        <v>11</v>
      </c>
      <c r="V442">
        <v>2</v>
      </c>
      <c r="W442" t="s">
        <v>50</v>
      </c>
      <c r="X442">
        <v>3</v>
      </c>
      <c r="Y442">
        <v>2</v>
      </c>
      <c r="Z442">
        <v>0</v>
      </c>
      <c r="AA442">
        <v>2</v>
      </c>
      <c r="AB442" s="1">
        <v>8.8235294117647106E-2</v>
      </c>
      <c r="AC442" t="str">
        <f t="shared" si="6"/>
        <v>26-35</v>
      </c>
    </row>
    <row r="443" spans="1:29" x14ac:dyDescent="0.3">
      <c r="A443">
        <v>42</v>
      </c>
      <c r="B443" t="s">
        <v>42</v>
      </c>
      <c r="C443" t="s">
        <v>43</v>
      </c>
      <c r="D443" t="s">
        <v>44</v>
      </c>
      <c r="E443">
        <v>5</v>
      </c>
      <c r="F443" t="s">
        <v>31</v>
      </c>
      <c r="G443" t="s">
        <v>51</v>
      </c>
      <c r="H443" t="s">
        <v>33</v>
      </c>
      <c r="I443" t="s">
        <v>46</v>
      </c>
      <c r="J443" t="s">
        <v>35</v>
      </c>
      <c r="K443">
        <v>1</v>
      </c>
      <c r="L443" t="s">
        <v>52</v>
      </c>
      <c r="M443" t="s">
        <v>35</v>
      </c>
      <c r="N443" t="s">
        <v>48</v>
      </c>
      <c r="O443">
        <v>2093</v>
      </c>
      <c r="P443">
        <v>4</v>
      </c>
      <c r="Q443" t="s">
        <v>42</v>
      </c>
      <c r="R443">
        <v>17</v>
      </c>
      <c r="S443" t="s">
        <v>39</v>
      </c>
      <c r="T443" t="s">
        <v>37</v>
      </c>
      <c r="U443">
        <v>8</v>
      </c>
      <c r="V443">
        <v>4</v>
      </c>
      <c r="W443" t="s">
        <v>50</v>
      </c>
      <c r="X443">
        <v>2</v>
      </c>
      <c r="Y443">
        <v>2</v>
      </c>
      <c r="Z443">
        <v>2</v>
      </c>
      <c r="AA443">
        <v>0</v>
      </c>
      <c r="AB443" s="1">
        <v>4.7619047619047603E-2</v>
      </c>
      <c r="AC443" t="str">
        <f t="shared" si="6"/>
        <v>36-45</v>
      </c>
    </row>
    <row r="444" spans="1:29" x14ac:dyDescent="0.3">
      <c r="A444">
        <v>36</v>
      </c>
      <c r="B444" t="s">
        <v>42</v>
      </c>
      <c r="C444" t="s">
        <v>60</v>
      </c>
      <c r="D444" t="s">
        <v>30</v>
      </c>
      <c r="E444">
        <v>10</v>
      </c>
      <c r="F444" t="s">
        <v>53</v>
      </c>
      <c r="G444" t="s">
        <v>54</v>
      </c>
      <c r="H444" t="s">
        <v>33</v>
      </c>
      <c r="I444" t="s">
        <v>46</v>
      </c>
      <c r="J444" t="s">
        <v>35</v>
      </c>
      <c r="K444">
        <v>3</v>
      </c>
      <c r="L444" t="s">
        <v>36</v>
      </c>
      <c r="M444" t="s">
        <v>37</v>
      </c>
      <c r="N444" t="s">
        <v>38</v>
      </c>
      <c r="O444">
        <v>9980</v>
      </c>
      <c r="P444">
        <v>1</v>
      </c>
      <c r="Q444" t="s">
        <v>42</v>
      </c>
      <c r="R444">
        <v>14</v>
      </c>
      <c r="S444" t="s">
        <v>39</v>
      </c>
      <c r="T444" t="s">
        <v>37</v>
      </c>
      <c r="U444">
        <v>10</v>
      </c>
      <c r="V444">
        <v>3</v>
      </c>
      <c r="W444" t="s">
        <v>55</v>
      </c>
      <c r="X444">
        <v>10</v>
      </c>
      <c r="Y444">
        <v>3</v>
      </c>
      <c r="Z444">
        <v>9</v>
      </c>
      <c r="AA444">
        <v>7</v>
      </c>
      <c r="AB444" s="1">
        <v>0.27777777777777801</v>
      </c>
      <c r="AC444" t="str">
        <f t="shared" si="6"/>
        <v>36-45</v>
      </c>
    </row>
    <row r="445" spans="1:29" x14ac:dyDescent="0.3">
      <c r="A445">
        <v>22</v>
      </c>
      <c r="B445" t="s">
        <v>28</v>
      </c>
      <c r="C445" t="s">
        <v>43</v>
      </c>
      <c r="D445" t="s">
        <v>44</v>
      </c>
      <c r="E445">
        <v>4</v>
      </c>
      <c r="F445" t="s">
        <v>45</v>
      </c>
      <c r="G445" t="s">
        <v>66</v>
      </c>
      <c r="H445" t="s">
        <v>35</v>
      </c>
      <c r="I445" t="s">
        <v>46</v>
      </c>
      <c r="J445" t="s">
        <v>33</v>
      </c>
      <c r="K445">
        <v>1</v>
      </c>
      <c r="L445" t="s">
        <v>52</v>
      </c>
      <c r="M445" t="s">
        <v>35</v>
      </c>
      <c r="N445" t="s">
        <v>38</v>
      </c>
      <c r="O445">
        <v>3894</v>
      </c>
      <c r="P445">
        <v>5</v>
      </c>
      <c r="Q445" t="s">
        <v>42</v>
      </c>
      <c r="R445">
        <v>16</v>
      </c>
      <c r="S445" t="s">
        <v>39</v>
      </c>
      <c r="T445" t="s">
        <v>35</v>
      </c>
      <c r="U445">
        <v>4</v>
      </c>
      <c r="V445">
        <v>3</v>
      </c>
      <c r="W445" t="s">
        <v>50</v>
      </c>
      <c r="X445">
        <v>2</v>
      </c>
      <c r="Y445">
        <v>2</v>
      </c>
      <c r="Z445">
        <v>1</v>
      </c>
      <c r="AA445">
        <v>2</v>
      </c>
      <c r="AB445" s="1">
        <v>9.0909090909090898E-2</v>
      </c>
      <c r="AC445" t="str">
        <f t="shared" si="6"/>
        <v>18-25</v>
      </c>
    </row>
    <row r="446" spans="1:29" x14ac:dyDescent="0.3">
      <c r="A446">
        <v>48</v>
      </c>
      <c r="B446" t="s">
        <v>42</v>
      </c>
      <c r="C446" t="s">
        <v>29</v>
      </c>
      <c r="D446" t="s">
        <v>30</v>
      </c>
      <c r="E446">
        <v>2</v>
      </c>
      <c r="F446" t="s">
        <v>67</v>
      </c>
      <c r="G446" t="s">
        <v>64</v>
      </c>
      <c r="H446" t="s">
        <v>33</v>
      </c>
      <c r="I446" t="s">
        <v>34</v>
      </c>
      <c r="J446" t="s">
        <v>35</v>
      </c>
      <c r="K446">
        <v>2</v>
      </c>
      <c r="L446" t="s">
        <v>36</v>
      </c>
      <c r="M446" t="s">
        <v>37</v>
      </c>
      <c r="N446" t="s">
        <v>48</v>
      </c>
      <c r="O446">
        <v>4051</v>
      </c>
      <c r="P446">
        <v>2</v>
      </c>
      <c r="Q446" t="s">
        <v>42</v>
      </c>
      <c r="R446">
        <v>14</v>
      </c>
      <c r="S446" t="s">
        <v>39</v>
      </c>
      <c r="T446" t="s">
        <v>40</v>
      </c>
      <c r="U446">
        <v>14</v>
      </c>
      <c r="V446">
        <v>2</v>
      </c>
      <c r="W446" t="s">
        <v>50</v>
      </c>
      <c r="X446">
        <v>9</v>
      </c>
      <c r="Y446">
        <v>7</v>
      </c>
      <c r="Z446">
        <v>6</v>
      </c>
      <c r="AA446">
        <v>7</v>
      </c>
      <c r="AB446" s="1">
        <v>0.1875</v>
      </c>
      <c r="AC446" t="str">
        <f t="shared" si="6"/>
        <v>46-55</v>
      </c>
    </row>
    <row r="447" spans="1:29" x14ac:dyDescent="0.3">
      <c r="A447">
        <v>55</v>
      </c>
      <c r="B447" t="s">
        <v>42</v>
      </c>
      <c r="C447" t="s">
        <v>29</v>
      </c>
      <c r="D447" t="s">
        <v>30</v>
      </c>
      <c r="E447">
        <v>18</v>
      </c>
      <c r="F447" t="s">
        <v>67</v>
      </c>
      <c r="G447" t="s">
        <v>32</v>
      </c>
      <c r="H447" t="s">
        <v>40</v>
      </c>
      <c r="I447" t="s">
        <v>34</v>
      </c>
      <c r="J447" t="s">
        <v>35</v>
      </c>
      <c r="K447">
        <v>4</v>
      </c>
      <c r="L447" t="s">
        <v>61</v>
      </c>
      <c r="M447" t="s">
        <v>33</v>
      </c>
      <c r="N447" t="s">
        <v>38</v>
      </c>
      <c r="O447">
        <v>16835</v>
      </c>
      <c r="P447">
        <v>3</v>
      </c>
      <c r="Q447" t="s">
        <v>42</v>
      </c>
      <c r="R447">
        <v>23</v>
      </c>
      <c r="S447" t="s">
        <v>49</v>
      </c>
      <c r="T447" t="s">
        <v>37</v>
      </c>
      <c r="U447">
        <v>37</v>
      </c>
      <c r="V447">
        <v>2</v>
      </c>
      <c r="W447" t="s">
        <v>50</v>
      </c>
      <c r="X447">
        <v>10</v>
      </c>
      <c r="Y447">
        <v>9</v>
      </c>
      <c r="Z447">
        <v>7</v>
      </c>
      <c r="AA447">
        <v>7</v>
      </c>
      <c r="AB447" s="1">
        <v>0.18181818181818199</v>
      </c>
      <c r="AC447" t="str">
        <f t="shared" si="6"/>
        <v>46-55</v>
      </c>
    </row>
    <row r="448" spans="1:29" x14ac:dyDescent="0.3">
      <c r="A448">
        <v>41</v>
      </c>
      <c r="B448" t="s">
        <v>42</v>
      </c>
      <c r="C448" t="s">
        <v>60</v>
      </c>
      <c r="D448" t="s">
        <v>30</v>
      </c>
      <c r="E448">
        <v>10</v>
      </c>
      <c r="F448" t="s">
        <v>31</v>
      </c>
      <c r="G448" t="s">
        <v>32</v>
      </c>
      <c r="H448" t="s">
        <v>37</v>
      </c>
      <c r="I448" t="s">
        <v>46</v>
      </c>
      <c r="J448" t="s">
        <v>35</v>
      </c>
      <c r="K448">
        <v>2</v>
      </c>
      <c r="L448" t="s">
        <v>36</v>
      </c>
      <c r="M448" t="s">
        <v>37</v>
      </c>
      <c r="N448" t="s">
        <v>38</v>
      </c>
      <c r="O448">
        <v>6230</v>
      </c>
      <c r="P448">
        <v>7</v>
      </c>
      <c r="Q448" t="s">
        <v>42</v>
      </c>
      <c r="R448">
        <v>14</v>
      </c>
      <c r="S448" t="s">
        <v>39</v>
      </c>
      <c r="T448" t="s">
        <v>37</v>
      </c>
      <c r="U448">
        <v>16</v>
      </c>
      <c r="V448">
        <v>3</v>
      </c>
      <c r="W448" t="s">
        <v>50</v>
      </c>
      <c r="X448">
        <v>14</v>
      </c>
      <c r="Y448">
        <v>3</v>
      </c>
      <c r="Z448">
        <v>1</v>
      </c>
      <c r="AA448">
        <v>10</v>
      </c>
      <c r="AB448" s="1">
        <v>0.34146341463414598</v>
      </c>
      <c r="AC448" t="str">
        <f t="shared" si="6"/>
        <v>36-45</v>
      </c>
    </row>
    <row r="449" spans="1:29" x14ac:dyDescent="0.3">
      <c r="A449">
        <v>35</v>
      </c>
      <c r="B449" t="s">
        <v>42</v>
      </c>
      <c r="C449" t="s">
        <v>29</v>
      </c>
      <c r="D449" t="s">
        <v>30</v>
      </c>
      <c r="E449">
        <v>1</v>
      </c>
      <c r="F449" t="s">
        <v>56</v>
      </c>
      <c r="G449" t="s">
        <v>64</v>
      </c>
      <c r="H449" t="s">
        <v>33</v>
      </c>
      <c r="I449" t="s">
        <v>46</v>
      </c>
      <c r="J449" t="s">
        <v>35</v>
      </c>
      <c r="K449">
        <v>2</v>
      </c>
      <c r="L449" t="s">
        <v>36</v>
      </c>
      <c r="M449" t="s">
        <v>35</v>
      </c>
      <c r="N449" t="s">
        <v>48</v>
      </c>
      <c r="O449">
        <v>4717</v>
      </c>
      <c r="P449">
        <v>9</v>
      </c>
      <c r="Q449" t="s">
        <v>42</v>
      </c>
      <c r="R449">
        <v>11</v>
      </c>
      <c r="S449" t="s">
        <v>39</v>
      </c>
      <c r="T449" t="s">
        <v>35</v>
      </c>
      <c r="U449">
        <v>15</v>
      </c>
      <c r="V449">
        <v>2</v>
      </c>
      <c r="W449" t="s">
        <v>50</v>
      </c>
      <c r="X449">
        <v>11</v>
      </c>
      <c r="Y449">
        <v>9</v>
      </c>
      <c r="Z449">
        <v>6</v>
      </c>
      <c r="AA449">
        <v>9</v>
      </c>
      <c r="AB449" s="1">
        <v>0.314285714285714</v>
      </c>
      <c r="AC449" t="str">
        <f t="shared" si="6"/>
        <v>26-35</v>
      </c>
    </row>
    <row r="450" spans="1:29" x14ac:dyDescent="0.3">
      <c r="A450">
        <v>40</v>
      </c>
      <c r="B450" t="s">
        <v>42</v>
      </c>
      <c r="C450" t="s">
        <v>29</v>
      </c>
      <c r="D450" t="s">
        <v>44</v>
      </c>
      <c r="E450">
        <v>6</v>
      </c>
      <c r="F450" t="s">
        <v>56</v>
      </c>
      <c r="G450" t="s">
        <v>32</v>
      </c>
      <c r="H450" t="s">
        <v>33</v>
      </c>
      <c r="I450" t="s">
        <v>34</v>
      </c>
      <c r="J450" t="s">
        <v>35</v>
      </c>
      <c r="K450">
        <v>4</v>
      </c>
      <c r="L450" t="s">
        <v>58</v>
      </c>
      <c r="M450" t="s">
        <v>35</v>
      </c>
      <c r="N450" t="s">
        <v>38</v>
      </c>
      <c r="O450">
        <v>13237</v>
      </c>
      <c r="P450">
        <v>7</v>
      </c>
      <c r="Q450" t="s">
        <v>42</v>
      </c>
      <c r="R450">
        <v>15</v>
      </c>
      <c r="S450" t="s">
        <v>39</v>
      </c>
      <c r="T450" t="s">
        <v>35</v>
      </c>
      <c r="U450">
        <v>22</v>
      </c>
      <c r="V450">
        <v>3</v>
      </c>
      <c r="W450" t="s">
        <v>50</v>
      </c>
      <c r="X450">
        <v>20</v>
      </c>
      <c r="Y450">
        <v>6</v>
      </c>
      <c r="Z450">
        <v>5</v>
      </c>
      <c r="AA450">
        <v>13</v>
      </c>
      <c r="AB450" s="1">
        <v>0.5</v>
      </c>
      <c r="AC450" t="str">
        <f t="shared" ref="AC450:AC513" si="7">IF(A450&lt;=25,"18-25",IF(A450&lt;=35,"26-35",IF(A450&lt;=45,"36-45",IF(A450&lt;=55,"46-55","56-65"))))</f>
        <v>36-45</v>
      </c>
    </row>
    <row r="451" spans="1:29" x14ac:dyDescent="0.3">
      <c r="A451">
        <v>39</v>
      </c>
      <c r="B451" t="s">
        <v>42</v>
      </c>
      <c r="C451" t="s">
        <v>43</v>
      </c>
      <c r="D451" t="s">
        <v>44</v>
      </c>
      <c r="E451">
        <v>8</v>
      </c>
      <c r="F451" t="s">
        <v>45</v>
      </c>
      <c r="G451" t="s">
        <v>32</v>
      </c>
      <c r="H451" t="s">
        <v>35</v>
      </c>
      <c r="I451" t="s">
        <v>34</v>
      </c>
      <c r="J451" t="s">
        <v>35</v>
      </c>
      <c r="K451">
        <v>1</v>
      </c>
      <c r="L451" t="s">
        <v>52</v>
      </c>
      <c r="M451" t="s">
        <v>35</v>
      </c>
      <c r="N451" t="s">
        <v>48</v>
      </c>
      <c r="O451">
        <v>3755</v>
      </c>
      <c r="P451">
        <v>1</v>
      </c>
      <c r="Q451" t="s">
        <v>42</v>
      </c>
      <c r="R451">
        <v>11</v>
      </c>
      <c r="S451" t="s">
        <v>39</v>
      </c>
      <c r="T451" t="s">
        <v>40</v>
      </c>
      <c r="U451">
        <v>8</v>
      </c>
      <c r="V451">
        <v>3</v>
      </c>
      <c r="W451" t="s">
        <v>50</v>
      </c>
      <c r="X451">
        <v>8</v>
      </c>
      <c r="Y451">
        <v>3</v>
      </c>
      <c r="Z451">
        <v>0</v>
      </c>
      <c r="AA451">
        <v>7</v>
      </c>
      <c r="AB451" s="1">
        <v>0.20512820512820501</v>
      </c>
      <c r="AC451" t="str">
        <f t="shared" si="7"/>
        <v>36-45</v>
      </c>
    </row>
    <row r="452" spans="1:29" x14ac:dyDescent="0.3">
      <c r="A452">
        <v>31</v>
      </c>
      <c r="B452" t="s">
        <v>42</v>
      </c>
      <c r="C452" t="s">
        <v>29</v>
      </c>
      <c r="D452" t="s">
        <v>30</v>
      </c>
      <c r="E452">
        <v>2</v>
      </c>
      <c r="F452" t="s">
        <v>45</v>
      </c>
      <c r="G452" t="s">
        <v>32</v>
      </c>
      <c r="H452" t="s">
        <v>33</v>
      </c>
      <c r="I452" t="s">
        <v>46</v>
      </c>
      <c r="J452" t="s">
        <v>35</v>
      </c>
      <c r="K452">
        <v>2</v>
      </c>
      <c r="L452" t="s">
        <v>36</v>
      </c>
      <c r="M452" t="s">
        <v>37</v>
      </c>
      <c r="N452" t="s">
        <v>38</v>
      </c>
      <c r="O452">
        <v>6582</v>
      </c>
      <c r="P452">
        <v>4</v>
      </c>
      <c r="Q452" t="s">
        <v>28</v>
      </c>
      <c r="R452">
        <v>13</v>
      </c>
      <c r="S452" t="s">
        <v>39</v>
      </c>
      <c r="T452" t="s">
        <v>35</v>
      </c>
      <c r="U452">
        <v>10</v>
      </c>
      <c r="V452">
        <v>2</v>
      </c>
      <c r="W452" t="s">
        <v>65</v>
      </c>
      <c r="X452">
        <v>6</v>
      </c>
      <c r="Y452">
        <v>5</v>
      </c>
      <c r="Z452">
        <v>0</v>
      </c>
      <c r="AA452">
        <v>5</v>
      </c>
      <c r="AB452" s="1">
        <v>0.19354838709677399</v>
      </c>
      <c r="AC452" t="str">
        <f t="shared" si="7"/>
        <v>26-35</v>
      </c>
    </row>
    <row r="453" spans="1:29" x14ac:dyDescent="0.3">
      <c r="A453">
        <v>42</v>
      </c>
      <c r="B453" t="s">
        <v>42</v>
      </c>
      <c r="C453" t="s">
        <v>29</v>
      </c>
      <c r="D453" t="s">
        <v>44</v>
      </c>
      <c r="E453">
        <v>24</v>
      </c>
      <c r="F453" t="s">
        <v>56</v>
      </c>
      <c r="G453" t="s">
        <v>54</v>
      </c>
      <c r="H453" t="s">
        <v>37</v>
      </c>
      <c r="I453" t="s">
        <v>46</v>
      </c>
      <c r="J453" t="s">
        <v>35</v>
      </c>
      <c r="K453">
        <v>3</v>
      </c>
      <c r="L453" t="s">
        <v>58</v>
      </c>
      <c r="M453" t="s">
        <v>40</v>
      </c>
      <c r="N453" t="s">
        <v>48</v>
      </c>
      <c r="O453">
        <v>7406</v>
      </c>
      <c r="P453">
        <v>1</v>
      </c>
      <c r="Q453" t="s">
        <v>28</v>
      </c>
      <c r="R453">
        <v>21</v>
      </c>
      <c r="S453" t="s">
        <v>49</v>
      </c>
      <c r="T453" t="s">
        <v>37</v>
      </c>
      <c r="U453">
        <v>10</v>
      </c>
      <c r="V453">
        <v>5</v>
      </c>
      <c r="W453" t="s">
        <v>55</v>
      </c>
      <c r="X453">
        <v>10</v>
      </c>
      <c r="Y453">
        <v>9</v>
      </c>
      <c r="Z453">
        <v>5</v>
      </c>
      <c r="AA453">
        <v>8</v>
      </c>
      <c r="AB453" s="1">
        <v>0.238095238095238</v>
      </c>
      <c r="AC453" t="str">
        <f t="shared" si="7"/>
        <v>36-45</v>
      </c>
    </row>
    <row r="454" spans="1:29" x14ac:dyDescent="0.3">
      <c r="A454">
        <v>45</v>
      </c>
      <c r="B454" t="s">
        <v>42</v>
      </c>
      <c r="C454" t="s">
        <v>29</v>
      </c>
      <c r="D454" t="s">
        <v>30</v>
      </c>
      <c r="E454">
        <v>2</v>
      </c>
      <c r="F454" t="s">
        <v>56</v>
      </c>
      <c r="G454" t="s">
        <v>51</v>
      </c>
      <c r="H454" t="s">
        <v>37</v>
      </c>
      <c r="I454" t="s">
        <v>46</v>
      </c>
      <c r="J454" t="s">
        <v>35</v>
      </c>
      <c r="K454">
        <v>2</v>
      </c>
      <c r="L454" t="s">
        <v>36</v>
      </c>
      <c r="M454" t="s">
        <v>33</v>
      </c>
      <c r="N454" t="s">
        <v>48</v>
      </c>
      <c r="O454">
        <v>4805</v>
      </c>
      <c r="P454">
        <v>0</v>
      </c>
      <c r="Q454" t="s">
        <v>42</v>
      </c>
      <c r="R454">
        <v>19</v>
      </c>
      <c r="S454" t="s">
        <v>39</v>
      </c>
      <c r="T454" t="s">
        <v>33</v>
      </c>
      <c r="U454">
        <v>9</v>
      </c>
      <c r="V454">
        <v>3</v>
      </c>
      <c r="W454" t="s">
        <v>65</v>
      </c>
      <c r="X454">
        <v>8</v>
      </c>
      <c r="Y454">
        <v>7</v>
      </c>
      <c r="Z454">
        <v>3</v>
      </c>
      <c r="AA454">
        <v>7</v>
      </c>
      <c r="AB454" s="1">
        <v>0.17777777777777801</v>
      </c>
      <c r="AC454" t="str">
        <f t="shared" si="7"/>
        <v>36-45</v>
      </c>
    </row>
    <row r="455" spans="1:29" x14ac:dyDescent="0.3">
      <c r="A455">
        <v>26</v>
      </c>
      <c r="B455" t="s">
        <v>28</v>
      </c>
      <c r="C455" t="s">
        <v>43</v>
      </c>
      <c r="D455" t="s">
        <v>68</v>
      </c>
      <c r="E455">
        <v>17</v>
      </c>
      <c r="F455" t="s">
        <v>53</v>
      </c>
      <c r="G455" t="s">
        <v>32</v>
      </c>
      <c r="H455" t="s">
        <v>33</v>
      </c>
      <c r="I455" t="s">
        <v>34</v>
      </c>
      <c r="J455" t="s">
        <v>35</v>
      </c>
      <c r="K455">
        <v>1</v>
      </c>
      <c r="L455" t="s">
        <v>68</v>
      </c>
      <c r="M455" t="s">
        <v>35</v>
      </c>
      <c r="N455" t="s">
        <v>57</v>
      </c>
      <c r="O455">
        <v>2741</v>
      </c>
      <c r="P455">
        <v>0</v>
      </c>
      <c r="Q455" t="s">
        <v>28</v>
      </c>
      <c r="R455">
        <v>11</v>
      </c>
      <c r="S455" t="s">
        <v>39</v>
      </c>
      <c r="T455" t="s">
        <v>33</v>
      </c>
      <c r="U455">
        <v>8</v>
      </c>
      <c r="V455">
        <v>2</v>
      </c>
      <c r="W455" t="s">
        <v>55</v>
      </c>
      <c r="X455">
        <v>7</v>
      </c>
      <c r="Y455">
        <v>7</v>
      </c>
      <c r="Z455">
        <v>1</v>
      </c>
      <c r="AA455">
        <v>0</v>
      </c>
      <c r="AB455" s="1">
        <v>0.269230769230769</v>
      </c>
      <c r="AC455" t="str">
        <f t="shared" si="7"/>
        <v>26-35</v>
      </c>
    </row>
    <row r="456" spans="1:29" x14ac:dyDescent="0.3">
      <c r="A456">
        <v>29</v>
      </c>
      <c r="B456" t="s">
        <v>42</v>
      </c>
      <c r="C456" t="s">
        <v>29</v>
      </c>
      <c r="D456" t="s">
        <v>44</v>
      </c>
      <c r="E456">
        <v>19</v>
      </c>
      <c r="F456" t="s">
        <v>56</v>
      </c>
      <c r="G456" t="s">
        <v>66</v>
      </c>
      <c r="H456" t="s">
        <v>37</v>
      </c>
      <c r="I456" t="s">
        <v>46</v>
      </c>
      <c r="J456" t="s">
        <v>35</v>
      </c>
      <c r="K456">
        <v>2</v>
      </c>
      <c r="L456" t="s">
        <v>58</v>
      </c>
      <c r="M456" t="s">
        <v>37</v>
      </c>
      <c r="N456" t="s">
        <v>57</v>
      </c>
      <c r="O456">
        <v>4262</v>
      </c>
      <c r="P456">
        <v>4</v>
      </c>
      <c r="Q456" t="s">
        <v>42</v>
      </c>
      <c r="R456">
        <v>12</v>
      </c>
      <c r="S456" t="s">
        <v>39</v>
      </c>
      <c r="T456" t="s">
        <v>33</v>
      </c>
      <c r="U456">
        <v>8</v>
      </c>
      <c r="V456">
        <v>2</v>
      </c>
      <c r="W456" t="s">
        <v>65</v>
      </c>
      <c r="X456">
        <v>3</v>
      </c>
      <c r="Y456">
        <v>2</v>
      </c>
      <c r="Z456">
        <v>1</v>
      </c>
      <c r="AA456">
        <v>2</v>
      </c>
      <c r="AB456" s="1">
        <v>0.10344827586206901</v>
      </c>
      <c r="AC456" t="str">
        <f t="shared" si="7"/>
        <v>26-35</v>
      </c>
    </row>
    <row r="457" spans="1:29" x14ac:dyDescent="0.3">
      <c r="A457">
        <v>33</v>
      </c>
      <c r="B457" t="s">
        <v>42</v>
      </c>
      <c r="C457" t="s">
        <v>29</v>
      </c>
      <c r="D457" t="s">
        <v>44</v>
      </c>
      <c r="E457">
        <v>1</v>
      </c>
      <c r="F457" t="s">
        <v>67</v>
      </c>
      <c r="G457" t="s">
        <v>54</v>
      </c>
      <c r="H457" t="s">
        <v>40</v>
      </c>
      <c r="I457" t="s">
        <v>34</v>
      </c>
      <c r="J457" t="s">
        <v>37</v>
      </c>
      <c r="K457">
        <v>4</v>
      </c>
      <c r="L457" t="s">
        <v>63</v>
      </c>
      <c r="M457" t="s">
        <v>35</v>
      </c>
      <c r="N457" t="s">
        <v>57</v>
      </c>
      <c r="O457">
        <v>16184</v>
      </c>
      <c r="P457">
        <v>4</v>
      </c>
      <c r="Q457" t="s">
        <v>42</v>
      </c>
      <c r="R457">
        <v>19</v>
      </c>
      <c r="S457" t="s">
        <v>39</v>
      </c>
      <c r="T457" t="s">
        <v>35</v>
      </c>
      <c r="U457">
        <v>10</v>
      </c>
      <c r="V457">
        <v>2</v>
      </c>
      <c r="W457" t="s">
        <v>50</v>
      </c>
      <c r="X457">
        <v>6</v>
      </c>
      <c r="Y457">
        <v>1</v>
      </c>
      <c r="Z457">
        <v>0</v>
      </c>
      <c r="AA457">
        <v>5</v>
      </c>
      <c r="AB457" s="1">
        <v>0.18181818181818199</v>
      </c>
      <c r="AC457" t="str">
        <f t="shared" si="7"/>
        <v>26-35</v>
      </c>
    </row>
    <row r="458" spans="1:29" x14ac:dyDescent="0.3">
      <c r="A458">
        <v>31</v>
      </c>
      <c r="B458" t="s">
        <v>42</v>
      </c>
      <c r="C458" t="s">
        <v>29</v>
      </c>
      <c r="D458" t="s">
        <v>30</v>
      </c>
      <c r="E458">
        <v>7</v>
      </c>
      <c r="F458" t="s">
        <v>56</v>
      </c>
      <c r="G458" t="s">
        <v>32</v>
      </c>
      <c r="H458" t="s">
        <v>35</v>
      </c>
      <c r="I458" t="s">
        <v>46</v>
      </c>
      <c r="J458" t="s">
        <v>33</v>
      </c>
      <c r="K458">
        <v>3</v>
      </c>
      <c r="L458" t="s">
        <v>61</v>
      </c>
      <c r="M458" t="s">
        <v>37</v>
      </c>
      <c r="N458" t="s">
        <v>57</v>
      </c>
      <c r="O458">
        <v>11557</v>
      </c>
      <c r="P458">
        <v>9</v>
      </c>
      <c r="Q458" t="s">
        <v>42</v>
      </c>
      <c r="R458">
        <v>21</v>
      </c>
      <c r="S458" t="s">
        <v>49</v>
      </c>
      <c r="T458" t="s">
        <v>35</v>
      </c>
      <c r="U458">
        <v>10</v>
      </c>
      <c r="V458">
        <v>3</v>
      </c>
      <c r="W458" t="s">
        <v>55</v>
      </c>
      <c r="X458">
        <v>5</v>
      </c>
      <c r="Y458">
        <v>4</v>
      </c>
      <c r="Z458">
        <v>0</v>
      </c>
      <c r="AA458">
        <v>1</v>
      </c>
      <c r="AB458" s="1">
        <v>0.16129032258064499</v>
      </c>
      <c r="AC458" t="str">
        <f t="shared" si="7"/>
        <v>26-35</v>
      </c>
    </row>
    <row r="459" spans="1:29" x14ac:dyDescent="0.3">
      <c r="A459">
        <v>18</v>
      </c>
      <c r="B459" t="s">
        <v>28</v>
      </c>
      <c r="C459" t="s">
        <v>43</v>
      </c>
      <c r="D459" t="s">
        <v>30</v>
      </c>
      <c r="E459">
        <v>5</v>
      </c>
      <c r="F459" t="s">
        <v>56</v>
      </c>
      <c r="G459" t="s">
        <v>64</v>
      </c>
      <c r="H459" t="s">
        <v>33</v>
      </c>
      <c r="I459" t="s">
        <v>46</v>
      </c>
      <c r="J459" t="s">
        <v>35</v>
      </c>
      <c r="K459">
        <v>1</v>
      </c>
      <c r="L459" t="s">
        <v>62</v>
      </c>
      <c r="M459" t="s">
        <v>33</v>
      </c>
      <c r="N459" t="s">
        <v>38</v>
      </c>
      <c r="O459">
        <v>1878</v>
      </c>
      <c r="P459">
        <v>1</v>
      </c>
      <c r="Q459" t="s">
        <v>28</v>
      </c>
      <c r="R459">
        <v>14</v>
      </c>
      <c r="S459" t="s">
        <v>39</v>
      </c>
      <c r="T459" t="s">
        <v>37</v>
      </c>
      <c r="U459">
        <v>0</v>
      </c>
      <c r="V459">
        <v>3</v>
      </c>
      <c r="W459" t="s">
        <v>50</v>
      </c>
      <c r="X459">
        <v>0</v>
      </c>
      <c r="Y459">
        <v>0</v>
      </c>
      <c r="Z459">
        <v>0</v>
      </c>
      <c r="AA459">
        <v>0</v>
      </c>
      <c r="AB459" s="1">
        <v>0</v>
      </c>
      <c r="AC459" t="str">
        <f t="shared" si="7"/>
        <v>18-25</v>
      </c>
    </row>
    <row r="460" spans="1:29" x14ac:dyDescent="0.3">
      <c r="A460">
        <v>40</v>
      </c>
      <c r="B460" t="s">
        <v>42</v>
      </c>
      <c r="C460" t="s">
        <v>60</v>
      </c>
      <c r="D460" t="s">
        <v>30</v>
      </c>
      <c r="E460">
        <v>28</v>
      </c>
      <c r="F460" t="s">
        <v>56</v>
      </c>
      <c r="G460" t="s">
        <v>51</v>
      </c>
      <c r="H460" t="s">
        <v>35</v>
      </c>
      <c r="I460" t="s">
        <v>46</v>
      </c>
      <c r="J460" t="s">
        <v>40</v>
      </c>
      <c r="K460">
        <v>3</v>
      </c>
      <c r="L460" t="s">
        <v>36</v>
      </c>
      <c r="M460" t="s">
        <v>40</v>
      </c>
      <c r="N460" t="s">
        <v>57</v>
      </c>
      <c r="O460">
        <v>10932</v>
      </c>
      <c r="P460">
        <v>3</v>
      </c>
      <c r="Q460" t="s">
        <v>42</v>
      </c>
      <c r="R460">
        <v>15</v>
      </c>
      <c r="S460" t="s">
        <v>39</v>
      </c>
      <c r="T460" t="s">
        <v>35</v>
      </c>
      <c r="U460">
        <v>20</v>
      </c>
      <c r="V460">
        <v>2</v>
      </c>
      <c r="W460" t="s">
        <v>50</v>
      </c>
      <c r="X460">
        <v>1</v>
      </c>
      <c r="Y460">
        <v>0</v>
      </c>
      <c r="Z460">
        <v>0</v>
      </c>
      <c r="AA460">
        <v>1</v>
      </c>
      <c r="AB460" s="1">
        <v>2.5000000000000001E-2</v>
      </c>
      <c r="AC460" t="str">
        <f t="shared" si="7"/>
        <v>36-45</v>
      </c>
    </row>
    <row r="461" spans="1:29" x14ac:dyDescent="0.3">
      <c r="A461">
        <v>41</v>
      </c>
      <c r="B461" t="s">
        <v>42</v>
      </c>
      <c r="C461" t="s">
        <v>60</v>
      </c>
      <c r="D461" t="s">
        <v>44</v>
      </c>
      <c r="E461">
        <v>2</v>
      </c>
      <c r="F461" t="s">
        <v>53</v>
      </c>
      <c r="G461" t="s">
        <v>51</v>
      </c>
      <c r="H461" t="s">
        <v>40</v>
      </c>
      <c r="I461" t="s">
        <v>34</v>
      </c>
      <c r="J461" t="s">
        <v>33</v>
      </c>
      <c r="K461">
        <v>2</v>
      </c>
      <c r="L461" t="s">
        <v>59</v>
      </c>
      <c r="M461" t="s">
        <v>35</v>
      </c>
      <c r="N461" t="s">
        <v>38</v>
      </c>
      <c r="O461">
        <v>6811</v>
      </c>
      <c r="P461">
        <v>2</v>
      </c>
      <c r="Q461" t="s">
        <v>28</v>
      </c>
      <c r="R461">
        <v>17</v>
      </c>
      <c r="S461" t="s">
        <v>39</v>
      </c>
      <c r="T461" t="s">
        <v>40</v>
      </c>
      <c r="U461">
        <v>10</v>
      </c>
      <c r="V461">
        <v>3</v>
      </c>
      <c r="W461" t="s">
        <v>50</v>
      </c>
      <c r="X461">
        <v>8</v>
      </c>
      <c r="Y461">
        <v>7</v>
      </c>
      <c r="Z461">
        <v>0</v>
      </c>
      <c r="AA461">
        <v>7</v>
      </c>
      <c r="AB461" s="1">
        <v>0.19512195121951201</v>
      </c>
      <c r="AC461" t="str">
        <f t="shared" si="7"/>
        <v>36-45</v>
      </c>
    </row>
    <row r="462" spans="1:29" x14ac:dyDescent="0.3">
      <c r="A462">
        <v>26</v>
      </c>
      <c r="B462" t="s">
        <v>42</v>
      </c>
      <c r="C462" t="s">
        <v>29</v>
      </c>
      <c r="D462" t="s">
        <v>30</v>
      </c>
      <c r="E462">
        <v>29</v>
      </c>
      <c r="F462" t="s">
        <v>31</v>
      </c>
      <c r="G462" t="s">
        <v>54</v>
      </c>
      <c r="H462" t="s">
        <v>40</v>
      </c>
      <c r="I462" t="s">
        <v>46</v>
      </c>
      <c r="J462" t="s">
        <v>35</v>
      </c>
      <c r="K462">
        <v>2</v>
      </c>
      <c r="L462" t="s">
        <v>36</v>
      </c>
      <c r="M462" t="s">
        <v>35</v>
      </c>
      <c r="N462" t="s">
        <v>57</v>
      </c>
      <c r="O462">
        <v>4306</v>
      </c>
      <c r="P462">
        <v>5</v>
      </c>
      <c r="Q462" t="s">
        <v>42</v>
      </c>
      <c r="R462">
        <v>12</v>
      </c>
      <c r="S462" t="s">
        <v>39</v>
      </c>
      <c r="T462" t="s">
        <v>40</v>
      </c>
      <c r="U462">
        <v>8</v>
      </c>
      <c r="V462">
        <v>5</v>
      </c>
      <c r="W462" t="s">
        <v>50</v>
      </c>
      <c r="X462">
        <v>0</v>
      </c>
      <c r="Y462">
        <v>0</v>
      </c>
      <c r="Z462">
        <v>0</v>
      </c>
      <c r="AA462">
        <v>0</v>
      </c>
      <c r="AB462" s="1">
        <v>0</v>
      </c>
      <c r="AC462" t="str">
        <f t="shared" si="7"/>
        <v>26-35</v>
      </c>
    </row>
    <row r="463" spans="1:29" x14ac:dyDescent="0.3">
      <c r="A463">
        <v>35</v>
      </c>
      <c r="B463" t="s">
        <v>42</v>
      </c>
      <c r="C463" t="s">
        <v>29</v>
      </c>
      <c r="D463" t="s">
        <v>30</v>
      </c>
      <c r="E463">
        <v>1</v>
      </c>
      <c r="F463" t="s">
        <v>56</v>
      </c>
      <c r="G463" t="s">
        <v>54</v>
      </c>
      <c r="H463" t="s">
        <v>40</v>
      </c>
      <c r="I463" t="s">
        <v>34</v>
      </c>
      <c r="J463" t="s">
        <v>35</v>
      </c>
      <c r="K463">
        <v>2</v>
      </c>
      <c r="L463" t="s">
        <v>36</v>
      </c>
      <c r="M463" t="s">
        <v>35</v>
      </c>
      <c r="N463" t="s">
        <v>38</v>
      </c>
      <c r="O463">
        <v>4859</v>
      </c>
      <c r="P463">
        <v>1</v>
      </c>
      <c r="Q463" t="s">
        <v>42</v>
      </c>
      <c r="R463">
        <v>16</v>
      </c>
      <c r="S463" t="s">
        <v>39</v>
      </c>
      <c r="T463" t="s">
        <v>37</v>
      </c>
      <c r="U463">
        <v>5</v>
      </c>
      <c r="V463">
        <v>3</v>
      </c>
      <c r="W463" t="s">
        <v>50</v>
      </c>
      <c r="X463">
        <v>5</v>
      </c>
      <c r="Y463">
        <v>4</v>
      </c>
      <c r="Z463">
        <v>0</v>
      </c>
      <c r="AA463">
        <v>3</v>
      </c>
      <c r="AB463" s="1">
        <v>0.14285714285714299</v>
      </c>
      <c r="AC463" t="str">
        <f t="shared" si="7"/>
        <v>26-35</v>
      </c>
    </row>
    <row r="464" spans="1:29" x14ac:dyDescent="0.3">
      <c r="A464">
        <v>34</v>
      </c>
      <c r="B464" t="s">
        <v>42</v>
      </c>
      <c r="C464" t="s">
        <v>29</v>
      </c>
      <c r="D464" t="s">
        <v>30</v>
      </c>
      <c r="E464">
        <v>21</v>
      </c>
      <c r="F464" t="s">
        <v>53</v>
      </c>
      <c r="G464" t="s">
        <v>32</v>
      </c>
      <c r="H464" t="s">
        <v>37</v>
      </c>
      <c r="I464" t="s">
        <v>46</v>
      </c>
      <c r="J464" t="s">
        <v>37</v>
      </c>
      <c r="K464">
        <v>2</v>
      </c>
      <c r="L464" t="s">
        <v>36</v>
      </c>
      <c r="M464" t="s">
        <v>37</v>
      </c>
      <c r="N464" t="s">
        <v>38</v>
      </c>
      <c r="O464">
        <v>5337</v>
      </c>
      <c r="P464">
        <v>1</v>
      </c>
      <c r="Q464" t="s">
        <v>42</v>
      </c>
      <c r="R464">
        <v>12</v>
      </c>
      <c r="S464" t="s">
        <v>39</v>
      </c>
      <c r="T464" t="s">
        <v>37</v>
      </c>
      <c r="U464">
        <v>10</v>
      </c>
      <c r="V464">
        <v>3</v>
      </c>
      <c r="W464" t="s">
        <v>50</v>
      </c>
      <c r="X464">
        <v>10</v>
      </c>
      <c r="Y464">
        <v>7</v>
      </c>
      <c r="Z464">
        <v>5</v>
      </c>
      <c r="AA464">
        <v>7</v>
      </c>
      <c r="AB464" s="1">
        <v>0.29411764705882398</v>
      </c>
      <c r="AC464" t="str">
        <f t="shared" si="7"/>
        <v>26-35</v>
      </c>
    </row>
    <row r="465" spans="1:29" x14ac:dyDescent="0.3">
      <c r="A465">
        <v>26</v>
      </c>
      <c r="B465" t="s">
        <v>28</v>
      </c>
      <c r="C465" t="s">
        <v>29</v>
      </c>
      <c r="D465" t="s">
        <v>44</v>
      </c>
      <c r="E465">
        <v>24</v>
      </c>
      <c r="F465" t="s">
        <v>56</v>
      </c>
      <c r="G465" t="s">
        <v>66</v>
      </c>
      <c r="H465" t="s">
        <v>35</v>
      </c>
      <c r="I465" t="s">
        <v>46</v>
      </c>
      <c r="J465" t="s">
        <v>40</v>
      </c>
      <c r="K465">
        <v>1</v>
      </c>
      <c r="L465" t="s">
        <v>52</v>
      </c>
      <c r="M465" t="s">
        <v>37</v>
      </c>
      <c r="N465" t="s">
        <v>38</v>
      </c>
      <c r="O465">
        <v>2340</v>
      </c>
      <c r="P465">
        <v>1</v>
      </c>
      <c r="Q465" t="s">
        <v>28</v>
      </c>
      <c r="R465">
        <v>18</v>
      </c>
      <c r="S465" t="s">
        <v>39</v>
      </c>
      <c r="T465" t="s">
        <v>33</v>
      </c>
      <c r="U465">
        <v>1</v>
      </c>
      <c r="V465">
        <v>3</v>
      </c>
      <c r="W465" t="s">
        <v>41</v>
      </c>
      <c r="X465">
        <v>1</v>
      </c>
      <c r="Y465">
        <v>0</v>
      </c>
      <c r="Z465">
        <v>0</v>
      </c>
      <c r="AA465">
        <v>0</v>
      </c>
      <c r="AB465" s="1">
        <v>3.8461538461538498E-2</v>
      </c>
      <c r="AC465" t="str">
        <f t="shared" si="7"/>
        <v>26-35</v>
      </c>
    </row>
    <row r="466" spans="1:29" x14ac:dyDescent="0.3">
      <c r="A466">
        <v>37</v>
      </c>
      <c r="B466" t="s">
        <v>42</v>
      </c>
      <c r="C466" t="s">
        <v>29</v>
      </c>
      <c r="D466" t="s">
        <v>44</v>
      </c>
      <c r="E466">
        <v>1</v>
      </c>
      <c r="F466" t="s">
        <v>56</v>
      </c>
      <c r="G466" t="s">
        <v>66</v>
      </c>
      <c r="H466" t="s">
        <v>33</v>
      </c>
      <c r="I466" t="s">
        <v>34</v>
      </c>
      <c r="J466" t="s">
        <v>35</v>
      </c>
      <c r="K466">
        <v>3</v>
      </c>
      <c r="L466" t="s">
        <v>58</v>
      </c>
      <c r="M466" t="s">
        <v>37</v>
      </c>
      <c r="N466" t="s">
        <v>38</v>
      </c>
      <c r="O466">
        <v>7491</v>
      </c>
      <c r="P466">
        <v>4</v>
      </c>
      <c r="Q466" t="s">
        <v>42</v>
      </c>
      <c r="R466">
        <v>17</v>
      </c>
      <c r="S466" t="s">
        <v>39</v>
      </c>
      <c r="T466" t="s">
        <v>37</v>
      </c>
      <c r="U466">
        <v>12</v>
      </c>
      <c r="V466">
        <v>3</v>
      </c>
      <c r="W466" t="s">
        <v>65</v>
      </c>
      <c r="X466">
        <v>6</v>
      </c>
      <c r="Y466">
        <v>5</v>
      </c>
      <c r="Z466">
        <v>1</v>
      </c>
      <c r="AA466">
        <v>2</v>
      </c>
      <c r="AB466" s="1">
        <v>0.162162162162162</v>
      </c>
      <c r="AC466" t="str">
        <f t="shared" si="7"/>
        <v>36-45</v>
      </c>
    </row>
    <row r="467" spans="1:29" x14ac:dyDescent="0.3">
      <c r="A467">
        <v>46</v>
      </c>
      <c r="B467" t="s">
        <v>42</v>
      </c>
      <c r="C467" t="s">
        <v>43</v>
      </c>
      <c r="D467" t="s">
        <v>44</v>
      </c>
      <c r="E467">
        <v>18</v>
      </c>
      <c r="F467" t="s">
        <v>45</v>
      </c>
      <c r="G467" t="s">
        <v>54</v>
      </c>
      <c r="H467" t="s">
        <v>40</v>
      </c>
      <c r="I467" t="s">
        <v>34</v>
      </c>
      <c r="J467" t="s">
        <v>35</v>
      </c>
      <c r="K467">
        <v>3</v>
      </c>
      <c r="L467" t="s">
        <v>59</v>
      </c>
      <c r="M467" t="s">
        <v>35</v>
      </c>
      <c r="N467" t="s">
        <v>48</v>
      </c>
      <c r="O467">
        <v>10527</v>
      </c>
      <c r="P467">
        <v>5</v>
      </c>
      <c r="Q467" t="s">
        <v>42</v>
      </c>
      <c r="R467">
        <v>11</v>
      </c>
      <c r="S467" t="s">
        <v>39</v>
      </c>
      <c r="T467" t="s">
        <v>37</v>
      </c>
      <c r="U467">
        <v>28</v>
      </c>
      <c r="V467">
        <v>3</v>
      </c>
      <c r="W467" t="s">
        <v>55</v>
      </c>
      <c r="X467">
        <v>2</v>
      </c>
      <c r="Y467">
        <v>2</v>
      </c>
      <c r="Z467">
        <v>1</v>
      </c>
      <c r="AA467">
        <v>2</v>
      </c>
      <c r="AB467" s="1">
        <v>4.3478260869565202E-2</v>
      </c>
      <c r="AC467" t="str">
        <f t="shared" si="7"/>
        <v>46-55</v>
      </c>
    </row>
    <row r="468" spans="1:29" x14ac:dyDescent="0.3">
      <c r="A468">
        <v>41</v>
      </c>
      <c r="B468" t="s">
        <v>42</v>
      </c>
      <c r="C468" t="s">
        <v>29</v>
      </c>
      <c r="D468" t="s">
        <v>30</v>
      </c>
      <c r="E468">
        <v>2</v>
      </c>
      <c r="F468" t="s">
        <v>67</v>
      </c>
      <c r="G468" t="s">
        <v>32</v>
      </c>
      <c r="H468" t="s">
        <v>33</v>
      </c>
      <c r="I468" t="s">
        <v>34</v>
      </c>
      <c r="J468" t="s">
        <v>35</v>
      </c>
      <c r="K468">
        <v>4</v>
      </c>
      <c r="L468" t="s">
        <v>61</v>
      </c>
      <c r="M468" t="s">
        <v>40</v>
      </c>
      <c r="N468" t="s">
        <v>48</v>
      </c>
      <c r="O468">
        <v>16595</v>
      </c>
      <c r="P468">
        <v>7</v>
      </c>
      <c r="Q468" t="s">
        <v>42</v>
      </c>
      <c r="R468">
        <v>16</v>
      </c>
      <c r="S468" t="s">
        <v>39</v>
      </c>
      <c r="T468" t="s">
        <v>33</v>
      </c>
      <c r="U468">
        <v>22</v>
      </c>
      <c r="V468">
        <v>2</v>
      </c>
      <c r="W468" t="s">
        <v>50</v>
      </c>
      <c r="X468">
        <v>18</v>
      </c>
      <c r="Y468">
        <v>16</v>
      </c>
      <c r="Z468">
        <v>11</v>
      </c>
      <c r="AA468">
        <v>8</v>
      </c>
      <c r="AB468" s="1">
        <v>0.439024390243902</v>
      </c>
      <c r="AC468" t="str">
        <f t="shared" si="7"/>
        <v>36-45</v>
      </c>
    </row>
    <row r="469" spans="1:29" x14ac:dyDescent="0.3">
      <c r="A469">
        <v>37</v>
      </c>
      <c r="B469" t="s">
        <v>42</v>
      </c>
      <c r="C469" t="s">
        <v>60</v>
      </c>
      <c r="D469" t="s">
        <v>30</v>
      </c>
      <c r="E469">
        <v>9</v>
      </c>
      <c r="F469" t="s">
        <v>53</v>
      </c>
      <c r="G469" t="s">
        <v>54</v>
      </c>
      <c r="H469" t="s">
        <v>40</v>
      </c>
      <c r="I469" t="s">
        <v>46</v>
      </c>
      <c r="J469" t="s">
        <v>35</v>
      </c>
      <c r="K469">
        <v>3</v>
      </c>
      <c r="L469" t="s">
        <v>36</v>
      </c>
      <c r="M469" t="s">
        <v>33</v>
      </c>
      <c r="N469" t="s">
        <v>57</v>
      </c>
      <c r="O469">
        <v>8834</v>
      </c>
      <c r="P469">
        <v>1</v>
      </c>
      <c r="Q469" t="s">
        <v>42</v>
      </c>
      <c r="R469">
        <v>13</v>
      </c>
      <c r="S469" t="s">
        <v>39</v>
      </c>
      <c r="T469" t="s">
        <v>37</v>
      </c>
      <c r="U469">
        <v>9</v>
      </c>
      <c r="V469">
        <v>6</v>
      </c>
      <c r="W469" t="s">
        <v>50</v>
      </c>
      <c r="X469">
        <v>9</v>
      </c>
      <c r="Y469">
        <v>5</v>
      </c>
      <c r="Z469">
        <v>7</v>
      </c>
      <c r="AA469">
        <v>7</v>
      </c>
      <c r="AB469" s="1">
        <v>0.24324324324324301</v>
      </c>
      <c r="AC469" t="str">
        <f t="shared" si="7"/>
        <v>36-45</v>
      </c>
    </row>
    <row r="470" spans="1:29" x14ac:dyDescent="0.3">
      <c r="A470">
        <v>52</v>
      </c>
      <c r="B470" t="s">
        <v>42</v>
      </c>
      <c r="C470" t="s">
        <v>29</v>
      </c>
      <c r="D470" t="s">
        <v>44</v>
      </c>
      <c r="E470">
        <v>6</v>
      </c>
      <c r="F470" t="s">
        <v>31</v>
      </c>
      <c r="G470" t="s">
        <v>66</v>
      </c>
      <c r="H470" t="s">
        <v>37</v>
      </c>
      <c r="I470" t="s">
        <v>46</v>
      </c>
      <c r="J470" t="s">
        <v>35</v>
      </c>
      <c r="K470">
        <v>2</v>
      </c>
      <c r="L470" t="s">
        <v>47</v>
      </c>
      <c r="M470" t="s">
        <v>40</v>
      </c>
      <c r="N470" t="s">
        <v>57</v>
      </c>
      <c r="O470">
        <v>5577</v>
      </c>
      <c r="P470">
        <v>3</v>
      </c>
      <c r="Q470" t="s">
        <v>28</v>
      </c>
      <c r="R470">
        <v>12</v>
      </c>
      <c r="S470" t="s">
        <v>39</v>
      </c>
      <c r="T470" t="s">
        <v>33</v>
      </c>
      <c r="U470">
        <v>18</v>
      </c>
      <c r="V470">
        <v>3</v>
      </c>
      <c r="W470" t="s">
        <v>50</v>
      </c>
      <c r="X470">
        <v>10</v>
      </c>
      <c r="Y470">
        <v>9</v>
      </c>
      <c r="Z470">
        <v>6</v>
      </c>
      <c r="AA470">
        <v>9</v>
      </c>
      <c r="AB470" s="1">
        <v>0.19230769230769201</v>
      </c>
      <c r="AC470" t="str">
        <f t="shared" si="7"/>
        <v>46-55</v>
      </c>
    </row>
    <row r="471" spans="1:29" x14ac:dyDescent="0.3">
      <c r="A471">
        <v>32</v>
      </c>
      <c r="B471" t="s">
        <v>28</v>
      </c>
      <c r="C471" t="s">
        <v>60</v>
      </c>
      <c r="D471" t="s">
        <v>30</v>
      </c>
      <c r="E471">
        <v>11</v>
      </c>
      <c r="F471" t="s">
        <v>53</v>
      </c>
      <c r="G471" t="s">
        <v>51</v>
      </c>
      <c r="H471" t="s">
        <v>37</v>
      </c>
      <c r="I471" t="s">
        <v>46</v>
      </c>
      <c r="J471" t="s">
        <v>37</v>
      </c>
      <c r="K471">
        <v>2</v>
      </c>
      <c r="L471" t="s">
        <v>36</v>
      </c>
      <c r="M471" t="s">
        <v>35</v>
      </c>
      <c r="N471" t="s">
        <v>48</v>
      </c>
      <c r="O471">
        <v>4707</v>
      </c>
      <c r="P471">
        <v>8</v>
      </c>
      <c r="Q471" t="s">
        <v>42</v>
      </c>
      <c r="R471">
        <v>12</v>
      </c>
      <c r="S471" t="s">
        <v>39</v>
      </c>
      <c r="T471" t="s">
        <v>37</v>
      </c>
      <c r="U471">
        <v>6</v>
      </c>
      <c r="V471">
        <v>2</v>
      </c>
      <c r="W471" t="s">
        <v>50</v>
      </c>
      <c r="X471">
        <v>4</v>
      </c>
      <c r="Y471">
        <v>2</v>
      </c>
      <c r="Z471">
        <v>1</v>
      </c>
      <c r="AA471">
        <v>2</v>
      </c>
      <c r="AB471" s="1">
        <v>0.125</v>
      </c>
      <c r="AC471" t="str">
        <f t="shared" si="7"/>
        <v>26-35</v>
      </c>
    </row>
    <row r="472" spans="1:29" x14ac:dyDescent="0.3">
      <c r="A472">
        <v>24</v>
      </c>
      <c r="B472" t="s">
        <v>42</v>
      </c>
      <c r="C472" t="s">
        <v>43</v>
      </c>
      <c r="D472" t="s">
        <v>30</v>
      </c>
      <c r="E472">
        <v>24</v>
      </c>
      <c r="F472" t="s">
        <v>56</v>
      </c>
      <c r="G472" t="s">
        <v>54</v>
      </c>
      <c r="H472" t="s">
        <v>37</v>
      </c>
      <c r="I472" t="s">
        <v>46</v>
      </c>
      <c r="J472" t="s">
        <v>35</v>
      </c>
      <c r="K472">
        <v>1</v>
      </c>
      <c r="L472" t="s">
        <v>62</v>
      </c>
      <c r="M472" t="s">
        <v>37</v>
      </c>
      <c r="N472" t="s">
        <v>48</v>
      </c>
      <c r="O472">
        <v>2400</v>
      </c>
      <c r="P472">
        <v>0</v>
      </c>
      <c r="Q472" t="s">
        <v>42</v>
      </c>
      <c r="R472">
        <v>13</v>
      </c>
      <c r="S472" t="s">
        <v>39</v>
      </c>
      <c r="T472" t="s">
        <v>35</v>
      </c>
      <c r="U472">
        <v>3</v>
      </c>
      <c r="V472">
        <v>3</v>
      </c>
      <c r="W472" t="s">
        <v>50</v>
      </c>
      <c r="X472">
        <v>2</v>
      </c>
      <c r="Y472">
        <v>2</v>
      </c>
      <c r="Z472">
        <v>2</v>
      </c>
      <c r="AA472">
        <v>1</v>
      </c>
      <c r="AB472" s="1">
        <v>8.3333333333333301E-2</v>
      </c>
      <c r="AC472" t="str">
        <f t="shared" si="7"/>
        <v>18-25</v>
      </c>
    </row>
    <row r="473" spans="1:29" x14ac:dyDescent="0.3">
      <c r="A473">
        <v>38</v>
      </c>
      <c r="B473" t="s">
        <v>42</v>
      </c>
      <c r="C473" t="s">
        <v>29</v>
      </c>
      <c r="D473" t="s">
        <v>44</v>
      </c>
      <c r="E473">
        <v>10</v>
      </c>
      <c r="F473" t="s">
        <v>56</v>
      </c>
      <c r="G473" t="s">
        <v>54</v>
      </c>
      <c r="H473" t="s">
        <v>35</v>
      </c>
      <c r="I473" t="s">
        <v>34</v>
      </c>
      <c r="J473" t="s">
        <v>35</v>
      </c>
      <c r="K473">
        <v>2</v>
      </c>
      <c r="L473" t="s">
        <v>59</v>
      </c>
      <c r="M473" t="s">
        <v>35</v>
      </c>
      <c r="N473" t="s">
        <v>48</v>
      </c>
      <c r="O473">
        <v>9824</v>
      </c>
      <c r="P473">
        <v>3</v>
      </c>
      <c r="Q473" t="s">
        <v>42</v>
      </c>
      <c r="R473">
        <v>19</v>
      </c>
      <c r="S473" t="s">
        <v>39</v>
      </c>
      <c r="T473" t="s">
        <v>35</v>
      </c>
      <c r="U473">
        <v>18</v>
      </c>
      <c r="V473">
        <v>4</v>
      </c>
      <c r="W473" t="s">
        <v>50</v>
      </c>
      <c r="X473">
        <v>1</v>
      </c>
      <c r="Y473">
        <v>0</v>
      </c>
      <c r="Z473">
        <v>0</v>
      </c>
      <c r="AA473">
        <v>0</v>
      </c>
      <c r="AB473" s="1">
        <v>2.6315789473684199E-2</v>
      </c>
      <c r="AC473" t="str">
        <f t="shared" si="7"/>
        <v>36-45</v>
      </c>
    </row>
    <row r="474" spans="1:29" x14ac:dyDescent="0.3">
      <c r="A474">
        <v>37</v>
      </c>
      <c r="B474" t="s">
        <v>42</v>
      </c>
      <c r="C474" t="s">
        <v>29</v>
      </c>
      <c r="D474" t="s">
        <v>44</v>
      </c>
      <c r="E474">
        <v>1</v>
      </c>
      <c r="F474" t="s">
        <v>53</v>
      </c>
      <c r="G474" t="s">
        <v>32</v>
      </c>
      <c r="H474" t="s">
        <v>33</v>
      </c>
      <c r="I474" t="s">
        <v>34</v>
      </c>
      <c r="J474" t="s">
        <v>35</v>
      </c>
      <c r="K474">
        <v>2</v>
      </c>
      <c r="L474" t="s">
        <v>58</v>
      </c>
      <c r="M474" t="s">
        <v>33</v>
      </c>
      <c r="N474" t="s">
        <v>48</v>
      </c>
      <c r="O474">
        <v>6447</v>
      </c>
      <c r="P474">
        <v>6</v>
      </c>
      <c r="Q474" t="s">
        <v>42</v>
      </c>
      <c r="R474">
        <v>12</v>
      </c>
      <c r="S474" t="s">
        <v>39</v>
      </c>
      <c r="T474" t="s">
        <v>33</v>
      </c>
      <c r="U474">
        <v>8</v>
      </c>
      <c r="V474">
        <v>2</v>
      </c>
      <c r="W474" t="s">
        <v>55</v>
      </c>
      <c r="X474">
        <v>6</v>
      </c>
      <c r="Y474">
        <v>5</v>
      </c>
      <c r="Z474">
        <v>4</v>
      </c>
      <c r="AA474">
        <v>3</v>
      </c>
      <c r="AB474" s="1">
        <v>0.162162162162162</v>
      </c>
      <c r="AC474" t="str">
        <f t="shared" si="7"/>
        <v>36-45</v>
      </c>
    </row>
    <row r="475" spans="1:29" x14ac:dyDescent="0.3">
      <c r="A475">
        <v>49</v>
      </c>
      <c r="B475" t="s">
        <v>42</v>
      </c>
      <c r="C475" t="s">
        <v>29</v>
      </c>
      <c r="D475" t="s">
        <v>44</v>
      </c>
      <c r="E475">
        <v>18</v>
      </c>
      <c r="F475" t="s">
        <v>53</v>
      </c>
      <c r="G475" t="s">
        <v>32</v>
      </c>
      <c r="H475" t="s">
        <v>37</v>
      </c>
      <c r="I475" t="s">
        <v>46</v>
      </c>
      <c r="J475" t="s">
        <v>33</v>
      </c>
      <c r="K475">
        <v>5</v>
      </c>
      <c r="L475" t="s">
        <v>63</v>
      </c>
      <c r="M475" t="s">
        <v>35</v>
      </c>
      <c r="N475" t="s">
        <v>57</v>
      </c>
      <c r="O475">
        <v>19502</v>
      </c>
      <c r="P475">
        <v>1</v>
      </c>
      <c r="Q475" t="s">
        <v>28</v>
      </c>
      <c r="R475">
        <v>17</v>
      </c>
      <c r="S475" t="s">
        <v>39</v>
      </c>
      <c r="T475" t="s">
        <v>35</v>
      </c>
      <c r="U475">
        <v>31</v>
      </c>
      <c r="V475">
        <v>5</v>
      </c>
      <c r="W475" t="s">
        <v>50</v>
      </c>
      <c r="X475">
        <v>31</v>
      </c>
      <c r="Y475">
        <v>9</v>
      </c>
      <c r="Z475">
        <v>0</v>
      </c>
      <c r="AA475">
        <v>9</v>
      </c>
      <c r="AB475" s="1">
        <v>0.63265306122449005</v>
      </c>
      <c r="AC475" t="str">
        <f t="shared" si="7"/>
        <v>46-55</v>
      </c>
    </row>
    <row r="476" spans="1:29" x14ac:dyDescent="0.3">
      <c r="A476">
        <v>24</v>
      </c>
      <c r="B476" t="s">
        <v>42</v>
      </c>
      <c r="C476" t="s">
        <v>29</v>
      </c>
      <c r="D476" t="s">
        <v>44</v>
      </c>
      <c r="E476">
        <v>23</v>
      </c>
      <c r="F476" t="s">
        <v>56</v>
      </c>
      <c r="G476" t="s">
        <v>54</v>
      </c>
      <c r="H476" t="s">
        <v>33</v>
      </c>
      <c r="I476" t="s">
        <v>46</v>
      </c>
      <c r="J476" t="s">
        <v>37</v>
      </c>
      <c r="K476">
        <v>1</v>
      </c>
      <c r="L476" t="s">
        <v>47</v>
      </c>
      <c r="M476" t="s">
        <v>37</v>
      </c>
      <c r="N476" t="s">
        <v>48</v>
      </c>
      <c r="O476">
        <v>2725</v>
      </c>
      <c r="P476">
        <v>1</v>
      </c>
      <c r="Q476" t="s">
        <v>28</v>
      </c>
      <c r="R476">
        <v>11</v>
      </c>
      <c r="S476" t="s">
        <v>39</v>
      </c>
      <c r="T476" t="s">
        <v>33</v>
      </c>
      <c r="U476">
        <v>6</v>
      </c>
      <c r="V476">
        <v>3</v>
      </c>
      <c r="W476" t="s">
        <v>50</v>
      </c>
      <c r="X476">
        <v>6</v>
      </c>
      <c r="Y476">
        <v>5</v>
      </c>
      <c r="Z476">
        <v>1</v>
      </c>
      <c r="AA476">
        <v>4</v>
      </c>
      <c r="AB476" s="1">
        <v>0.25</v>
      </c>
      <c r="AC476" t="str">
        <f t="shared" si="7"/>
        <v>18-25</v>
      </c>
    </row>
    <row r="477" spans="1:29" x14ac:dyDescent="0.3">
      <c r="A477">
        <v>26</v>
      </c>
      <c r="B477" t="s">
        <v>42</v>
      </c>
      <c r="C477" t="s">
        <v>29</v>
      </c>
      <c r="D477" t="s">
        <v>30</v>
      </c>
      <c r="E477">
        <v>28</v>
      </c>
      <c r="F477" t="s">
        <v>31</v>
      </c>
      <c r="G477" t="s">
        <v>64</v>
      </c>
      <c r="H477" t="s">
        <v>40</v>
      </c>
      <c r="I477" t="s">
        <v>46</v>
      </c>
      <c r="J477" t="s">
        <v>35</v>
      </c>
      <c r="K477">
        <v>2</v>
      </c>
      <c r="L477" t="s">
        <v>36</v>
      </c>
      <c r="M477" t="s">
        <v>33</v>
      </c>
      <c r="N477" t="s">
        <v>48</v>
      </c>
      <c r="O477">
        <v>6272</v>
      </c>
      <c r="P477">
        <v>1</v>
      </c>
      <c r="Q477" t="s">
        <v>42</v>
      </c>
      <c r="R477">
        <v>20</v>
      </c>
      <c r="S477" t="s">
        <v>49</v>
      </c>
      <c r="T477" t="s">
        <v>37</v>
      </c>
      <c r="U477">
        <v>6</v>
      </c>
      <c r="V477">
        <v>5</v>
      </c>
      <c r="W477" t="s">
        <v>65</v>
      </c>
      <c r="X477">
        <v>5</v>
      </c>
      <c r="Y477">
        <v>3</v>
      </c>
      <c r="Z477">
        <v>1</v>
      </c>
      <c r="AA477">
        <v>4</v>
      </c>
      <c r="AB477" s="1">
        <v>0.19230769230769201</v>
      </c>
      <c r="AC477" t="str">
        <f t="shared" si="7"/>
        <v>26-35</v>
      </c>
    </row>
    <row r="478" spans="1:29" x14ac:dyDescent="0.3">
      <c r="A478">
        <v>24</v>
      </c>
      <c r="B478" t="s">
        <v>42</v>
      </c>
      <c r="C478" t="s">
        <v>29</v>
      </c>
      <c r="D478" t="s">
        <v>44</v>
      </c>
      <c r="E478">
        <v>17</v>
      </c>
      <c r="F478" t="s">
        <v>31</v>
      </c>
      <c r="G478" t="s">
        <v>51</v>
      </c>
      <c r="H478" t="s">
        <v>37</v>
      </c>
      <c r="I478" t="s">
        <v>46</v>
      </c>
      <c r="J478" t="s">
        <v>33</v>
      </c>
      <c r="K478">
        <v>1</v>
      </c>
      <c r="L478" t="s">
        <v>52</v>
      </c>
      <c r="M478" t="s">
        <v>33</v>
      </c>
      <c r="N478" t="s">
        <v>48</v>
      </c>
      <c r="O478">
        <v>2127</v>
      </c>
      <c r="P478">
        <v>1</v>
      </c>
      <c r="Q478" t="s">
        <v>42</v>
      </c>
      <c r="R478">
        <v>21</v>
      </c>
      <c r="S478" t="s">
        <v>49</v>
      </c>
      <c r="T478" t="s">
        <v>37</v>
      </c>
      <c r="U478">
        <v>1</v>
      </c>
      <c r="V478">
        <v>2</v>
      </c>
      <c r="W478" t="s">
        <v>50</v>
      </c>
      <c r="X478">
        <v>1</v>
      </c>
      <c r="Y478">
        <v>0</v>
      </c>
      <c r="Z478">
        <v>0</v>
      </c>
      <c r="AA478">
        <v>0</v>
      </c>
      <c r="AB478" s="1">
        <v>4.1666666666666699E-2</v>
      </c>
      <c r="AC478" t="str">
        <f t="shared" si="7"/>
        <v>18-25</v>
      </c>
    </row>
    <row r="479" spans="1:29" x14ac:dyDescent="0.3">
      <c r="A479">
        <v>50</v>
      </c>
      <c r="B479" t="s">
        <v>42</v>
      </c>
      <c r="C479" t="s">
        <v>43</v>
      </c>
      <c r="D479" t="s">
        <v>68</v>
      </c>
      <c r="E479">
        <v>3</v>
      </c>
      <c r="F479" t="s">
        <v>56</v>
      </c>
      <c r="G479" t="s">
        <v>54</v>
      </c>
      <c r="H479" t="s">
        <v>40</v>
      </c>
      <c r="I479" t="s">
        <v>46</v>
      </c>
      <c r="J479" t="s">
        <v>35</v>
      </c>
      <c r="K479">
        <v>5</v>
      </c>
      <c r="L479" t="s">
        <v>61</v>
      </c>
      <c r="M479" t="s">
        <v>33</v>
      </c>
      <c r="N479" t="s">
        <v>48</v>
      </c>
      <c r="O479">
        <v>18200</v>
      </c>
      <c r="P479">
        <v>1</v>
      </c>
      <c r="Q479" t="s">
        <v>42</v>
      </c>
      <c r="R479">
        <v>11</v>
      </c>
      <c r="S479" t="s">
        <v>39</v>
      </c>
      <c r="T479" t="s">
        <v>35</v>
      </c>
      <c r="U479">
        <v>32</v>
      </c>
      <c r="V479">
        <v>2</v>
      </c>
      <c r="W479" t="s">
        <v>50</v>
      </c>
      <c r="X479">
        <v>32</v>
      </c>
      <c r="Y479">
        <v>5</v>
      </c>
      <c r="Z479">
        <v>10</v>
      </c>
      <c r="AA479">
        <v>7</v>
      </c>
      <c r="AB479" s="1">
        <v>0.64</v>
      </c>
      <c r="AC479" t="str">
        <f t="shared" si="7"/>
        <v>46-55</v>
      </c>
    </row>
    <row r="480" spans="1:29" x14ac:dyDescent="0.3">
      <c r="A480">
        <v>25</v>
      </c>
      <c r="B480" t="s">
        <v>42</v>
      </c>
      <c r="C480" t="s">
        <v>29</v>
      </c>
      <c r="D480" t="s">
        <v>30</v>
      </c>
      <c r="E480">
        <v>13</v>
      </c>
      <c r="F480" t="s">
        <v>45</v>
      </c>
      <c r="G480" t="s">
        <v>54</v>
      </c>
      <c r="H480" t="s">
        <v>33</v>
      </c>
      <c r="I480" t="s">
        <v>46</v>
      </c>
      <c r="J480" t="s">
        <v>35</v>
      </c>
      <c r="K480">
        <v>1</v>
      </c>
      <c r="L480" t="s">
        <v>62</v>
      </c>
      <c r="M480" t="s">
        <v>35</v>
      </c>
      <c r="N480" t="s">
        <v>48</v>
      </c>
      <c r="O480">
        <v>2096</v>
      </c>
      <c r="P480">
        <v>1</v>
      </c>
      <c r="Q480" t="s">
        <v>42</v>
      </c>
      <c r="R480">
        <v>11</v>
      </c>
      <c r="S480" t="s">
        <v>39</v>
      </c>
      <c r="T480" t="s">
        <v>35</v>
      </c>
      <c r="U480">
        <v>7</v>
      </c>
      <c r="V480">
        <v>1</v>
      </c>
      <c r="W480" t="s">
        <v>50</v>
      </c>
      <c r="X480">
        <v>7</v>
      </c>
      <c r="Y480">
        <v>4</v>
      </c>
      <c r="Z480">
        <v>0</v>
      </c>
      <c r="AA480">
        <v>6</v>
      </c>
      <c r="AB480" s="1">
        <v>0.28000000000000003</v>
      </c>
      <c r="AC480" t="str">
        <f t="shared" si="7"/>
        <v>18-25</v>
      </c>
    </row>
    <row r="481" spans="1:29" x14ac:dyDescent="0.3">
      <c r="A481">
        <v>24</v>
      </c>
      <c r="B481" t="s">
        <v>28</v>
      </c>
      <c r="C481" t="s">
        <v>43</v>
      </c>
      <c r="D481" t="s">
        <v>44</v>
      </c>
      <c r="E481">
        <v>7</v>
      </c>
      <c r="F481" t="s">
        <v>56</v>
      </c>
      <c r="G481" t="s">
        <v>32</v>
      </c>
      <c r="H481" t="s">
        <v>40</v>
      </c>
      <c r="I481" t="s">
        <v>34</v>
      </c>
      <c r="J481" t="s">
        <v>35</v>
      </c>
      <c r="K481">
        <v>1</v>
      </c>
      <c r="L481" t="s">
        <v>52</v>
      </c>
      <c r="M481" t="s">
        <v>35</v>
      </c>
      <c r="N481" t="s">
        <v>48</v>
      </c>
      <c r="O481">
        <v>2886</v>
      </c>
      <c r="P481">
        <v>1</v>
      </c>
      <c r="Q481" t="s">
        <v>28</v>
      </c>
      <c r="R481">
        <v>16</v>
      </c>
      <c r="S481" t="s">
        <v>39</v>
      </c>
      <c r="T481" t="s">
        <v>37</v>
      </c>
      <c r="U481">
        <v>6</v>
      </c>
      <c r="V481">
        <v>4</v>
      </c>
      <c r="W481" t="s">
        <v>50</v>
      </c>
      <c r="X481">
        <v>6</v>
      </c>
      <c r="Y481">
        <v>3</v>
      </c>
      <c r="Z481">
        <v>1</v>
      </c>
      <c r="AA481">
        <v>2</v>
      </c>
      <c r="AB481" s="1">
        <v>0.25</v>
      </c>
      <c r="AC481" t="str">
        <f t="shared" si="7"/>
        <v>18-25</v>
      </c>
    </row>
    <row r="482" spans="1:29" x14ac:dyDescent="0.3">
      <c r="A482">
        <v>30</v>
      </c>
      <c r="B482" t="s">
        <v>28</v>
      </c>
      <c r="C482" t="s">
        <v>43</v>
      </c>
      <c r="D482" t="s">
        <v>30</v>
      </c>
      <c r="E482">
        <v>12</v>
      </c>
      <c r="F482" t="s">
        <v>53</v>
      </c>
      <c r="G482" t="s">
        <v>32</v>
      </c>
      <c r="H482" t="s">
        <v>33</v>
      </c>
      <c r="I482" t="s">
        <v>46</v>
      </c>
      <c r="J482" t="s">
        <v>33</v>
      </c>
      <c r="K482">
        <v>1</v>
      </c>
      <c r="L482" t="s">
        <v>62</v>
      </c>
      <c r="M482" t="s">
        <v>40</v>
      </c>
      <c r="N482" t="s">
        <v>48</v>
      </c>
      <c r="O482">
        <v>2033</v>
      </c>
      <c r="P482">
        <v>1</v>
      </c>
      <c r="Q482" t="s">
        <v>42</v>
      </c>
      <c r="R482">
        <v>18</v>
      </c>
      <c r="S482" t="s">
        <v>39</v>
      </c>
      <c r="T482" t="s">
        <v>35</v>
      </c>
      <c r="U482">
        <v>1</v>
      </c>
      <c r="V482">
        <v>2</v>
      </c>
      <c r="W482" t="s">
        <v>65</v>
      </c>
      <c r="X482">
        <v>1</v>
      </c>
      <c r="Y482">
        <v>0</v>
      </c>
      <c r="Z482">
        <v>0</v>
      </c>
      <c r="AA482">
        <v>0</v>
      </c>
      <c r="AB482" s="1">
        <v>3.3333333333333298E-2</v>
      </c>
      <c r="AC482" t="str">
        <f t="shared" si="7"/>
        <v>26-35</v>
      </c>
    </row>
    <row r="483" spans="1:29" x14ac:dyDescent="0.3">
      <c r="A483">
        <v>34</v>
      </c>
      <c r="B483" t="s">
        <v>42</v>
      </c>
      <c r="C483" t="s">
        <v>29</v>
      </c>
      <c r="D483" t="s">
        <v>44</v>
      </c>
      <c r="E483">
        <v>1</v>
      </c>
      <c r="F483" t="s">
        <v>31</v>
      </c>
      <c r="G483" t="s">
        <v>32</v>
      </c>
      <c r="H483" t="s">
        <v>33</v>
      </c>
      <c r="I483" t="s">
        <v>46</v>
      </c>
      <c r="J483" t="s">
        <v>33</v>
      </c>
      <c r="K483">
        <v>1</v>
      </c>
      <c r="L483" t="s">
        <v>47</v>
      </c>
      <c r="M483" t="s">
        <v>37</v>
      </c>
      <c r="N483" t="s">
        <v>48</v>
      </c>
      <c r="O483">
        <v>3622</v>
      </c>
      <c r="P483">
        <v>1</v>
      </c>
      <c r="Q483" t="s">
        <v>28</v>
      </c>
      <c r="R483">
        <v>13</v>
      </c>
      <c r="S483" t="s">
        <v>39</v>
      </c>
      <c r="T483" t="s">
        <v>37</v>
      </c>
      <c r="U483">
        <v>6</v>
      </c>
      <c r="V483">
        <v>3</v>
      </c>
      <c r="W483" t="s">
        <v>50</v>
      </c>
      <c r="X483">
        <v>6</v>
      </c>
      <c r="Y483">
        <v>5</v>
      </c>
      <c r="Z483">
        <v>1</v>
      </c>
      <c r="AA483">
        <v>3</v>
      </c>
      <c r="AB483" s="1">
        <v>0.17647058823529399</v>
      </c>
      <c r="AC483" t="str">
        <f t="shared" si="7"/>
        <v>26-35</v>
      </c>
    </row>
    <row r="484" spans="1:29" x14ac:dyDescent="0.3">
      <c r="A484">
        <v>31</v>
      </c>
      <c r="B484" t="s">
        <v>28</v>
      </c>
      <c r="C484" t="s">
        <v>29</v>
      </c>
      <c r="D484" t="s">
        <v>30</v>
      </c>
      <c r="E484">
        <v>13</v>
      </c>
      <c r="F484" t="s">
        <v>53</v>
      </c>
      <c r="G484" t="s">
        <v>54</v>
      </c>
      <c r="H484" t="s">
        <v>33</v>
      </c>
      <c r="I484" t="s">
        <v>46</v>
      </c>
      <c r="J484" t="s">
        <v>35</v>
      </c>
      <c r="K484">
        <v>2</v>
      </c>
      <c r="L484" t="s">
        <v>36</v>
      </c>
      <c r="M484" t="s">
        <v>40</v>
      </c>
      <c r="N484" t="s">
        <v>57</v>
      </c>
      <c r="O484">
        <v>4233</v>
      </c>
      <c r="P484">
        <v>2</v>
      </c>
      <c r="Q484" t="s">
        <v>42</v>
      </c>
      <c r="R484">
        <v>17</v>
      </c>
      <c r="S484" t="s">
        <v>39</v>
      </c>
      <c r="T484" t="s">
        <v>35</v>
      </c>
      <c r="U484">
        <v>9</v>
      </c>
      <c r="V484">
        <v>2</v>
      </c>
      <c r="W484" t="s">
        <v>41</v>
      </c>
      <c r="X484">
        <v>3</v>
      </c>
      <c r="Y484">
        <v>1</v>
      </c>
      <c r="Z484">
        <v>1</v>
      </c>
      <c r="AA484">
        <v>2</v>
      </c>
      <c r="AB484" s="1">
        <v>9.6774193548387094E-2</v>
      </c>
      <c r="AC484" t="str">
        <f t="shared" si="7"/>
        <v>26-35</v>
      </c>
    </row>
    <row r="485" spans="1:29" x14ac:dyDescent="0.3">
      <c r="A485">
        <v>35</v>
      </c>
      <c r="B485" t="s">
        <v>42</v>
      </c>
      <c r="C485" t="s">
        <v>29</v>
      </c>
      <c r="D485" t="s">
        <v>44</v>
      </c>
      <c r="E485">
        <v>25</v>
      </c>
      <c r="F485" t="s">
        <v>31</v>
      </c>
      <c r="G485" t="s">
        <v>51</v>
      </c>
      <c r="H485" t="s">
        <v>40</v>
      </c>
      <c r="I485" t="s">
        <v>46</v>
      </c>
      <c r="J485" t="s">
        <v>33</v>
      </c>
      <c r="K485">
        <v>2</v>
      </c>
      <c r="L485" t="s">
        <v>52</v>
      </c>
      <c r="M485" t="s">
        <v>37</v>
      </c>
      <c r="N485" t="s">
        <v>38</v>
      </c>
      <c r="O485">
        <v>3681</v>
      </c>
      <c r="P485">
        <v>4</v>
      </c>
      <c r="Q485" t="s">
        <v>42</v>
      </c>
      <c r="R485">
        <v>14</v>
      </c>
      <c r="S485" t="s">
        <v>39</v>
      </c>
      <c r="T485" t="s">
        <v>37</v>
      </c>
      <c r="U485">
        <v>9</v>
      </c>
      <c r="V485">
        <v>3</v>
      </c>
      <c r="W485" t="s">
        <v>50</v>
      </c>
      <c r="X485">
        <v>3</v>
      </c>
      <c r="Y485">
        <v>2</v>
      </c>
      <c r="Z485">
        <v>0</v>
      </c>
      <c r="AA485">
        <v>2</v>
      </c>
      <c r="AB485" s="1">
        <v>8.5714285714285701E-2</v>
      </c>
      <c r="AC485" t="str">
        <f t="shared" si="7"/>
        <v>26-35</v>
      </c>
    </row>
    <row r="486" spans="1:29" x14ac:dyDescent="0.3">
      <c r="A486">
        <v>31</v>
      </c>
      <c r="B486" t="s">
        <v>42</v>
      </c>
      <c r="C486" t="s">
        <v>29</v>
      </c>
      <c r="D486" t="s">
        <v>30</v>
      </c>
      <c r="E486">
        <v>6</v>
      </c>
      <c r="F486" t="s">
        <v>53</v>
      </c>
      <c r="G486" t="s">
        <v>54</v>
      </c>
      <c r="H486" t="s">
        <v>40</v>
      </c>
      <c r="I486" t="s">
        <v>46</v>
      </c>
      <c r="J486" t="s">
        <v>37</v>
      </c>
      <c r="K486">
        <v>2</v>
      </c>
      <c r="L486" t="s">
        <v>36</v>
      </c>
      <c r="M486" t="s">
        <v>37</v>
      </c>
      <c r="N486" t="s">
        <v>57</v>
      </c>
      <c r="O486">
        <v>5460</v>
      </c>
      <c r="P486">
        <v>4</v>
      </c>
      <c r="Q486" t="s">
        <v>42</v>
      </c>
      <c r="R486">
        <v>22</v>
      </c>
      <c r="S486" t="s">
        <v>49</v>
      </c>
      <c r="T486" t="s">
        <v>37</v>
      </c>
      <c r="U486">
        <v>13</v>
      </c>
      <c r="V486">
        <v>4</v>
      </c>
      <c r="W486" t="s">
        <v>65</v>
      </c>
      <c r="X486">
        <v>7</v>
      </c>
      <c r="Y486">
        <v>7</v>
      </c>
      <c r="Z486">
        <v>5</v>
      </c>
      <c r="AA486">
        <v>7</v>
      </c>
      <c r="AB486" s="1">
        <v>0.225806451612903</v>
      </c>
      <c r="AC486" t="str">
        <f t="shared" si="7"/>
        <v>26-35</v>
      </c>
    </row>
    <row r="487" spans="1:29" x14ac:dyDescent="0.3">
      <c r="A487">
        <v>27</v>
      </c>
      <c r="B487" t="s">
        <v>42</v>
      </c>
      <c r="C487" t="s">
        <v>29</v>
      </c>
      <c r="D487" t="s">
        <v>44</v>
      </c>
      <c r="E487">
        <v>6</v>
      </c>
      <c r="F487" t="s">
        <v>53</v>
      </c>
      <c r="G487" t="s">
        <v>54</v>
      </c>
      <c r="H487" t="s">
        <v>40</v>
      </c>
      <c r="I487" t="s">
        <v>34</v>
      </c>
      <c r="J487" t="s">
        <v>33</v>
      </c>
      <c r="K487">
        <v>1</v>
      </c>
      <c r="L487" t="s">
        <v>47</v>
      </c>
      <c r="M487" t="s">
        <v>35</v>
      </c>
      <c r="N487" t="s">
        <v>57</v>
      </c>
      <c r="O487">
        <v>2187</v>
      </c>
      <c r="P487">
        <v>0</v>
      </c>
      <c r="Q487" t="s">
        <v>42</v>
      </c>
      <c r="R487">
        <v>12</v>
      </c>
      <c r="S487" t="s">
        <v>39</v>
      </c>
      <c r="T487" t="s">
        <v>35</v>
      </c>
      <c r="U487">
        <v>6</v>
      </c>
      <c r="V487">
        <v>5</v>
      </c>
      <c r="W487" t="s">
        <v>55</v>
      </c>
      <c r="X487">
        <v>5</v>
      </c>
      <c r="Y487">
        <v>3</v>
      </c>
      <c r="Z487">
        <v>0</v>
      </c>
      <c r="AA487">
        <v>3</v>
      </c>
      <c r="AB487" s="1">
        <v>0.18518518518518501</v>
      </c>
      <c r="AC487" t="str">
        <f t="shared" si="7"/>
        <v>26-35</v>
      </c>
    </row>
    <row r="488" spans="1:29" x14ac:dyDescent="0.3">
      <c r="A488">
        <v>37</v>
      </c>
      <c r="B488" t="s">
        <v>42</v>
      </c>
      <c r="C488" t="s">
        <v>29</v>
      </c>
      <c r="D488" t="s">
        <v>30</v>
      </c>
      <c r="E488">
        <v>2</v>
      </c>
      <c r="F488" t="s">
        <v>56</v>
      </c>
      <c r="G488" t="s">
        <v>64</v>
      </c>
      <c r="H488" t="s">
        <v>37</v>
      </c>
      <c r="I488" t="s">
        <v>46</v>
      </c>
      <c r="J488" t="s">
        <v>35</v>
      </c>
      <c r="K488">
        <v>2</v>
      </c>
      <c r="L488" t="s">
        <v>36</v>
      </c>
      <c r="M488" t="s">
        <v>35</v>
      </c>
      <c r="N488" t="s">
        <v>48</v>
      </c>
      <c r="O488">
        <v>9602</v>
      </c>
      <c r="P488">
        <v>4</v>
      </c>
      <c r="Q488" t="s">
        <v>28</v>
      </c>
      <c r="R488">
        <v>11</v>
      </c>
      <c r="S488" t="s">
        <v>39</v>
      </c>
      <c r="T488" t="s">
        <v>35</v>
      </c>
      <c r="U488">
        <v>17</v>
      </c>
      <c r="V488">
        <v>3</v>
      </c>
      <c r="W488" t="s">
        <v>55</v>
      </c>
      <c r="X488">
        <v>3</v>
      </c>
      <c r="Y488">
        <v>0</v>
      </c>
      <c r="Z488">
        <v>1</v>
      </c>
      <c r="AA488">
        <v>0</v>
      </c>
      <c r="AB488" s="1">
        <v>8.1081081081081099E-2</v>
      </c>
      <c r="AC488" t="str">
        <f t="shared" si="7"/>
        <v>36-45</v>
      </c>
    </row>
    <row r="489" spans="1:29" x14ac:dyDescent="0.3">
      <c r="A489">
        <v>20</v>
      </c>
      <c r="B489" t="s">
        <v>42</v>
      </c>
      <c r="C489" t="s">
        <v>29</v>
      </c>
      <c r="D489" t="s">
        <v>44</v>
      </c>
      <c r="E489">
        <v>1</v>
      </c>
      <c r="F489" t="s">
        <v>56</v>
      </c>
      <c r="G489" t="s">
        <v>32</v>
      </c>
      <c r="H489" t="s">
        <v>37</v>
      </c>
      <c r="I489" t="s">
        <v>34</v>
      </c>
      <c r="J489" t="s">
        <v>33</v>
      </c>
      <c r="K489">
        <v>1</v>
      </c>
      <c r="L489" t="s">
        <v>47</v>
      </c>
      <c r="M489" t="s">
        <v>33</v>
      </c>
      <c r="N489" t="s">
        <v>38</v>
      </c>
      <c r="O489">
        <v>2836</v>
      </c>
      <c r="P489">
        <v>1</v>
      </c>
      <c r="Q489" t="s">
        <v>42</v>
      </c>
      <c r="R489">
        <v>13</v>
      </c>
      <c r="S489" t="s">
        <v>39</v>
      </c>
      <c r="T489" t="s">
        <v>37</v>
      </c>
      <c r="U489">
        <v>1</v>
      </c>
      <c r="V489">
        <v>0</v>
      </c>
      <c r="W489" t="s">
        <v>65</v>
      </c>
      <c r="X489">
        <v>1</v>
      </c>
      <c r="Y489">
        <v>0</v>
      </c>
      <c r="Z489">
        <v>0</v>
      </c>
      <c r="AA489">
        <v>0</v>
      </c>
      <c r="AB489" s="1">
        <v>0.05</v>
      </c>
      <c r="AC489" t="str">
        <f t="shared" si="7"/>
        <v>18-25</v>
      </c>
    </row>
    <row r="490" spans="1:29" x14ac:dyDescent="0.3">
      <c r="A490">
        <v>42</v>
      </c>
      <c r="B490" t="s">
        <v>42</v>
      </c>
      <c r="C490" t="s">
        <v>29</v>
      </c>
      <c r="D490" t="s">
        <v>44</v>
      </c>
      <c r="E490">
        <v>2</v>
      </c>
      <c r="F490" t="s">
        <v>53</v>
      </c>
      <c r="G490" t="s">
        <v>32</v>
      </c>
      <c r="H490" t="s">
        <v>35</v>
      </c>
      <c r="I490" t="s">
        <v>34</v>
      </c>
      <c r="J490" t="s">
        <v>35</v>
      </c>
      <c r="K490">
        <v>2</v>
      </c>
      <c r="L490" t="s">
        <v>59</v>
      </c>
      <c r="M490" t="s">
        <v>37</v>
      </c>
      <c r="N490" t="s">
        <v>48</v>
      </c>
      <c r="O490">
        <v>4089</v>
      </c>
      <c r="P490">
        <v>1</v>
      </c>
      <c r="Q490" t="s">
        <v>42</v>
      </c>
      <c r="R490">
        <v>13</v>
      </c>
      <c r="S490" t="s">
        <v>39</v>
      </c>
      <c r="T490" t="s">
        <v>33</v>
      </c>
      <c r="U490">
        <v>10</v>
      </c>
      <c r="V490">
        <v>4</v>
      </c>
      <c r="W490" t="s">
        <v>50</v>
      </c>
      <c r="X490">
        <v>10</v>
      </c>
      <c r="Y490">
        <v>2</v>
      </c>
      <c r="Z490">
        <v>2</v>
      </c>
      <c r="AA490">
        <v>2</v>
      </c>
      <c r="AB490" s="1">
        <v>0.238095238095238</v>
      </c>
      <c r="AC490" t="str">
        <f t="shared" si="7"/>
        <v>36-45</v>
      </c>
    </row>
    <row r="491" spans="1:29" x14ac:dyDescent="0.3">
      <c r="A491">
        <v>43</v>
      </c>
      <c r="B491" t="s">
        <v>42</v>
      </c>
      <c r="C491" t="s">
        <v>29</v>
      </c>
      <c r="D491" t="s">
        <v>44</v>
      </c>
      <c r="E491">
        <v>6</v>
      </c>
      <c r="F491" t="s">
        <v>53</v>
      </c>
      <c r="G491" t="s">
        <v>51</v>
      </c>
      <c r="H491" t="s">
        <v>33</v>
      </c>
      <c r="I491" t="s">
        <v>46</v>
      </c>
      <c r="J491" t="s">
        <v>33</v>
      </c>
      <c r="K491">
        <v>4</v>
      </c>
      <c r="L491" t="s">
        <v>63</v>
      </c>
      <c r="M491" t="s">
        <v>37</v>
      </c>
      <c r="N491" t="s">
        <v>57</v>
      </c>
      <c r="O491">
        <v>16627</v>
      </c>
      <c r="P491">
        <v>4</v>
      </c>
      <c r="Q491" t="s">
        <v>28</v>
      </c>
      <c r="R491">
        <v>14</v>
      </c>
      <c r="S491" t="s">
        <v>39</v>
      </c>
      <c r="T491" t="s">
        <v>35</v>
      </c>
      <c r="U491">
        <v>21</v>
      </c>
      <c r="V491">
        <v>3</v>
      </c>
      <c r="W491" t="s">
        <v>55</v>
      </c>
      <c r="X491">
        <v>1</v>
      </c>
      <c r="Y491">
        <v>0</v>
      </c>
      <c r="Z491">
        <v>0</v>
      </c>
      <c r="AA491">
        <v>0</v>
      </c>
      <c r="AB491" s="1">
        <v>2.32558139534884E-2</v>
      </c>
      <c r="AC491" t="str">
        <f t="shared" si="7"/>
        <v>36-45</v>
      </c>
    </row>
    <row r="492" spans="1:29" x14ac:dyDescent="0.3">
      <c r="A492">
        <v>38</v>
      </c>
      <c r="B492" t="s">
        <v>42</v>
      </c>
      <c r="C492" t="s">
        <v>29</v>
      </c>
      <c r="D492" t="s">
        <v>44</v>
      </c>
      <c r="E492">
        <v>1</v>
      </c>
      <c r="F492" t="s">
        <v>45</v>
      </c>
      <c r="G492" t="s">
        <v>32</v>
      </c>
      <c r="H492" t="s">
        <v>35</v>
      </c>
      <c r="I492" t="s">
        <v>34</v>
      </c>
      <c r="J492" t="s">
        <v>35</v>
      </c>
      <c r="K492">
        <v>1</v>
      </c>
      <c r="L492" t="s">
        <v>47</v>
      </c>
      <c r="M492" t="s">
        <v>40</v>
      </c>
      <c r="N492" t="s">
        <v>38</v>
      </c>
      <c r="O492">
        <v>2619</v>
      </c>
      <c r="P492">
        <v>3</v>
      </c>
      <c r="Q492" t="s">
        <v>42</v>
      </c>
      <c r="R492">
        <v>17</v>
      </c>
      <c r="S492" t="s">
        <v>39</v>
      </c>
      <c r="T492" t="s">
        <v>37</v>
      </c>
      <c r="U492">
        <v>8</v>
      </c>
      <c r="V492">
        <v>3</v>
      </c>
      <c r="W492" t="s">
        <v>55</v>
      </c>
      <c r="X492">
        <v>0</v>
      </c>
      <c r="Y492">
        <v>0</v>
      </c>
      <c r="Z492">
        <v>0</v>
      </c>
      <c r="AA492">
        <v>0</v>
      </c>
      <c r="AB492" s="1">
        <v>0</v>
      </c>
      <c r="AC492" t="str">
        <f t="shared" si="7"/>
        <v>36-45</v>
      </c>
    </row>
    <row r="493" spans="1:29" x14ac:dyDescent="0.3">
      <c r="A493">
        <v>43</v>
      </c>
      <c r="B493" t="s">
        <v>42</v>
      </c>
      <c r="C493" t="s">
        <v>43</v>
      </c>
      <c r="D493" t="s">
        <v>44</v>
      </c>
      <c r="E493">
        <v>9</v>
      </c>
      <c r="F493" t="s">
        <v>67</v>
      </c>
      <c r="G493" t="s">
        <v>54</v>
      </c>
      <c r="H493" t="s">
        <v>37</v>
      </c>
      <c r="I493" t="s">
        <v>46</v>
      </c>
      <c r="J493" t="s">
        <v>35</v>
      </c>
      <c r="K493">
        <v>2</v>
      </c>
      <c r="L493" t="s">
        <v>52</v>
      </c>
      <c r="M493" t="s">
        <v>35</v>
      </c>
      <c r="N493" t="s">
        <v>57</v>
      </c>
      <c r="O493">
        <v>5679</v>
      </c>
      <c r="P493">
        <v>3</v>
      </c>
      <c r="Q493" t="s">
        <v>28</v>
      </c>
      <c r="R493">
        <v>13</v>
      </c>
      <c r="S493" t="s">
        <v>39</v>
      </c>
      <c r="T493" t="s">
        <v>33</v>
      </c>
      <c r="U493">
        <v>10</v>
      </c>
      <c r="V493">
        <v>3</v>
      </c>
      <c r="W493" t="s">
        <v>50</v>
      </c>
      <c r="X493">
        <v>8</v>
      </c>
      <c r="Y493">
        <v>7</v>
      </c>
      <c r="Z493">
        <v>4</v>
      </c>
      <c r="AA493">
        <v>7</v>
      </c>
      <c r="AB493" s="1">
        <v>0.186046511627907</v>
      </c>
      <c r="AC493" t="str">
        <f t="shared" si="7"/>
        <v>36-45</v>
      </c>
    </row>
    <row r="494" spans="1:29" x14ac:dyDescent="0.3">
      <c r="A494">
        <v>48</v>
      </c>
      <c r="B494" t="s">
        <v>42</v>
      </c>
      <c r="C494" t="s">
        <v>29</v>
      </c>
      <c r="D494" t="s">
        <v>44</v>
      </c>
      <c r="E494">
        <v>1</v>
      </c>
      <c r="F494" t="s">
        <v>53</v>
      </c>
      <c r="G494" t="s">
        <v>32</v>
      </c>
      <c r="H494" t="s">
        <v>37</v>
      </c>
      <c r="I494" t="s">
        <v>34</v>
      </c>
      <c r="J494" t="s">
        <v>33</v>
      </c>
      <c r="K494">
        <v>4</v>
      </c>
      <c r="L494" t="s">
        <v>61</v>
      </c>
      <c r="M494" t="s">
        <v>40</v>
      </c>
      <c r="N494" t="s">
        <v>48</v>
      </c>
      <c r="O494">
        <v>15402</v>
      </c>
      <c r="P494">
        <v>7</v>
      </c>
      <c r="Q494" t="s">
        <v>42</v>
      </c>
      <c r="R494">
        <v>11</v>
      </c>
      <c r="S494" t="s">
        <v>39</v>
      </c>
      <c r="T494" t="s">
        <v>40</v>
      </c>
      <c r="U494">
        <v>21</v>
      </c>
      <c r="V494">
        <v>3</v>
      </c>
      <c r="W494" t="s">
        <v>41</v>
      </c>
      <c r="X494">
        <v>3</v>
      </c>
      <c r="Y494">
        <v>2</v>
      </c>
      <c r="Z494">
        <v>0</v>
      </c>
      <c r="AA494">
        <v>2</v>
      </c>
      <c r="AB494" s="1">
        <v>6.25E-2</v>
      </c>
      <c r="AC494" t="str">
        <f t="shared" si="7"/>
        <v>46-55</v>
      </c>
    </row>
    <row r="495" spans="1:29" x14ac:dyDescent="0.3">
      <c r="A495">
        <v>44</v>
      </c>
      <c r="B495" t="s">
        <v>42</v>
      </c>
      <c r="C495" t="s">
        <v>29</v>
      </c>
      <c r="D495" t="s">
        <v>68</v>
      </c>
      <c r="E495">
        <v>1</v>
      </c>
      <c r="F495" t="s">
        <v>53</v>
      </c>
      <c r="G495" t="s">
        <v>32</v>
      </c>
      <c r="H495" t="s">
        <v>40</v>
      </c>
      <c r="I495" t="s">
        <v>34</v>
      </c>
      <c r="J495" t="s">
        <v>33</v>
      </c>
      <c r="K495">
        <v>2</v>
      </c>
      <c r="L495" t="s">
        <v>68</v>
      </c>
      <c r="M495" t="s">
        <v>35</v>
      </c>
      <c r="N495" t="s">
        <v>38</v>
      </c>
      <c r="O495">
        <v>5985</v>
      </c>
      <c r="P495">
        <v>4</v>
      </c>
      <c r="Q495" t="s">
        <v>42</v>
      </c>
      <c r="R495">
        <v>11</v>
      </c>
      <c r="S495" t="s">
        <v>39</v>
      </c>
      <c r="T495" t="s">
        <v>33</v>
      </c>
      <c r="U495">
        <v>10</v>
      </c>
      <c r="V495">
        <v>1</v>
      </c>
      <c r="W495" t="s">
        <v>65</v>
      </c>
      <c r="X495">
        <v>2</v>
      </c>
      <c r="Y495">
        <v>2</v>
      </c>
      <c r="Z495">
        <v>0</v>
      </c>
      <c r="AA495">
        <v>2</v>
      </c>
      <c r="AB495" s="1">
        <v>4.5454545454545497E-2</v>
      </c>
      <c r="AC495" t="str">
        <f t="shared" si="7"/>
        <v>36-45</v>
      </c>
    </row>
    <row r="496" spans="1:29" x14ac:dyDescent="0.3">
      <c r="A496">
        <v>34</v>
      </c>
      <c r="B496" t="s">
        <v>42</v>
      </c>
      <c r="C496" t="s">
        <v>29</v>
      </c>
      <c r="D496" t="s">
        <v>30</v>
      </c>
      <c r="E496">
        <v>14</v>
      </c>
      <c r="F496" t="s">
        <v>56</v>
      </c>
      <c r="G496" t="s">
        <v>66</v>
      </c>
      <c r="H496" t="s">
        <v>35</v>
      </c>
      <c r="I496" t="s">
        <v>34</v>
      </c>
      <c r="J496" t="s">
        <v>35</v>
      </c>
      <c r="K496">
        <v>1</v>
      </c>
      <c r="L496" t="s">
        <v>62</v>
      </c>
      <c r="M496" t="s">
        <v>35</v>
      </c>
      <c r="N496" t="s">
        <v>57</v>
      </c>
      <c r="O496">
        <v>2579</v>
      </c>
      <c r="P496">
        <v>1</v>
      </c>
      <c r="Q496" t="s">
        <v>28</v>
      </c>
      <c r="R496">
        <v>18</v>
      </c>
      <c r="S496" t="s">
        <v>39</v>
      </c>
      <c r="T496" t="s">
        <v>37</v>
      </c>
      <c r="U496">
        <v>8</v>
      </c>
      <c r="V496">
        <v>3</v>
      </c>
      <c r="W496" t="s">
        <v>50</v>
      </c>
      <c r="X496">
        <v>8</v>
      </c>
      <c r="Y496">
        <v>2</v>
      </c>
      <c r="Z496">
        <v>0</v>
      </c>
      <c r="AA496">
        <v>6</v>
      </c>
      <c r="AB496" s="1">
        <v>0.23529411764705899</v>
      </c>
      <c r="AC496" t="str">
        <f t="shared" si="7"/>
        <v>26-35</v>
      </c>
    </row>
    <row r="497" spans="1:29" x14ac:dyDescent="0.3">
      <c r="A497">
        <v>27</v>
      </c>
      <c r="B497" t="s">
        <v>28</v>
      </c>
      <c r="C497" t="s">
        <v>29</v>
      </c>
      <c r="D497" t="s">
        <v>30</v>
      </c>
      <c r="E497">
        <v>2</v>
      </c>
      <c r="F497" t="s">
        <v>45</v>
      </c>
      <c r="G497" t="s">
        <v>64</v>
      </c>
      <c r="H497" t="s">
        <v>35</v>
      </c>
      <c r="I497" t="s">
        <v>46</v>
      </c>
      <c r="J497" t="s">
        <v>35</v>
      </c>
      <c r="K497">
        <v>1</v>
      </c>
      <c r="L497" t="s">
        <v>62</v>
      </c>
      <c r="M497" t="s">
        <v>40</v>
      </c>
      <c r="N497" t="s">
        <v>57</v>
      </c>
      <c r="O497">
        <v>3041</v>
      </c>
      <c r="P497">
        <v>0</v>
      </c>
      <c r="Q497" t="s">
        <v>42</v>
      </c>
      <c r="R497">
        <v>11</v>
      </c>
      <c r="S497" t="s">
        <v>39</v>
      </c>
      <c r="T497" t="s">
        <v>33</v>
      </c>
      <c r="U497">
        <v>5</v>
      </c>
      <c r="V497">
        <v>3</v>
      </c>
      <c r="W497" t="s">
        <v>50</v>
      </c>
      <c r="X497">
        <v>4</v>
      </c>
      <c r="Y497">
        <v>3</v>
      </c>
      <c r="Z497">
        <v>0</v>
      </c>
      <c r="AA497">
        <v>2</v>
      </c>
      <c r="AB497" s="1">
        <v>0.148148148148148</v>
      </c>
      <c r="AC497" t="str">
        <f t="shared" si="7"/>
        <v>26-35</v>
      </c>
    </row>
    <row r="498" spans="1:29" x14ac:dyDescent="0.3">
      <c r="A498">
        <v>21</v>
      </c>
      <c r="B498" t="s">
        <v>42</v>
      </c>
      <c r="C498" t="s">
        <v>29</v>
      </c>
      <c r="D498" t="s">
        <v>30</v>
      </c>
      <c r="E498">
        <v>22</v>
      </c>
      <c r="F498" t="s">
        <v>45</v>
      </c>
      <c r="G498" t="s">
        <v>66</v>
      </c>
      <c r="H498" t="s">
        <v>35</v>
      </c>
      <c r="I498" t="s">
        <v>46</v>
      </c>
      <c r="J498" t="s">
        <v>35</v>
      </c>
      <c r="K498">
        <v>1</v>
      </c>
      <c r="L498" t="s">
        <v>62</v>
      </c>
      <c r="M498" t="s">
        <v>35</v>
      </c>
      <c r="N498" t="s">
        <v>38</v>
      </c>
      <c r="O498">
        <v>3447</v>
      </c>
      <c r="P498">
        <v>1</v>
      </c>
      <c r="Q498" t="s">
        <v>42</v>
      </c>
      <c r="R498">
        <v>11</v>
      </c>
      <c r="S498" t="s">
        <v>39</v>
      </c>
      <c r="T498" t="s">
        <v>35</v>
      </c>
      <c r="U498">
        <v>3</v>
      </c>
      <c r="V498">
        <v>2</v>
      </c>
      <c r="W498" t="s">
        <v>50</v>
      </c>
      <c r="X498">
        <v>3</v>
      </c>
      <c r="Y498">
        <v>2</v>
      </c>
      <c r="Z498">
        <v>1</v>
      </c>
      <c r="AA498">
        <v>2</v>
      </c>
      <c r="AB498" s="1">
        <v>0.14285714285714299</v>
      </c>
      <c r="AC498" t="str">
        <f t="shared" si="7"/>
        <v>18-25</v>
      </c>
    </row>
    <row r="499" spans="1:29" x14ac:dyDescent="0.3">
      <c r="A499">
        <v>44</v>
      </c>
      <c r="B499" t="s">
        <v>42</v>
      </c>
      <c r="C499" t="s">
        <v>29</v>
      </c>
      <c r="D499" t="s">
        <v>44</v>
      </c>
      <c r="E499">
        <v>3</v>
      </c>
      <c r="F499" t="s">
        <v>53</v>
      </c>
      <c r="G499" t="s">
        <v>51</v>
      </c>
      <c r="H499" t="s">
        <v>37</v>
      </c>
      <c r="I499" t="s">
        <v>46</v>
      </c>
      <c r="J499" t="s">
        <v>35</v>
      </c>
      <c r="K499">
        <v>5</v>
      </c>
      <c r="L499" t="s">
        <v>61</v>
      </c>
      <c r="M499" t="s">
        <v>37</v>
      </c>
      <c r="N499" t="s">
        <v>48</v>
      </c>
      <c r="O499">
        <v>19513</v>
      </c>
      <c r="P499">
        <v>4</v>
      </c>
      <c r="Q499" t="s">
        <v>28</v>
      </c>
      <c r="R499">
        <v>12</v>
      </c>
      <c r="S499" t="s">
        <v>39</v>
      </c>
      <c r="T499" t="s">
        <v>40</v>
      </c>
      <c r="U499">
        <v>26</v>
      </c>
      <c r="V499">
        <v>2</v>
      </c>
      <c r="W499" t="s">
        <v>65</v>
      </c>
      <c r="X499">
        <v>2</v>
      </c>
      <c r="Y499">
        <v>2</v>
      </c>
      <c r="Z499">
        <v>0</v>
      </c>
      <c r="AA499">
        <v>1</v>
      </c>
      <c r="AB499" s="1">
        <v>4.5454545454545497E-2</v>
      </c>
      <c r="AC499" t="str">
        <f t="shared" si="7"/>
        <v>36-45</v>
      </c>
    </row>
    <row r="500" spans="1:29" x14ac:dyDescent="0.3">
      <c r="A500">
        <v>22</v>
      </c>
      <c r="B500" t="s">
        <v>42</v>
      </c>
      <c r="C500" t="s">
        <v>29</v>
      </c>
      <c r="D500" t="s">
        <v>44</v>
      </c>
      <c r="E500">
        <v>6</v>
      </c>
      <c r="F500" t="s">
        <v>45</v>
      </c>
      <c r="G500" t="s">
        <v>54</v>
      </c>
      <c r="H500" t="s">
        <v>40</v>
      </c>
      <c r="I500" t="s">
        <v>46</v>
      </c>
      <c r="J500" t="s">
        <v>35</v>
      </c>
      <c r="K500">
        <v>1</v>
      </c>
      <c r="L500" t="s">
        <v>47</v>
      </c>
      <c r="M500" t="s">
        <v>35</v>
      </c>
      <c r="N500" t="s">
        <v>48</v>
      </c>
      <c r="O500">
        <v>2773</v>
      </c>
      <c r="P500">
        <v>0</v>
      </c>
      <c r="Q500" t="s">
        <v>42</v>
      </c>
      <c r="R500">
        <v>20</v>
      </c>
      <c r="S500" t="s">
        <v>49</v>
      </c>
      <c r="T500" t="s">
        <v>37</v>
      </c>
      <c r="U500">
        <v>3</v>
      </c>
      <c r="V500">
        <v>3</v>
      </c>
      <c r="W500" t="s">
        <v>50</v>
      </c>
      <c r="X500">
        <v>2</v>
      </c>
      <c r="Y500">
        <v>2</v>
      </c>
      <c r="Z500">
        <v>2</v>
      </c>
      <c r="AA500">
        <v>2</v>
      </c>
      <c r="AB500" s="1">
        <v>9.0909090909090898E-2</v>
      </c>
      <c r="AC500" t="str">
        <f t="shared" si="7"/>
        <v>18-25</v>
      </c>
    </row>
    <row r="501" spans="1:29" x14ac:dyDescent="0.3">
      <c r="A501">
        <v>33</v>
      </c>
      <c r="B501" t="s">
        <v>42</v>
      </c>
      <c r="C501" t="s">
        <v>29</v>
      </c>
      <c r="D501" t="s">
        <v>30</v>
      </c>
      <c r="E501">
        <v>8</v>
      </c>
      <c r="F501" t="s">
        <v>53</v>
      </c>
      <c r="G501" t="s">
        <v>64</v>
      </c>
      <c r="H501" t="s">
        <v>35</v>
      </c>
      <c r="I501" t="s">
        <v>46</v>
      </c>
      <c r="J501" t="s">
        <v>35</v>
      </c>
      <c r="K501">
        <v>2</v>
      </c>
      <c r="L501" t="s">
        <v>36</v>
      </c>
      <c r="M501" t="s">
        <v>35</v>
      </c>
      <c r="N501" t="s">
        <v>57</v>
      </c>
      <c r="O501">
        <v>7104</v>
      </c>
      <c r="P501">
        <v>0</v>
      </c>
      <c r="Q501" t="s">
        <v>42</v>
      </c>
      <c r="R501">
        <v>12</v>
      </c>
      <c r="S501" t="s">
        <v>39</v>
      </c>
      <c r="T501" t="s">
        <v>37</v>
      </c>
      <c r="U501">
        <v>6</v>
      </c>
      <c r="V501">
        <v>3</v>
      </c>
      <c r="W501" t="s">
        <v>50</v>
      </c>
      <c r="X501">
        <v>5</v>
      </c>
      <c r="Y501">
        <v>0</v>
      </c>
      <c r="Z501">
        <v>1</v>
      </c>
      <c r="AA501">
        <v>2</v>
      </c>
      <c r="AB501" s="1">
        <v>0.15151515151515199</v>
      </c>
      <c r="AC501" t="str">
        <f t="shared" si="7"/>
        <v>26-35</v>
      </c>
    </row>
    <row r="502" spans="1:29" x14ac:dyDescent="0.3">
      <c r="A502">
        <v>32</v>
      </c>
      <c r="B502" t="s">
        <v>42</v>
      </c>
      <c r="C502" t="s">
        <v>29</v>
      </c>
      <c r="D502" t="s">
        <v>44</v>
      </c>
      <c r="E502">
        <v>9</v>
      </c>
      <c r="F502" t="s">
        <v>53</v>
      </c>
      <c r="G502" t="s">
        <v>32</v>
      </c>
      <c r="H502" t="s">
        <v>40</v>
      </c>
      <c r="I502" t="s">
        <v>34</v>
      </c>
      <c r="J502" t="s">
        <v>35</v>
      </c>
      <c r="K502">
        <v>2</v>
      </c>
      <c r="L502" t="s">
        <v>47</v>
      </c>
      <c r="M502" t="s">
        <v>37</v>
      </c>
      <c r="N502" t="s">
        <v>48</v>
      </c>
      <c r="O502">
        <v>6322</v>
      </c>
      <c r="P502">
        <v>1</v>
      </c>
      <c r="Q502" t="s">
        <v>28</v>
      </c>
      <c r="R502">
        <v>12</v>
      </c>
      <c r="S502" t="s">
        <v>39</v>
      </c>
      <c r="T502" t="s">
        <v>37</v>
      </c>
      <c r="U502">
        <v>6</v>
      </c>
      <c r="V502">
        <v>2</v>
      </c>
      <c r="W502" t="s">
        <v>55</v>
      </c>
      <c r="X502">
        <v>6</v>
      </c>
      <c r="Y502">
        <v>4</v>
      </c>
      <c r="Z502">
        <v>0</v>
      </c>
      <c r="AA502">
        <v>5</v>
      </c>
      <c r="AB502" s="1">
        <v>0.1875</v>
      </c>
      <c r="AC502" t="str">
        <f t="shared" si="7"/>
        <v>26-35</v>
      </c>
    </row>
    <row r="503" spans="1:29" x14ac:dyDescent="0.3">
      <c r="A503">
        <v>30</v>
      </c>
      <c r="B503" t="s">
        <v>42</v>
      </c>
      <c r="C503" t="s">
        <v>43</v>
      </c>
      <c r="D503" t="s">
        <v>44</v>
      </c>
      <c r="E503">
        <v>3</v>
      </c>
      <c r="F503" t="s">
        <v>56</v>
      </c>
      <c r="G503" t="s">
        <v>54</v>
      </c>
      <c r="H503" t="s">
        <v>35</v>
      </c>
      <c r="I503" t="s">
        <v>34</v>
      </c>
      <c r="J503" t="s">
        <v>35</v>
      </c>
      <c r="K503">
        <v>1</v>
      </c>
      <c r="L503" t="s">
        <v>47</v>
      </c>
      <c r="M503" t="s">
        <v>35</v>
      </c>
      <c r="N503" t="s">
        <v>57</v>
      </c>
      <c r="O503">
        <v>2083</v>
      </c>
      <c r="P503">
        <v>1</v>
      </c>
      <c r="Q503" t="s">
        <v>42</v>
      </c>
      <c r="R503">
        <v>20</v>
      </c>
      <c r="S503" t="s">
        <v>49</v>
      </c>
      <c r="T503" t="s">
        <v>35</v>
      </c>
      <c r="U503">
        <v>1</v>
      </c>
      <c r="V503">
        <v>2</v>
      </c>
      <c r="W503" t="s">
        <v>50</v>
      </c>
      <c r="X503">
        <v>1</v>
      </c>
      <c r="Y503">
        <v>0</v>
      </c>
      <c r="Z503">
        <v>0</v>
      </c>
      <c r="AA503">
        <v>0</v>
      </c>
      <c r="AB503" s="1">
        <v>3.3333333333333298E-2</v>
      </c>
      <c r="AC503" t="str">
        <f t="shared" si="7"/>
        <v>26-35</v>
      </c>
    </row>
    <row r="504" spans="1:29" x14ac:dyDescent="0.3">
      <c r="A504">
        <v>53</v>
      </c>
      <c r="B504" t="s">
        <v>42</v>
      </c>
      <c r="C504" t="s">
        <v>29</v>
      </c>
      <c r="D504" t="s">
        <v>30</v>
      </c>
      <c r="E504">
        <v>1</v>
      </c>
      <c r="F504" t="s">
        <v>45</v>
      </c>
      <c r="G504" t="s">
        <v>54</v>
      </c>
      <c r="H504" t="s">
        <v>37</v>
      </c>
      <c r="I504" t="s">
        <v>34</v>
      </c>
      <c r="J504" t="s">
        <v>35</v>
      </c>
      <c r="K504">
        <v>2</v>
      </c>
      <c r="L504" t="s">
        <v>36</v>
      </c>
      <c r="M504" t="s">
        <v>40</v>
      </c>
      <c r="N504" t="s">
        <v>38</v>
      </c>
      <c r="O504">
        <v>8381</v>
      </c>
      <c r="P504">
        <v>7</v>
      </c>
      <c r="Q504" t="s">
        <v>42</v>
      </c>
      <c r="R504">
        <v>20</v>
      </c>
      <c r="S504" t="s">
        <v>49</v>
      </c>
      <c r="T504" t="s">
        <v>37</v>
      </c>
      <c r="U504">
        <v>18</v>
      </c>
      <c r="V504">
        <v>2</v>
      </c>
      <c r="W504" t="s">
        <v>65</v>
      </c>
      <c r="X504">
        <v>14</v>
      </c>
      <c r="Y504">
        <v>7</v>
      </c>
      <c r="Z504">
        <v>8</v>
      </c>
      <c r="AA504">
        <v>10</v>
      </c>
      <c r="AB504" s="1">
        <v>0.26415094339622602</v>
      </c>
      <c r="AC504" t="str">
        <f t="shared" si="7"/>
        <v>46-55</v>
      </c>
    </row>
    <row r="505" spans="1:29" x14ac:dyDescent="0.3">
      <c r="A505">
        <v>34</v>
      </c>
      <c r="B505" t="s">
        <v>42</v>
      </c>
      <c r="C505" t="s">
        <v>29</v>
      </c>
      <c r="D505" t="s">
        <v>44</v>
      </c>
      <c r="E505">
        <v>1</v>
      </c>
      <c r="F505" t="s">
        <v>67</v>
      </c>
      <c r="G505" t="s">
        <v>32</v>
      </c>
      <c r="H505" t="s">
        <v>33</v>
      </c>
      <c r="I505" t="s">
        <v>46</v>
      </c>
      <c r="J505" t="s">
        <v>35</v>
      </c>
      <c r="K505">
        <v>1</v>
      </c>
      <c r="L505" t="s">
        <v>47</v>
      </c>
      <c r="M505" t="s">
        <v>37</v>
      </c>
      <c r="N505" t="s">
        <v>48</v>
      </c>
      <c r="O505">
        <v>2691</v>
      </c>
      <c r="P505">
        <v>1</v>
      </c>
      <c r="Q505" t="s">
        <v>42</v>
      </c>
      <c r="R505">
        <v>12</v>
      </c>
      <c r="S505" t="s">
        <v>39</v>
      </c>
      <c r="T505" t="s">
        <v>37</v>
      </c>
      <c r="U505">
        <v>10</v>
      </c>
      <c r="V505">
        <v>4</v>
      </c>
      <c r="W505" t="s">
        <v>55</v>
      </c>
      <c r="X505">
        <v>10</v>
      </c>
      <c r="Y505">
        <v>9</v>
      </c>
      <c r="Z505">
        <v>8</v>
      </c>
      <c r="AA505">
        <v>8</v>
      </c>
      <c r="AB505" s="1">
        <v>0.29411764705882398</v>
      </c>
      <c r="AC505" t="str">
        <f t="shared" si="7"/>
        <v>26-35</v>
      </c>
    </row>
    <row r="506" spans="1:29" x14ac:dyDescent="0.3">
      <c r="A506">
        <v>45</v>
      </c>
      <c r="B506" t="s">
        <v>28</v>
      </c>
      <c r="C506" t="s">
        <v>43</v>
      </c>
      <c r="D506" t="s">
        <v>30</v>
      </c>
      <c r="E506">
        <v>26</v>
      </c>
      <c r="F506" t="s">
        <v>53</v>
      </c>
      <c r="G506" t="s">
        <v>32</v>
      </c>
      <c r="H506" t="s">
        <v>40</v>
      </c>
      <c r="I506" t="s">
        <v>34</v>
      </c>
      <c r="J506" t="s">
        <v>35</v>
      </c>
      <c r="K506">
        <v>2</v>
      </c>
      <c r="L506" t="s">
        <v>36</v>
      </c>
      <c r="M506" t="s">
        <v>40</v>
      </c>
      <c r="N506" t="s">
        <v>48</v>
      </c>
      <c r="O506">
        <v>4286</v>
      </c>
      <c r="P506">
        <v>2</v>
      </c>
      <c r="Q506" t="s">
        <v>42</v>
      </c>
      <c r="R506">
        <v>14</v>
      </c>
      <c r="S506" t="s">
        <v>39</v>
      </c>
      <c r="T506" t="s">
        <v>37</v>
      </c>
      <c r="U506">
        <v>5</v>
      </c>
      <c r="V506">
        <v>4</v>
      </c>
      <c r="W506" t="s">
        <v>50</v>
      </c>
      <c r="X506">
        <v>1</v>
      </c>
      <c r="Y506">
        <v>1</v>
      </c>
      <c r="Z506">
        <v>0</v>
      </c>
      <c r="AA506">
        <v>0</v>
      </c>
      <c r="AB506" s="1">
        <v>2.2222222222222199E-2</v>
      </c>
      <c r="AC506" t="str">
        <f t="shared" si="7"/>
        <v>36-45</v>
      </c>
    </row>
    <row r="507" spans="1:29" x14ac:dyDescent="0.3">
      <c r="A507">
        <v>26</v>
      </c>
      <c r="B507" t="s">
        <v>42</v>
      </c>
      <c r="C507" t="s">
        <v>29</v>
      </c>
      <c r="D507" t="s">
        <v>44</v>
      </c>
      <c r="E507">
        <v>6</v>
      </c>
      <c r="F507" t="s">
        <v>56</v>
      </c>
      <c r="G507" t="s">
        <v>32</v>
      </c>
      <c r="H507" t="s">
        <v>35</v>
      </c>
      <c r="I507" t="s">
        <v>34</v>
      </c>
      <c r="J507" t="s">
        <v>35</v>
      </c>
      <c r="K507">
        <v>1</v>
      </c>
      <c r="L507" t="s">
        <v>52</v>
      </c>
      <c r="M507" t="s">
        <v>37</v>
      </c>
      <c r="N507" t="s">
        <v>48</v>
      </c>
      <c r="O507">
        <v>2659</v>
      </c>
      <c r="P507">
        <v>1</v>
      </c>
      <c r="Q507" t="s">
        <v>28</v>
      </c>
      <c r="R507">
        <v>13</v>
      </c>
      <c r="S507" t="s">
        <v>39</v>
      </c>
      <c r="T507" t="s">
        <v>35</v>
      </c>
      <c r="U507">
        <v>3</v>
      </c>
      <c r="V507">
        <v>2</v>
      </c>
      <c r="W507" t="s">
        <v>50</v>
      </c>
      <c r="X507">
        <v>3</v>
      </c>
      <c r="Y507">
        <v>2</v>
      </c>
      <c r="Z507">
        <v>0</v>
      </c>
      <c r="AA507">
        <v>2</v>
      </c>
      <c r="AB507" s="1">
        <v>0.115384615384615</v>
      </c>
      <c r="AC507" t="str">
        <f t="shared" si="7"/>
        <v>26-35</v>
      </c>
    </row>
    <row r="508" spans="1:29" x14ac:dyDescent="0.3">
      <c r="A508">
        <v>37</v>
      </c>
      <c r="B508" t="s">
        <v>42</v>
      </c>
      <c r="C508" t="s">
        <v>29</v>
      </c>
      <c r="D508" t="s">
        <v>44</v>
      </c>
      <c r="E508">
        <v>3</v>
      </c>
      <c r="F508" t="s">
        <v>56</v>
      </c>
      <c r="G508" t="s">
        <v>51</v>
      </c>
      <c r="H508" t="s">
        <v>35</v>
      </c>
      <c r="I508" t="s">
        <v>46</v>
      </c>
      <c r="J508" t="s">
        <v>35</v>
      </c>
      <c r="K508">
        <v>3</v>
      </c>
      <c r="L508" t="s">
        <v>58</v>
      </c>
      <c r="M508" t="s">
        <v>35</v>
      </c>
      <c r="N508" t="s">
        <v>48</v>
      </c>
      <c r="O508">
        <v>9434</v>
      </c>
      <c r="P508">
        <v>1</v>
      </c>
      <c r="Q508" t="s">
        <v>42</v>
      </c>
      <c r="R508">
        <v>15</v>
      </c>
      <c r="S508" t="s">
        <v>39</v>
      </c>
      <c r="T508" t="s">
        <v>35</v>
      </c>
      <c r="U508">
        <v>10</v>
      </c>
      <c r="V508">
        <v>2</v>
      </c>
      <c r="W508" t="s">
        <v>50</v>
      </c>
      <c r="X508">
        <v>10</v>
      </c>
      <c r="Y508">
        <v>7</v>
      </c>
      <c r="Z508">
        <v>7</v>
      </c>
      <c r="AA508">
        <v>8</v>
      </c>
      <c r="AB508" s="1">
        <v>0.27027027027027001</v>
      </c>
      <c r="AC508" t="str">
        <f t="shared" si="7"/>
        <v>36-45</v>
      </c>
    </row>
    <row r="509" spans="1:29" x14ac:dyDescent="0.3">
      <c r="A509">
        <v>29</v>
      </c>
      <c r="B509" t="s">
        <v>42</v>
      </c>
      <c r="C509" t="s">
        <v>29</v>
      </c>
      <c r="D509" t="s">
        <v>30</v>
      </c>
      <c r="E509">
        <v>3</v>
      </c>
      <c r="F509" t="s">
        <v>31</v>
      </c>
      <c r="G509" t="s">
        <v>54</v>
      </c>
      <c r="H509" t="s">
        <v>33</v>
      </c>
      <c r="I509" t="s">
        <v>34</v>
      </c>
      <c r="J509" t="s">
        <v>35</v>
      </c>
      <c r="K509">
        <v>2</v>
      </c>
      <c r="L509" t="s">
        <v>36</v>
      </c>
      <c r="M509" t="s">
        <v>35</v>
      </c>
      <c r="N509" t="s">
        <v>48</v>
      </c>
      <c r="O509">
        <v>5561</v>
      </c>
      <c r="P509">
        <v>1</v>
      </c>
      <c r="Q509" t="s">
        <v>42</v>
      </c>
      <c r="R509">
        <v>14</v>
      </c>
      <c r="S509" t="s">
        <v>39</v>
      </c>
      <c r="T509" t="s">
        <v>40</v>
      </c>
      <c r="U509">
        <v>6</v>
      </c>
      <c r="V509">
        <v>5</v>
      </c>
      <c r="W509" t="s">
        <v>55</v>
      </c>
      <c r="X509">
        <v>6</v>
      </c>
      <c r="Y509">
        <v>0</v>
      </c>
      <c r="Z509">
        <v>1</v>
      </c>
      <c r="AA509">
        <v>2</v>
      </c>
      <c r="AB509" s="1">
        <v>0.20689655172413801</v>
      </c>
      <c r="AC509" t="str">
        <f t="shared" si="7"/>
        <v>26-35</v>
      </c>
    </row>
    <row r="510" spans="1:29" x14ac:dyDescent="0.3">
      <c r="A510">
        <v>35</v>
      </c>
      <c r="B510" t="s">
        <v>42</v>
      </c>
      <c r="C510" t="s">
        <v>29</v>
      </c>
      <c r="D510" t="s">
        <v>44</v>
      </c>
      <c r="E510">
        <v>6</v>
      </c>
      <c r="F510" t="s">
        <v>53</v>
      </c>
      <c r="G510" t="s">
        <v>32</v>
      </c>
      <c r="H510" t="s">
        <v>33</v>
      </c>
      <c r="I510" t="s">
        <v>46</v>
      </c>
      <c r="J510" t="s">
        <v>40</v>
      </c>
      <c r="K510">
        <v>2</v>
      </c>
      <c r="L510" t="s">
        <v>47</v>
      </c>
      <c r="M510" t="s">
        <v>37</v>
      </c>
      <c r="N510" t="s">
        <v>38</v>
      </c>
      <c r="O510">
        <v>6646</v>
      </c>
      <c r="P510">
        <v>1</v>
      </c>
      <c r="Q510" t="s">
        <v>42</v>
      </c>
      <c r="R510">
        <v>13</v>
      </c>
      <c r="S510" t="s">
        <v>39</v>
      </c>
      <c r="T510" t="s">
        <v>33</v>
      </c>
      <c r="U510">
        <v>17</v>
      </c>
      <c r="V510">
        <v>3</v>
      </c>
      <c r="W510" t="s">
        <v>50</v>
      </c>
      <c r="X510">
        <v>17</v>
      </c>
      <c r="Y510">
        <v>11</v>
      </c>
      <c r="Z510">
        <v>11</v>
      </c>
      <c r="AA510">
        <v>8</v>
      </c>
      <c r="AB510" s="1">
        <v>0.48571428571428599</v>
      </c>
      <c r="AC510" t="str">
        <f t="shared" si="7"/>
        <v>26-35</v>
      </c>
    </row>
    <row r="511" spans="1:29" x14ac:dyDescent="0.3">
      <c r="A511">
        <v>33</v>
      </c>
      <c r="B511" t="s">
        <v>42</v>
      </c>
      <c r="C511" t="s">
        <v>43</v>
      </c>
      <c r="D511" t="s">
        <v>44</v>
      </c>
      <c r="E511">
        <v>6</v>
      </c>
      <c r="F511" t="s">
        <v>56</v>
      </c>
      <c r="G511" t="s">
        <v>32</v>
      </c>
      <c r="H511" t="s">
        <v>35</v>
      </c>
      <c r="I511" t="s">
        <v>46</v>
      </c>
      <c r="J511" t="s">
        <v>35</v>
      </c>
      <c r="K511">
        <v>2</v>
      </c>
      <c r="L511" t="s">
        <v>59</v>
      </c>
      <c r="M511" t="s">
        <v>37</v>
      </c>
      <c r="N511" t="s">
        <v>57</v>
      </c>
      <c r="O511">
        <v>7725</v>
      </c>
      <c r="P511">
        <v>3</v>
      </c>
      <c r="Q511" t="s">
        <v>42</v>
      </c>
      <c r="R511">
        <v>23</v>
      </c>
      <c r="S511" t="s">
        <v>49</v>
      </c>
      <c r="T511" t="s">
        <v>35</v>
      </c>
      <c r="U511">
        <v>15</v>
      </c>
      <c r="V511">
        <v>2</v>
      </c>
      <c r="W511" t="s">
        <v>41</v>
      </c>
      <c r="X511">
        <v>13</v>
      </c>
      <c r="Y511">
        <v>11</v>
      </c>
      <c r="Z511">
        <v>4</v>
      </c>
      <c r="AA511">
        <v>7</v>
      </c>
      <c r="AB511" s="1">
        <v>0.39393939393939398</v>
      </c>
      <c r="AC511" t="str">
        <f t="shared" si="7"/>
        <v>26-35</v>
      </c>
    </row>
    <row r="512" spans="1:29" x14ac:dyDescent="0.3">
      <c r="A512">
        <v>54</v>
      </c>
      <c r="B512" t="s">
        <v>42</v>
      </c>
      <c r="C512" t="s">
        <v>29</v>
      </c>
      <c r="D512" t="s">
        <v>68</v>
      </c>
      <c r="E512">
        <v>19</v>
      </c>
      <c r="F512" t="s">
        <v>53</v>
      </c>
      <c r="G512" t="s">
        <v>54</v>
      </c>
      <c r="H512" t="s">
        <v>35</v>
      </c>
      <c r="I512" t="s">
        <v>46</v>
      </c>
      <c r="J512" t="s">
        <v>35</v>
      </c>
      <c r="K512">
        <v>3</v>
      </c>
      <c r="L512" t="s">
        <v>68</v>
      </c>
      <c r="M512" t="s">
        <v>33</v>
      </c>
      <c r="N512" t="s">
        <v>48</v>
      </c>
      <c r="O512">
        <v>10725</v>
      </c>
      <c r="P512">
        <v>2</v>
      </c>
      <c r="Q512" t="s">
        <v>42</v>
      </c>
      <c r="R512">
        <v>15</v>
      </c>
      <c r="S512" t="s">
        <v>39</v>
      </c>
      <c r="T512" t="s">
        <v>35</v>
      </c>
      <c r="U512">
        <v>16</v>
      </c>
      <c r="V512">
        <v>1</v>
      </c>
      <c r="W512" t="s">
        <v>65</v>
      </c>
      <c r="X512">
        <v>9</v>
      </c>
      <c r="Y512">
        <v>7</v>
      </c>
      <c r="Z512">
        <v>7</v>
      </c>
      <c r="AA512">
        <v>1</v>
      </c>
      <c r="AB512" s="1">
        <v>0.16666666666666699</v>
      </c>
      <c r="AC512" t="str">
        <f t="shared" si="7"/>
        <v>46-55</v>
      </c>
    </row>
    <row r="513" spans="1:29" x14ac:dyDescent="0.3">
      <c r="A513">
        <v>36</v>
      </c>
      <c r="B513" t="s">
        <v>42</v>
      </c>
      <c r="C513" t="s">
        <v>29</v>
      </c>
      <c r="D513" t="s">
        <v>44</v>
      </c>
      <c r="E513">
        <v>9</v>
      </c>
      <c r="F513" t="s">
        <v>31</v>
      </c>
      <c r="G513" t="s">
        <v>54</v>
      </c>
      <c r="H513" t="s">
        <v>33</v>
      </c>
      <c r="I513" t="s">
        <v>46</v>
      </c>
      <c r="J513" t="s">
        <v>33</v>
      </c>
      <c r="K513">
        <v>2</v>
      </c>
      <c r="L513" t="s">
        <v>58</v>
      </c>
      <c r="M513" t="s">
        <v>33</v>
      </c>
      <c r="N513" t="s">
        <v>57</v>
      </c>
      <c r="O513">
        <v>8847</v>
      </c>
      <c r="P513">
        <v>2</v>
      </c>
      <c r="Q513" t="s">
        <v>28</v>
      </c>
      <c r="R513">
        <v>11</v>
      </c>
      <c r="S513" t="s">
        <v>39</v>
      </c>
      <c r="T513" t="s">
        <v>35</v>
      </c>
      <c r="U513">
        <v>13</v>
      </c>
      <c r="V513">
        <v>2</v>
      </c>
      <c r="W513" t="s">
        <v>50</v>
      </c>
      <c r="X513">
        <v>3</v>
      </c>
      <c r="Y513">
        <v>2</v>
      </c>
      <c r="Z513">
        <v>0</v>
      </c>
      <c r="AA513">
        <v>2</v>
      </c>
      <c r="AB513" s="1">
        <v>8.3333333333333301E-2</v>
      </c>
      <c r="AC513" t="str">
        <f t="shared" si="7"/>
        <v>36-45</v>
      </c>
    </row>
    <row r="514" spans="1:29" x14ac:dyDescent="0.3">
      <c r="A514">
        <v>27</v>
      </c>
      <c r="B514" t="s">
        <v>42</v>
      </c>
      <c r="C514" t="s">
        <v>29</v>
      </c>
      <c r="D514" t="s">
        <v>44</v>
      </c>
      <c r="E514">
        <v>3</v>
      </c>
      <c r="F514" t="s">
        <v>53</v>
      </c>
      <c r="G514" t="s">
        <v>54</v>
      </c>
      <c r="H514" t="s">
        <v>40</v>
      </c>
      <c r="I514" t="s">
        <v>46</v>
      </c>
      <c r="J514" t="s">
        <v>33</v>
      </c>
      <c r="K514">
        <v>1</v>
      </c>
      <c r="L514" t="s">
        <v>47</v>
      </c>
      <c r="M514" t="s">
        <v>37</v>
      </c>
      <c r="N514" t="s">
        <v>38</v>
      </c>
      <c r="O514">
        <v>2045</v>
      </c>
      <c r="P514">
        <v>0</v>
      </c>
      <c r="Q514" t="s">
        <v>42</v>
      </c>
      <c r="R514">
        <v>13</v>
      </c>
      <c r="S514" t="s">
        <v>39</v>
      </c>
      <c r="T514" t="s">
        <v>37</v>
      </c>
      <c r="U514">
        <v>5</v>
      </c>
      <c r="V514">
        <v>0</v>
      </c>
      <c r="W514" t="s">
        <v>50</v>
      </c>
      <c r="X514">
        <v>4</v>
      </c>
      <c r="Y514">
        <v>2</v>
      </c>
      <c r="Z514">
        <v>1</v>
      </c>
      <c r="AA514">
        <v>1</v>
      </c>
      <c r="AB514" s="1">
        <v>0.148148148148148</v>
      </c>
      <c r="AC514" t="str">
        <f t="shared" ref="AC514:AC577" si="8">IF(A514&lt;=25,"18-25",IF(A514&lt;=35,"26-35",IF(A514&lt;=45,"36-45",IF(A514&lt;=55,"46-55","56-65"))))</f>
        <v>26-35</v>
      </c>
    </row>
    <row r="515" spans="1:29" x14ac:dyDescent="0.3">
      <c r="A515">
        <v>20</v>
      </c>
      <c r="B515" t="s">
        <v>28</v>
      </c>
      <c r="C515" t="s">
        <v>29</v>
      </c>
      <c r="D515" t="s">
        <v>44</v>
      </c>
      <c r="E515">
        <v>10</v>
      </c>
      <c r="F515" t="s">
        <v>45</v>
      </c>
      <c r="G515" t="s">
        <v>54</v>
      </c>
      <c r="H515" t="s">
        <v>37</v>
      </c>
      <c r="I515" t="s">
        <v>46</v>
      </c>
      <c r="J515" t="s">
        <v>35</v>
      </c>
      <c r="K515">
        <v>1</v>
      </c>
      <c r="L515" t="s">
        <v>47</v>
      </c>
      <c r="M515" t="s">
        <v>35</v>
      </c>
      <c r="N515" t="s">
        <v>38</v>
      </c>
      <c r="O515">
        <v>1009</v>
      </c>
      <c r="P515">
        <v>1</v>
      </c>
      <c r="Q515" t="s">
        <v>28</v>
      </c>
      <c r="R515">
        <v>11</v>
      </c>
      <c r="S515" t="s">
        <v>39</v>
      </c>
      <c r="T515" t="s">
        <v>37</v>
      </c>
      <c r="U515">
        <v>1</v>
      </c>
      <c r="V515">
        <v>5</v>
      </c>
      <c r="W515" t="s">
        <v>50</v>
      </c>
      <c r="X515">
        <v>1</v>
      </c>
      <c r="Y515">
        <v>0</v>
      </c>
      <c r="Z515">
        <v>1</v>
      </c>
      <c r="AA515">
        <v>1</v>
      </c>
      <c r="AB515" s="1">
        <v>0.05</v>
      </c>
      <c r="AC515" t="str">
        <f t="shared" si="8"/>
        <v>18-25</v>
      </c>
    </row>
    <row r="516" spans="1:29" x14ac:dyDescent="0.3">
      <c r="A516">
        <v>33</v>
      </c>
      <c r="B516" t="s">
        <v>28</v>
      </c>
      <c r="C516" t="s">
        <v>43</v>
      </c>
      <c r="D516" t="s">
        <v>44</v>
      </c>
      <c r="E516">
        <v>3</v>
      </c>
      <c r="F516" t="s">
        <v>56</v>
      </c>
      <c r="G516" t="s">
        <v>32</v>
      </c>
      <c r="H516" t="s">
        <v>40</v>
      </c>
      <c r="I516" t="s">
        <v>46</v>
      </c>
      <c r="J516" t="s">
        <v>35</v>
      </c>
      <c r="K516">
        <v>1</v>
      </c>
      <c r="L516" t="s">
        <v>47</v>
      </c>
      <c r="M516" t="s">
        <v>40</v>
      </c>
      <c r="N516" t="s">
        <v>38</v>
      </c>
      <c r="O516">
        <v>3348</v>
      </c>
      <c r="P516">
        <v>1</v>
      </c>
      <c r="Q516" t="s">
        <v>28</v>
      </c>
      <c r="R516">
        <v>11</v>
      </c>
      <c r="S516" t="s">
        <v>39</v>
      </c>
      <c r="T516" t="s">
        <v>40</v>
      </c>
      <c r="U516">
        <v>10</v>
      </c>
      <c r="V516">
        <v>3</v>
      </c>
      <c r="W516" t="s">
        <v>50</v>
      </c>
      <c r="X516">
        <v>10</v>
      </c>
      <c r="Y516">
        <v>8</v>
      </c>
      <c r="Z516">
        <v>9</v>
      </c>
      <c r="AA516">
        <v>7</v>
      </c>
      <c r="AB516" s="1">
        <v>0.30303030303030298</v>
      </c>
      <c r="AC516" t="str">
        <f t="shared" si="8"/>
        <v>26-35</v>
      </c>
    </row>
    <row r="517" spans="1:29" x14ac:dyDescent="0.3">
      <c r="A517">
        <v>35</v>
      </c>
      <c r="B517" t="s">
        <v>42</v>
      </c>
      <c r="C517" t="s">
        <v>60</v>
      </c>
      <c r="D517" t="s">
        <v>44</v>
      </c>
      <c r="E517">
        <v>3</v>
      </c>
      <c r="F517" t="s">
        <v>56</v>
      </c>
      <c r="G517" t="s">
        <v>32</v>
      </c>
      <c r="H517" t="s">
        <v>35</v>
      </c>
      <c r="I517" t="s">
        <v>46</v>
      </c>
      <c r="J517" t="s">
        <v>33</v>
      </c>
      <c r="K517">
        <v>1</v>
      </c>
      <c r="L517" t="s">
        <v>52</v>
      </c>
      <c r="M517" t="s">
        <v>35</v>
      </c>
      <c r="N517" t="s">
        <v>48</v>
      </c>
      <c r="O517">
        <v>1281</v>
      </c>
      <c r="P517">
        <v>1</v>
      </c>
      <c r="Q517" t="s">
        <v>42</v>
      </c>
      <c r="R517">
        <v>18</v>
      </c>
      <c r="S517" t="s">
        <v>39</v>
      </c>
      <c r="T517" t="s">
        <v>35</v>
      </c>
      <c r="U517">
        <v>1</v>
      </c>
      <c r="V517">
        <v>3</v>
      </c>
      <c r="W517" t="s">
        <v>50</v>
      </c>
      <c r="X517">
        <v>1</v>
      </c>
      <c r="Y517">
        <v>0</v>
      </c>
      <c r="Z517">
        <v>0</v>
      </c>
      <c r="AA517">
        <v>0</v>
      </c>
      <c r="AB517" s="1">
        <v>2.8571428571428598E-2</v>
      </c>
      <c r="AC517" t="str">
        <f t="shared" si="8"/>
        <v>26-35</v>
      </c>
    </row>
    <row r="518" spans="1:29" x14ac:dyDescent="0.3">
      <c r="A518">
        <v>23</v>
      </c>
      <c r="B518" t="s">
        <v>42</v>
      </c>
      <c r="C518" t="s">
        <v>29</v>
      </c>
      <c r="D518" t="s">
        <v>44</v>
      </c>
      <c r="E518">
        <v>4</v>
      </c>
      <c r="F518" t="s">
        <v>56</v>
      </c>
      <c r="G518" t="s">
        <v>54</v>
      </c>
      <c r="H518" t="s">
        <v>40</v>
      </c>
      <c r="I518" t="s">
        <v>46</v>
      </c>
      <c r="J518" t="s">
        <v>37</v>
      </c>
      <c r="K518">
        <v>1</v>
      </c>
      <c r="L518" t="s">
        <v>47</v>
      </c>
      <c r="M518" t="s">
        <v>40</v>
      </c>
      <c r="N518" t="s">
        <v>48</v>
      </c>
      <c r="O518">
        <v>2819</v>
      </c>
      <c r="P518">
        <v>2</v>
      </c>
      <c r="Q518" t="s">
        <v>42</v>
      </c>
      <c r="R518">
        <v>16</v>
      </c>
      <c r="S518" t="s">
        <v>39</v>
      </c>
      <c r="T518" t="s">
        <v>40</v>
      </c>
      <c r="U518">
        <v>5</v>
      </c>
      <c r="V518">
        <v>3</v>
      </c>
      <c r="W518" t="s">
        <v>65</v>
      </c>
      <c r="X518">
        <v>3</v>
      </c>
      <c r="Y518">
        <v>2</v>
      </c>
      <c r="Z518">
        <v>0</v>
      </c>
      <c r="AA518">
        <v>2</v>
      </c>
      <c r="AB518" s="1">
        <v>0.13043478260869601</v>
      </c>
      <c r="AC518" t="str">
        <f t="shared" si="8"/>
        <v>18-25</v>
      </c>
    </row>
    <row r="519" spans="1:29" x14ac:dyDescent="0.3">
      <c r="A519">
        <v>25</v>
      </c>
      <c r="B519" t="s">
        <v>42</v>
      </c>
      <c r="C519" t="s">
        <v>29</v>
      </c>
      <c r="D519" t="s">
        <v>30</v>
      </c>
      <c r="E519">
        <v>8</v>
      </c>
      <c r="F519" t="s">
        <v>56</v>
      </c>
      <c r="G519" t="s">
        <v>32</v>
      </c>
      <c r="H519" t="s">
        <v>37</v>
      </c>
      <c r="I519" t="s">
        <v>46</v>
      </c>
      <c r="J519" t="s">
        <v>37</v>
      </c>
      <c r="K519">
        <v>2</v>
      </c>
      <c r="L519" t="s">
        <v>36</v>
      </c>
      <c r="M519" t="s">
        <v>33</v>
      </c>
      <c r="N519" t="s">
        <v>48</v>
      </c>
      <c r="O519">
        <v>4851</v>
      </c>
      <c r="P519">
        <v>0</v>
      </c>
      <c r="Q519" t="s">
        <v>42</v>
      </c>
      <c r="R519">
        <v>22</v>
      </c>
      <c r="S519" t="s">
        <v>49</v>
      </c>
      <c r="T519" t="s">
        <v>35</v>
      </c>
      <c r="U519">
        <v>4</v>
      </c>
      <c r="V519">
        <v>4</v>
      </c>
      <c r="W519" t="s">
        <v>50</v>
      </c>
      <c r="X519">
        <v>3</v>
      </c>
      <c r="Y519">
        <v>2</v>
      </c>
      <c r="Z519">
        <v>1</v>
      </c>
      <c r="AA519">
        <v>2</v>
      </c>
      <c r="AB519" s="1">
        <v>0.12</v>
      </c>
      <c r="AC519" t="str">
        <f t="shared" si="8"/>
        <v>18-25</v>
      </c>
    </row>
    <row r="520" spans="1:29" x14ac:dyDescent="0.3">
      <c r="A520">
        <v>38</v>
      </c>
      <c r="B520" t="s">
        <v>42</v>
      </c>
      <c r="C520" t="s">
        <v>29</v>
      </c>
      <c r="D520" t="s">
        <v>30</v>
      </c>
      <c r="E520">
        <v>7</v>
      </c>
      <c r="F520" t="s">
        <v>53</v>
      </c>
      <c r="G520" t="s">
        <v>64</v>
      </c>
      <c r="H520" t="s">
        <v>37</v>
      </c>
      <c r="I520" t="s">
        <v>34</v>
      </c>
      <c r="J520" t="s">
        <v>33</v>
      </c>
      <c r="K520">
        <v>2</v>
      </c>
      <c r="L520" t="s">
        <v>36</v>
      </c>
      <c r="M520" t="s">
        <v>37</v>
      </c>
      <c r="N520" t="s">
        <v>38</v>
      </c>
      <c r="O520">
        <v>4028</v>
      </c>
      <c r="P520">
        <v>0</v>
      </c>
      <c r="Q520" t="s">
        <v>42</v>
      </c>
      <c r="R520">
        <v>20</v>
      </c>
      <c r="S520" t="s">
        <v>49</v>
      </c>
      <c r="T520" t="s">
        <v>40</v>
      </c>
      <c r="U520">
        <v>8</v>
      </c>
      <c r="V520">
        <v>2</v>
      </c>
      <c r="W520" t="s">
        <v>50</v>
      </c>
      <c r="X520">
        <v>7</v>
      </c>
      <c r="Y520">
        <v>7</v>
      </c>
      <c r="Z520">
        <v>0</v>
      </c>
      <c r="AA520">
        <v>5</v>
      </c>
      <c r="AB520" s="1">
        <v>0.18421052631578899</v>
      </c>
      <c r="AC520" t="str">
        <f t="shared" si="8"/>
        <v>36-45</v>
      </c>
    </row>
    <row r="521" spans="1:29" x14ac:dyDescent="0.3">
      <c r="A521">
        <v>29</v>
      </c>
      <c r="B521" t="s">
        <v>42</v>
      </c>
      <c r="C521" t="s">
        <v>43</v>
      </c>
      <c r="D521" t="s">
        <v>44</v>
      </c>
      <c r="E521">
        <v>1</v>
      </c>
      <c r="F521" t="s">
        <v>53</v>
      </c>
      <c r="G521" t="s">
        <v>32</v>
      </c>
      <c r="H521" t="s">
        <v>33</v>
      </c>
      <c r="I521" t="s">
        <v>46</v>
      </c>
      <c r="J521" t="s">
        <v>40</v>
      </c>
      <c r="K521">
        <v>1</v>
      </c>
      <c r="L521" t="s">
        <v>47</v>
      </c>
      <c r="M521" t="s">
        <v>37</v>
      </c>
      <c r="N521" t="s">
        <v>57</v>
      </c>
      <c r="O521">
        <v>2720</v>
      </c>
      <c r="P521">
        <v>1</v>
      </c>
      <c r="Q521" t="s">
        <v>42</v>
      </c>
      <c r="R521">
        <v>18</v>
      </c>
      <c r="S521" t="s">
        <v>39</v>
      </c>
      <c r="T521" t="s">
        <v>37</v>
      </c>
      <c r="U521">
        <v>10</v>
      </c>
      <c r="V521">
        <v>5</v>
      </c>
      <c r="W521" t="s">
        <v>50</v>
      </c>
      <c r="X521">
        <v>10</v>
      </c>
      <c r="Y521">
        <v>7</v>
      </c>
      <c r="Z521">
        <v>2</v>
      </c>
      <c r="AA521">
        <v>8</v>
      </c>
      <c r="AB521" s="1">
        <v>0.34482758620689702</v>
      </c>
      <c r="AC521" t="str">
        <f t="shared" si="8"/>
        <v>26-35</v>
      </c>
    </row>
    <row r="522" spans="1:29" x14ac:dyDescent="0.3">
      <c r="A522">
        <v>48</v>
      </c>
      <c r="B522" t="s">
        <v>42</v>
      </c>
      <c r="C522" t="s">
        <v>29</v>
      </c>
      <c r="D522" t="s">
        <v>30</v>
      </c>
      <c r="E522">
        <v>2</v>
      </c>
      <c r="F522" t="s">
        <v>45</v>
      </c>
      <c r="G522" t="s">
        <v>64</v>
      </c>
      <c r="H522" t="s">
        <v>33</v>
      </c>
      <c r="I522" t="s">
        <v>46</v>
      </c>
      <c r="J522" t="s">
        <v>37</v>
      </c>
      <c r="K522">
        <v>2</v>
      </c>
      <c r="L522" t="s">
        <v>36</v>
      </c>
      <c r="M522" t="s">
        <v>33</v>
      </c>
      <c r="N522" t="s">
        <v>48</v>
      </c>
      <c r="O522">
        <v>8120</v>
      </c>
      <c r="P522">
        <v>3</v>
      </c>
      <c r="Q522" t="s">
        <v>42</v>
      </c>
      <c r="R522">
        <v>12</v>
      </c>
      <c r="S522" t="s">
        <v>39</v>
      </c>
      <c r="T522" t="s">
        <v>37</v>
      </c>
      <c r="U522">
        <v>12</v>
      </c>
      <c r="V522">
        <v>3</v>
      </c>
      <c r="W522" t="s">
        <v>50</v>
      </c>
      <c r="X522">
        <v>2</v>
      </c>
      <c r="Y522">
        <v>2</v>
      </c>
      <c r="Z522">
        <v>2</v>
      </c>
      <c r="AA522">
        <v>2</v>
      </c>
      <c r="AB522" s="1">
        <v>4.1666666666666699E-2</v>
      </c>
      <c r="AC522" t="str">
        <f t="shared" si="8"/>
        <v>46-55</v>
      </c>
    </row>
    <row r="523" spans="1:29" x14ac:dyDescent="0.3">
      <c r="A523">
        <v>27</v>
      </c>
      <c r="B523" t="s">
        <v>42</v>
      </c>
      <c r="C523" t="s">
        <v>43</v>
      </c>
      <c r="D523" t="s">
        <v>30</v>
      </c>
      <c r="E523">
        <v>3</v>
      </c>
      <c r="F523" t="s">
        <v>45</v>
      </c>
      <c r="G523" t="s">
        <v>54</v>
      </c>
      <c r="H523" t="s">
        <v>37</v>
      </c>
      <c r="I523" t="s">
        <v>34</v>
      </c>
      <c r="J523" t="s">
        <v>37</v>
      </c>
      <c r="K523">
        <v>2</v>
      </c>
      <c r="L523" t="s">
        <v>36</v>
      </c>
      <c r="M523" t="s">
        <v>37</v>
      </c>
      <c r="N523" t="s">
        <v>57</v>
      </c>
      <c r="O523">
        <v>4647</v>
      </c>
      <c r="P523">
        <v>1</v>
      </c>
      <c r="Q523" t="s">
        <v>28</v>
      </c>
      <c r="R523">
        <v>20</v>
      </c>
      <c r="S523" t="s">
        <v>49</v>
      </c>
      <c r="T523" t="s">
        <v>33</v>
      </c>
      <c r="U523">
        <v>6</v>
      </c>
      <c r="V523">
        <v>3</v>
      </c>
      <c r="W523" t="s">
        <v>50</v>
      </c>
      <c r="X523">
        <v>6</v>
      </c>
      <c r="Y523">
        <v>5</v>
      </c>
      <c r="Z523">
        <v>0</v>
      </c>
      <c r="AA523">
        <v>4</v>
      </c>
      <c r="AB523" s="1">
        <v>0.22222222222222199</v>
      </c>
      <c r="AC523" t="str">
        <f t="shared" si="8"/>
        <v>26-35</v>
      </c>
    </row>
    <row r="524" spans="1:29" x14ac:dyDescent="0.3">
      <c r="A524">
        <v>37</v>
      </c>
      <c r="B524" t="s">
        <v>42</v>
      </c>
      <c r="C524" t="s">
        <v>29</v>
      </c>
      <c r="D524" t="s">
        <v>44</v>
      </c>
      <c r="E524">
        <v>10</v>
      </c>
      <c r="F524" t="s">
        <v>31</v>
      </c>
      <c r="G524" t="s">
        <v>32</v>
      </c>
      <c r="H524" t="s">
        <v>37</v>
      </c>
      <c r="I524" t="s">
        <v>46</v>
      </c>
      <c r="J524" t="s">
        <v>37</v>
      </c>
      <c r="K524">
        <v>1</v>
      </c>
      <c r="L524" t="s">
        <v>47</v>
      </c>
      <c r="M524" t="s">
        <v>37</v>
      </c>
      <c r="N524" t="s">
        <v>38</v>
      </c>
      <c r="O524">
        <v>4680</v>
      </c>
      <c r="P524">
        <v>3</v>
      </c>
      <c r="Q524" t="s">
        <v>42</v>
      </c>
      <c r="R524">
        <v>17</v>
      </c>
      <c r="S524" t="s">
        <v>39</v>
      </c>
      <c r="T524" t="s">
        <v>40</v>
      </c>
      <c r="U524">
        <v>4</v>
      </c>
      <c r="V524">
        <v>2</v>
      </c>
      <c r="W524" t="s">
        <v>50</v>
      </c>
      <c r="X524">
        <v>1</v>
      </c>
      <c r="Y524">
        <v>0</v>
      </c>
      <c r="Z524">
        <v>0</v>
      </c>
      <c r="AA524">
        <v>0</v>
      </c>
      <c r="AB524" s="1">
        <v>2.7027027027027001E-2</v>
      </c>
      <c r="AC524" t="str">
        <f t="shared" si="8"/>
        <v>36-45</v>
      </c>
    </row>
    <row r="525" spans="1:29" x14ac:dyDescent="0.3">
      <c r="A525">
        <v>50</v>
      </c>
      <c r="B525" t="s">
        <v>42</v>
      </c>
      <c r="C525" t="s">
        <v>29</v>
      </c>
      <c r="D525" t="s">
        <v>44</v>
      </c>
      <c r="E525">
        <v>28</v>
      </c>
      <c r="F525" t="s">
        <v>45</v>
      </c>
      <c r="G525" t="s">
        <v>54</v>
      </c>
      <c r="H525" t="s">
        <v>37</v>
      </c>
      <c r="I525" t="s">
        <v>46</v>
      </c>
      <c r="J525" t="s">
        <v>37</v>
      </c>
      <c r="K525">
        <v>1</v>
      </c>
      <c r="L525" t="s">
        <v>52</v>
      </c>
      <c r="M525" t="s">
        <v>35</v>
      </c>
      <c r="N525" t="s">
        <v>48</v>
      </c>
      <c r="O525">
        <v>3221</v>
      </c>
      <c r="P525">
        <v>1</v>
      </c>
      <c r="Q525" t="s">
        <v>28</v>
      </c>
      <c r="R525">
        <v>11</v>
      </c>
      <c r="S525" t="s">
        <v>39</v>
      </c>
      <c r="T525" t="s">
        <v>35</v>
      </c>
      <c r="U525">
        <v>20</v>
      </c>
      <c r="V525">
        <v>3</v>
      </c>
      <c r="W525" t="s">
        <v>50</v>
      </c>
      <c r="X525">
        <v>20</v>
      </c>
      <c r="Y525">
        <v>8</v>
      </c>
      <c r="Z525">
        <v>3</v>
      </c>
      <c r="AA525">
        <v>8</v>
      </c>
      <c r="AB525" s="1">
        <v>0.4</v>
      </c>
      <c r="AC525" t="str">
        <f t="shared" si="8"/>
        <v>46-55</v>
      </c>
    </row>
    <row r="526" spans="1:29" x14ac:dyDescent="0.3">
      <c r="A526">
        <v>34</v>
      </c>
      <c r="B526" t="s">
        <v>42</v>
      </c>
      <c r="C526" t="s">
        <v>29</v>
      </c>
      <c r="D526" t="s">
        <v>44</v>
      </c>
      <c r="E526">
        <v>9</v>
      </c>
      <c r="F526" t="s">
        <v>56</v>
      </c>
      <c r="G526" t="s">
        <v>54</v>
      </c>
      <c r="H526" t="s">
        <v>37</v>
      </c>
      <c r="I526" t="s">
        <v>34</v>
      </c>
      <c r="J526" t="s">
        <v>33</v>
      </c>
      <c r="K526">
        <v>3</v>
      </c>
      <c r="L526" t="s">
        <v>59</v>
      </c>
      <c r="M526" t="s">
        <v>33</v>
      </c>
      <c r="N526" t="s">
        <v>38</v>
      </c>
      <c r="O526">
        <v>8621</v>
      </c>
      <c r="P526">
        <v>1</v>
      </c>
      <c r="Q526" t="s">
        <v>42</v>
      </c>
      <c r="R526">
        <v>14</v>
      </c>
      <c r="S526" t="s">
        <v>39</v>
      </c>
      <c r="T526" t="s">
        <v>33</v>
      </c>
      <c r="U526">
        <v>9</v>
      </c>
      <c r="V526">
        <v>3</v>
      </c>
      <c r="W526" t="s">
        <v>65</v>
      </c>
      <c r="X526">
        <v>8</v>
      </c>
      <c r="Y526">
        <v>7</v>
      </c>
      <c r="Z526">
        <v>7</v>
      </c>
      <c r="AA526">
        <v>7</v>
      </c>
      <c r="AB526" s="1">
        <v>0.23529411764705899</v>
      </c>
      <c r="AC526" t="str">
        <f t="shared" si="8"/>
        <v>26-35</v>
      </c>
    </row>
    <row r="527" spans="1:29" x14ac:dyDescent="0.3">
      <c r="A527">
        <v>24</v>
      </c>
      <c r="B527" t="s">
        <v>28</v>
      </c>
      <c r="C527" t="s">
        <v>29</v>
      </c>
      <c r="D527" t="s">
        <v>30</v>
      </c>
      <c r="E527">
        <v>3</v>
      </c>
      <c r="F527" t="s">
        <v>31</v>
      </c>
      <c r="G527" t="s">
        <v>32</v>
      </c>
      <c r="H527" t="s">
        <v>40</v>
      </c>
      <c r="I527" t="s">
        <v>34</v>
      </c>
      <c r="J527" t="s">
        <v>35</v>
      </c>
      <c r="K527">
        <v>2</v>
      </c>
      <c r="L527" t="s">
        <v>36</v>
      </c>
      <c r="M527" t="s">
        <v>35</v>
      </c>
      <c r="N527" t="s">
        <v>38</v>
      </c>
      <c r="O527">
        <v>4577</v>
      </c>
      <c r="P527">
        <v>9</v>
      </c>
      <c r="Q527" t="s">
        <v>42</v>
      </c>
      <c r="R527">
        <v>14</v>
      </c>
      <c r="S527" t="s">
        <v>39</v>
      </c>
      <c r="T527" t="s">
        <v>40</v>
      </c>
      <c r="U527">
        <v>4</v>
      </c>
      <c r="V527">
        <v>3</v>
      </c>
      <c r="W527" t="s">
        <v>50</v>
      </c>
      <c r="X527">
        <v>2</v>
      </c>
      <c r="Y527">
        <v>2</v>
      </c>
      <c r="Z527">
        <v>2</v>
      </c>
      <c r="AA527">
        <v>0</v>
      </c>
      <c r="AB527" s="1">
        <v>8.3333333333333301E-2</v>
      </c>
      <c r="AC527" t="str">
        <f t="shared" si="8"/>
        <v>18-25</v>
      </c>
    </row>
    <row r="528" spans="1:29" x14ac:dyDescent="0.3">
      <c r="A528">
        <v>39</v>
      </c>
      <c r="B528" t="s">
        <v>42</v>
      </c>
      <c r="C528" t="s">
        <v>29</v>
      </c>
      <c r="D528" t="s">
        <v>44</v>
      </c>
      <c r="E528">
        <v>2</v>
      </c>
      <c r="F528" t="s">
        <v>53</v>
      </c>
      <c r="G528" t="s">
        <v>66</v>
      </c>
      <c r="H528" t="s">
        <v>37</v>
      </c>
      <c r="I528" t="s">
        <v>34</v>
      </c>
      <c r="J528" t="s">
        <v>33</v>
      </c>
      <c r="K528">
        <v>2</v>
      </c>
      <c r="L528" t="s">
        <v>59</v>
      </c>
      <c r="M528" t="s">
        <v>35</v>
      </c>
      <c r="N528" t="s">
        <v>38</v>
      </c>
      <c r="O528">
        <v>4553</v>
      </c>
      <c r="P528">
        <v>1</v>
      </c>
      <c r="Q528" t="s">
        <v>42</v>
      </c>
      <c r="R528">
        <v>11</v>
      </c>
      <c r="S528" t="s">
        <v>39</v>
      </c>
      <c r="T528" t="s">
        <v>40</v>
      </c>
      <c r="U528">
        <v>20</v>
      </c>
      <c r="V528">
        <v>4</v>
      </c>
      <c r="W528" t="s">
        <v>50</v>
      </c>
      <c r="X528">
        <v>20</v>
      </c>
      <c r="Y528">
        <v>7</v>
      </c>
      <c r="Z528">
        <v>11</v>
      </c>
      <c r="AA528">
        <v>10</v>
      </c>
      <c r="AB528" s="1">
        <v>0.512820512820513</v>
      </c>
      <c r="AC528" t="str">
        <f t="shared" si="8"/>
        <v>36-45</v>
      </c>
    </row>
    <row r="529" spans="1:29" x14ac:dyDescent="0.3">
      <c r="A529">
        <v>32</v>
      </c>
      <c r="B529" t="s">
        <v>42</v>
      </c>
      <c r="C529" t="s">
        <v>29</v>
      </c>
      <c r="D529" t="s">
        <v>30</v>
      </c>
      <c r="E529">
        <v>10</v>
      </c>
      <c r="F529" t="s">
        <v>56</v>
      </c>
      <c r="G529" t="s">
        <v>64</v>
      </c>
      <c r="H529" t="s">
        <v>37</v>
      </c>
      <c r="I529" t="s">
        <v>46</v>
      </c>
      <c r="J529" t="s">
        <v>35</v>
      </c>
      <c r="K529">
        <v>2</v>
      </c>
      <c r="L529" t="s">
        <v>36</v>
      </c>
      <c r="M529" t="s">
        <v>37</v>
      </c>
      <c r="N529" t="s">
        <v>38</v>
      </c>
      <c r="O529">
        <v>5396</v>
      </c>
      <c r="P529">
        <v>1</v>
      </c>
      <c r="Q529" t="s">
        <v>42</v>
      </c>
      <c r="R529">
        <v>12</v>
      </c>
      <c r="S529" t="s">
        <v>39</v>
      </c>
      <c r="T529" t="s">
        <v>37</v>
      </c>
      <c r="U529">
        <v>10</v>
      </c>
      <c r="V529">
        <v>2</v>
      </c>
      <c r="W529" t="s">
        <v>55</v>
      </c>
      <c r="X529">
        <v>10</v>
      </c>
      <c r="Y529">
        <v>7</v>
      </c>
      <c r="Z529">
        <v>0</v>
      </c>
      <c r="AA529">
        <v>8</v>
      </c>
      <c r="AB529" s="1">
        <v>0.3125</v>
      </c>
      <c r="AC529" t="str">
        <f t="shared" si="8"/>
        <v>26-35</v>
      </c>
    </row>
    <row r="530" spans="1:29" x14ac:dyDescent="0.3">
      <c r="A530">
        <v>50</v>
      </c>
      <c r="B530" t="s">
        <v>28</v>
      </c>
      <c r="C530" t="s">
        <v>43</v>
      </c>
      <c r="D530" t="s">
        <v>30</v>
      </c>
      <c r="E530">
        <v>8</v>
      </c>
      <c r="F530" t="s">
        <v>31</v>
      </c>
      <c r="G530" t="s">
        <v>66</v>
      </c>
      <c r="H530" t="s">
        <v>33</v>
      </c>
      <c r="I530" t="s">
        <v>46</v>
      </c>
      <c r="J530" t="s">
        <v>35</v>
      </c>
      <c r="K530">
        <v>2</v>
      </c>
      <c r="L530" t="s">
        <v>36</v>
      </c>
      <c r="M530" t="s">
        <v>35</v>
      </c>
      <c r="N530" t="s">
        <v>48</v>
      </c>
      <c r="O530">
        <v>6796</v>
      </c>
      <c r="P530">
        <v>3</v>
      </c>
      <c r="Q530" t="s">
        <v>28</v>
      </c>
      <c r="R530">
        <v>14</v>
      </c>
      <c r="S530" t="s">
        <v>39</v>
      </c>
      <c r="T530" t="s">
        <v>40</v>
      </c>
      <c r="U530">
        <v>18</v>
      </c>
      <c r="V530">
        <v>4</v>
      </c>
      <c r="W530" t="s">
        <v>50</v>
      </c>
      <c r="X530">
        <v>4</v>
      </c>
      <c r="Y530">
        <v>3</v>
      </c>
      <c r="Z530">
        <v>1</v>
      </c>
      <c r="AA530">
        <v>3</v>
      </c>
      <c r="AB530" s="1">
        <v>0.08</v>
      </c>
      <c r="AC530" t="str">
        <f t="shared" si="8"/>
        <v>46-55</v>
      </c>
    </row>
    <row r="531" spans="1:29" x14ac:dyDescent="0.3">
      <c r="A531">
        <v>38</v>
      </c>
      <c r="B531" t="s">
        <v>42</v>
      </c>
      <c r="C531" t="s">
        <v>29</v>
      </c>
      <c r="D531" t="s">
        <v>44</v>
      </c>
      <c r="E531">
        <v>1</v>
      </c>
      <c r="F531" t="s">
        <v>53</v>
      </c>
      <c r="G531" t="s">
        <v>32</v>
      </c>
      <c r="H531" t="s">
        <v>33</v>
      </c>
      <c r="I531" t="s">
        <v>34</v>
      </c>
      <c r="J531" t="s">
        <v>37</v>
      </c>
      <c r="K531">
        <v>2</v>
      </c>
      <c r="L531" t="s">
        <v>59</v>
      </c>
      <c r="M531" t="s">
        <v>37</v>
      </c>
      <c r="N531" t="s">
        <v>38</v>
      </c>
      <c r="O531">
        <v>7625</v>
      </c>
      <c r="P531">
        <v>0</v>
      </c>
      <c r="Q531" t="s">
        <v>42</v>
      </c>
      <c r="R531">
        <v>13</v>
      </c>
      <c r="S531" t="s">
        <v>39</v>
      </c>
      <c r="T531" t="s">
        <v>35</v>
      </c>
      <c r="U531">
        <v>10</v>
      </c>
      <c r="V531">
        <v>4</v>
      </c>
      <c r="W531" t="s">
        <v>55</v>
      </c>
      <c r="X531">
        <v>9</v>
      </c>
      <c r="Y531">
        <v>7</v>
      </c>
      <c r="Z531">
        <v>1</v>
      </c>
      <c r="AA531">
        <v>8</v>
      </c>
      <c r="AB531" s="1">
        <v>0.23684210526315799</v>
      </c>
      <c r="AC531" t="str">
        <f t="shared" si="8"/>
        <v>36-45</v>
      </c>
    </row>
    <row r="532" spans="1:29" x14ac:dyDescent="0.3">
      <c r="A532">
        <v>27</v>
      </c>
      <c r="B532" t="s">
        <v>42</v>
      </c>
      <c r="C532" t="s">
        <v>29</v>
      </c>
      <c r="D532" t="s">
        <v>44</v>
      </c>
      <c r="E532">
        <v>1</v>
      </c>
      <c r="F532" t="s">
        <v>31</v>
      </c>
      <c r="G532" t="s">
        <v>32</v>
      </c>
      <c r="H532" t="s">
        <v>35</v>
      </c>
      <c r="I532" t="s">
        <v>34</v>
      </c>
      <c r="J532" t="s">
        <v>35</v>
      </c>
      <c r="K532">
        <v>3</v>
      </c>
      <c r="L532" t="s">
        <v>58</v>
      </c>
      <c r="M532" t="s">
        <v>40</v>
      </c>
      <c r="N532" t="s">
        <v>48</v>
      </c>
      <c r="O532">
        <v>7412</v>
      </c>
      <c r="P532">
        <v>1</v>
      </c>
      <c r="Q532" t="s">
        <v>42</v>
      </c>
      <c r="R532">
        <v>11</v>
      </c>
      <c r="S532" t="s">
        <v>39</v>
      </c>
      <c r="T532" t="s">
        <v>37</v>
      </c>
      <c r="U532">
        <v>9</v>
      </c>
      <c r="V532">
        <v>3</v>
      </c>
      <c r="W532" t="s">
        <v>50</v>
      </c>
      <c r="X532">
        <v>9</v>
      </c>
      <c r="Y532">
        <v>7</v>
      </c>
      <c r="Z532">
        <v>0</v>
      </c>
      <c r="AA532">
        <v>7</v>
      </c>
      <c r="AB532" s="1">
        <v>0.33333333333333298</v>
      </c>
      <c r="AC532" t="str">
        <f t="shared" si="8"/>
        <v>26-35</v>
      </c>
    </row>
    <row r="533" spans="1:29" x14ac:dyDescent="0.3">
      <c r="A533">
        <v>32</v>
      </c>
      <c r="B533" t="s">
        <v>42</v>
      </c>
      <c r="C533" t="s">
        <v>29</v>
      </c>
      <c r="D533" t="s">
        <v>44</v>
      </c>
      <c r="E533">
        <v>3</v>
      </c>
      <c r="F533" t="s">
        <v>31</v>
      </c>
      <c r="G533" t="s">
        <v>32</v>
      </c>
      <c r="H533" t="s">
        <v>35</v>
      </c>
      <c r="I533" t="s">
        <v>34</v>
      </c>
      <c r="J533" t="s">
        <v>35</v>
      </c>
      <c r="K533">
        <v>3</v>
      </c>
      <c r="L533" t="s">
        <v>63</v>
      </c>
      <c r="M533" t="s">
        <v>37</v>
      </c>
      <c r="N533" t="s">
        <v>38</v>
      </c>
      <c r="O533">
        <v>11159</v>
      </c>
      <c r="P533">
        <v>3</v>
      </c>
      <c r="Q533" t="s">
        <v>42</v>
      </c>
      <c r="R533">
        <v>15</v>
      </c>
      <c r="S533" t="s">
        <v>39</v>
      </c>
      <c r="T533" t="s">
        <v>37</v>
      </c>
      <c r="U533">
        <v>10</v>
      </c>
      <c r="V533">
        <v>6</v>
      </c>
      <c r="W533" t="s">
        <v>50</v>
      </c>
      <c r="X533">
        <v>7</v>
      </c>
      <c r="Y533">
        <v>7</v>
      </c>
      <c r="Z533">
        <v>7</v>
      </c>
      <c r="AA533">
        <v>7</v>
      </c>
      <c r="AB533" s="1">
        <v>0.21875</v>
      </c>
      <c r="AC533" t="str">
        <f t="shared" si="8"/>
        <v>26-35</v>
      </c>
    </row>
    <row r="534" spans="1:29" x14ac:dyDescent="0.3">
      <c r="A534">
        <v>47</v>
      </c>
      <c r="B534" t="s">
        <v>42</v>
      </c>
      <c r="C534" t="s">
        <v>29</v>
      </c>
      <c r="D534" t="s">
        <v>30</v>
      </c>
      <c r="E534">
        <v>14</v>
      </c>
      <c r="F534" t="s">
        <v>53</v>
      </c>
      <c r="G534" t="s">
        <v>64</v>
      </c>
      <c r="H534" t="s">
        <v>37</v>
      </c>
      <c r="I534" t="s">
        <v>46</v>
      </c>
      <c r="J534" t="s">
        <v>35</v>
      </c>
      <c r="K534">
        <v>2</v>
      </c>
      <c r="L534" t="s">
        <v>36</v>
      </c>
      <c r="M534" t="s">
        <v>40</v>
      </c>
      <c r="N534" t="s">
        <v>38</v>
      </c>
      <c r="O534">
        <v>4960</v>
      </c>
      <c r="P534">
        <v>2</v>
      </c>
      <c r="Q534" t="s">
        <v>42</v>
      </c>
      <c r="R534">
        <v>12</v>
      </c>
      <c r="S534" t="s">
        <v>39</v>
      </c>
      <c r="T534" t="s">
        <v>37</v>
      </c>
      <c r="U534">
        <v>20</v>
      </c>
      <c r="V534">
        <v>2</v>
      </c>
      <c r="W534" t="s">
        <v>50</v>
      </c>
      <c r="X534">
        <v>7</v>
      </c>
      <c r="Y534">
        <v>7</v>
      </c>
      <c r="Z534">
        <v>1</v>
      </c>
      <c r="AA534">
        <v>7</v>
      </c>
      <c r="AB534" s="1">
        <v>0.14893617021276601</v>
      </c>
      <c r="AC534" t="str">
        <f t="shared" si="8"/>
        <v>46-55</v>
      </c>
    </row>
    <row r="535" spans="1:29" x14ac:dyDescent="0.3">
      <c r="A535">
        <v>40</v>
      </c>
      <c r="B535" t="s">
        <v>42</v>
      </c>
      <c r="C535" t="s">
        <v>43</v>
      </c>
      <c r="D535" t="s">
        <v>30</v>
      </c>
      <c r="E535">
        <v>5</v>
      </c>
      <c r="F535" t="s">
        <v>53</v>
      </c>
      <c r="G535" t="s">
        <v>32</v>
      </c>
      <c r="H535" t="s">
        <v>37</v>
      </c>
      <c r="I535" t="s">
        <v>46</v>
      </c>
      <c r="J535" t="s">
        <v>33</v>
      </c>
      <c r="K535">
        <v>3</v>
      </c>
      <c r="L535" t="s">
        <v>36</v>
      </c>
      <c r="M535" t="s">
        <v>40</v>
      </c>
      <c r="N535" t="s">
        <v>48</v>
      </c>
      <c r="O535">
        <v>10475</v>
      </c>
      <c r="P535">
        <v>5</v>
      </c>
      <c r="Q535" t="s">
        <v>28</v>
      </c>
      <c r="R535">
        <v>21</v>
      </c>
      <c r="S535" t="s">
        <v>49</v>
      </c>
      <c r="T535" t="s">
        <v>35</v>
      </c>
      <c r="U535">
        <v>20</v>
      </c>
      <c r="V535">
        <v>2</v>
      </c>
      <c r="W535" t="s">
        <v>50</v>
      </c>
      <c r="X535">
        <v>18</v>
      </c>
      <c r="Y535">
        <v>13</v>
      </c>
      <c r="Z535">
        <v>1</v>
      </c>
      <c r="AA535">
        <v>12</v>
      </c>
      <c r="AB535" s="1">
        <v>0.45</v>
      </c>
      <c r="AC535" t="str">
        <f t="shared" si="8"/>
        <v>36-45</v>
      </c>
    </row>
    <row r="536" spans="1:29" x14ac:dyDescent="0.3">
      <c r="A536">
        <v>53</v>
      </c>
      <c r="B536" t="s">
        <v>42</v>
      </c>
      <c r="C536" t="s">
        <v>29</v>
      </c>
      <c r="D536" t="s">
        <v>44</v>
      </c>
      <c r="E536">
        <v>7</v>
      </c>
      <c r="F536" t="s">
        <v>56</v>
      </c>
      <c r="G536" t="s">
        <v>32</v>
      </c>
      <c r="H536" t="s">
        <v>35</v>
      </c>
      <c r="I536" t="s">
        <v>46</v>
      </c>
      <c r="J536" t="s">
        <v>37</v>
      </c>
      <c r="K536">
        <v>4</v>
      </c>
      <c r="L536" t="s">
        <v>63</v>
      </c>
      <c r="M536" t="s">
        <v>35</v>
      </c>
      <c r="N536" t="s">
        <v>48</v>
      </c>
      <c r="O536">
        <v>14814</v>
      </c>
      <c r="P536">
        <v>3</v>
      </c>
      <c r="Q536" t="s">
        <v>42</v>
      </c>
      <c r="R536">
        <v>19</v>
      </c>
      <c r="S536" t="s">
        <v>39</v>
      </c>
      <c r="T536" t="s">
        <v>35</v>
      </c>
      <c r="U536">
        <v>32</v>
      </c>
      <c r="V536">
        <v>3</v>
      </c>
      <c r="W536" t="s">
        <v>50</v>
      </c>
      <c r="X536">
        <v>5</v>
      </c>
      <c r="Y536">
        <v>1</v>
      </c>
      <c r="Z536">
        <v>1</v>
      </c>
      <c r="AA536">
        <v>3</v>
      </c>
      <c r="AB536" s="1">
        <v>9.4339622641509399E-2</v>
      </c>
      <c r="AC536" t="str">
        <f t="shared" si="8"/>
        <v>46-55</v>
      </c>
    </row>
    <row r="537" spans="1:29" x14ac:dyDescent="0.3">
      <c r="A537">
        <v>41</v>
      </c>
      <c r="B537" t="s">
        <v>42</v>
      </c>
      <c r="C537" t="s">
        <v>29</v>
      </c>
      <c r="D537" t="s">
        <v>68</v>
      </c>
      <c r="E537">
        <v>10</v>
      </c>
      <c r="F537" t="s">
        <v>53</v>
      </c>
      <c r="G537" t="s">
        <v>68</v>
      </c>
      <c r="H537" t="s">
        <v>33</v>
      </c>
      <c r="I537" t="s">
        <v>46</v>
      </c>
      <c r="J537" t="s">
        <v>33</v>
      </c>
      <c r="K537">
        <v>5</v>
      </c>
      <c r="L537" t="s">
        <v>61</v>
      </c>
      <c r="M537" t="s">
        <v>37</v>
      </c>
      <c r="N537" t="s">
        <v>57</v>
      </c>
      <c r="O537">
        <v>19141</v>
      </c>
      <c r="P537">
        <v>3</v>
      </c>
      <c r="Q537" t="s">
        <v>42</v>
      </c>
      <c r="R537">
        <v>15</v>
      </c>
      <c r="S537" t="s">
        <v>39</v>
      </c>
      <c r="T537" t="s">
        <v>33</v>
      </c>
      <c r="U537">
        <v>23</v>
      </c>
      <c r="V537">
        <v>2</v>
      </c>
      <c r="W537" t="s">
        <v>55</v>
      </c>
      <c r="X537">
        <v>21</v>
      </c>
      <c r="Y537">
        <v>6</v>
      </c>
      <c r="Z537">
        <v>12</v>
      </c>
      <c r="AA537">
        <v>6</v>
      </c>
      <c r="AB537" s="1">
        <v>0.51219512195121997</v>
      </c>
      <c r="AC537" t="str">
        <f t="shared" si="8"/>
        <v>36-45</v>
      </c>
    </row>
    <row r="538" spans="1:29" x14ac:dyDescent="0.3">
      <c r="A538">
        <v>60</v>
      </c>
      <c r="B538" t="s">
        <v>42</v>
      </c>
      <c r="C538" t="s">
        <v>29</v>
      </c>
      <c r="D538" t="s">
        <v>30</v>
      </c>
      <c r="E538">
        <v>16</v>
      </c>
      <c r="F538" t="s">
        <v>53</v>
      </c>
      <c r="G538" t="s">
        <v>64</v>
      </c>
      <c r="H538" t="s">
        <v>40</v>
      </c>
      <c r="I538" t="s">
        <v>46</v>
      </c>
      <c r="J538" t="s">
        <v>35</v>
      </c>
      <c r="K538">
        <v>2</v>
      </c>
      <c r="L538" t="s">
        <v>36</v>
      </c>
      <c r="M538" t="s">
        <v>40</v>
      </c>
      <c r="N538" t="s">
        <v>38</v>
      </c>
      <c r="O538">
        <v>5405</v>
      </c>
      <c r="P538">
        <v>8</v>
      </c>
      <c r="Q538" t="s">
        <v>42</v>
      </c>
      <c r="R538">
        <v>14</v>
      </c>
      <c r="S538" t="s">
        <v>39</v>
      </c>
      <c r="T538" t="s">
        <v>37</v>
      </c>
      <c r="U538">
        <v>10</v>
      </c>
      <c r="V538">
        <v>1</v>
      </c>
      <c r="W538" t="s">
        <v>50</v>
      </c>
      <c r="X538">
        <v>2</v>
      </c>
      <c r="Y538">
        <v>2</v>
      </c>
      <c r="Z538">
        <v>2</v>
      </c>
      <c r="AA538">
        <v>2</v>
      </c>
      <c r="AB538" s="1">
        <v>3.3333333333333298E-2</v>
      </c>
      <c r="AC538" t="str">
        <f t="shared" si="8"/>
        <v>56-65</v>
      </c>
    </row>
    <row r="539" spans="1:29" x14ac:dyDescent="0.3">
      <c r="A539">
        <v>27</v>
      </c>
      <c r="B539" t="s">
        <v>42</v>
      </c>
      <c r="C539" t="s">
        <v>43</v>
      </c>
      <c r="D539" t="s">
        <v>44</v>
      </c>
      <c r="E539">
        <v>10</v>
      </c>
      <c r="F539" t="s">
        <v>31</v>
      </c>
      <c r="G539" t="s">
        <v>32</v>
      </c>
      <c r="H539" t="s">
        <v>37</v>
      </c>
      <c r="I539" t="s">
        <v>46</v>
      </c>
      <c r="J539" t="s">
        <v>35</v>
      </c>
      <c r="K539">
        <v>3</v>
      </c>
      <c r="L539" t="s">
        <v>58</v>
      </c>
      <c r="M539" t="s">
        <v>40</v>
      </c>
      <c r="N539" t="s">
        <v>57</v>
      </c>
      <c r="O539">
        <v>8793</v>
      </c>
      <c r="P539">
        <v>1</v>
      </c>
      <c r="Q539" t="s">
        <v>42</v>
      </c>
      <c r="R539">
        <v>21</v>
      </c>
      <c r="S539" t="s">
        <v>49</v>
      </c>
      <c r="T539" t="s">
        <v>35</v>
      </c>
      <c r="U539">
        <v>9</v>
      </c>
      <c r="V539">
        <v>4</v>
      </c>
      <c r="W539" t="s">
        <v>55</v>
      </c>
      <c r="X539">
        <v>9</v>
      </c>
      <c r="Y539">
        <v>7</v>
      </c>
      <c r="Z539">
        <v>1</v>
      </c>
      <c r="AA539">
        <v>7</v>
      </c>
      <c r="AB539" s="1">
        <v>0.33333333333333298</v>
      </c>
      <c r="AC539" t="str">
        <f t="shared" si="8"/>
        <v>26-35</v>
      </c>
    </row>
    <row r="540" spans="1:29" x14ac:dyDescent="0.3">
      <c r="A540">
        <v>41</v>
      </c>
      <c r="B540" t="s">
        <v>42</v>
      </c>
      <c r="C540" t="s">
        <v>29</v>
      </c>
      <c r="D540" t="s">
        <v>68</v>
      </c>
      <c r="E540">
        <v>1</v>
      </c>
      <c r="F540" t="s">
        <v>56</v>
      </c>
      <c r="G540" t="s">
        <v>68</v>
      </c>
      <c r="H540" t="s">
        <v>37</v>
      </c>
      <c r="I540" t="s">
        <v>46</v>
      </c>
      <c r="J540" t="s">
        <v>33</v>
      </c>
      <c r="K540">
        <v>5</v>
      </c>
      <c r="L540" t="s">
        <v>61</v>
      </c>
      <c r="M540" t="s">
        <v>35</v>
      </c>
      <c r="N540" t="s">
        <v>48</v>
      </c>
      <c r="O540">
        <v>19189</v>
      </c>
      <c r="P540">
        <v>1</v>
      </c>
      <c r="Q540" t="s">
        <v>42</v>
      </c>
      <c r="R540">
        <v>12</v>
      </c>
      <c r="S540" t="s">
        <v>39</v>
      </c>
      <c r="T540" t="s">
        <v>33</v>
      </c>
      <c r="U540">
        <v>22</v>
      </c>
      <c r="V540">
        <v>3</v>
      </c>
      <c r="W540" t="s">
        <v>50</v>
      </c>
      <c r="X540">
        <v>22</v>
      </c>
      <c r="Y540">
        <v>7</v>
      </c>
      <c r="Z540">
        <v>2</v>
      </c>
      <c r="AA540">
        <v>10</v>
      </c>
      <c r="AB540" s="1">
        <v>0.53658536585365901</v>
      </c>
      <c r="AC540" t="str">
        <f t="shared" si="8"/>
        <v>36-45</v>
      </c>
    </row>
    <row r="541" spans="1:29" x14ac:dyDescent="0.3">
      <c r="A541">
        <v>50</v>
      </c>
      <c r="B541" t="s">
        <v>42</v>
      </c>
      <c r="C541" t="s">
        <v>29</v>
      </c>
      <c r="D541" t="s">
        <v>30</v>
      </c>
      <c r="E541">
        <v>8</v>
      </c>
      <c r="F541" t="s">
        <v>53</v>
      </c>
      <c r="G541" t="s">
        <v>64</v>
      </c>
      <c r="H541" t="s">
        <v>37</v>
      </c>
      <c r="I541" t="s">
        <v>46</v>
      </c>
      <c r="J541" t="s">
        <v>35</v>
      </c>
      <c r="K541">
        <v>1</v>
      </c>
      <c r="L541" t="s">
        <v>62</v>
      </c>
      <c r="M541" t="s">
        <v>33</v>
      </c>
      <c r="N541" t="s">
        <v>48</v>
      </c>
      <c r="O541">
        <v>3875</v>
      </c>
      <c r="P541">
        <v>7</v>
      </c>
      <c r="Q541" t="s">
        <v>42</v>
      </c>
      <c r="R541">
        <v>15</v>
      </c>
      <c r="S541" t="s">
        <v>39</v>
      </c>
      <c r="T541" t="s">
        <v>37</v>
      </c>
      <c r="U541">
        <v>4</v>
      </c>
      <c r="V541">
        <v>2</v>
      </c>
      <c r="W541" t="s">
        <v>50</v>
      </c>
      <c r="X541">
        <v>2</v>
      </c>
      <c r="Y541">
        <v>2</v>
      </c>
      <c r="Z541">
        <v>2</v>
      </c>
      <c r="AA541">
        <v>2</v>
      </c>
      <c r="AB541" s="1">
        <v>0.04</v>
      </c>
      <c r="AC541" t="str">
        <f t="shared" si="8"/>
        <v>46-55</v>
      </c>
    </row>
    <row r="542" spans="1:29" x14ac:dyDescent="0.3">
      <c r="A542">
        <v>28</v>
      </c>
      <c r="B542" t="s">
        <v>28</v>
      </c>
      <c r="C542" t="s">
        <v>29</v>
      </c>
      <c r="D542" t="s">
        <v>44</v>
      </c>
      <c r="E542">
        <v>1</v>
      </c>
      <c r="F542" t="s">
        <v>31</v>
      </c>
      <c r="G542" t="s">
        <v>32</v>
      </c>
      <c r="H542" t="s">
        <v>40</v>
      </c>
      <c r="I542" t="s">
        <v>34</v>
      </c>
      <c r="J542" t="s">
        <v>40</v>
      </c>
      <c r="K542">
        <v>1</v>
      </c>
      <c r="L542" t="s">
        <v>47</v>
      </c>
      <c r="M542" t="s">
        <v>33</v>
      </c>
      <c r="N542" t="s">
        <v>38</v>
      </c>
      <c r="O542">
        <v>2216</v>
      </c>
      <c r="P542">
        <v>7</v>
      </c>
      <c r="Q542" t="s">
        <v>28</v>
      </c>
      <c r="R542">
        <v>13</v>
      </c>
      <c r="S542" t="s">
        <v>39</v>
      </c>
      <c r="T542" t="s">
        <v>37</v>
      </c>
      <c r="U542">
        <v>10</v>
      </c>
      <c r="V542">
        <v>4</v>
      </c>
      <c r="W542" t="s">
        <v>50</v>
      </c>
      <c r="X542">
        <v>7</v>
      </c>
      <c r="Y542">
        <v>7</v>
      </c>
      <c r="Z542">
        <v>3</v>
      </c>
      <c r="AA542">
        <v>7</v>
      </c>
      <c r="AB542" s="1">
        <v>0.25</v>
      </c>
      <c r="AC542" t="str">
        <f t="shared" si="8"/>
        <v>26-35</v>
      </c>
    </row>
    <row r="543" spans="1:29" x14ac:dyDescent="0.3">
      <c r="A543">
        <v>36</v>
      </c>
      <c r="B543" t="s">
        <v>42</v>
      </c>
      <c r="C543" t="s">
        <v>60</v>
      </c>
      <c r="D543" t="s">
        <v>44</v>
      </c>
      <c r="E543">
        <v>8</v>
      </c>
      <c r="F543" t="s">
        <v>56</v>
      </c>
      <c r="G543" t="s">
        <v>32</v>
      </c>
      <c r="H543" t="s">
        <v>40</v>
      </c>
      <c r="I543" t="s">
        <v>34</v>
      </c>
      <c r="J543" t="s">
        <v>37</v>
      </c>
      <c r="K543">
        <v>3</v>
      </c>
      <c r="L543" t="s">
        <v>63</v>
      </c>
      <c r="M543" t="s">
        <v>40</v>
      </c>
      <c r="N543" t="s">
        <v>48</v>
      </c>
      <c r="O543">
        <v>11713</v>
      </c>
      <c r="P543">
        <v>9</v>
      </c>
      <c r="Q543" t="s">
        <v>42</v>
      </c>
      <c r="R543">
        <v>14</v>
      </c>
      <c r="S543" t="s">
        <v>39</v>
      </c>
      <c r="T543" t="s">
        <v>40</v>
      </c>
      <c r="U543">
        <v>10</v>
      </c>
      <c r="V543">
        <v>2</v>
      </c>
      <c r="W543" t="s">
        <v>50</v>
      </c>
      <c r="X543">
        <v>8</v>
      </c>
      <c r="Y543">
        <v>7</v>
      </c>
      <c r="Z543">
        <v>0</v>
      </c>
      <c r="AA543">
        <v>5</v>
      </c>
      <c r="AB543" s="1">
        <v>0.22222222222222199</v>
      </c>
      <c r="AC543" t="str">
        <f t="shared" si="8"/>
        <v>36-45</v>
      </c>
    </row>
    <row r="544" spans="1:29" x14ac:dyDescent="0.3">
      <c r="A544">
        <v>38</v>
      </c>
      <c r="B544" t="s">
        <v>42</v>
      </c>
      <c r="C544" t="s">
        <v>29</v>
      </c>
      <c r="D544" t="s">
        <v>44</v>
      </c>
      <c r="E544">
        <v>1</v>
      </c>
      <c r="F544" t="s">
        <v>56</v>
      </c>
      <c r="G544" t="s">
        <v>32</v>
      </c>
      <c r="H544" t="s">
        <v>35</v>
      </c>
      <c r="I544" t="s">
        <v>34</v>
      </c>
      <c r="J544" t="s">
        <v>35</v>
      </c>
      <c r="K544">
        <v>3</v>
      </c>
      <c r="L544" t="s">
        <v>58</v>
      </c>
      <c r="M544" t="s">
        <v>35</v>
      </c>
      <c r="N544" t="s">
        <v>38</v>
      </c>
      <c r="O544">
        <v>7861</v>
      </c>
      <c r="P544">
        <v>4</v>
      </c>
      <c r="Q544" t="s">
        <v>28</v>
      </c>
      <c r="R544">
        <v>14</v>
      </c>
      <c r="S544" t="s">
        <v>39</v>
      </c>
      <c r="T544" t="s">
        <v>37</v>
      </c>
      <c r="U544">
        <v>10</v>
      </c>
      <c r="V544">
        <v>4</v>
      </c>
      <c r="W544" t="s">
        <v>65</v>
      </c>
      <c r="X544">
        <v>1</v>
      </c>
      <c r="Y544">
        <v>0</v>
      </c>
      <c r="Z544">
        <v>0</v>
      </c>
      <c r="AA544">
        <v>0</v>
      </c>
      <c r="AB544" s="1">
        <v>2.6315789473684199E-2</v>
      </c>
      <c r="AC544" t="str">
        <f t="shared" si="8"/>
        <v>36-45</v>
      </c>
    </row>
    <row r="545" spans="1:29" x14ac:dyDescent="0.3">
      <c r="A545">
        <v>44</v>
      </c>
      <c r="B545" t="s">
        <v>42</v>
      </c>
      <c r="C545" t="s">
        <v>60</v>
      </c>
      <c r="D545" t="s">
        <v>44</v>
      </c>
      <c r="E545">
        <v>24</v>
      </c>
      <c r="F545" t="s">
        <v>56</v>
      </c>
      <c r="G545" t="s">
        <v>54</v>
      </c>
      <c r="H545" t="s">
        <v>40</v>
      </c>
      <c r="I545" t="s">
        <v>46</v>
      </c>
      <c r="J545" t="s">
        <v>40</v>
      </c>
      <c r="K545">
        <v>1</v>
      </c>
      <c r="L545" t="s">
        <v>52</v>
      </c>
      <c r="M545" t="s">
        <v>35</v>
      </c>
      <c r="N545" t="s">
        <v>38</v>
      </c>
      <c r="O545">
        <v>3708</v>
      </c>
      <c r="P545">
        <v>2</v>
      </c>
      <c r="Q545" t="s">
        <v>42</v>
      </c>
      <c r="R545">
        <v>14</v>
      </c>
      <c r="S545" t="s">
        <v>39</v>
      </c>
      <c r="T545" t="s">
        <v>35</v>
      </c>
      <c r="U545">
        <v>9</v>
      </c>
      <c r="V545">
        <v>5</v>
      </c>
      <c r="W545" t="s">
        <v>50</v>
      </c>
      <c r="X545">
        <v>5</v>
      </c>
      <c r="Y545">
        <v>2</v>
      </c>
      <c r="Z545">
        <v>1</v>
      </c>
      <c r="AA545">
        <v>4</v>
      </c>
      <c r="AB545" s="1">
        <v>0.11363636363636399</v>
      </c>
      <c r="AC545" t="str">
        <f t="shared" si="8"/>
        <v>36-45</v>
      </c>
    </row>
    <row r="546" spans="1:29" x14ac:dyDescent="0.3">
      <c r="A546">
        <v>47</v>
      </c>
      <c r="B546" t="s">
        <v>42</v>
      </c>
      <c r="C546" t="s">
        <v>43</v>
      </c>
      <c r="D546" t="s">
        <v>30</v>
      </c>
      <c r="E546">
        <v>3</v>
      </c>
      <c r="F546" t="s">
        <v>56</v>
      </c>
      <c r="G546" t="s">
        <v>54</v>
      </c>
      <c r="H546" t="s">
        <v>37</v>
      </c>
      <c r="I546" t="s">
        <v>34</v>
      </c>
      <c r="J546" t="s">
        <v>35</v>
      </c>
      <c r="K546">
        <v>4</v>
      </c>
      <c r="L546" t="s">
        <v>36</v>
      </c>
      <c r="M546" t="s">
        <v>35</v>
      </c>
      <c r="N546" t="s">
        <v>57</v>
      </c>
      <c r="O546">
        <v>13770</v>
      </c>
      <c r="P546">
        <v>9</v>
      </c>
      <c r="Q546" t="s">
        <v>28</v>
      </c>
      <c r="R546">
        <v>12</v>
      </c>
      <c r="S546" t="s">
        <v>39</v>
      </c>
      <c r="T546" t="s">
        <v>37</v>
      </c>
      <c r="U546">
        <v>28</v>
      </c>
      <c r="V546">
        <v>2</v>
      </c>
      <c r="W546" t="s">
        <v>55</v>
      </c>
      <c r="X546">
        <v>22</v>
      </c>
      <c r="Y546">
        <v>2</v>
      </c>
      <c r="Z546">
        <v>11</v>
      </c>
      <c r="AA546">
        <v>13</v>
      </c>
      <c r="AB546" s="1">
        <v>0.46808510638297901</v>
      </c>
      <c r="AC546" t="str">
        <f t="shared" si="8"/>
        <v>46-55</v>
      </c>
    </row>
    <row r="547" spans="1:29" x14ac:dyDescent="0.3">
      <c r="A547">
        <v>30</v>
      </c>
      <c r="B547" t="s">
        <v>42</v>
      </c>
      <c r="C547" t="s">
        <v>29</v>
      </c>
      <c r="D547" t="s">
        <v>30</v>
      </c>
      <c r="E547">
        <v>27</v>
      </c>
      <c r="F547" t="s">
        <v>67</v>
      </c>
      <c r="G547" t="s">
        <v>64</v>
      </c>
      <c r="H547" t="s">
        <v>35</v>
      </c>
      <c r="I547" t="s">
        <v>46</v>
      </c>
      <c r="J547" t="s">
        <v>35</v>
      </c>
      <c r="K547">
        <v>2</v>
      </c>
      <c r="L547" t="s">
        <v>36</v>
      </c>
      <c r="M547" t="s">
        <v>37</v>
      </c>
      <c r="N547" t="s">
        <v>57</v>
      </c>
      <c r="O547">
        <v>5304</v>
      </c>
      <c r="P547">
        <v>7</v>
      </c>
      <c r="Q547" t="s">
        <v>42</v>
      </c>
      <c r="R547">
        <v>23</v>
      </c>
      <c r="S547" t="s">
        <v>49</v>
      </c>
      <c r="T547" t="s">
        <v>37</v>
      </c>
      <c r="U547">
        <v>10</v>
      </c>
      <c r="V547">
        <v>2</v>
      </c>
      <c r="W547" t="s">
        <v>55</v>
      </c>
      <c r="X547">
        <v>8</v>
      </c>
      <c r="Y547">
        <v>7</v>
      </c>
      <c r="Z547">
        <v>7</v>
      </c>
      <c r="AA547">
        <v>7</v>
      </c>
      <c r="AB547" s="1">
        <v>0.266666666666667</v>
      </c>
      <c r="AC547" t="str">
        <f t="shared" si="8"/>
        <v>26-35</v>
      </c>
    </row>
    <row r="548" spans="1:29" x14ac:dyDescent="0.3">
      <c r="A548">
        <v>29</v>
      </c>
      <c r="B548" t="s">
        <v>42</v>
      </c>
      <c r="C548" t="s">
        <v>29</v>
      </c>
      <c r="D548" t="s">
        <v>30</v>
      </c>
      <c r="E548">
        <v>10</v>
      </c>
      <c r="F548" t="s">
        <v>56</v>
      </c>
      <c r="G548" t="s">
        <v>32</v>
      </c>
      <c r="H548" t="s">
        <v>35</v>
      </c>
      <c r="I548" t="s">
        <v>46</v>
      </c>
      <c r="J548" t="s">
        <v>35</v>
      </c>
      <c r="K548">
        <v>1</v>
      </c>
      <c r="L548" t="s">
        <v>62</v>
      </c>
      <c r="M548" t="s">
        <v>35</v>
      </c>
      <c r="N548" t="s">
        <v>38</v>
      </c>
      <c r="O548">
        <v>2642</v>
      </c>
      <c r="P548">
        <v>1</v>
      </c>
      <c r="Q548" t="s">
        <v>42</v>
      </c>
      <c r="R548">
        <v>11</v>
      </c>
      <c r="S548" t="s">
        <v>39</v>
      </c>
      <c r="T548" t="s">
        <v>35</v>
      </c>
      <c r="U548">
        <v>1</v>
      </c>
      <c r="V548">
        <v>6</v>
      </c>
      <c r="W548" t="s">
        <v>50</v>
      </c>
      <c r="X548">
        <v>1</v>
      </c>
      <c r="Y548">
        <v>0</v>
      </c>
      <c r="Z548">
        <v>0</v>
      </c>
      <c r="AA548">
        <v>0</v>
      </c>
      <c r="AB548" s="1">
        <v>3.4482758620689703E-2</v>
      </c>
      <c r="AC548" t="str">
        <f t="shared" si="8"/>
        <v>26-35</v>
      </c>
    </row>
    <row r="549" spans="1:29" x14ac:dyDescent="0.3">
      <c r="A549">
        <v>42</v>
      </c>
      <c r="B549" t="s">
        <v>28</v>
      </c>
      <c r="C549" t="s">
        <v>43</v>
      </c>
      <c r="D549" t="s">
        <v>44</v>
      </c>
      <c r="E549">
        <v>19</v>
      </c>
      <c r="F549" t="s">
        <v>56</v>
      </c>
      <c r="G549" t="s">
        <v>54</v>
      </c>
      <c r="H549" t="s">
        <v>35</v>
      </c>
      <c r="I549" t="s">
        <v>46</v>
      </c>
      <c r="J549" t="s">
        <v>37</v>
      </c>
      <c r="K549">
        <v>1</v>
      </c>
      <c r="L549" t="s">
        <v>47</v>
      </c>
      <c r="M549" t="s">
        <v>35</v>
      </c>
      <c r="N549" t="s">
        <v>57</v>
      </c>
      <c r="O549">
        <v>2759</v>
      </c>
      <c r="P549">
        <v>6</v>
      </c>
      <c r="Q549" t="s">
        <v>28</v>
      </c>
      <c r="R549">
        <v>12</v>
      </c>
      <c r="S549" t="s">
        <v>39</v>
      </c>
      <c r="T549" t="s">
        <v>37</v>
      </c>
      <c r="U549">
        <v>7</v>
      </c>
      <c r="V549">
        <v>2</v>
      </c>
      <c r="W549" t="s">
        <v>50</v>
      </c>
      <c r="X549">
        <v>2</v>
      </c>
      <c r="Y549">
        <v>2</v>
      </c>
      <c r="Z549">
        <v>2</v>
      </c>
      <c r="AA549">
        <v>2</v>
      </c>
      <c r="AB549" s="1">
        <v>4.7619047619047603E-2</v>
      </c>
      <c r="AC549" t="str">
        <f t="shared" si="8"/>
        <v>36-45</v>
      </c>
    </row>
    <row r="550" spans="1:29" x14ac:dyDescent="0.3">
      <c r="A550">
        <v>43</v>
      </c>
      <c r="B550" t="s">
        <v>42</v>
      </c>
      <c r="C550" t="s">
        <v>43</v>
      </c>
      <c r="D550" t="s">
        <v>30</v>
      </c>
      <c r="E550">
        <v>15</v>
      </c>
      <c r="F550" t="s">
        <v>56</v>
      </c>
      <c r="G550" t="s">
        <v>32</v>
      </c>
      <c r="H550" t="s">
        <v>37</v>
      </c>
      <c r="I550" t="s">
        <v>46</v>
      </c>
      <c r="J550" t="s">
        <v>33</v>
      </c>
      <c r="K550">
        <v>2</v>
      </c>
      <c r="L550" t="s">
        <v>36</v>
      </c>
      <c r="M550" t="s">
        <v>37</v>
      </c>
      <c r="N550" t="s">
        <v>48</v>
      </c>
      <c r="O550">
        <v>6804</v>
      </c>
      <c r="P550">
        <v>3</v>
      </c>
      <c r="Q550" t="s">
        <v>42</v>
      </c>
      <c r="R550">
        <v>18</v>
      </c>
      <c r="S550" t="s">
        <v>39</v>
      </c>
      <c r="T550" t="s">
        <v>35</v>
      </c>
      <c r="U550">
        <v>7</v>
      </c>
      <c r="V550">
        <v>5</v>
      </c>
      <c r="W550" t="s">
        <v>50</v>
      </c>
      <c r="X550">
        <v>2</v>
      </c>
      <c r="Y550">
        <v>2</v>
      </c>
      <c r="Z550">
        <v>2</v>
      </c>
      <c r="AA550">
        <v>2</v>
      </c>
      <c r="AB550" s="1">
        <v>4.6511627906976702E-2</v>
      </c>
      <c r="AC550" t="str">
        <f t="shared" si="8"/>
        <v>36-45</v>
      </c>
    </row>
    <row r="551" spans="1:29" x14ac:dyDescent="0.3">
      <c r="A551">
        <v>34</v>
      </c>
      <c r="B551" t="s">
        <v>42</v>
      </c>
      <c r="C551" t="s">
        <v>29</v>
      </c>
      <c r="D551" t="s">
        <v>44</v>
      </c>
      <c r="E551">
        <v>8</v>
      </c>
      <c r="F551" t="s">
        <v>31</v>
      </c>
      <c r="G551" t="s">
        <v>54</v>
      </c>
      <c r="H551" t="s">
        <v>33</v>
      </c>
      <c r="I551" t="s">
        <v>34</v>
      </c>
      <c r="J551" t="s">
        <v>35</v>
      </c>
      <c r="K551">
        <v>2</v>
      </c>
      <c r="L551" t="s">
        <v>59</v>
      </c>
      <c r="M551" t="s">
        <v>35</v>
      </c>
      <c r="N551" t="s">
        <v>38</v>
      </c>
      <c r="O551">
        <v>6142</v>
      </c>
      <c r="P551">
        <v>3</v>
      </c>
      <c r="Q551" t="s">
        <v>42</v>
      </c>
      <c r="R551">
        <v>11</v>
      </c>
      <c r="S551" t="s">
        <v>39</v>
      </c>
      <c r="T551" t="s">
        <v>37</v>
      </c>
      <c r="U551">
        <v>10</v>
      </c>
      <c r="V551">
        <v>2</v>
      </c>
      <c r="W551" t="s">
        <v>50</v>
      </c>
      <c r="X551">
        <v>5</v>
      </c>
      <c r="Y551">
        <v>1</v>
      </c>
      <c r="Z551">
        <v>4</v>
      </c>
      <c r="AA551">
        <v>3</v>
      </c>
      <c r="AB551" s="1">
        <v>0.14705882352941199</v>
      </c>
      <c r="AC551" t="str">
        <f t="shared" si="8"/>
        <v>26-35</v>
      </c>
    </row>
    <row r="552" spans="1:29" x14ac:dyDescent="0.3">
      <c r="A552">
        <v>23</v>
      </c>
      <c r="B552" t="s">
        <v>42</v>
      </c>
      <c r="C552" t="s">
        <v>29</v>
      </c>
      <c r="D552" t="s">
        <v>44</v>
      </c>
      <c r="E552">
        <v>9</v>
      </c>
      <c r="F552" t="s">
        <v>45</v>
      </c>
      <c r="G552" t="s">
        <v>54</v>
      </c>
      <c r="H552" t="s">
        <v>33</v>
      </c>
      <c r="I552" t="s">
        <v>46</v>
      </c>
      <c r="J552" t="s">
        <v>35</v>
      </c>
      <c r="K552">
        <v>1</v>
      </c>
      <c r="L552" t="s">
        <v>52</v>
      </c>
      <c r="M552" t="s">
        <v>40</v>
      </c>
      <c r="N552" t="s">
        <v>48</v>
      </c>
      <c r="O552">
        <v>2500</v>
      </c>
      <c r="P552">
        <v>1</v>
      </c>
      <c r="Q552" t="s">
        <v>42</v>
      </c>
      <c r="R552">
        <v>14</v>
      </c>
      <c r="S552" t="s">
        <v>39</v>
      </c>
      <c r="T552" t="s">
        <v>37</v>
      </c>
      <c r="U552">
        <v>5</v>
      </c>
      <c r="V552">
        <v>2</v>
      </c>
      <c r="W552" t="s">
        <v>65</v>
      </c>
      <c r="X552">
        <v>4</v>
      </c>
      <c r="Y552">
        <v>3</v>
      </c>
      <c r="Z552">
        <v>0</v>
      </c>
      <c r="AA552">
        <v>2</v>
      </c>
      <c r="AB552" s="1">
        <v>0.173913043478261</v>
      </c>
      <c r="AC552" t="str">
        <f t="shared" si="8"/>
        <v>18-25</v>
      </c>
    </row>
    <row r="553" spans="1:29" x14ac:dyDescent="0.3">
      <c r="A553">
        <v>39</v>
      </c>
      <c r="B553" t="s">
        <v>42</v>
      </c>
      <c r="C553" t="s">
        <v>29</v>
      </c>
      <c r="D553" t="s">
        <v>68</v>
      </c>
      <c r="E553">
        <v>3</v>
      </c>
      <c r="F553" t="s">
        <v>56</v>
      </c>
      <c r="G553" t="s">
        <v>68</v>
      </c>
      <c r="H553" t="s">
        <v>35</v>
      </c>
      <c r="I553" t="s">
        <v>34</v>
      </c>
      <c r="J553" t="s">
        <v>37</v>
      </c>
      <c r="K553">
        <v>2</v>
      </c>
      <c r="L553" t="s">
        <v>68</v>
      </c>
      <c r="M553" t="s">
        <v>33</v>
      </c>
      <c r="N553" t="s">
        <v>48</v>
      </c>
      <c r="O553">
        <v>6389</v>
      </c>
      <c r="P553">
        <v>9</v>
      </c>
      <c r="Q553" t="s">
        <v>42</v>
      </c>
      <c r="R553">
        <v>15</v>
      </c>
      <c r="S553" t="s">
        <v>39</v>
      </c>
      <c r="T553" t="s">
        <v>35</v>
      </c>
      <c r="U553">
        <v>12</v>
      </c>
      <c r="V553">
        <v>3</v>
      </c>
      <c r="W553" t="s">
        <v>41</v>
      </c>
      <c r="X553">
        <v>8</v>
      </c>
      <c r="Y553">
        <v>3</v>
      </c>
      <c r="Z553">
        <v>3</v>
      </c>
      <c r="AA553">
        <v>6</v>
      </c>
      <c r="AB553" s="1">
        <v>0.20512820512820501</v>
      </c>
      <c r="AC553" t="str">
        <f t="shared" si="8"/>
        <v>36-45</v>
      </c>
    </row>
    <row r="554" spans="1:29" x14ac:dyDescent="0.3">
      <c r="A554">
        <v>56</v>
      </c>
      <c r="B554" t="s">
        <v>42</v>
      </c>
      <c r="C554" t="s">
        <v>29</v>
      </c>
      <c r="D554" t="s">
        <v>44</v>
      </c>
      <c r="E554">
        <v>9</v>
      </c>
      <c r="F554" t="s">
        <v>56</v>
      </c>
      <c r="G554" t="s">
        <v>54</v>
      </c>
      <c r="H554" t="s">
        <v>35</v>
      </c>
      <c r="I554" t="s">
        <v>46</v>
      </c>
      <c r="J554" t="s">
        <v>35</v>
      </c>
      <c r="K554">
        <v>4</v>
      </c>
      <c r="L554" t="s">
        <v>59</v>
      </c>
      <c r="M554" t="s">
        <v>37</v>
      </c>
      <c r="N554" t="s">
        <v>48</v>
      </c>
      <c r="O554">
        <v>11103</v>
      </c>
      <c r="P554">
        <v>7</v>
      </c>
      <c r="Q554" t="s">
        <v>42</v>
      </c>
      <c r="R554">
        <v>11</v>
      </c>
      <c r="S554" t="s">
        <v>39</v>
      </c>
      <c r="T554" t="s">
        <v>35</v>
      </c>
      <c r="U554">
        <v>30</v>
      </c>
      <c r="V554">
        <v>1</v>
      </c>
      <c r="W554" t="s">
        <v>55</v>
      </c>
      <c r="X554">
        <v>10</v>
      </c>
      <c r="Y554">
        <v>7</v>
      </c>
      <c r="Z554">
        <v>1</v>
      </c>
      <c r="AA554">
        <v>1</v>
      </c>
      <c r="AB554" s="1">
        <v>0.17857142857142899</v>
      </c>
      <c r="AC554" t="str">
        <f t="shared" si="8"/>
        <v>56-65</v>
      </c>
    </row>
    <row r="555" spans="1:29" x14ac:dyDescent="0.3">
      <c r="A555">
        <v>40</v>
      </c>
      <c r="B555" t="s">
        <v>42</v>
      </c>
      <c r="C555" t="s">
        <v>29</v>
      </c>
      <c r="D555" t="s">
        <v>44</v>
      </c>
      <c r="E555">
        <v>2</v>
      </c>
      <c r="F555" t="s">
        <v>45</v>
      </c>
      <c r="G555" t="s">
        <v>54</v>
      </c>
      <c r="H555" t="s">
        <v>37</v>
      </c>
      <c r="I555" t="s">
        <v>34</v>
      </c>
      <c r="J555" t="s">
        <v>33</v>
      </c>
      <c r="K555">
        <v>1</v>
      </c>
      <c r="L555" t="s">
        <v>47</v>
      </c>
      <c r="M555" t="s">
        <v>37</v>
      </c>
      <c r="N555" t="s">
        <v>38</v>
      </c>
      <c r="O555">
        <v>2342</v>
      </c>
      <c r="P555">
        <v>0</v>
      </c>
      <c r="Q555" t="s">
        <v>28</v>
      </c>
      <c r="R555">
        <v>20</v>
      </c>
      <c r="S555" t="s">
        <v>49</v>
      </c>
      <c r="T555" t="s">
        <v>37</v>
      </c>
      <c r="U555">
        <v>5</v>
      </c>
      <c r="V555">
        <v>2</v>
      </c>
      <c r="W555" t="s">
        <v>55</v>
      </c>
      <c r="X555">
        <v>4</v>
      </c>
      <c r="Y555">
        <v>2</v>
      </c>
      <c r="Z555">
        <v>2</v>
      </c>
      <c r="AA555">
        <v>3</v>
      </c>
      <c r="AB555" s="1">
        <v>0.1</v>
      </c>
      <c r="AC555" t="str">
        <f t="shared" si="8"/>
        <v>36-45</v>
      </c>
    </row>
    <row r="556" spans="1:29" x14ac:dyDescent="0.3">
      <c r="A556">
        <v>27</v>
      </c>
      <c r="B556" t="s">
        <v>42</v>
      </c>
      <c r="C556" t="s">
        <v>29</v>
      </c>
      <c r="D556" t="s">
        <v>44</v>
      </c>
      <c r="E556">
        <v>7</v>
      </c>
      <c r="F556" t="s">
        <v>56</v>
      </c>
      <c r="G556" t="s">
        <v>54</v>
      </c>
      <c r="H556" t="s">
        <v>37</v>
      </c>
      <c r="I556" t="s">
        <v>34</v>
      </c>
      <c r="J556" t="s">
        <v>33</v>
      </c>
      <c r="K556">
        <v>2</v>
      </c>
      <c r="L556" t="s">
        <v>59</v>
      </c>
      <c r="M556" t="s">
        <v>40</v>
      </c>
      <c r="N556" t="s">
        <v>38</v>
      </c>
      <c r="O556">
        <v>6811</v>
      </c>
      <c r="P556">
        <v>8</v>
      </c>
      <c r="Q556" t="s">
        <v>42</v>
      </c>
      <c r="R556">
        <v>19</v>
      </c>
      <c r="S556" t="s">
        <v>39</v>
      </c>
      <c r="T556" t="s">
        <v>40</v>
      </c>
      <c r="U556">
        <v>9</v>
      </c>
      <c r="V556">
        <v>2</v>
      </c>
      <c r="W556" t="s">
        <v>41</v>
      </c>
      <c r="X556">
        <v>7</v>
      </c>
      <c r="Y556">
        <v>6</v>
      </c>
      <c r="Z556">
        <v>0</v>
      </c>
      <c r="AA556">
        <v>7</v>
      </c>
      <c r="AB556" s="1">
        <v>0.25925925925925902</v>
      </c>
      <c r="AC556" t="str">
        <f t="shared" si="8"/>
        <v>26-35</v>
      </c>
    </row>
    <row r="557" spans="1:29" x14ac:dyDescent="0.3">
      <c r="A557">
        <v>29</v>
      </c>
      <c r="B557" t="s">
        <v>42</v>
      </c>
      <c r="C557" t="s">
        <v>29</v>
      </c>
      <c r="D557" t="s">
        <v>30</v>
      </c>
      <c r="E557">
        <v>10</v>
      </c>
      <c r="F557" t="s">
        <v>56</v>
      </c>
      <c r="G557" t="s">
        <v>64</v>
      </c>
      <c r="H557" t="s">
        <v>37</v>
      </c>
      <c r="I557" t="s">
        <v>46</v>
      </c>
      <c r="J557" t="s">
        <v>35</v>
      </c>
      <c r="K557">
        <v>1</v>
      </c>
      <c r="L557" t="s">
        <v>62</v>
      </c>
      <c r="M557" t="s">
        <v>33</v>
      </c>
      <c r="N557" t="s">
        <v>57</v>
      </c>
      <c r="O557">
        <v>2297</v>
      </c>
      <c r="P557">
        <v>1</v>
      </c>
      <c r="Q557" t="s">
        <v>42</v>
      </c>
      <c r="R557">
        <v>14</v>
      </c>
      <c r="S557" t="s">
        <v>39</v>
      </c>
      <c r="T557" t="s">
        <v>37</v>
      </c>
      <c r="U557">
        <v>2</v>
      </c>
      <c r="V557">
        <v>2</v>
      </c>
      <c r="W557" t="s">
        <v>50</v>
      </c>
      <c r="X557">
        <v>2</v>
      </c>
      <c r="Y557">
        <v>2</v>
      </c>
      <c r="Z557">
        <v>2</v>
      </c>
      <c r="AA557">
        <v>2</v>
      </c>
      <c r="AB557" s="1">
        <v>6.8965517241379296E-2</v>
      </c>
      <c r="AC557" t="str">
        <f t="shared" si="8"/>
        <v>26-35</v>
      </c>
    </row>
    <row r="558" spans="1:29" x14ac:dyDescent="0.3">
      <c r="A558">
        <v>53</v>
      </c>
      <c r="B558" t="s">
        <v>42</v>
      </c>
      <c r="C558" t="s">
        <v>29</v>
      </c>
      <c r="D558" t="s">
        <v>44</v>
      </c>
      <c r="E558">
        <v>6</v>
      </c>
      <c r="F558" t="s">
        <v>56</v>
      </c>
      <c r="G558" t="s">
        <v>32</v>
      </c>
      <c r="H558" t="s">
        <v>37</v>
      </c>
      <c r="I558" t="s">
        <v>46</v>
      </c>
      <c r="J558" t="s">
        <v>35</v>
      </c>
      <c r="K558">
        <v>2</v>
      </c>
      <c r="L558" t="s">
        <v>52</v>
      </c>
      <c r="M558" t="s">
        <v>37</v>
      </c>
      <c r="N558" t="s">
        <v>38</v>
      </c>
      <c r="O558">
        <v>2450</v>
      </c>
      <c r="P558">
        <v>2</v>
      </c>
      <c r="Q558" t="s">
        <v>42</v>
      </c>
      <c r="R558">
        <v>17</v>
      </c>
      <c r="S558" t="s">
        <v>39</v>
      </c>
      <c r="T558" t="s">
        <v>37</v>
      </c>
      <c r="U558">
        <v>19</v>
      </c>
      <c r="V558">
        <v>4</v>
      </c>
      <c r="W558" t="s">
        <v>50</v>
      </c>
      <c r="X558">
        <v>2</v>
      </c>
      <c r="Y558">
        <v>2</v>
      </c>
      <c r="Z558">
        <v>2</v>
      </c>
      <c r="AA558">
        <v>2</v>
      </c>
      <c r="AB558" s="1">
        <v>3.77358490566038E-2</v>
      </c>
      <c r="AC558" t="str">
        <f t="shared" si="8"/>
        <v>46-55</v>
      </c>
    </row>
    <row r="559" spans="1:29" x14ac:dyDescent="0.3">
      <c r="A559">
        <v>35</v>
      </c>
      <c r="B559" t="s">
        <v>42</v>
      </c>
      <c r="C559" t="s">
        <v>60</v>
      </c>
      <c r="D559" t="s">
        <v>44</v>
      </c>
      <c r="E559">
        <v>2</v>
      </c>
      <c r="F559" t="s">
        <v>53</v>
      </c>
      <c r="G559" t="s">
        <v>32</v>
      </c>
      <c r="H559" t="s">
        <v>37</v>
      </c>
      <c r="I559" t="s">
        <v>34</v>
      </c>
      <c r="J559" t="s">
        <v>35</v>
      </c>
      <c r="K559">
        <v>2</v>
      </c>
      <c r="L559" t="s">
        <v>59</v>
      </c>
      <c r="M559" t="s">
        <v>40</v>
      </c>
      <c r="N559" t="s">
        <v>57</v>
      </c>
      <c r="O559">
        <v>5093</v>
      </c>
      <c r="P559">
        <v>2</v>
      </c>
      <c r="Q559" t="s">
        <v>42</v>
      </c>
      <c r="R559">
        <v>11</v>
      </c>
      <c r="S559" t="s">
        <v>39</v>
      </c>
      <c r="T559" t="s">
        <v>40</v>
      </c>
      <c r="U559">
        <v>16</v>
      </c>
      <c r="V559">
        <v>2</v>
      </c>
      <c r="W559" t="s">
        <v>65</v>
      </c>
      <c r="X559">
        <v>1</v>
      </c>
      <c r="Y559">
        <v>0</v>
      </c>
      <c r="Z559">
        <v>0</v>
      </c>
      <c r="AA559">
        <v>0</v>
      </c>
      <c r="AB559" s="1">
        <v>2.8571428571428598E-2</v>
      </c>
      <c r="AC559" t="str">
        <f t="shared" si="8"/>
        <v>26-35</v>
      </c>
    </row>
    <row r="560" spans="1:29" x14ac:dyDescent="0.3">
      <c r="A560">
        <v>32</v>
      </c>
      <c r="B560" t="s">
        <v>42</v>
      </c>
      <c r="C560" t="s">
        <v>43</v>
      </c>
      <c r="D560" t="s">
        <v>44</v>
      </c>
      <c r="E560">
        <v>24</v>
      </c>
      <c r="F560" t="s">
        <v>53</v>
      </c>
      <c r="G560" t="s">
        <v>32</v>
      </c>
      <c r="H560" t="s">
        <v>40</v>
      </c>
      <c r="I560" t="s">
        <v>46</v>
      </c>
      <c r="J560" t="s">
        <v>35</v>
      </c>
      <c r="K560">
        <v>2</v>
      </c>
      <c r="L560" t="s">
        <v>52</v>
      </c>
      <c r="M560" t="s">
        <v>37</v>
      </c>
      <c r="N560" t="s">
        <v>48</v>
      </c>
      <c r="O560">
        <v>5309</v>
      </c>
      <c r="P560">
        <v>1</v>
      </c>
      <c r="Q560" t="s">
        <v>42</v>
      </c>
      <c r="R560">
        <v>15</v>
      </c>
      <c r="S560" t="s">
        <v>39</v>
      </c>
      <c r="T560" t="s">
        <v>37</v>
      </c>
      <c r="U560">
        <v>10</v>
      </c>
      <c r="V560">
        <v>2</v>
      </c>
      <c r="W560" t="s">
        <v>50</v>
      </c>
      <c r="X560">
        <v>10</v>
      </c>
      <c r="Y560">
        <v>8</v>
      </c>
      <c r="Z560">
        <v>4</v>
      </c>
      <c r="AA560">
        <v>7</v>
      </c>
      <c r="AB560" s="1">
        <v>0.3125</v>
      </c>
      <c r="AC560" t="str">
        <f t="shared" si="8"/>
        <v>26-35</v>
      </c>
    </row>
    <row r="561" spans="1:29" x14ac:dyDescent="0.3">
      <c r="A561">
        <v>38</v>
      </c>
      <c r="B561" t="s">
        <v>42</v>
      </c>
      <c r="C561" t="s">
        <v>29</v>
      </c>
      <c r="D561" t="s">
        <v>44</v>
      </c>
      <c r="E561">
        <v>2</v>
      </c>
      <c r="F561" t="s">
        <v>67</v>
      </c>
      <c r="G561" t="s">
        <v>54</v>
      </c>
      <c r="H561" t="s">
        <v>37</v>
      </c>
      <c r="I561" t="s">
        <v>46</v>
      </c>
      <c r="J561" t="s">
        <v>35</v>
      </c>
      <c r="K561">
        <v>1</v>
      </c>
      <c r="L561" t="s">
        <v>47</v>
      </c>
      <c r="M561" t="s">
        <v>35</v>
      </c>
      <c r="N561" t="s">
        <v>48</v>
      </c>
      <c r="O561">
        <v>3057</v>
      </c>
      <c r="P561">
        <v>6</v>
      </c>
      <c r="Q561" t="s">
        <v>28</v>
      </c>
      <c r="R561">
        <v>13</v>
      </c>
      <c r="S561" t="s">
        <v>39</v>
      </c>
      <c r="T561" t="s">
        <v>33</v>
      </c>
      <c r="U561">
        <v>6</v>
      </c>
      <c r="V561">
        <v>0</v>
      </c>
      <c r="W561" t="s">
        <v>41</v>
      </c>
      <c r="X561">
        <v>1</v>
      </c>
      <c r="Y561">
        <v>0</v>
      </c>
      <c r="Z561">
        <v>0</v>
      </c>
      <c r="AA561">
        <v>1</v>
      </c>
      <c r="AB561" s="1">
        <v>2.6315789473684199E-2</v>
      </c>
      <c r="AC561" t="str">
        <f t="shared" si="8"/>
        <v>36-45</v>
      </c>
    </row>
    <row r="562" spans="1:29" x14ac:dyDescent="0.3">
      <c r="A562">
        <v>34</v>
      </c>
      <c r="B562" t="s">
        <v>42</v>
      </c>
      <c r="C562" t="s">
        <v>29</v>
      </c>
      <c r="D562" t="s">
        <v>44</v>
      </c>
      <c r="E562">
        <v>8</v>
      </c>
      <c r="F562" t="s">
        <v>67</v>
      </c>
      <c r="G562" t="s">
        <v>32</v>
      </c>
      <c r="H562" t="s">
        <v>33</v>
      </c>
      <c r="I562" t="s">
        <v>34</v>
      </c>
      <c r="J562" t="s">
        <v>35</v>
      </c>
      <c r="K562">
        <v>2</v>
      </c>
      <c r="L562" t="s">
        <v>58</v>
      </c>
      <c r="M562" t="s">
        <v>40</v>
      </c>
      <c r="N562" t="s">
        <v>57</v>
      </c>
      <c r="O562">
        <v>5121</v>
      </c>
      <c r="P562">
        <v>3</v>
      </c>
      <c r="Q562" t="s">
        <v>42</v>
      </c>
      <c r="R562">
        <v>14</v>
      </c>
      <c r="S562" t="s">
        <v>39</v>
      </c>
      <c r="T562" t="s">
        <v>35</v>
      </c>
      <c r="U562">
        <v>7</v>
      </c>
      <c r="V562">
        <v>3</v>
      </c>
      <c r="W562" t="s">
        <v>50</v>
      </c>
      <c r="X562">
        <v>0</v>
      </c>
      <c r="Y562">
        <v>0</v>
      </c>
      <c r="Z562">
        <v>0</v>
      </c>
      <c r="AA562">
        <v>0</v>
      </c>
      <c r="AB562" s="1">
        <v>0</v>
      </c>
      <c r="AC562" t="str">
        <f t="shared" si="8"/>
        <v>26-35</v>
      </c>
    </row>
    <row r="563" spans="1:29" x14ac:dyDescent="0.3">
      <c r="A563">
        <v>52</v>
      </c>
      <c r="B563" t="s">
        <v>42</v>
      </c>
      <c r="C563" t="s">
        <v>29</v>
      </c>
      <c r="D563" t="s">
        <v>30</v>
      </c>
      <c r="E563">
        <v>3</v>
      </c>
      <c r="F563" t="s">
        <v>53</v>
      </c>
      <c r="G563" t="s">
        <v>64</v>
      </c>
      <c r="H563" t="s">
        <v>35</v>
      </c>
      <c r="I563" t="s">
        <v>46</v>
      </c>
      <c r="J563" t="s">
        <v>33</v>
      </c>
      <c r="K563">
        <v>4</v>
      </c>
      <c r="L563" t="s">
        <v>61</v>
      </c>
      <c r="M563" t="s">
        <v>40</v>
      </c>
      <c r="N563" t="s">
        <v>48</v>
      </c>
      <c r="O563">
        <v>16856</v>
      </c>
      <c r="P563">
        <v>1</v>
      </c>
      <c r="Q563" t="s">
        <v>42</v>
      </c>
      <c r="R563">
        <v>11</v>
      </c>
      <c r="S563" t="s">
        <v>39</v>
      </c>
      <c r="T563" t="s">
        <v>40</v>
      </c>
      <c r="U563">
        <v>34</v>
      </c>
      <c r="V563">
        <v>3</v>
      </c>
      <c r="W563" t="s">
        <v>65</v>
      </c>
      <c r="X563">
        <v>34</v>
      </c>
      <c r="Y563">
        <v>6</v>
      </c>
      <c r="Z563">
        <v>1</v>
      </c>
      <c r="AA563">
        <v>16</v>
      </c>
      <c r="AB563" s="1">
        <v>0.65384615384615397</v>
      </c>
      <c r="AC563" t="str">
        <f t="shared" si="8"/>
        <v>46-55</v>
      </c>
    </row>
    <row r="564" spans="1:29" x14ac:dyDescent="0.3">
      <c r="A564">
        <v>33</v>
      </c>
      <c r="B564" t="s">
        <v>28</v>
      </c>
      <c r="C564" t="s">
        <v>29</v>
      </c>
      <c r="D564" t="s">
        <v>44</v>
      </c>
      <c r="E564">
        <v>1</v>
      </c>
      <c r="F564" t="s">
        <v>53</v>
      </c>
      <c r="G564" t="s">
        <v>51</v>
      </c>
      <c r="H564" t="s">
        <v>37</v>
      </c>
      <c r="I564" t="s">
        <v>46</v>
      </c>
      <c r="J564" t="s">
        <v>35</v>
      </c>
      <c r="K564">
        <v>1</v>
      </c>
      <c r="L564" t="s">
        <v>47</v>
      </c>
      <c r="M564" t="s">
        <v>37</v>
      </c>
      <c r="N564" t="s">
        <v>38</v>
      </c>
      <c r="O564">
        <v>2686</v>
      </c>
      <c r="P564">
        <v>1</v>
      </c>
      <c r="Q564" t="s">
        <v>28</v>
      </c>
      <c r="R564">
        <v>13</v>
      </c>
      <c r="S564" t="s">
        <v>39</v>
      </c>
      <c r="T564" t="s">
        <v>35</v>
      </c>
      <c r="U564">
        <v>10</v>
      </c>
      <c r="V564">
        <v>2</v>
      </c>
      <c r="W564" t="s">
        <v>55</v>
      </c>
      <c r="X564">
        <v>10</v>
      </c>
      <c r="Y564">
        <v>9</v>
      </c>
      <c r="Z564">
        <v>7</v>
      </c>
      <c r="AA564">
        <v>8</v>
      </c>
      <c r="AB564" s="1">
        <v>0.30303030303030298</v>
      </c>
      <c r="AC564" t="str">
        <f t="shared" si="8"/>
        <v>26-35</v>
      </c>
    </row>
    <row r="565" spans="1:29" x14ac:dyDescent="0.3">
      <c r="A565">
        <v>25</v>
      </c>
      <c r="B565" t="s">
        <v>42</v>
      </c>
      <c r="C565" t="s">
        <v>29</v>
      </c>
      <c r="D565" t="s">
        <v>30</v>
      </c>
      <c r="E565">
        <v>26</v>
      </c>
      <c r="F565" t="s">
        <v>45</v>
      </c>
      <c r="G565" t="s">
        <v>54</v>
      </c>
      <c r="H565" t="s">
        <v>35</v>
      </c>
      <c r="I565" t="s">
        <v>34</v>
      </c>
      <c r="J565" t="s">
        <v>35</v>
      </c>
      <c r="K565">
        <v>2</v>
      </c>
      <c r="L565" t="s">
        <v>36</v>
      </c>
      <c r="M565" t="s">
        <v>37</v>
      </c>
      <c r="N565" t="s">
        <v>38</v>
      </c>
      <c r="O565">
        <v>6180</v>
      </c>
      <c r="P565">
        <v>1</v>
      </c>
      <c r="Q565" t="s">
        <v>42</v>
      </c>
      <c r="R565">
        <v>23</v>
      </c>
      <c r="S565" t="s">
        <v>49</v>
      </c>
      <c r="T565" t="s">
        <v>33</v>
      </c>
      <c r="U565">
        <v>6</v>
      </c>
      <c r="V565">
        <v>5</v>
      </c>
      <c r="W565" t="s">
        <v>55</v>
      </c>
      <c r="X565">
        <v>6</v>
      </c>
      <c r="Y565">
        <v>5</v>
      </c>
      <c r="Z565">
        <v>1</v>
      </c>
      <c r="AA565">
        <v>4</v>
      </c>
      <c r="AB565" s="1">
        <v>0.24</v>
      </c>
      <c r="AC565" t="str">
        <f t="shared" si="8"/>
        <v>18-25</v>
      </c>
    </row>
    <row r="566" spans="1:29" x14ac:dyDescent="0.3">
      <c r="A566">
        <v>45</v>
      </c>
      <c r="B566" t="s">
        <v>42</v>
      </c>
      <c r="C566" t="s">
        <v>29</v>
      </c>
      <c r="D566" t="s">
        <v>30</v>
      </c>
      <c r="E566">
        <v>2</v>
      </c>
      <c r="F566" t="s">
        <v>31</v>
      </c>
      <c r="G566" t="s">
        <v>66</v>
      </c>
      <c r="H566" t="s">
        <v>33</v>
      </c>
      <c r="I566" t="s">
        <v>46</v>
      </c>
      <c r="J566" t="s">
        <v>40</v>
      </c>
      <c r="K566">
        <v>2</v>
      </c>
      <c r="L566" t="s">
        <v>62</v>
      </c>
      <c r="M566" t="s">
        <v>35</v>
      </c>
      <c r="N566" t="s">
        <v>38</v>
      </c>
      <c r="O566">
        <v>6632</v>
      </c>
      <c r="P566">
        <v>0</v>
      </c>
      <c r="Q566" t="s">
        <v>42</v>
      </c>
      <c r="R566">
        <v>13</v>
      </c>
      <c r="S566" t="s">
        <v>39</v>
      </c>
      <c r="T566" t="s">
        <v>40</v>
      </c>
      <c r="U566">
        <v>9</v>
      </c>
      <c r="V566">
        <v>3</v>
      </c>
      <c r="W566" t="s">
        <v>50</v>
      </c>
      <c r="X566">
        <v>8</v>
      </c>
      <c r="Y566">
        <v>7</v>
      </c>
      <c r="Z566">
        <v>3</v>
      </c>
      <c r="AA566">
        <v>1</v>
      </c>
      <c r="AB566" s="1">
        <v>0.17777777777777801</v>
      </c>
      <c r="AC566" t="str">
        <f t="shared" si="8"/>
        <v>36-45</v>
      </c>
    </row>
    <row r="567" spans="1:29" x14ac:dyDescent="0.3">
      <c r="A567">
        <v>23</v>
      </c>
      <c r="B567" t="s">
        <v>42</v>
      </c>
      <c r="C567" t="s">
        <v>29</v>
      </c>
      <c r="D567" t="s">
        <v>44</v>
      </c>
      <c r="E567">
        <v>10</v>
      </c>
      <c r="F567" t="s">
        <v>45</v>
      </c>
      <c r="G567" t="s">
        <v>54</v>
      </c>
      <c r="H567" t="s">
        <v>40</v>
      </c>
      <c r="I567" t="s">
        <v>46</v>
      </c>
      <c r="J567" t="s">
        <v>37</v>
      </c>
      <c r="K567">
        <v>1</v>
      </c>
      <c r="L567" t="s">
        <v>47</v>
      </c>
      <c r="M567" t="s">
        <v>35</v>
      </c>
      <c r="N567" t="s">
        <v>38</v>
      </c>
      <c r="O567">
        <v>3505</v>
      </c>
      <c r="P567">
        <v>1</v>
      </c>
      <c r="Q567" t="s">
        <v>42</v>
      </c>
      <c r="R567">
        <v>18</v>
      </c>
      <c r="S567" t="s">
        <v>39</v>
      </c>
      <c r="T567" t="s">
        <v>37</v>
      </c>
      <c r="U567">
        <v>2</v>
      </c>
      <c r="V567">
        <v>3</v>
      </c>
      <c r="W567" t="s">
        <v>50</v>
      </c>
      <c r="X567">
        <v>2</v>
      </c>
      <c r="Y567">
        <v>2</v>
      </c>
      <c r="Z567">
        <v>0</v>
      </c>
      <c r="AA567">
        <v>2</v>
      </c>
      <c r="AB567" s="1">
        <v>8.6956521739130405E-2</v>
      </c>
      <c r="AC567" t="str">
        <f t="shared" si="8"/>
        <v>18-25</v>
      </c>
    </row>
    <row r="568" spans="1:29" x14ac:dyDescent="0.3">
      <c r="A568">
        <v>47</v>
      </c>
      <c r="B568" t="s">
        <v>28</v>
      </c>
      <c r="C568" t="s">
        <v>43</v>
      </c>
      <c r="D568" t="s">
        <v>30</v>
      </c>
      <c r="E568">
        <v>27</v>
      </c>
      <c r="F568" t="s">
        <v>31</v>
      </c>
      <c r="G568" t="s">
        <v>32</v>
      </c>
      <c r="H568" t="s">
        <v>33</v>
      </c>
      <c r="I568" t="s">
        <v>34</v>
      </c>
      <c r="J568" t="s">
        <v>37</v>
      </c>
      <c r="K568">
        <v>2</v>
      </c>
      <c r="L568" t="s">
        <v>36</v>
      </c>
      <c r="M568" t="s">
        <v>35</v>
      </c>
      <c r="N568" t="s">
        <v>38</v>
      </c>
      <c r="O568">
        <v>6397</v>
      </c>
      <c r="P568">
        <v>4</v>
      </c>
      <c r="Q568" t="s">
        <v>28</v>
      </c>
      <c r="R568">
        <v>12</v>
      </c>
      <c r="S568" t="s">
        <v>39</v>
      </c>
      <c r="T568" t="s">
        <v>37</v>
      </c>
      <c r="U568">
        <v>8</v>
      </c>
      <c r="V568">
        <v>2</v>
      </c>
      <c r="W568" t="s">
        <v>50</v>
      </c>
      <c r="X568">
        <v>5</v>
      </c>
      <c r="Y568">
        <v>4</v>
      </c>
      <c r="Z568">
        <v>1</v>
      </c>
      <c r="AA568">
        <v>3</v>
      </c>
      <c r="AB568" s="1">
        <v>0.10638297872340401</v>
      </c>
      <c r="AC568" t="str">
        <f t="shared" si="8"/>
        <v>46-55</v>
      </c>
    </row>
    <row r="569" spans="1:29" x14ac:dyDescent="0.3">
      <c r="A569">
        <v>34</v>
      </c>
      <c r="B569" t="s">
        <v>42</v>
      </c>
      <c r="C569" t="s">
        <v>29</v>
      </c>
      <c r="D569" t="s">
        <v>30</v>
      </c>
      <c r="E569">
        <v>2</v>
      </c>
      <c r="F569" t="s">
        <v>56</v>
      </c>
      <c r="G569" t="s">
        <v>51</v>
      </c>
      <c r="H569" t="s">
        <v>37</v>
      </c>
      <c r="I569" t="s">
        <v>46</v>
      </c>
      <c r="J569" t="s">
        <v>35</v>
      </c>
      <c r="K569">
        <v>2</v>
      </c>
      <c r="L569" t="s">
        <v>36</v>
      </c>
      <c r="M569" t="s">
        <v>37</v>
      </c>
      <c r="N569" t="s">
        <v>38</v>
      </c>
      <c r="O569">
        <v>6274</v>
      </c>
      <c r="P569">
        <v>1</v>
      </c>
      <c r="Q569" t="s">
        <v>42</v>
      </c>
      <c r="R569">
        <v>22</v>
      </c>
      <c r="S569" t="s">
        <v>49</v>
      </c>
      <c r="T569" t="s">
        <v>35</v>
      </c>
      <c r="U569">
        <v>6</v>
      </c>
      <c r="V569">
        <v>5</v>
      </c>
      <c r="W569" t="s">
        <v>50</v>
      </c>
      <c r="X569">
        <v>6</v>
      </c>
      <c r="Y569">
        <v>5</v>
      </c>
      <c r="Z569">
        <v>1</v>
      </c>
      <c r="AA569">
        <v>4</v>
      </c>
      <c r="AB569" s="1">
        <v>0.17647058823529399</v>
      </c>
      <c r="AC569" t="str">
        <f t="shared" si="8"/>
        <v>26-35</v>
      </c>
    </row>
    <row r="570" spans="1:29" x14ac:dyDescent="0.3">
      <c r="A570">
        <v>55</v>
      </c>
      <c r="B570" t="s">
        <v>28</v>
      </c>
      <c r="C570" t="s">
        <v>29</v>
      </c>
      <c r="D570" t="s">
        <v>44</v>
      </c>
      <c r="E570">
        <v>2</v>
      </c>
      <c r="F570" t="s">
        <v>56</v>
      </c>
      <c r="G570" t="s">
        <v>54</v>
      </c>
      <c r="H570" t="s">
        <v>37</v>
      </c>
      <c r="I570" t="s">
        <v>46</v>
      </c>
      <c r="J570" t="s">
        <v>35</v>
      </c>
      <c r="K570">
        <v>5</v>
      </c>
      <c r="L570" t="s">
        <v>61</v>
      </c>
      <c r="M570" t="s">
        <v>40</v>
      </c>
      <c r="N570" t="s">
        <v>48</v>
      </c>
      <c r="O570">
        <v>19859</v>
      </c>
      <c r="P570">
        <v>5</v>
      </c>
      <c r="Q570" t="s">
        <v>28</v>
      </c>
      <c r="R570">
        <v>13</v>
      </c>
      <c r="S570" t="s">
        <v>39</v>
      </c>
      <c r="T570" t="s">
        <v>37</v>
      </c>
      <c r="U570">
        <v>24</v>
      </c>
      <c r="V570">
        <v>2</v>
      </c>
      <c r="W570" t="s">
        <v>50</v>
      </c>
      <c r="X570">
        <v>5</v>
      </c>
      <c r="Y570">
        <v>2</v>
      </c>
      <c r="Z570">
        <v>1</v>
      </c>
      <c r="AA570">
        <v>4</v>
      </c>
      <c r="AB570" s="1">
        <v>9.0909090909090898E-2</v>
      </c>
      <c r="AC570" t="str">
        <f t="shared" si="8"/>
        <v>46-55</v>
      </c>
    </row>
    <row r="571" spans="1:29" x14ac:dyDescent="0.3">
      <c r="A571">
        <v>36</v>
      </c>
      <c r="B571" t="s">
        <v>42</v>
      </c>
      <c r="C571" t="s">
        <v>60</v>
      </c>
      <c r="D571" t="s">
        <v>30</v>
      </c>
      <c r="E571">
        <v>8</v>
      </c>
      <c r="F571" t="s">
        <v>53</v>
      </c>
      <c r="G571" t="s">
        <v>32</v>
      </c>
      <c r="H571" t="s">
        <v>40</v>
      </c>
      <c r="I571" t="s">
        <v>46</v>
      </c>
      <c r="J571" t="s">
        <v>33</v>
      </c>
      <c r="K571">
        <v>3</v>
      </c>
      <c r="L571" t="s">
        <v>36</v>
      </c>
      <c r="M571" t="s">
        <v>40</v>
      </c>
      <c r="N571" t="s">
        <v>38</v>
      </c>
      <c r="O571">
        <v>7587</v>
      </c>
      <c r="P571">
        <v>1</v>
      </c>
      <c r="Q571" t="s">
        <v>42</v>
      </c>
      <c r="R571">
        <v>15</v>
      </c>
      <c r="S571" t="s">
        <v>39</v>
      </c>
      <c r="T571" t="s">
        <v>33</v>
      </c>
      <c r="U571">
        <v>10</v>
      </c>
      <c r="V571">
        <v>1</v>
      </c>
      <c r="W571" t="s">
        <v>50</v>
      </c>
      <c r="X571">
        <v>10</v>
      </c>
      <c r="Y571">
        <v>7</v>
      </c>
      <c r="Z571">
        <v>0</v>
      </c>
      <c r="AA571">
        <v>9</v>
      </c>
      <c r="AB571" s="1">
        <v>0.27777777777777801</v>
      </c>
      <c r="AC571" t="str">
        <f t="shared" si="8"/>
        <v>36-45</v>
      </c>
    </row>
    <row r="572" spans="1:29" x14ac:dyDescent="0.3">
      <c r="A572">
        <v>52</v>
      </c>
      <c r="B572" t="s">
        <v>42</v>
      </c>
      <c r="C572" t="s">
        <v>60</v>
      </c>
      <c r="D572" t="s">
        <v>44</v>
      </c>
      <c r="E572">
        <v>19</v>
      </c>
      <c r="F572" t="s">
        <v>53</v>
      </c>
      <c r="G572" t="s">
        <v>54</v>
      </c>
      <c r="H572" t="s">
        <v>37</v>
      </c>
      <c r="I572" t="s">
        <v>46</v>
      </c>
      <c r="J572" t="s">
        <v>35</v>
      </c>
      <c r="K572">
        <v>1</v>
      </c>
      <c r="L572" t="s">
        <v>47</v>
      </c>
      <c r="M572" t="s">
        <v>37</v>
      </c>
      <c r="N572" t="s">
        <v>48</v>
      </c>
      <c r="O572">
        <v>4258</v>
      </c>
      <c r="P572">
        <v>0</v>
      </c>
      <c r="Q572" t="s">
        <v>42</v>
      </c>
      <c r="R572">
        <v>18</v>
      </c>
      <c r="S572" t="s">
        <v>39</v>
      </c>
      <c r="T572" t="s">
        <v>40</v>
      </c>
      <c r="U572">
        <v>5</v>
      </c>
      <c r="V572">
        <v>3</v>
      </c>
      <c r="W572" t="s">
        <v>50</v>
      </c>
      <c r="X572">
        <v>4</v>
      </c>
      <c r="Y572">
        <v>3</v>
      </c>
      <c r="Z572">
        <v>1</v>
      </c>
      <c r="AA572">
        <v>2</v>
      </c>
      <c r="AB572" s="1">
        <v>7.69230769230769E-2</v>
      </c>
      <c r="AC572" t="str">
        <f t="shared" si="8"/>
        <v>46-55</v>
      </c>
    </row>
    <row r="573" spans="1:29" x14ac:dyDescent="0.3">
      <c r="A573">
        <v>26</v>
      </c>
      <c r="B573" t="s">
        <v>42</v>
      </c>
      <c r="C573" t="s">
        <v>43</v>
      </c>
      <c r="D573" t="s">
        <v>44</v>
      </c>
      <c r="E573">
        <v>1</v>
      </c>
      <c r="F573" t="s">
        <v>31</v>
      </c>
      <c r="G573" t="s">
        <v>32</v>
      </c>
      <c r="H573" t="s">
        <v>40</v>
      </c>
      <c r="I573" t="s">
        <v>34</v>
      </c>
      <c r="J573" t="s">
        <v>40</v>
      </c>
      <c r="K573">
        <v>1</v>
      </c>
      <c r="L573" t="s">
        <v>52</v>
      </c>
      <c r="M573" t="s">
        <v>37</v>
      </c>
      <c r="N573" t="s">
        <v>57</v>
      </c>
      <c r="O573">
        <v>4364</v>
      </c>
      <c r="P573">
        <v>3</v>
      </c>
      <c r="Q573" t="s">
        <v>42</v>
      </c>
      <c r="R573">
        <v>14</v>
      </c>
      <c r="S573" t="s">
        <v>39</v>
      </c>
      <c r="T573" t="s">
        <v>40</v>
      </c>
      <c r="U573">
        <v>5</v>
      </c>
      <c r="V573">
        <v>2</v>
      </c>
      <c r="W573" t="s">
        <v>50</v>
      </c>
      <c r="X573">
        <v>2</v>
      </c>
      <c r="Y573">
        <v>2</v>
      </c>
      <c r="Z573">
        <v>2</v>
      </c>
      <c r="AA573">
        <v>0</v>
      </c>
      <c r="AB573" s="1">
        <v>7.69230769230769E-2</v>
      </c>
      <c r="AC573" t="str">
        <f t="shared" si="8"/>
        <v>26-35</v>
      </c>
    </row>
    <row r="574" spans="1:29" x14ac:dyDescent="0.3">
      <c r="A574">
        <v>29</v>
      </c>
      <c r="B574" t="s">
        <v>42</v>
      </c>
      <c r="C574" t="s">
        <v>29</v>
      </c>
      <c r="D574" t="s">
        <v>44</v>
      </c>
      <c r="E574">
        <v>27</v>
      </c>
      <c r="F574" t="s">
        <v>56</v>
      </c>
      <c r="G574" t="s">
        <v>54</v>
      </c>
      <c r="H574" t="s">
        <v>33</v>
      </c>
      <c r="I574" t="s">
        <v>34</v>
      </c>
      <c r="J574" t="s">
        <v>35</v>
      </c>
      <c r="K574">
        <v>2</v>
      </c>
      <c r="L574" t="s">
        <v>59</v>
      </c>
      <c r="M574" t="s">
        <v>35</v>
      </c>
      <c r="N574" t="s">
        <v>48</v>
      </c>
      <c r="O574">
        <v>4335</v>
      </c>
      <c r="P574">
        <v>4</v>
      </c>
      <c r="Q574" t="s">
        <v>42</v>
      </c>
      <c r="R574">
        <v>12</v>
      </c>
      <c r="S574" t="s">
        <v>39</v>
      </c>
      <c r="T574" t="s">
        <v>40</v>
      </c>
      <c r="U574">
        <v>11</v>
      </c>
      <c r="V574">
        <v>3</v>
      </c>
      <c r="W574" t="s">
        <v>55</v>
      </c>
      <c r="X574">
        <v>8</v>
      </c>
      <c r="Y574">
        <v>7</v>
      </c>
      <c r="Z574">
        <v>1</v>
      </c>
      <c r="AA574">
        <v>1</v>
      </c>
      <c r="AB574" s="1">
        <v>0.27586206896551702</v>
      </c>
      <c r="AC574" t="str">
        <f t="shared" si="8"/>
        <v>26-35</v>
      </c>
    </row>
    <row r="575" spans="1:29" x14ac:dyDescent="0.3">
      <c r="A575">
        <v>26</v>
      </c>
      <c r="B575" t="s">
        <v>28</v>
      </c>
      <c r="C575" t="s">
        <v>29</v>
      </c>
      <c r="D575" t="s">
        <v>30</v>
      </c>
      <c r="E575">
        <v>8</v>
      </c>
      <c r="F575" t="s">
        <v>56</v>
      </c>
      <c r="G575" t="s">
        <v>66</v>
      </c>
      <c r="H575" t="s">
        <v>37</v>
      </c>
      <c r="I575" t="s">
        <v>46</v>
      </c>
      <c r="J575" t="s">
        <v>33</v>
      </c>
      <c r="K575">
        <v>2</v>
      </c>
      <c r="L575" t="s">
        <v>36</v>
      </c>
      <c r="M575" t="s">
        <v>40</v>
      </c>
      <c r="N575" t="s">
        <v>38</v>
      </c>
      <c r="O575">
        <v>5326</v>
      </c>
      <c r="P575">
        <v>6</v>
      </c>
      <c r="Q575" t="s">
        <v>42</v>
      </c>
      <c r="R575">
        <v>17</v>
      </c>
      <c r="S575" t="s">
        <v>39</v>
      </c>
      <c r="T575" t="s">
        <v>35</v>
      </c>
      <c r="U575">
        <v>6</v>
      </c>
      <c r="V575">
        <v>2</v>
      </c>
      <c r="W575" t="s">
        <v>55</v>
      </c>
      <c r="X575">
        <v>4</v>
      </c>
      <c r="Y575">
        <v>3</v>
      </c>
      <c r="Z575">
        <v>1</v>
      </c>
      <c r="AA575">
        <v>2</v>
      </c>
      <c r="AB575" s="1">
        <v>0.15384615384615399</v>
      </c>
      <c r="AC575" t="str">
        <f t="shared" si="8"/>
        <v>26-35</v>
      </c>
    </row>
    <row r="576" spans="1:29" x14ac:dyDescent="0.3">
      <c r="A576">
        <v>34</v>
      </c>
      <c r="B576" t="s">
        <v>42</v>
      </c>
      <c r="C576" t="s">
        <v>29</v>
      </c>
      <c r="D576" t="s">
        <v>44</v>
      </c>
      <c r="E576">
        <v>1</v>
      </c>
      <c r="F576" t="s">
        <v>53</v>
      </c>
      <c r="G576" t="s">
        <v>32</v>
      </c>
      <c r="H576" t="s">
        <v>33</v>
      </c>
      <c r="I576" t="s">
        <v>34</v>
      </c>
      <c r="J576" t="s">
        <v>37</v>
      </c>
      <c r="K576">
        <v>1</v>
      </c>
      <c r="L576" t="s">
        <v>47</v>
      </c>
      <c r="M576" t="s">
        <v>37</v>
      </c>
      <c r="N576" t="s">
        <v>38</v>
      </c>
      <c r="O576">
        <v>3280</v>
      </c>
      <c r="P576">
        <v>2</v>
      </c>
      <c r="Q576" t="s">
        <v>42</v>
      </c>
      <c r="R576">
        <v>16</v>
      </c>
      <c r="S576" t="s">
        <v>39</v>
      </c>
      <c r="T576" t="s">
        <v>35</v>
      </c>
      <c r="U576">
        <v>10</v>
      </c>
      <c r="V576">
        <v>2</v>
      </c>
      <c r="W576" t="s">
        <v>50</v>
      </c>
      <c r="X576">
        <v>4</v>
      </c>
      <c r="Y576">
        <v>2</v>
      </c>
      <c r="Z576">
        <v>1</v>
      </c>
      <c r="AA576">
        <v>3</v>
      </c>
      <c r="AB576" s="1">
        <v>0.11764705882352899</v>
      </c>
      <c r="AC576" t="str">
        <f t="shared" si="8"/>
        <v>26-35</v>
      </c>
    </row>
    <row r="577" spans="1:29" x14ac:dyDescent="0.3">
      <c r="A577">
        <v>54</v>
      </c>
      <c r="B577" t="s">
        <v>42</v>
      </c>
      <c r="C577" t="s">
        <v>29</v>
      </c>
      <c r="D577" t="s">
        <v>44</v>
      </c>
      <c r="E577">
        <v>19</v>
      </c>
      <c r="F577" t="s">
        <v>53</v>
      </c>
      <c r="G577" t="s">
        <v>54</v>
      </c>
      <c r="H577" t="s">
        <v>37</v>
      </c>
      <c r="I577" t="s">
        <v>34</v>
      </c>
      <c r="J577" t="s">
        <v>35</v>
      </c>
      <c r="K577">
        <v>2</v>
      </c>
      <c r="L577" t="s">
        <v>58</v>
      </c>
      <c r="M577" t="s">
        <v>40</v>
      </c>
      <c r="N577" t="s">
        <v>57</v>
      </c>
      <c r="O577">
        <v>5485</v>
      </c>
      <c r="P577">
        <v>9</v>
      </c>
      <c r="Q577" t="s">
        <v>28</v>
      </c>
      <c r="R577">
        <v>11</v>
      </c>
      <c r="S577" t="s">
        <v>39</v>
      </c>
      <c r="T577" t="s">
        <v>33</v>
      </c>
      <c r="U577">
        <v>9</v>
      </c>
      <c r="V577">
        <v>4</v>
      </c>
      <c r="W577" t="s">
        <v>50</v>
      </c>
      <c r="X577">
        <v>5</v>
      </c>
      <c r="Y577">
        <v>3</v>
      </c>
      <c r="Z577">
        <v>1</v>
      </c>
      <c r="AA577">
        <v>4</v>
      </c>
      <c r="AB577" s="1">
        <v>9.2592592592592601E-2</v>
      </c>
      <c r="AC577" t="str">
        <f t="shared" si="8"/>
        <v>46-55</v>
      </c>
    </row>
    <row r="578" spans="1:29" x14ac:dyDescent="0.3">
      <c r="A578">
        <v>27</v>
      </c>
      <c r="B578" t="s">
        <v>42</v>
      </c>
      <c r="C578" t="s">
        <v>43</v>
      </c>
      <c r="D578" t="s">
        <v>30</v>
      </c>
      <c r="E578">
        <v>8</v>
      </c>
      <c r="F578" t="s">
        <v>45</v>
      </c>
      <c r="G578" t="s">
        <v>64</v>
      </c>
      <c r="H578" t="s">
        <v>35</v>
      </c>
      <c r="I578" t="s">
        <v>46</v>
      </c>
      <c r="J578" t="s">
        <v>35</v>
      </c>
      <c r="K578">
        <v>2</v>
      </c>
      <c r="L578" t="s">
        <v>36</v>
      </c>
      <c r="M578" t="s">
        <v>37</v>
      </c>
      <c r="N578" t="s">
        <v>48</v>
      </c>
      <c r="O578">
        <v>4342</v>
      </c>
      <c r="P578">
        <v>0</v>
      </c>
      <c r="Q578" t="s">
        <v>42</v>
      </c>
      <c r="R578">
        <v>19</v>
      </c>
      <c r="S578" t="s">
        <v>39</v>
      </c>
      <c r="T578" t="s">
        <v>33</v>
      </c>
      <c r="U578">
        <v>5</v>
      </c>
      <c r="V578">
        <v>3</v>
      </c>
      <c r="W578" t="s">
        <v>50</v>
      </c>
      <c r="X578">
        <v>4</v>
      </c>
      <c r="Y578">
        <v>2</v>
      </c>
      <c r="Z578">
        <v>1</v>
      </c>
      <c r="AA578">
        <v>1</v>
      </c>
      <c r="AB578" s="1">
        <v>0.148148148148148</v>
      </c>
      <c r="AC578" t="str">
        <f t="shared" ref="AC578:AC641" si="9">IF(A578&lt;=25,"18-25",IF(A578&lt;=35,"26-35",IF(A578&lt;=45,"36-45",IF(A578&lt;=55,"46-55","56-65"))))</f>
        <v>26-35</v>
      </c>
    </row>
    <row r="579" spans="1:29" x14ac:dyDescent="0.3">
      <c r="A579">
        <v>37</v>
      </c>
      <c r="B579" t="s">
        <v>42</v>
      </c>
      <c r="C579" t="s">
        <v>29</v>
      </c>
      <c r="D579" t="s">
        <v>44</v>
      </c>
      <c r="E579">
        <v>10</v>
      </c>
      <c r="F579" t="s">
        <v>45</v>
      </c>
      <c r="G579" t="s">
        <v>32</v>
      </c>
      <c r="H579" t="s">
        <v>37</v>
      </c>
      <c r="I579" t="s">
        <v>34</v>
      </c>
      <c r="J579" t="s">
        <v>35</v>
      </c>
      <c r="K579">
        <v>1</v>
      </c>
      <c r="L579" t="s">
        <v>47</v>
      </c>
      <c r="M579" t="s">
        <v>40</v>
      </c>
      <c r="N579" t="s">
        <v>57</v>
      </c>
      <c r="O579">
        <v>2782</v>
      </c>
      <c r="P579">
        <v>0</v>
      </c>
      <c r="Q579" t="s">
        <v>28</v>
      </c>
      <c r="R579">
        <v>13</v>
      </c>
      <c r="S579" t="s">
        <v>39</v>
      </c>
      <c r="T579" t="s">
        <v>33</v>
      </c>
      <c r="U579">
        <v>6</v>
      </c>
      <c r="V579">
        <v>3</v>
      </c>
      <c r="W579" t="s">
        <v>55</v>
      </c>
      <c r="X579">
        <v>5</v>
      </c>
      <c r="Y579">
        <v>3</v>
      </c>
      <c r="Z579">
        <v>4</v>
      </c>
      <c r="AA579">
        <v>3</v>
      </c>
      <c r="AB579" s="1">
        <v>0.135135135135135</v>
      </c>
      <c r="AC579" t="str">
        <f t="shared" si="9"/>
        <v>36-45</v>
      </c>
    </row>
    <row r="580" spans="1:29" x14ac:dyDescent="0.3">
      <c r="A580">
        <v>38</v>
      </c>
      <c r="B580" t="s">
        <v>42</v>
      </c>
      <c r="C580" t="s">
        <v>43</v>
      </c>
      <c r="D580" t="s">
        <v>44</v>
      </c>
      <c r="E580">
        <v>2</v>
      </c>
      <c r="F580" t="s">
        <v>53</v>
      </c>
      <c r="G580" t="s">
        <v>32</v>
      </c>
      <c r="H580" t="s">
        <v>40</v>
      </c>
      <c r="I580" t="s">
        <v>34</v>
      </c>
      <c r="J580" t="s">
        <v>37</v>
      </c>
      <c r="K580">
        <v>2</v>
      </c>
      <c r="L580" t="s">
        <v>58</v>
      </c>
      <c r="M580" t="s">
        <v>40</v>
      </c>
      <c r="N580" t="s">
        <v>38</v>
      </c>
      <c r="O580">
        <v>5980</v>
      </c>
      <c r="P580">
        <v>6</v>
      </c>
      <c r="Q580" t="s">
        <v>28</v>
      </c>
      <c r="R580">
        <v>12</v>
      </c>
      <c r="S580" t="s">
        <v>39</v>
      </c>
      <c r="T580" t="s">
        <v>37</v>
      </c>
      <c r="U580">
        <v>17</v>
      </c>
      <c r="V580">
        <v>2</v>
      </c>
      <c r="W580" t="s">
        <v>50</v>
      </c>
      <c r="X580">
        <v>15</v>
      </c>
      <c r="Y580">
        <v>7</v>
      </c>
      <c r="Z580">
        <v>4</v>
      </c>
      <c r="AA580">
        <v>12</v>
      </c>
      <c r="AB580" s="1">
        <v>0.394736842105263</v>
      </c>
      <c r="AC580" t="str">
        <f t="shared" si="9"/>
        <v>36-45</v>
      </c>
    </row>
    <row r="581" spans="1:29" x14ac:dyDescent="0.3">
      <c r="A581">
        <v>34</v>
      </c>
      <c r="B581" t="s">
        <v>42</v>
      </c>
      <c r="C581" t="s">
        <v>29</v>
      </c>
      <c r="D581" t="s">
        <v>44</v>
      </c>
      <c r="E581">
        <v>2</v>
      </c>
      <c r="F581" t="s">
        <v>53</v>
      </c>
      <c r="G581" t="s">
        <v>54</v>
      </c>
      <c r="H581" t="s">
        <v>35</v>
      </c>
      <c r="I581" t="s">
        <v>34</v>
      </c>
      <c r="J581" t="s">
        <v>33</v>
      </c>
      <c r="K581">
        <v>1</v>
      </c>
      <c r="L581" t="s">
        <v>47</v>
      </c>
      <c r="M581" t="s">
        <v>40</v>
      </c>
      <c r="N581" t="s">
        <v>38</v>
      </c>
      <c r="O581">
        <v>4381</v>
      </c>
      <c r="P581">
        <v>1</v>
      </c>
      <c r="Q581" t="s">
        <v>42</v>
      </c>
      <c r="R581">
        <v>11</v>
      </c>
      <c r="S581" t="s">
        <v>39</v>
      </c>
      <c r="T581" t="s">
        <v>35</v>
      </c>
      <c r="U581">
        <v>6</v>
      </c>
      <c r="V581">
        <v>3</v>
      </c>
      <c r="W581" t="s">
        <v>50</v>
      </c>
      <c r="X581">
        <v>6</v>
      </c>
      <c r="Y581">
        <v>5</v>
      </c>
      <c r="Z581">
        <v>1</v>
      </c>
      <c r="AA581">
        <v>3</v>
      </c>
      <c r="AB581" s="1">
        <v>0.17647058823529399</v>
      </c>
      <c r="AC581" t="str">
        <f t="shared" si="9"/>
        <v>26-35</v>
      </c>
    </row>
    <row r="582" spans="1:29" x14ac:dyDescent="0.3">
      <c r="A582">
        <v>35</v>
      </c>
      <c r="B582" t="s">
        <v>42</v>
      </c>
      <c r="C582" t="s">
        <v>29</v>
      </c>
      <c r="D582" t="s">
        <v>30</v>
      </c>
      <c r="E582">
        <v>8</v>
      </c>
      <c r="F582" t="s">
        <v>53</v>
      </c>
      <c r="G582" t="s">
        <v>32</v>
      </c>
      <c r="H582" t="s">
        <v>40</v>
      </c>
      <c r="I582" t="s">
        <v>34</v>
      </c>
      <c r="J582" t="s">
        <v>35</v>
      </c>
      <c r="K582">
        <v>1</v>
      </c>
      <c r="L582" t="s">
        <v>62</v>
      </c>
      <c r="M582" t="s">
        <v>37</v>
      </c>
      <c r="N582" t="s">
        <v>48</v>
      </c>
      <c r="O582">
        <v>2572</v>
      </c>
      <c r="P582">
        <v>1</v>
      </c>
      <c r="Q582" t="s">
        <v>42</v>
      </c>
      <c r="R582">
        <v>16</v>
      </c>
      <c r="S582" t="s">
        <v>39</v>
      </c>
      <c r="T582" t="s">
        <v>33</v>
      </c>
      <c r="U582">
        <v>3</v>
      </c>
      <c r="V582">
        <v>1</v>
      </c>
      <c r="W582" t="s">
        <v>55</v>
      </c>
      <c r="X582">
        <v>3</v>
      </c>
      <c r="Y582">
        <v>2</v>
      </c>
      <c r="Z582">
        <v>0</v>
      </c>
      <c r="AA582">
        <v>2</v>
      </c>
      <c r="AB582" s="1">
        <v>8.5714285714285701E-2</v>
      </c>
      <c r="AC582" t="str">
        <f t="shared" si="9"/>
        <v>26-35</v>
      </c>
    </row>
    <row r="583" spans="1:29" x14ac:dyDescent="0.3">
      <c r="A583">
        <v>30</v>
      </c>
      <c r="B583" t="s">
        <v>42</v>
      </c>
      <c r="C583" t="s">
        <v>29</v>
      </c>
      <c r="D583" t="s">
        <v>44</v>
      </c>
      <c r="E583">
        <v>1</v>
      </c>
      <c r="F583" t="s">
        <v>56</v>
      </c>
      <c r="G583" t="s">
        <v>32</v>
      </c>
      <c r="H583" t="s">
        <v>37</v>
      </c>
      <c r="I583" t="s">
        <v>46</v>
      </c>
      <c r="J583" t="s">
        <v>40</v>
      </c>
      <c r="K583">
        <v>1</v>
      </c>
      <c r="L583" t="s">
        <v>52</v>
      </c>
      <c r="M583" t="s">
        <v>35</v>
      </c>
      <c r="N583" t="s">
        <v>48</v>
      </c>
      <c r="O583">
        <v>3833</v>
      </c>
      <c r="P583">
        <v>3</v>
      </c>
      <c r="Q583" t="s">
        <v>42</v>
      </c>
      <c r="R583">
        <v>21</v>
      </c>
      <c r="S583" t="s">
        <v>49</v>
      </c>
      <c r="T583" t="s">
        <v>35</v>
      </c>
      <c r="U583">
        <v>7</v>
      </c>
      <c r="V583">
        <v>2</v>
      </c>
      <c r="W583" t="s">
        <v>50</v>
      </c>
      <c r="X583">
        <v>2</v>
      </c>
      <c r="Y583">
        <v>2</v>
      </c>
      <c r="Z583">
        <v>0</v>
      </c>
      <c r="AA583">
        <v>2</v>
      </c>
      <c r="AB583" s="1">
        <v>6.6666666666666693E-2</v>
      </c>
      <c r="AC583" t="str">
        <f t="shared" si="9"/>
        <v>26-35</v>
      </c>
    </row>
    <row r="584" spans="1:29" x14ac:dyDescent="0.3">
      <c r="A584">
        <v>40</v>
      </c>
      <c r="B584" t="s">
        <v>42</v>
      </c>
      <c r="C584" t="s">
        <v>43</v>
      </c>
      <c r="D584" t="s">
        <v>44</v>
      </c>
      <c r="E584">
        <v>2</v>
      </c>
      <c r="F584" t="s">
        <v>31</v>
      </c>
      <c r="G584" t="s">
        <v>54</v>
      </c>
      <c r="H584" t="s">
        <v>35</v>
      </c>
      <c r="I584" t="s">
        <v>34</v>
      </c>
      <c r="J584" t="s">
        <v>37</v>
      </c>
      <c r="K584">
        <v>2</v>
      </c>
      <c r="L584" t="s">
        <v>59</v>
      </c>
      <c r="M584" t="s">
        <v>33</v>
      </c>
      <c r="N584" t="s">
        <v>48</v>
      </c>
      <c r="O584">
        <v>4244</v>
      </c>
      <c r="P584">
        <v>1</v>
      </c>
      <c r="Q584" t="s">
        <v>42</v>
      </c>
      <c r="R584">
        <v>24</v>
      </c>
      <c r="S584" t="s">
        <v>49</v>
      </c>
      <c r="T584" t="s">
        <v>37</v>
      </c>
      <c r="U584">
        <v>8</v>
      </c>
      <c r="V584">
        <v>2</v>
      </c>
      <c r="W584" t="s">
        <v>50</v>
      </c>
      <c r="X584">
        <v>8</v>
      </c>
      <c r="Y584">
        <v>7</v>
      </c>
      <c r="Z584">
        <v>3</v>
      </c>
      <c r="AA584">
        <v>7</v>
      </c>
      <c r="AB584" s="1">
        <v>0.2</v>
      </c>
      <c r="AC584" t="str">
        <f t="shared" si="9"/>
        <v>36-45</v>
      </c>
    </row>
    <row r="585" spans="1:29" x14ac:dyDescent="0.3">
      <c r="A585">
        <v>34</v>
      </c>
      <c r="B585" t="s">
        <v>42</v>
      </c>
      <c r="C585" t="s">
        <v>29</v>
      </c>
      <c r="D585" t="s">
        <v>30</v>
      </c>
      <c r="E585">
        <v>8</v>
      </c>
      <c r="F585" t="s">
        <v>31</v>
      </c>
      <c r="G585" t="s">
        <v>32</v>
      </c>
      <c r="H585" t="s">
        <v>35</v>
      </c>
      <c r="I585" t="s">
        <v>34</v>
      </c>
      <c r="J585" t="s">
        <v>35</v>
      </c>
      <c r="K585">
        <v>2</v>
      </c>
      <c r="L585" t="s">
        <v>36</v>
      </c>
      <c r="M585" t="s">
        <v>40</v>
      </c>
      <c r="N585" t="s">
        <v>48</v>
      </c>
      <c r="O585">
        <v>6500</v>
      </c>
      <c r="P585">
        <v>5</v>
      </c>
      <c r="Q585" t="s">
        <v>42</v>
      </c>
      <c r="R585">
        <v>17</v>
      </c>
      <c r="S585" t="s">
        <v>39</v>
      </c>
      <c r="T585" t="s">
        <v>33</v>
      </c>
      <c r="U585">
        <v>6</v>
      </c>
      <c r="V585">
        <v>1</v>
      </c>
      <c r="W585" t="s">
        <v>50</v>
      </c>
      <c r="X585">
        <v>3</v>
      </c>
      <c r="Y585">
        <v>2</v>
      </c>
      <c r="Z585">
        <v>1</v>
      </c>
      <c r="AA585">
        <v>2</v>
      </c>
      <c r="AB585" s="1">
        <v>8.8235294117647106E-2</v>
      </c>
      <c r="AC585" t="str">
        <f t="shared" si="9"/>
        <v>26-35</v>
      </c>
    </row>
    <row r="586" spans="1:29" x14ac:dyDescent="0.3">
      <c r="A586">
        <v>42</v>
      </c>
      <c r="B586" t="s">
        <v>42</v>
      </c>
      <c r="C586" t="s">
        <v>43</v>
      </c>
      <c r="D586" t="s">
        <v>44</v>
      </c>
      <c r="E586">
        <v>8</v>
      </c>
      <c r="F586" t="s">
        <v>56</v>
      </c>
      <c r="G586" t="s">
        <v>32</v>
      </c>
      <c r="H586" t="s">
        <v>33</v>
      </c>
      <c r="I586" t="s">
        <v>46</v>
      </c>
      <c r="J586" t="s">
        <v>35</v>
      </c>
      <c r="K586">
        <v>5</v>
      </c>
      <c r="L586" t="s">
        <v>61</v>
      </c>
      <c r="M586" t="s">
        <v>37</v>
      </c>
      <c r="N586" t="s">
        <v>57</v>
      </c>
      <c r="O586">
        <v>18430</v>
      </c>
      <c r="P586">
        <v>1</v>
      </c>
      <c r="Q586" t="s">
        <v>42</v>
      </c>
      <c r="R586">
        <v>13</v>
      </c>
      <c r="S586" t="s">
        <v>39</v>
      </c>
      <c r="T586" t="s">
        <v>33</v>
      </c>
      <c r="U586">
        <v>24</v>
      </c>
      <c r="V586">
        <v>4</v>
      </c>
      <c r="W586" t="s">
        <v>55</v>
      </c>
      <c r="X586">
        <v>24</v>
      </c>
      <c r="Y586">
        <v>7</v>
      </c>
      <c r="Z586">
        <v>14</v>
      </c>
      <c r="AA586">
        <v>9</v>
      </c>
      <c r="AB586" s="1">
        <v>0.57142857142857095</v>
      </c>
      <c r="AC586" t="str">
        <f t="shared" si="9"/>
        <v>36-45</v>
      </c>
    </row>
    <row r="587" spans="1:29" x14ac:dyDescent="0.3">
      <c r="A587">
        <v>23</v>
      </c>
      <c r="B587" t="s">
        <v>28</v>
      </c>
      <c r="C587" t="s">
        <v>29</v>
      </c>
      <c r="D587" t="s">
        <v>44</v>
      </c>
      <c r="E587">
        <v>6</v>
      </c>
      <c r="F587" t="s">
        <v>56</v>
      </c>
      <c r="G587" t="s">
        <v>32</v>
      </c>
      <c r="H587" t="s">
        <v>35</v>
      </c>
      <c r="I587" t="s">
        <v>46</v>
      </c>
      <c r="J587" t="s">
        <v>37</v>
      </c>
      <c r="K587">
        <v>1</v>
      </c>
      <c r="L587" t="s">
        <v>52</v>
      </c>
      <c r="M587" t="s">
        <v>40</v>
      </c>
      <c r="N587" t="s">
        <v>48</v>
      </c>
      <c r="O587">
        <v>1601</v>
      </c>
      <c r="P587">
        <v>1</v>
      </c>
      <c r="Q587" t="s">
        <v>28</v>
      </c>
      <c r="R587">
        <v>21</v>
      </c>
      <c r="S587" t="s">
        <v>49</v>
      </c>
      <c r="T587" t="s">
        <v>35</v>
      </c>
      <c r="U587">
        <v>1</v>
      </c>
      <c r="V587">
        <v>2</v>
      </c>
      <c r="W587" t="s">
        <v>50</v>
      </c>
      <c r="X587">
        <v>0</v>
      </c>
      <c r="Y587">
        <v>0</v>
      </c>
      <c r="Z587">
        <v>0</v>
      </c>
      <c r="AA587">
        <v>0</v>
      </c>
      <c r="AB587" s="1">
        <v>0</v>
      </c>
      <c r="AC587" t="str">
        <f t="shared" si="9"/>
        <v>18-25</v>
      </c>
    </row>
    <row r="588" spans="1:29" x14ac:dyDescent="0.3">
      <c r="A588">
        <v>24</v>
      </c>
      <c r="B588" t="s">
        <v>42</v>
      </c>
      <c r="C588" t="s">
        <v>60</v>
      </c>
      <c r="D588" t="s">
        <v>44</v>
      </c>
      <c r="E588">
        <v>9</v>
      </c>
      <c r="F588" t="s">
        <v>56</v>
      </c>
      <c r="G588" t="s">
        <v>32</v>
      </c>
      <c r="H588" t="s">
        <v>35</v>
      </c>
      <c r="I588" t="s">
        <v>46</v>
      </c>
      <c r="J588" t="s">
        <v>33</v>
      </c>
      <c r="K588">
        <v>1</v>
      </c>
      <c r="L588" t="s">
        <v>52</v>
      </c>
      <c r="M588" t="s">
        <v>33</v>
      </c>
      <c r="N588" t="s">
        <v>57</v>
      </c>
      <c r="O588">
        <v>2694</v>
      </c>
      <c r="P588">
        <v>1</v>
      </c>
      <c r="Q588" t="s">
        <v>42</v>
      </c>
      <c r="R588">
        <v>11</v>
      </c>
      <c r="S588" t="s">
        <v>39</v>
      </c>
      <c r="T588" t="s">
        <v>35</v>
      </c>
      <c r="U588">
        <v>1</v>
      </c>
      <c r="V588">
        <v>4</v>
      </c>
      <c r="W588" t="s">
        <v>50</v>
      </c>
      <c r="X588">
        <v>1</v>
      </c>
      <c r="Y588">
        <v>0</v>
      </c>
      <c r="Z588">
        <v>0</v>
      </c>
      <c r="AA588">
        <v>0</v>
      </c>
      <c r="AB588" s="1">
        <v>4.1666666666666699E-2</v>
      </c>
      <c r="AC588" t="str">
        <f t="shared" si="9"/>
        <v>18-25</v>
      </c>
    </row>
    <row r="589" spans="1:29" x14ac:dyDescent="0.3">
      <c r="A589">
        <v>52</v>
      </c>
      <c r="B589" t="s">
        <v>42</v>
      </c>
      <c r="C589" t="s">
        <v>29</v>
      </c>
      <c r="D589" t="s">
        <v>44</v>
      </c>
      <c r="E589">
        <v>11</v>
      </c>
      <c r="F589" t="s">
        <v>53</v>
      </c>
      <c r="G589" t="s">
        <v>32</v>
      </c>
      <c r="H589" t="s">
        <v>37</v>
      </c>
      <c r="I589" t="s">
        <v>34</v>
      </c>
      <c r="J589" t="s">
        <v>35</v>
      </c>
      <c r="K589">
        <v>2</v>
      </c>
      <c r="L589" t="s">
        <v>52</v>
      </c>
      <c r="M589" t="s">
        <v>35</v>
      </c>
      <c r="N589" t="s">
        <v>48</v>
      </c>
      <c r="O589">
        <v>3149</v>
      </c>
      <c r="P589">
        <v>8</v>
      </c>
      <c r="Q589" t="s">
        <v>42</v>
      </c>
      <c r="R589">
        <v>20</v>
      </c>
      <c r="S589" t="s">
        <v>49</v>
      </c>
      <c r="T589" t="s">
        <v>33</v>
      </c>
      <c r="U589">
        <v>9</v>
      </c>
      <c r="V589">
        <v>3</v>
      </c>
      <c r="W589" t="s">
        <v>50</v>
      </c>
      <c r="X589">
        <v>5</v>
      </c>
      <c r="Y589">
        <v>2</v>
      </c>
      <c r="Z589">
        <v>1</v>
      </c>
      <c r="AA589">
        <v>4</v>
      </c>
      <c r="AB589" s="1">
        <v>9.6153846153846201E-2</v>
      </c>
      <c r="AC589" t="str">
        <f t="shared" si="9"/>
        <v>46-55</v>
      </c>
    </row>
    <row r="590" spans="1:29" x14ac:dyDescent="0.3">
      <c r="A590">
        <v>50</v>
      </c>
      <c r="B590" t="s">
        <v>42</v>
      </c>
      <c r="C590" t="s">
        <v>29</v>
      </c>
      <c r="D590" t="s">
        <v>44</v>
      </c>
      <c r="E590">
        <v>2</v>
      </c>
      <c r="F590" t="s">
        <v>56</v>
      </c>
      <c r="G590" t="s">
        <v>54</v>
      </c>
      <c r="H590" t="s">
        <v>35</v>
      </c>
      <c r="I590" t="s">
        <v>46</v>
      </c>
      <c r="J590" t="s">
        <v>35</v>
      </c>
      <c r="K590">
        <v>4</v>
      </c>
      <c r="L590" t="s">
        <v>63</v>
      </c>
      <c r="M590" t="s">
        <v>35</v>
      </c>
      <c r="N590" t="s">
        <v>48</v>
      </c>
      <c r="O590">
        <v>17639</v>
      </c>
      <c r="P590">
        <v>5</v>
      </c>
      <c r="Q590" t="s">
        <v>42</v>
      </c>
      <c r="R590">
        <v>16</v>
      </c>
      <c r="S590" t="s">
        <v>39</v>
      </c>
      <c r="T590" t="s">
        <v>37</v>
      </c>
      <c r="U590">
        <v>30</v>
      </c>
      <c r="V590">
        <v>3</v>
      </c>
      <c r="W590" t="s">
        <v>50</v>
      </c>
      <c r="X590">
        <v>4</v>
      </c>
      <c r="Y590">
        <v>3</v>
      </c>
      <c r="Z590">
        <v>0</v>
      </c>
      <c r="AA590">
        <v>3</v>
      </c>
      <c r="AB590" s="1">
        <v>0.08</v>
      </c>
      <c r="AC590" t="str">
        <f t="shared" si="9"/>
        <v>46-55</v>
      </c>
    </row>
    <row r="591" spans="1:29" x14ac:dyDescent="0.3">
      <c r="A591">
        <v>29</v>
      </c>
      <c r="B591" t="s">
        <v>28</v>
      </c>
      <c r="C591" t="s">
        <v>29</v>
      </c>
      <c r="D591" t="s">
        <v>44</v>
      </c>
      <c r="E591">
        <v>1</v>
      </c>
      <c r="F591" t="s">
        <v>31</v>
      </c>
      <c r="G591" t="s">
        <v>32</v>
      </c>
      <c r="H591" t="s">
        <v>33</v>
      </c>
      <c r="I591" t="s">
        <v>34</v>
      </c>
      <c r="J591" t="s">
        <v>33</v>
      </c>
      <c r="K591">
        <v>1</v>
      </c>
      <c r="L591" t="s">
        <v>52</v>
      </c>
      <c r="M591" t="s">
        <v>40</v>
      </c>
      <c r="N591" t="s">
        <v>48</v>
      </c>
      <c r="O591">
        <v>2319</v>
      </c>
      <c r="P591">
        <v>1</v>
      </c>
      <c r="Q591" t="s">
        <v>28</v>
      </c>
      <c r="R591">
        <v>11</v>
      </c>
      <c r="S591" t="s">
        <v>39</v>
      </c>
      <c r="T591" t="s">
        <v>37</v>
      </c>
      <c r="U591">
        <v>1</v>
      </c>
      <c r="V591">
        <v>1</v>
      </c>
      <c r="W591" t="s">
        <v>50</v>
      </c>
      <c r="X591">
        <v>1</v>
      </c>
      <c r="Y591">
        <v>0</v>
      </c>
      <c r="Z591">
        <v>0</v>
      </c>
      <c r="AA591">
        <v>0</v>
      </c>
      <c r="AB591" s="1">
        <v>3.4482758620689703E-2</v>
      </c>
      <c r="AC591" t="str">
        <f t="shared" si="9"/>
        <v>26-35</v>
      </c>
    </row>
    <row r="592" spans="1:29" x14ac:dyDescent="0.3">
      <c r="A592">
        <v>33</v>
      </c>
      <c r="B592" t="s">
        <v>42</v>
      </c>
      <c r="C592" t="s">
        <v>29</v>
      </c>
      <c r="D592" t="s">
        <v>44</v>
      </c>
      <c r="E592">
        <v>7</v>
      </c>
      <c r="F592" t="s">
        <v>56</v>
      </c>
      <c r="G592" t="s">
        <v>54</v>
      </c>
      <c r="H592" t="s">
        <v>35</v>
      </c>
      <c r="I592" t="s">
        <v>46</v>
      </c>
      <c r="J592" t="s">
        <v>35</v>
      </c>
      <c r="K592">
        <v>3</v>
      </c>
      <c r="L592" t="s">
        <v>63</v>
      </c>
      <c r="M592" t="s">
        <v>35</v>
      </c>
      <c r="N592" t="s">
        <v>48</v>
      </c>
      <c r="O592">
        <v>11691</v>
      </c>
      <c r="P592">
        <v>0</v>
      </c>
      <c r="Q592" t="s">
        <v>42</v>
      </c>
      <c r="R592">
        <v>11</v>
      </c>
      <c r="S592" t="s">
        <v>39</v>
      </c>
      <c r="T592" t="s">
        <v>37</v>
      </c>
      <c r="U592">
        <v>14</v>
      </c>
      <c r="V592">
        <v>3</v>
      </c>
      <c r="W592" t="s">
        <v>65</v>
      </c>
      <c r="X592">
        <v>13</v>
      </c>
      <c r="Y592">
        <v>9</v>
      </c>
      <c r="Z592">
        <v>3</v>
      </c>
      <c r="AA592">
        <v>7</v>
      </c>
      <c r="AB592" s="1">
        <v>0.39393939393939398</v>
      </c>
      <c r="AC592" t="str">
        <f t="shared" si="9"/>
        <v>26-35</v>
      </c>
    </row>
    <row r="593" spans="1:29" x14ac:dyDescent="0.3">
      <c r="A593">
        <v>33</v>
      </c>
      <c r="B593" t="s">
        <v>28</v>
      </c>
      <c r="C593" t="s">
        <v>29</v>
      </c>
      <c r="D593" t="s">
        <v>30</v>
      </c>
      <c r="E593">
        <v>16</v>
      </c>
      <c r="F593" t="s">
        <v>56</v>
      </c>
      <c r="G593" t="s">
        <v>64</v>
      </c>
      <c r="H593" t="s">
        <v>40</v>
      </c>
      <c r="I593" t="s">
        <v>34</v>
      </c>
      <c r="J593" t="s">
        <v>35</v>
      </c>
      <c r="K593">
        <v>2</v>
      </c>
      <c r="L593" t="s">
        <v>36</v>
      </c>
      <c r="M593" t="s">
        <v>40</v>
      </c>
      <c r="N593" t="s">
        <v>38</v>
      </c>
      <c r="O593">
        <v>5324</v>
      </c>
      <c r="P593">
        <v>5</v>
      </c>
      <c r="Q593" t="s">
        <v>42</v>
      </c>
      <c r="R593">
        <v>15</v>
      </c>
      <c r="S593" t="s">
        <v>39</v>
      </c>
      <c r="T593" t="s">
        <v>35</v>
      </c>
      <c r="U593">
        <v>6</v>
      </c>
      <c r="V593">
        <v>3</v>
      </c>
      <c r="W593" t="s">
        <v>50</v>
      </c>
      <c r="X593">
        <v>3</v>
      </c>
      <c r="Y593">
        <v>2</v>
      </c>
      <c r="Z593">
        <v>0</v>
      </c>
      <c r="AA593">
        <v>2</v>
      </c>
      <c r="AB593" s="1">
        <v>9.0909090909090898E-2</v>
      </c>
      <c r="AC593" t="str">
        <f t="shared" si="9"/>
        <v>26-35</v>
      </c>
    </row>
    <row r="594" spans="1:29" x14ac:dyDescent="0.3">
      <c r="A594">
        <v>47</v>
      </c>
      <c r="B594" t="s">
        <v>42</v>
      </c>
      <c r="C594" t="s">
        <v>29</v>
      </c>
      <c r="D594" t="s">
        <v>44</v>
      </c>
      <c r="E594">
        <v>2</v>
      </c>
      <c r="F594" t="s">
        <v>31</v>
      </c>
      <c r="G594" t="s">
        <v>51</v>
      </c>
      <c r="H594" t="s">
        <v>35</v>
      </c>
      <c r="I594" t="s">
        <v>34</v>
      </c>
      <c r="J594" t="s">
        <v>35</v>
      </c>
      <c r="K594">
        <v>4</v>
      </c>
      <c r="L594" t="s">
        <v>61</v>
      </c>
      <c r="M594" t="s">
        <v>37</v>
      </c>
      <c r="N594" t="s">
        <v>48</v>
      </c>
      <c r="O594">
        <v>16752</v>
      </c>
      <c r="P594">
        <v>1</v>
      </c>
      <c r="Q594" t="s">
        <v>28</v>
      </c>
      <c r="R594">
        <v>11</v>
      </c>
      <c r="S594" t="s">
        <v>39</v>
      </c>
      <c r="T594" t="s">
        <v>35</v>
      </c>
      <c r="U594">
        <v>26</v>
      </c>
      <c r="V594">
        <v>3</v>
      </c>
      <c r="W594" t="s">
        <v>55</v>
      </c>
      <c r="X594">
        <v>26</v>
      </c>
      <c r="Y594">
        <v>14</v>
      </c>
      <c r="Z594">
        <v>3</v>
      </c>
      <c r="AA594">
        <v>0</v>
      </c>
      <c r="AB594" s="1">
        <v>0.55319148936170204</v>
      </c>
      <c r="AC594" t="str">
        <f t="shared" si="9"/>
        <v>46-55</v>
      </c>
    </row>
    <row r="595" spans="1:29" x14ac:dyDescent="0.3">
      <c r="A595">
        <v>36</v>
      </c>
      <c r="B595" t="s">
        <v>42</v>
      </c>
      <c r="C595" t="s">
        <v>29</v>
      </c>
      <c r="D595" t="s">
        <v>44</v>
      </c>
      <c r="E595">
        <v>1</v>
      </c>
      <c r="F595" t="s">
        <v>56</v>
      </c>
      <c r="G595" t="s">
        <v>51</v>
      </c>
      <c r="H595" t="s">
        <v>35</v>
      </c>
      <c r="I595" t="s">
        <v>34</v>
      </c>
      <c r="J595" t="s">
        <v>35</v>
      </c>
      <c r="K595">
        <v>2</v>
      </c>
      <c r="L595" t="s">
        <v>58</v>
      </c>
      <c r="M595" t="s">
        <v>33</v>
      </c>
      <c r="N595" t="s">
        <v>48</v>
      </c>
      <c r="O595">
        <v>5228</v>
      </c>
      <c r="P595">
        <v>0</v>
      </c>
      <c r="Q595" t="s">
        <v>42</v>
      </c>
      <c r="R595">
        <v>15</v>
      </c>
      <c r="S595" t="s">
        <v>39</v>
      </c>
      <c r="T595" t="s">
        <v>40</v>
      </c>
      <c r="U595">
        <v>10</v>
      </c>
      <c r="V595">
        <v>2</v>
      </c>
      <c r="W595" t="s">
        <v>50</v>
      </c>
      <c r="X595">
        <v>9</v>
      </c>
      <c r="Y595">
        <v>7</v>
      </c>
      <c r="Z595">
        <v>0</v>
      </c>
      <c r="AA595">
        <v>5</v>
      </c>
      <c r="AB595" s="1">
        <v>0.25</v>
      </c>
      <c r="AC595" t="str">
        <f t="shared" si="9"/>
        <v>36-45</v>
      </c>
    </row>
    <row r="596" spans="1:29" x14ac:dyDescent="0.3">
      <c r="A596">
        <v>29</v>
      </c>
      <c r="B596" t="s">
        <v>42</v>
      </c>
      <c r="C596" t="s">
        <v>29</v>
      </c>
      <c r="D596" t="s">
        <v>44</v>
      </c>
      <c r="E596">
        <v>23</v>
      </c>
      <c r="F596" t="s">
        <v>31</v>
      </c>
      <c r="G596" t="s">
        <v>32</v>
      </c>
      <c r="H596" t="s">
        <v>35</v>
      </c>
      <c r="I596" t="s">
        <v>46</v>
      </c>
      <c r="J596" t="s">
        <v>37</v>
      </c>
      <c r="K596">
        <v>1</v>
      </c>
      <c r="L596" t="s">
        <v>47</v>
      </c>
      <c r="M596" t="s">
        <v>35</v>
      </c>
      <c r="N596" t="s">
        <v>48</v>
      </c>
      <c r="O596">
        <v>2700</v>
      </c>
      <c r="P596">
        <v>1</v>
      </c>
      <c r="Q596" t="s">
        <v>42</v>
      </c>
      <c r="R596">
        <v>24</v>
      </c>
      <c r="S596" t="s">
        <v>49</v>
      </c>
      <c r="T596" t="s">
        <v>35</v>
      </c>
      <c r="U596">
        <v>10</v>
      </c>
      <c r="V596">
        <v>3</v>
      </c>
      <c r="W596" t="s">
        <v>50</v>
      </c>
      <c r="X596">
        <v>10</v>
      </c>
      <c r="Y596">
        <v>7</v>
      </c>
      <c r="Z596">
        <v>0</v>
      </c>
      <c r="AA596">
        <v>7</v>
      </c>
      <c r="AB596" s="1">
        <v>0.34482758620689702</v>
      </c>
      <c r="AC596" t="str">
        <f t="shared" si="9"/>
        <v>26-35</v>
      </c>
    </row>
    <row r="597" spans="1:29" x14ac:dyDescent="0.3">
      <c r="A597">
        <v>58</v>
      </c>
      <c r="B597" t="s">
        <v>28</v>
      </c>
      <c r="C597" t="s">
        <v>29</v>
      </c>
      <c r="D597" t="s">
        <v>44</v>
      </c>
      <c r="E597">
        <v>2</v>
      </c>
      <c r="F597" t="s">
        <v>53</v>
      </c>
      <c r="G597" t="s">
        <v>32</v>
      </c>
      <c r="H597" t="s">
        <v>37</v>
      </c>
      <c r="I597" t="s">
        <v>46</v>
      </c>
      <c r="J597" t="s">
        <v>35</v>
      </c>
      <c r="K597">
        <v>5</v>
      </c>
      <c r="L597" t="s">
        <v>63</v>
      </c>
      <c r="M597" t="s">
        <v>33</v>
      </c>
      <c r="N597" t="s">
        <v>38</v>
      </c>
      <c r="O597">
        <v>19246</v>
      </c>
      <c r="P597">
        <v>7</v>
      </c>
      <c r="Q597" t="s">
        <v>28</v>
      </c>
      <c r="R597">
        <v>12</v>
      </c>
      <c r="S597" t="s">
        <v>39</v>
      </c>
      <c r="T597" t="s">
        <v>37</v>
      </c>
      <c r="U597">
        <v>40</v>
      </c>
      <c r="V597">
        <v>2</v>
      </c>
      <c r="W597" t="s">
        <v>50</v>
      </c>
      <c r="X597">
        <v>31</v>
      </c>
      <c r="Y597">
        <v>15</v>
      </c>
      <c r="Z597">
        <v>13</v>
      </c>
      <c r="AA597">
        <v>8</v>
      </c>
      <c r="AB597" s="1">
        <v>0.53448275862068995</v>
      </c>
      <c r="AC597" t="str">
        <f t="shared" si="9"/>
        <v>56-65</v>
      </c>
    </row>
    <row r="598" spans="1:29" x14ac:dyDescent="0.3">
      <c r="A598">
        <v>35</v>
      </c>
      <c r="B598" t="s">
        <v>42</v>
      </c>
      <c r="C598" t="s">
        <v>29</v>
      </c>
      <c r="D598" t="s">
        <v>44</v>
      </c>
      <c r="E598">
        <v>1</v>
      </c>
      <c r="F598" t="s">
        <v>53</v>
      </c>
      <c r="G598" t="s">
        <v>32</v>
      </c>
      <c r="H598" t="s">
        <v>37</v>
      </c>
      <c r="I598" t="s">
        <v>34</v>
      </c>
      <c r="J598" t="s">
        <v>37</v>
      </c>
      <c r="K598">
        <v>1</v>
      </c>
      <c r="L598" t="s">
        <v>47</v>
      </c>
      <c r="M598" t="s">
        <v>35</v>
      </c>
      <c r="N598" t="s">
        <v>38</v>
      </c>
      <c r="O598">
        <v>2506</v>
      </c>
      <c r="P598">
        <v>3</v>
      </c>
      <c r="Q598" t="s">
        <v>42</v>
      </c>
      <c r="R598">
        <v>13</v>
      </c>
      <c r="S598" t="s">
        <v>39</v>
      </c>
      <c r="T598" t="s">
        <v>35</v>
      </c>
      <c r="U598">
        <v>7</v>
      </c>
      <c r="V598">
        <v>0</v>
      </c>
      <c r="W598" t="s">
        <v>50</v>
      </c>
      <c r="X598">
        <v>2</v>
      </c>
      <c r="Y598">
        <v>2</v>
      </c>
      <c r="Z598">
        <v>2</v>
      </c>
      <c r="AA598">
        <v>2</v>
      </c>
      <c r="AB598" s="1">
        <v>5.7142857142857099E-2</v>
      </c>
      <c r="AC598" t="str">
        <f t="shared" si="9"/>
        <v>26-35</v>
      </c>
    </row>
    <row r="599" spans="1:29" x14ac:dyDescent="0.3">
      <c r="A599">
        <v>42</v>
      </c>
      <c r="B599" t="s">
        <v>42</v>
      </c>
      <c r="C599" t="s">
        <v>29</v>
      </c>
      <c r="D599" t="s">
        <v>44</v>
      </c>
      <c r="E599">
        <v>1</v>
      </c>
      <c r="F599" t="s">
        <v>31</v>
      </c>
      <c r="G599" t="s">
        <v>32</v>
      </c>
      <c r="H599" t="s">
        <v>37</v>
      </c>
      <c r="I599" t="s">
        <v>34</v>
      </c>
      <c r="J599" t="s">
        <v>33</v>
      </c>
      <c r="K599">
        <v>2</v>
      </c>
      <c r="L599" t="s">
        <v>58</v>
      </c>
      <c r="M599" t="s">
        <v>37</v>
      </c>
      <c r="N599" t="s">
        <v>48</v>
      </c>
      <c r="O599">
        <v>6062</v>
      </c>
      <c r="P599">
        <v>9</v>
      </c>
      <c r="Q599" t="s">
        <v>28</v>
      </c>
      <c r="R599">
        <v>13</v>
      </c>
      <c r="S599" t="s">
        <v>39</v>
      </c>
      <c r="T599" t="s">
        <v>37</v>
      </c>
      <c r="U599">
        <v>8</v>
      </c>
      <c r="V599">
        <v>4</v>
      </c>
      <c r="W599" t="s">
        <v>50</v>
      </c>
      <c r="X599">
        <v>4</v>
      </c>
      <c r="Y599">
        <v>3</v>
      </c>
      <c r="Z599">
        <v>0</v>
      </c>
      <c r="AA599">
        <v>2</v>
      </c>
      <c r="AB599" s="1">
        <v>9.5238095238095205E-2</v>
      </c>
      <c r="AC599" t="str">
        <f t="shared" si="9"/>
        <v>36-45</v>
      </c>
    </row>
    <row r="600" spans="1:29" x14ac:dyDescent="0.3">
      <c r="A600">
        <v>28</v>
      </c>
      <c r="B600" t="s">
        <v>28</v>
      </c>
      <c r="C600" t="s">
        <v>29</v>
      </c>
      <c r="D600" t="s">
        <v>44</v>
      </c>
      <c r="E600">
        <v>2</v>
      </c>
      <c r="F600" t="s">
        <v>53</v>
      </c>
      <c r="G600" t="s">
        <v>54</v>
      </c>
      <c r="H600" t="s">
        <v>35</v>
      </c>
      <c r="I600" t="s">
        <v>46</v>
      </c>
      <c r="J600" t="s">
        <v>35</v>
      </c>
      <c r="K600">
        <v>1</v>
      </c>
      <c r="L600" t="s">
        <v>47</v>
      </c>
      <c r="M600" t="s">
        <v>35</v>
      </c>
      <c r="N600" t="s">
        <v>38</v>
      </c>
      <c r="O600">
        <v>4382</v>
      </c>
      <c r="P600">
        <v>6</v>
      </c>
      <c r="Q600" t="s">
        <v>42</v>
      </c>
      <c r="R600">
        <v>17</v>
      </c>
      <c r="S600" t="s">
        <v>39</v>
      </c>
      <c r="T600" t="s">
        <v>37</v>
      </c>
      <c r="U600">
        <v>5</v>
      </c>
      <c r="V600">
        <v>3</v>
      </c>
      <c r="W600" t="s">
        <v>55</v>
      </c>
      <c r="X600">
        <v>2</v>
      </c>
      <c r="Y600">
        <v>2</v>
      </c>
      <c r="Z600">
        <v>2</v>
      </c>
      <c r="AA600">
        <v>1</v>
      </c>
      <c r="AB600" s="1">
        <v>7.1428571428571397E-2</v>
      </c>
      <c r="AC600" t="str">
        <f t="shared" si="9"/>
        <v>26-35</v>
      </c>
    </row>
    <row r="601" spans="1:29" x14ac:dyDescent="0.3">
      <c r="A601">
        <v>36</v>
      </c>
      <c r="B601" t="s">
        <v>42</v>
      </c>
      <c r="C601" t="s">
        <v>29</v>
      </c>
      <c r="D601" t="s">
        <v>68</v>
      </c>
      <c r="E601">
        <v>13</v>
      </c>
      <c r="F601" t="s">
        <v>56</v>
      </c>
      <c r="G601" t="s">
        <v>68</v>
      </c>
      <c r="H601" t="s">
        <v>35</v>
      </c>
      <c r="I601" t="s">
        <v>46</v>
      </c>
      <c r="J601" t="s">
        <v>35</v>
      </c>
      <c r="K601">
        <v>1</v>
      </c>
      <c r="L601" t="s">
        <v>68</v>
      </c>
      <c r="M601" t="s">
        <v>33</v>
      </c>
      <c r="N601" t="s">
        <v>48</v>
      </c>
      <c r="O601">
        <v>2143</v>
      </c>
      <c r="P601">
        <v>4</v>
      </c>
      <c r="Q601" t="s">
        <v>42</v>
      </c>
      <c r="R601">
        <v>13</v>
      </c>
      <c r="S601" t="s">
        <v>39</v>
      </c>
      <c r="T601" t="s">
        <v>33</v>
      </c>
      <c r="U601">
        <v>8</v>
      </c>
      <c r="V601">
        <v>2</v>
      </c>
      <c r="W601" t="s">
        <v>50</v>
      </c>
      <c r="X601">
        <v>5</v>
      </c>
      <c r="Y601">
        <v>2</v>
      </c>
      <c r="Z601">
        <v>0</v>
      </c>
      <c r="AA601">
        <v>4</v>
      </c>
      <c r="AB601" s="1">
        <v>0.13888888888888901</v>
      </c>
      <c r="AC601" t="str">
        <f t="shared" si="9"/>
        <v>36-45</v>
      </c>
    </row>
    <row r="602" spans="1:29" x14ac:dyDescent="0.3">
      <c r="A602">
        <v>32</v>
      </c>
      <c r="B602" t="s">
        <v>42</v>
      </c>
      <c r="C602" t="s">
        <v>29</v>
      </c>
      <c r="D602" t="s">
        <v>44</v>
      </c>
      <c r="E602">
        <v>4</v>
      </c>
      <c r="F602" t="s">
        <v>56</v>
      </c>
      <c r="G602" t="s">
        <v>32</v>
      </c>
      <c r="H602" t="s">
        <v>35</v>
      </c>
      <c r="I602" t="s">
        <v>34</v>
      </c>
      <c r="J602" t="s">
        <v>33</v>
      </c>
      <c r="K602">
        <v>2</v>
      </c>
      <c r="L602" t="s">
        <v>58</v>
      </c>
      <c r="M602" t="s">
        <v>35</v>
      </c>
      <c r="N602" t="s">
        <v>48</v>
      </c>
      <c r="O602">
        <v>6162</v>
      </c>
      <c r="P602">
        <v>1</v>
      </c>
      <c r="Q602" t="s">
        <v>42</v>
      </c>
      <c r="R602">
        <v>12</v>
      </c>
      <c r="S602" t="s">
        <v>39</v>
      </c>
      <c r="T602" t="s">
        <v>35</v>
      </c>
      <c r="U602">
        <v>14</v>
      </c>
      <c r="V602">
        <v>3</v>
      </c>
      <c r="W602" t="s">
        <v>50</v>
      </c>
      <c r="X602">
        <v>14</v>
      </c>
      <c r="Y602">
        <v>13</v>
      </c>
      <c r="Z602">
        <v>6</v>
      </c>
      <c r="AA602">
        <v>8</v>
      </c>
      <c r="AB602" s="1">
        <v>0.4375</v>
      </c>
      <c r="AC602" t="str">
        <f t="shared" si="9"/>
        <v>26-35</v>
      </c>
    </row>
    <row r="603" spans="1:29" x14ac:dyDescent="0.3">
      <c r="A603">
        <v>40</v>
      </c>
      <c r="B603" t="s">
        <v>42</v>
      </c>
      <c r="C603" t="s">
        <v>43</v>
      </c>
      <c r="D603" t="s">
        <v>44</v>
      </c>
      <c r="E603">
        <v>16</v>
      </c>
      <c r="F603" t="s">
        <v>53</v>
      </c>
      <c r="G603" t="s">
        <v>54</v>
      </c>
      <c r="H603" t="s">
        <v>40</v>
      </c>
      <c r="I603" t="s">
        <v>46</v>
      </c>
      <c r="J603" t="s">
        <v>33</v>
      </c>
      <c r="K603">
        <v>2</v>
      </c>
      <c r="L603" t="s">
        <v>52</v>
      </c>
      <c r="M603" t="s">
        <v>35</v>
      </c>
      <c r="N603" t="s">
        <v>38</v>
      </c>
      <c r="O603">
        <v>5094</v>
      </c>
      <c r="P603">
        <v>6</v>
      </c>
      <c r="Q603" t="s">
        <v>42</v>
      </c>
      <c r="R603">
        <v>14</v>
      </c>
      <c r="S603" t="s">
        <v>39</v>
      </c>
      <c r="T603" t="s">
        <v>37</v>
      </c>
      <c r="U603">
        <v>10</v>
      </c>
      <c r="V603">
        <v>6</v>
      </c>
      <c r="W603" t="s">
        <v>50</v>
      </c>
      <c r="X603">
        <v>1</v>
      </c>
      <c r="Y603">
        <v>0</v>
      </c>
      <c r="Z603">
        <v>0</v>
      </c>
      <c r="AA603">
        <v>0</v>
      </c>
      <c r="AB603" s="1">
        <v>2.5000000000000001E-2</v>
      </c>
      <c r="AC603" t="str">
        <f t="shared" si="9"/>
        <v>36-45</v>
      </c>
    </row>
    <row r="604" spans="1:29" x14ac:dyDescent="0.3">
      <c r="A604">
        <v>30</v>
      </c>
      <c r="B604" t="s">
        <v>42</v>
      </c>
      <c r="C604" t="s">
        <v>29</v>
      </c>
      <c r="D604" t="s">
        <v>44</v>
      </c>
      <c r="E604">
        <v>2</v>
      </c>
      <c r="F604" t="s">
        <v>56</v>
      </c>
      <c r="G604" t="s">
        <v>54</v>
      </c>
      <c r="H604" t="s">
        <v>35</v>
      </c>
      <c r="I604" t="s">
        <v>34</v>
      </c>
      <c r="J604" t="s">
        <v>33</v>
      </c>
      <c r="K604">
        <v>2</v>
      </c>
      <c r="L604" t="s">
        <v>58</v>
      </c>
      <c r="M604" t="s">
        <v>37</v>
      </c>
      <c r="N604" t="s">
        <v>38</v>
      </c>
      <c r="O604">
        <v>6877</v>
      </c>
      <c r="P604">
        <v>5</v>
      </c>
      <c r="Q604" t="s">
        <v>28</v>
      </c>
      <c r="R604">
        <v>24</v>
      </c>
      <c r="S604" t="s">
        <v>49</v>
      </c>
      <c r="T604" t="s">
        <v>33</v>
      </c>
      <c r="U604">
        <v>12</v>
      </c>
      <c r="V604">
        <v>4</v>
      </c>
      <c r="W604" t="s">
        <v>55</v>
      </c>
      <c r="X604">
        <v>0</v>
      </c>
      <c r="Y604">
        <v>0</v>
      </c>
      <c r="Z604">
        <v>0</v>
      </c>
      <c r="AA604">
        <v>0</v>
      </c>
      <c r="AB604" s="1">
        <v>0</v>
      </c>
      <c r="AC604" t="str">
        <f t="shared" si="9"/>
        <v>26-35</v>
      </c>
    </row>
    <row r="605" spans="1:29" x14ac:dyDescent="0.3">
      <c r="A605">
        <v>45</v>
      </c>
      <c r="B605" t="s">
        <v>42</v>
      </c>
      <c r="C605" t="s">
        <v>29</v>
      </c>
      <c r="D605" t="s">
        <v>44</v>
      </c>
      <c r="E605">
        <v>2</v>
      </c>
      <c r="F605" t="s">
        <v>56</v>
      </c>
      <c r="G605" t="s">
        <v>32</v>
      </c>
      <c r="H605" t="s">
        <v>33</v>
      </c>
      <c r="I605" t="s">
        <v>34</v>
      </c>
      <c r="J605" t="s">
        <v>33</v>
      </c>
      <c r="K605">
        <v>1</v>
      </c>
      <c r="L605" t="s">
        <v>47</v>
      </c>
      <c r="M605" t="s">
        <v>35</v>
      </c>
      <c r="N605" t="s">
        <v>38</v>
      </c>
      <c r="O605">
        <v>2274</v>
      </c>
      <c r="P605">
        <v>1</v>
      </c>
      <c r="Q605" t="s">
        <v>42</v>
      </c>
      <c r="R605">
        <v>14</v>
      </c>
      <c r="S605" t="s">
        <v>39</v>
      </c>
      <c r="T605" t="s">
        <v>37</v>
      </c>
      <c r="U605">
        <v>1</v>
      </c>
      <c r="V605">
        <v>3</v>
      </c>
      <c r="W605" t="s">
        <v>50</v>
      </c>
      <c r="X605">
        <v>1</v>
      </c>
      <c r="Y605">
        <v>0</v>
      </c>
      <c r="Z605">
        <v>0</v>
      </c>
      <c r="AA605">
        <v>0</v>
      </c>
      <c r="AB605" s="1">
        <v>2.2222222222222199E-2</v>
      </c>
      <c r="AC605" t="str">
        <f t="shared" si="9"/>
        <v>36-45</v>
      </c>
    </row>
    <row r="606" spans="1:29" x14ac:dyDescent="0.3">
      <c r="A606">
        <v>42</v>
      </c>
      <c r="B606" t="s">
        <v>42</v>
      </c>
      <c r="C606" t="s">
        <v>29</v>
      </c>
      <c r="D606" t="s">
        <v>44</v>
      </c>
      <c r="E606">
        <v>29</v>
      </c>
      <c r="F606" t="s">
        <v>56</v>
      </c>
      <c r="G606" t="s">
        <v>32</v>
      </c>
      <c r="H606" t="s">
        <v>33</v>
      </c>
      <c r="I606" t="s">
        <v>46</v>
      </c>
      <c r="J606" t="s">
        <v>35</v>
      </c>
      <c r="K606">
        <v>2</v>
      </c>
      <c r="L606" t="s">
        <v>58</v>
      </c>
      <c r="M606" t="s">
        <v>33</v>
      </c>
      <c r="N606" t="s">
        <v>48</v>
      </c>
      <c r="O606">
        <v>4434</v>
      </c>
      <c r="P606">
        <v>1</v>
      </c>
      <c r="Q606" t="s">
        <v>42</v>
      </c>
      <c r="R606">
        <v>13</v>
      </c>
      <c r="S606" t="s">
        <v>39</v>
      </c>
      <c r="T606" t="s">
        <v>37</v>
      </c>
      <c r="U606">
        <v>10</v>
      </c>
      <c r="V606">
        <v>3</v>
      </c>
      <c r="W606" t="s">
        <v>55</v>
      </c>
      <c r="X606">
        <v>9</v>
      </c>
      <c r="Y606">
        <v>8</v>
      </c>
      <c r="Z606">
        <v>7</v>
      </c>
      <c r="AA606">
        <v>8</v>
      </c>
      <c r="AB606" s="1">
        <v>0.214285714285714</v>
      </c>
      <c r="AC606" t="str">
        <f t="shared" si="9"/>
        <v>36-45</v>
      </c>
    </row>
    <row r="607" spans="1:29" x14ac:dyDescent="0.3">
      <c r="A607">
        <v>38</v>
      </c>
      <c r="B607" t="s">
        <v>42</v>
      </c>
      <c r="C607" t="s">
        <v>43</v>
      </c>
      <c r="D607" t="s">
        <v>44</v>
      </c>
      <c r="E607">
        <v>12</v>
      </c>
      <c r="F607" t="s">
        <v>56</v>
      </c>
      <c r="G607" t="s">
        <v>32</v>
      </c>
      <c r="H607" t="s">
        <v>40</v>
      </c>
      <c r="I607" t="s">
        <v>46</v>
      </c>
      <c r="J607" t="s">
        <v>33</v>
      </c>
      <c r="K607">
        <v>2</v>
      </c>
      <c r="L607" t="s">
        <v>59</v>
      </c>
      <c r="M607" t="s">
        <v>40</v>
      </c>
      <c r="N607" t="s">
        <v>57</v>
      </c>
      <c r="O607">
        <v>6288</v>
      </c>
      <c r="P607">
        <v>2</v>
      </c>
      <c r="Q607" t="s">
        <v>42</v>
      </c>
      <c r="R607">
        <v>15</v>
      </c>
      <c r="S607" t="s">
        <v>39</v>
      </c>
      <c r="T607" t="s">
        <v>35</v>
      </c>
      <c r="U607">
        <v>13</v>
      </c>
      <c r="V607">
        <v>3</v>
      </c>
      <c r="W607" t="s">
        <v>55</v>
      </c>
      <c r="X607">
        <v>4</v>
      </c>
      <c r="Y607">
        <v>3</v>
      </c>
      <c r="Z607">
        <v>1</v>
      </c>
      <c r="AA607">
        <v>2</v>
      </c>
      <c r="AB607" s="1">
        <v>0.105263157894737</v>
      </c>
      <c r="AC607" t="str">
        <f t="shared" si="9"/>
        <v>36-45</v>
      </c>
    </row>
    <row r="608" spans="1:29" x14ac:dyDescent="0.3">
      <c r="A608">
        <v>34</v>
      </c>
      <c r="B608" t="s">
        <v>42</v>
      </c>
      <c r="C608" t="s">
        <v>43</v>
      </c>
      <c r="D608" t="s">
        <v>44</v>
      </c>
      <c r="E608">
        <v>16</v>
      </c>
      <c r="F608" t="s">
        <v>53</v>
      </c>
      <c r="G608" t="s">
        <v>32</v>
      </c>
      <c r="H608" t="s">
        <v>35</v>
      </c>
      <c r="I608" t="s">
        <v>34</v>
      </c>
      <c r="J608" t="s">
        <v>33</v>
      </c>
      <c r="K608">
        <v>1</v>
      </c>
      <c r="L608" t="s">
        <v>47</v>
      </c>
      <c r="M608" t="s">
        <v>37</v>
      </c>
      <c r="N608" t="s">
        <v>38</v>
      </c>
      <c r="O608">
        <v>2553</v>
      </c>
      <c r="P608">
        <v>1</v>
      </c>
      <c r="Q608" t="s">
        <v>42</v>
      </c>
      <c r="R608">
        <v>16</v>
      </c>
      <c r="S608" t="s">
        <v>39</v>
      </c>
      <c r="T608" t="s">
        <v>35</v>
      </c>
      <c r="U608">
        <v>6</v>
      </c>
      <c r="V608">
        <v>3</v>
      </c>
      <c r="W608" t="s">
        <v>50</v>
      </c>
      <c r="X608">
        <v>5</v>
      </c>
      <c r="Y608">
        <v>2</v>
      </c>
      <c r="Z608">
        <v>1</v>
      </c>
      <c r="AA608">
        <v>3</v>
      </c>
      <c r="AB608" s="1">
        <v>0.14705882352941199</v>
      </c>
      <c r="AC608" t="str">
        <f t="shared" si="9"/>
        <v>26-35</v>
      </c>
    </row>
    <row r="609" spans="1:29" x14ac:dyDescent="0.3">
      <c r="A609">
        <v>49</v>
      </c>
      <c r="B609" t="s">
        <v>28</v>
      </c>
      <c r="C609" t="s">
        <v>29</v>
      </c>
      <c r="D609" t="s">
        <v>30</v>
      </c>
      <c r="E609">
        <v>11</v>
      </c>
      <c r="F609" t="s">
        <v>56</v>
      </c>
      <c r="G609" t="s">
        <v>64</v>
      </c>
      <c r="H609" t="s">
        <v>35</v>
      </c>
      <c r="I609" t="s">
        <v>34</v>
      </c>
      <c r="J609" t="s">
        <v>35</v>
      </c>
      <c r="K609">
        <v>3</v>
      </c>
      <c r="L609" t="s">
        <v>36</v>
      </c>
      <c r="M609" t="s">
        <v>37</v>
      </c>
      <c r="N609" t="s">
        <v>48</v>
      </c>
      <c r="O609">
        <v>7654</v>
      </c>
      <c r="P609">
        <v>1</v>
      </c>
      <c r="Q609" t="s">
        <v>42</v>
      </c>
      <c r="R609">
        <v>18</v>
      </c>
      <c r="S609" t="s">
        <v>39</v>
      </c>
      <c r="T609" t="s">
        <v>40</v>
      </c>
      <c r="U609">
        <v>9</v>
      </c>
      <c r="V609">
        <v>3</v>
      </c>
      <c r="W609" t="s">
        <v>65</v>
      </c>
      <c r="X609">
        <v>9</v>
      </c>
      <c r="Y609">
        <v>8</v>
      </c>
      <c r="Z609">
        <v>7</v>
      </c>
      <c r="AA609">
        <v>7</v>
      </c>
      <c r="AB609" s="1">
        <v>0.183673469387755</v>
      </c>
      <c r="AC609" t="str">
        <f t="shared" si="9"/>
        <v>46-55</v>
      </c>
    </row>
    <row r="610" spans="1:29" x14ac:dyDescent="0.3">
      <c r="A610">
        <v>55</v>
      </c>
      <c r="B610" t="s">
        <v>28</v>
      </c>
      <c r="C610" t="s">
        <v>29</v>
      </c>
      <c r="D610" t="s">
        <v>30</v>
      </c>
      <c r="E610">
        <v>2</v>
      </c>
      <c r="F610" t="s">
        <v>45</v>
      </c>
      <c r="G610" t="s">
        <v>54</v>
      </c>
      <c r="H610" t="s">
        <v>35</v>
      </c>
      <c r="I610" t="s">
        <v>46</v>
      </c>
      <c r="J610" t="s">
        <v>35</v>
      </c>
      <c r="K610">
        <v>2</v>
      </c>
      <c r="L610" t="s">
        <v>36</v>
      </c>
      <c r="M610" t="s">
        <v>37</v>
      </c>
      <c r="N610" t="s">
        <v>38</v>
      </c>
      <c r="O610">
        <v>5160</v>
      </c>
      <c r="P610">
        <v>4</v>
      </c>
      <c r="Q610" t="s">
        <v>42</v>
      </c>
      <c r="R610">
        <v>16</v>
      </c>
      <c r="S610" t="s">
        <v>39</v>
      </c>
      <c r="T610" t="s">
        <v>35</v>
      </c>
      <c r="U610">
        <v>12</v>
      </c>
      <c r="V610">
        <v>3</v>
      </c>
      <c r="W610" t="s">
        <v>55</v>
      </c>
      <c r="X610">
        <v>9</v>
      </c>
      <c r="Y610">
        <v>7</v>
      </c>
      <c r="Z610">
        <v>7</v>
      </c>
      <c r="AA610">
        <v>3</v>
      </c>
      <c r="AB610" s="1">
        <v>0.163636363636364</v>
      </c>
      <c r="AC610" t="str">
        <f t="shared" si="9"/>
        <v>46-55</v>
      </c>
    </row>
    <row r="611" spans="1:29" x14ac:dyDescent="0.3">
      <c r="A611">
        <v>43</v>
      </c>
      <c r="B611" t="s">
        <v>42</v>
      </c>
      <c r="C611" t="s">
        <v>29</v>
      </c>
      <c r="D611" t="s">
        <v>44</v>
      </c>
      <c r="E611">
        <v>14</v>
      </c>
      <c r="F611" t="s">
        <v>31</v>
      </c>
      <c r="G611" t="s">
        <v>32</v>
      </c>
      <c r="H611" t="s">
        <v>33</v>
      </c>
      <c r="I611" t="s">
        <v>46</v>
      </c>
      <c r="J611" t="s">
        <v>35</v>
      </c>
      <c r="K611">
        <v>4</v>
      </c>
      <c r="L611" t="s">
        <v>63</v>
      </c>
      <c r="M611" t="s">
        <v>40</v>
      </c>
      <c r="N611" t="s">
        <v>48</v>
      </c>
      <c r="O611">
        <v>17159</v>
      </c>
      <c r="P611">
        <v>6</v>
      </c>
      <c r="Q611" t="s">
        <v>42</v>
      </c>
      <c r="R611">
        <v>24</v>
      </c>
      <c r="S611" t="s">
        <v>49</v>
      </c>
      <c r="T611" t="s">
        <v>35</v>
      </c>
      <c r="U611">
        <v>22</v>
      </c>
      <c r="V611">
        <v>3</v>
      </c>
      <c r="W611" t="s">
        <v>50</v>
      </c>
      <c r="X611">
        <v>4</v>
      </c>
      <c r="Y611">
        <v>1</v>
      </c>
      <c r="Z611">
        <v>1</v>
      </c>
      <c r="AA611">
        <v>0</v>
      </c>
      <c r="AB611" s="1">
        <v>9.3023255813953501E-2</v>
      </c>
      <c r="AC611" t="str">
        <f t="shared" si="9"/>
        <v>36-45</v>
      </c>
    </row>
    <row r="612" spans="1:29" x14ac:dyDescent="0.3">
      <c r="A612">
        <v>27</v>
      </c>
      <c r="B612" t="s">
        <v>42</v>
      </c>
      <c r="C612" t="s">
        <v>29</v>
      </c>
      <c r="D612" t="s">
        <v>44</v>
      </c>
      <c r="E612">
        <v>5</v>
      </c>
      <c r="F612" t="s">
        <v>45</v>
      </c>
      <c r="G612" t="s">
        <v>66</v>
      </c>
      <c r="H612" t="s">
        <v>35</v>
      </c>
      <c r="I612" t="s">
        <v>46</v>
      </c>
      <c r="J612" t="s">
        <v>33</v>
      </c>
      <c r="K612">
        <v>3</v>
      </c>
      <c r="L612" t="s">
        <v>63</v>
      </c>
      <c r="M612" t="s">
        <v>37</v>
      </c>
      <c r="N612" t="s">
        <v>57</v>
      </c>
      <c r="O612">
        <v>12808</v>
      </c>
      <c r="P612">
        <v>1</v>
      </c>
      <c r="Q612" t="s">
        <v>28</v>
      </c>
      <c r="R612">
        <v>16</v>
      </c>
      <c r="S612" t="s">
        <v>39</v>
      </c>
      <c r="T612" t="s">
        <v>33</v>
      </c>
      <c r="U612">
        <v>9</v>
      </c>
      <c r="V612">
        <v>3</v>
      </c>
      <c r="W612" t="s">
        <v>50</v>
      </c>
      <c r="X612">
        <v>9</v>
      </c>
      <c r="Y612">
        <v>8</v>
      </c>
      <c r="Z612">
        <v>0</v>
      </c>
      <c r="AA612">
        <v>8</v>
      </c>
      <c r="AB612" s="1">
        <v>0.33333333333333298</v>
      </c>
      <c r="AC612" t="str">
        <f t="shared" si="9"/>
        <v>26-35</v>
      </c>
    </row>
    <row r="613" spans="1:29" x14ac:dyDescent="0.3">
      <c r="A613">
        <v>35</v>
      </c>
      <c r="B613" t="s">
        <v>42</v>
      </c>
      <c r="C613" t="s">
        <v>29</v>
      </c>
      <c r="D613" t="s">
        <v>44</v>
      </c>
      <c r="E613">
        <v>7</v>
      </c>
      <c r="F613" t="s">
        <v>56</v>
      </c>
      <c r="G613" t="s">
        <v>51</v>
      </c>
      <c r="H613" t="s">
        <v>35</v>
      </c>
      <c r="I613" t="s">
        <v>46</v>
      </c>
      <c r="J613" t="s">
        <v>35</v>
      </c>
      <c r="K613">
        <v>3</v>
      </c>
      <c r="L613" t="s">
        <v>58</v>
      </c>
      <c r="M613" t="s">
        <v>35</v>
      </c>
      <c r="N613" t="s">
        <v>38</v>
      </c>
      <c r="O613">
        <v>10221</v>
      </c>
      <c r="P613">
        <v>3</v>
      </c>
      <c r="Q613" t="s">
        <v>42</v>
      </c>
      <c r="R613">
        <v>21</v>
      </c>
      <c r="S613" t="s">
        <v>49</v>
      </c>
      <c r="T613" t="s">
        <v>33</v>
      </c>
      <c r="U613">
        <v>17</v>
      </c>
      <c r="V613">
        <v>3</v>
      </c>
      <c r="W613" t="s">
        <v>65</v>
      </c>
      <c r="X613">
        <v>8</v>
      </c>
      <c r="Y613">
        <v>5</v>
      </c>
      <c r="Z613">
        <v>1</v>
      </c>
      <c r="AA613">
        <v>6</v>
      </c>
      <c r="AB613" s="1">
        <v>0.22857142857142901</v>
      </c>
      <c r="AC613" t="str">
        <f t="shared" si="9"/>
        <v>26-35</v>
      </c>
    </row>
    <row r="614" spans="1:29" x14ac:dyDescent="0.3">
      <c r="A614">
        <v>28</v>
      </c>
      <c r="B614" t="s">
        <v>42</v>
      </c>
      <c r="C614" t="s">
        <v>29</v>
      </c>
      <c r="D614" t="s">
        <v>30</v>
      </c>
      <c r="E614">
        <v>2</v>
      </c>
      <c r="F614" t="s">
        <v>53</v>
      </c>
      <c r="G614" t="s">
        <v>64</v>
      </c>
      <c r="H614" t="s">
        <v>33</v>
      </c>
      <c r="I614" t="s">
        <v>34</v>
      </c>
      <c r="J614" t="s">
        <v>35</v>
      </c>
      <c r="K614">
        <v>2</v>
      </c>
      <c r="L614" t="s">
        <v>36</v>
      </c>
      <c r="M614" t="s">
        <v>33</v>
      </c>
      <c r="N614" t="s">
        <v>48</v>
      </c>
      <c r="O614">
        <v>4779</v>
      </c>
      <c r="P614">
        <v>1</v>
      </c>
      <c r="Q614" t="s">
        <v>28</v>
      </c>
      <c r="R614">
        <v>20</v>
      </c>
      <c r="S614" t="s">
        <v>49</v>
      </c>
      <c r="T614" t="s">
        <v>40</v>
      </c>
      <c r="U614">
        <v>8</v>
      </c>
      <c r="V614">
        <v>2</v>
      </c>
      <c r="W614" t="s">
        <v>50</v>
      </c>
      <c r="X614">
        <v>8</v>
      </c>
      <c r="Y614">
        <v>7</v>
      </c>
      <c r="Z614">
        <v>7</v>
      </c>
      <c r="AA614">
        <v>5</v>
      </c>
      <c r="AB614" s="1">
        <v>0.28571428571428598</v>
      </c>
      <c r="AC614" t="str">
        <f t="shared" si="9"/>
        <v>26-35</v>
      </c>
    </row>
    <row r="615" spans="1:29" x14ac:dyDescent="0.3">
      <c r="A615">
        <v>34</v>
      </c>
      <c r="B615" t="s">
        <v>42</v>
      </c>
      <c r="C615" t="s">
        <v>29</v>
      </c>
      <c r="D615" t="s">
        <v>68</v>
      </c>
      <c r="E615">
        <v>3</v>
      </c>
      <c r="F615" t="s">
        <v>31</v>
      </c>
      <c r="G615" t="s">
        <v>68</v>
      </c>
      <c r="H615" t="s">
        <v>35</v>
      </c>
      <c r="I615" t="s">
        <v>46</v>
      </c>
      <c r="J615" t="s">
        <v>35</v>
      </c>
      <c r="K615">
        <v>1</v>
      </c>
      <c r="L615" t="s">
        <v>68</v>
      </c>
      <c r="M615" t="s">
        <v>37</v>
      </c>
      <c r="N615" t="s">
        <v>48</v>
      </c>
      <c r="O615">
        <v>3737</v>
      </c>
      <c r="P615">
        <v>0</v>
      </c>
      <c r="Q615" t="s">
        <v>42</v>
      </c>
      <c r="R615">
        <v>19</v>
      </c>
      <c r="S615" t="s">
        <v>39</v>
      </c>
      <c r="T615" t="s">
        <v>35</v>
      </c>
      <c r="U615">
        <v>4</v>
      </c>
      <c r="V615">
        <v>1</v>
      </c>
      <c r="W615" t="s">
        <v>41</v>
      </c>
      <c r="X615">
        <v>3</v>
      </c>
      <c r="Y615">
        <v>2</v>
      </c>
      <c r="Z615">
        <v>0</v>
      </c>
      <c r="AA615">
        <v>2</v>
      </c>
      <c r="AB615" s="1">
        <v>8.8235294117647106E-2</v>
      </c>
      <c r="AC615" t="str">
        <f t="shared" si="9"/>
        <v>26-35</v>
      </c>
    </row>
    <row r="616" spans="1:29" x14ac:dyDescent="0.3">
      <c r="A616">
        <v>26</v>
      </c>
      <c r="B616" t="s">
        <v>28</v>
      </c>
      <c r="C616" t="s">
        <v>43</v>
      </c>
      <c r="D616" t="s">
        <v>44</v>
      </c>
      <c r="E616">
        <v>5</v>
      </c>
      <c r="F616" t="s">
        <v>31</v>
      </c>
      <c r="G616" t="s">
        <v>54</v>
      </c>
      <c r="H616" t="s">
        <v>35</v>
      </c>
      <c r="I616" t="s">
        <v>34</v>
      </c>
      <c r="J616" t="s">
        <v>33</v>
      </c>
      <c r="K616">
        <v>1</v>
      </c>
      <c r="L616" t="s">
        <v>47</v>
      </c>
      <c r="M616" t="s">
        <v>35</v>
      </c>
      <c r="N616" t="s">
        <v>48</v>
      </c>
      <c r="O616">
        <v>2366</v>
      </c>
      <c r="P616">
        <v>1</v>
      </c>
      <c r="Q616" t="s">
        <v>28</v>
      </c>
      <c r="R616">
        <v>14</v>
      </c>
      <c r="S616" t="s">
        <v>39</v>
      </c>
      <c r="T616" t="s">
        <v>40</v>
      </c>
      <c r="U616">
        <v>8</v>
      </c>
      <c r="V616">
        <v>2</v>
      </c>
      <c r="W616" t="s">
        <v>50</v>
      </c>
      <c r="X616">
        <v>8</v>
      </c>
      <c r="Y616">
        <v>7</v>
      </c>
      <c r="Z616">
        <v>1</v>
      </c>
      <c r="AA616">
        <v>7</v>
      </c>
      <c r="AB616" s="1">
        <v>0.30769230769230799</v>
      </c>
      <c r="AC616" t="str">
        <f t="shared" si="9"/>
        <v>26-35</v>
      </c>
    </row>
    <row r="617" spans="1:29" x14ac:dyDescent="0.3">
      <c r="A617">
        <v>27</v>
      </c>
      <c r="B617" t="s">
        <v>42</v>
      </c>
      <c r="C617" t="s">
        <v>60</v>
      </c>
      <c r="D617" t="s">
        <v>44</v>
      </c>
      <c r="E617">
        <v>3</v>
      </c>
      <c r="F617" t="s">
        <v>56</v>
      </c>
      <c r="G617" t="s">
        <v>54</v>
      </c>
      <c r="H617" t="s">
        <v>37</v>
      </c>
      <c r="I617" t="s">
        <v>46</v>
      </c>
      <c r="J617" t="s">
        <v>35</v>
      </c>
      <c r="K617">
        <v>1</v>
      </c>
      <c r="L617" t="s">
        <v>47</v>
      </c>
      <c r="M617" t="s">
        <v>37</v>
      </c>
      <c r="N617" t="s">
        <v>48</v>
      </c>
      <c r="O617">
        <v>1706</v>
      </c>
      <c r="P617">
        <v>1</v>
      </c>
      <c r="Q617" t="s">
        <v>42</v>
      </c>
      <c r="R617">
        <v>11</v>
      </c>
      <c r="S617" t="s">
        <v>39</v>
      </c>
      <c r="T617" t="s">
        <v>35</v>
      </c>
      <c r="U617">
        <v>0</v>
      </c>
      <c r="V617">
        <v>6</v>
      </c>
      <c r="W617" t="s">
        <v>55</v>
      </c>
      <c r="X617">
        <v>0</v>
      </c>
      <c r="Y617">
        <v>0</v>
      </c>
      <c r="Z617">
        <v>0</v>
      </c>
      <c r="AA617">
        <v>0</v>
      </c>
      <c r="AB617" s="1">
        <v>0</v>
      </c>
      <c r="AC617" t="str">
        <f t="shared" si="9"/>
        <v>26-35</v>
      </c>
    </row>
    <row r="618" spans="1:29" x14ac:dyDescent="0.3">
      <c r="A618">
        <v>51</v>
      </c>
      <c r="B618" t="s">
        <v>42</v>
      </c>
      <c r="C618" t="s">
        <v>29</v>
      </c>
      <c r="D618" t="s">
        <v>30</v>
      </c>
      <c r="E618">
        <v>26</v>
      </c>
      <c r="F618" t="s">
        <v>53</v>
      </c>
      <c r="G618" t="s">
        <v>64</v>
      </c>
      <c r="H618" t="s">
        <v>40</v>
      </c>
      <c r="I618" t="s">
        <v>34</v>
      </c>
      <c r="J618" t="s">
        <v>35</v>
      </c>
      <c r="K618">
        <v>4</v>
      </c>
      <c r="L618" t="s">
        <v>61</v>
      </c>
      <c r="M618" t="s">
        <v>35</v>
      </c>
      <c r="N618" t="s">
        <v>48</v>
      </c>
      <c r="O618">
        <v>16307</v>
      </c>
      <c r="P618">
        <v>2</v>
      </c>
      <c r="Q618" t="s">
        <v>42</v>
      </c>
      <c r="R618">
        <v>14</v>
      </c>
      <c r="S618" t="s">
        <v>39</v>
      </c>
      <c r="T618" t="s">
        <v>35</v>
      </c>
      <c r="U618">
        <v>29</v>
      </c>
      <c r="V618">
        <v>2</v>
      </c>
      <c r="W618" t="s">
        <v>55</v>
      </c>
      <c r="X618">
        <v>20</v>
      </c>
      <c r="Y618">
        <v>6</v>
      </c>
      <c r="Z618">
        <v>4</v>
      </c>
      <c r="AA618">
        <v>17</v>
      </c>
      <c r="AB618" s="1">
        <v>0.39215686274509798</v>
      </c>
      <c r="AC618" t="str">
        <f t="shared" si="9"/>
        <v>46-55</v>
      </c>
    </row>
    <row r="619" spans="1:29" x14ac:dyDescent="0.3">
      <c r="A619">
        <v>44</v>
      </c>
      <c r="B619" t="s">
        <v>42</v>
      </c>
      <c r="C619" t="s">
        <v>29</v>
      </c>
      <c r="D619" t="s">
        <v>44</v>
      </c>
      <c r="E619">
        <v>4</v>
      </c>
      <c r="F619" t="s">
        <v>56</v>
      </c>
      <c r="G619" t="s">
        <v>54</v>
      </c>
      <c r="H619" t="s">
        <v>37</v>
      </c>
      <c r="I619" t="s">
        <v>46</v>
      </c>
      <c r="J619" t="s">
        <v>35</v>
      </c>
      <c r="K619">
        <v>2</v>
      </c>
      <c r="L619" t="s">
        <v>59</v>
      </c>
      <c r="M619" t="s">
        <v>33</v>
      </c>
      <c r="N619" t="s">
        <v>38</v>
      </c>
      <c r="O619">
        <v>5933</v>
      </c>
      <c r="P619">
        <v>9</v>
      </c>
      <c r="Q619" t="s">
        <v>42</v>
      </c>
      <c r="R619">
        <v>12</v>
      </c>
      <c r="S619" t="s">
        <v>39</v>
      </c>
      <c r="T619" t="s">
        <v>37</v>
      </c>
      <c r="U619">
        <v>10</v>
      </c>
      <c r="V619">
        <v>2</v>
      </c>
      <c r="W619" t="s">
        <v>55</v>
      </c>
      <c r="X619">
        <v>5</v>
      </c>
      <c r="Y619">
        <v>2</v>
      </c>
      <c r="Z619">
        <v>2</v>
      </c>
      <c r="AA619">
        <v>3</v>
      </c>
      <c r="AB619" s="1">
        <v>0.11363636363636399</v>
      </c>
      <c r="AC619" t="str">
        <f t="shared" si="9"/>
        <v>36-45</v>
      </c>
    </row>
    <row r="620" spans="1:29" x14ac:dyDescent="0.3">
      <c r="A620">
        <v>25</v>
      </c>
      <c r="B620" t="s">
        <v>42</v>
      </c>
      <c r="C620" t="s">
        <v>29</v>
      </c>
      <c r="D620" t="s">
        <v>44</v>
      </c>
      <c r="E620">
        <v>2</v>
      </c>
      <c r="F620" t="s">
        <v>45</v>
      </c>
      <c r="G620" t="s">
        <v>54</v>
      </c>
      <c r="H620" t="s">
        <v>40</v>
      </c>
      <c r="I620" t="s">
        <v>46</v>
      </c>
      <c r="J620" t="s">
        <v>37</v>
      </c>
      <c r="K620">
        <v>1</v>
      </c>
      <c r="L620" t="s">
        <v>47</v>
      </c>
      <c r="M620" t="s">
        <v>40</v>
      </c>
      <c r="N620" t="s">
        <v>38</v>
      </c>
      <c r="O620">
        <v>3424</v>
      </c>
      <c r="P620">
        <v>7</v>
      </c>
      <c r="Q620" t="s">
        <v>42</v>
      </c>
      <c r="R620">
        <v>13</v>
      </c>
      <c r="S620" t="s">
        <v>39</v>
      </c>
      <c r="T620" t="s">
        <v>35</v>
      </c>
      <c r="U620">
        <v>6</v>
      </c>
      <c r="V620">
        <v>3</v>
      </c>
      <c r="W620" t="s">
        <v>55</v>
      </c>
      <c r="X620">
        <v>4</v>
      </c>
      <c r="Y620">
        <v>3</v>
      </c>
      <c r="Z620">
        <v>0</v>
      </c>
      <c r="AA620">
        <v>1</v>
      </c>
      <c r="AB620" s="1">
        <v>0.16</v>
      </c>
      <c r="AC620" t="str">
        <f t="shared" si="9"/>
        <v>18-25</v>
      </c>
    </row>
    <row r="621" spans="1:29" x14ac:dyDescent="0.3">
      <c r="A621">
        <v>33</v>
      </c>
      <c r="B621" t="s">
        <v>42</v>
      </c>
      <c r="C621" t="s">
        <v>29</v>
      </c>
      <c r="D621" t="s">
        <v>30</v>
      </c>
      <c r="E621">
        <v>1</v>
      </c>
      <c r="F621" t="s">
        <v>56</v>
      </c>
      <c r="G621" t="s">
        <v>54</v>
      </c>
      <c r="H621" t="s">
        <v>40</v>
      </c>
      <c r="I621" t="s">
        <v>46</v>
      </c>
      <c r="J621" t="s">
        <v>37</v>
      </c>
      <c r="K621">
        <v>2</v>
      </c>
      <c r="L621" t="s">
        <v>36</v>
      </c>
      <c r="M621" t="s">
        <v>40</v>
      </c>
      <c r="N621" t="s">
        <v>57</v>
      </c>
      <c r="O621">
        <v>4037</v>
      </c>
      <c r="P621">
        <v>1</v>
      </c>
      <c r="Q621" t="s">
        <v>42</v>
      </c>
      <c r="R621">
        <v>22</v>
      </c>
      <c r="S621" t="s">
        <v>49</v>
      </c>
      <c r="T621" t="s">
        <v>40</v>
      </c>
      <c r="U621">
        <v>9</v>
      </c>
      <c r="V621">
        <v>5</v>
      </c>
      <c r="W621" t="s">
        <v>50</v>
      </c>
      <c r="X621">
        <v>9</v>
      </c>
      <c r="Y621">
        <v>8</v>
      </c>
      <c r="Z621">
        <v>0</v>
      </c>
      <c r="AA621">
        <v>8</v>
      </c>
      <c r="AB621" s="1">
        <v>0.27272727272727298</v>
      </c>
      <c r="AC621" t="str">
        <f t="shared" si="9"/>
        <v>26-35</v>
      </c>
    </row>
    <row r="622" spans="1:29" x14ac:dyDescent="0.3">
      <c r="A622">
        <v>35</v>
      </c>
      <c r="B622" t="s">
        <v>42</v>
      </c>
      <c r="C622" t="s">
        <v>29</v>
      </c>
      <c r="D622" t="s">
        <v>44</v>
      </c>
      <c r="E622">
        <v>27</v>
      </c>
      <c r="F622" t="s">
        <v>45</v>
      </c>
      <c r="G622" t="s">
        <v>54</v>
      </c>
      <c r="H622" t="s">
        <v>35</v>
      </c>
      <c r="I622" t="s">
        <v>34</v>
      </c>
      <c r="J622" t="s">
        <v>33</v>
      </c>
      <c r="K622">
        <v>1</v>
      </c>
      <c r="L622" t="s">
        <v>47</v>
      </c>
      <c r="M622" t="s">
        <v>40</v>
      </c>
      <c r="N622" t="s">
        <v>38</v>
      </c>
      <c r="O622">
        <v>2559</v>
      </c>
      <c r="P622">
        <v>1</v>
      </c>
      <c r="Q622" t="s">
        <v>42</v>
      </c>
      <c r="R622">
        <v>11</v>
      </c>
      <c r="S622" t="s">
        <v>39</v>
      </c>
      <c r="T622" t="s">
        <v>37</v>
      </c>
      <c r="U622">
        <v>6</v>
      </c>
      <c r="V622">
        <v>3</v>
      </c>
      <c r="W622" t="s">
        <v>55</v>
      </c>
      <c r="X622">
        <v>6</v>
      </c>
      <c r="Y622">
        <v>5</v>
      </c>
      <c r="Z622">
        <v>1</v>
      </c>
      <c r="AA622">
        <v>1</v>
      </c>
      <c r="AB622" s="1">
        <v>0.17142857142857101</v>
      </c>
      <c r="AC622" t="str">
        <f t="shared" si="9"/>
        <v>26-35</v>
      </c>
    </row>
    <row r="623" spans="1:29" x14ac:dyDescent="0.3">
      <c r="A623">
        <v>36</v>
      </c>
      <c r="B623" t="s">
        <v>42</v>
      </c>
      <c r="C623" t="s">
        <v>29</v>
      </c>
      <c r="D623" t="s">
        <v>30</v>
      </c>
      <c r="E623">
        <v>1</v>
      </c>
      <c r="F623" t="s">
        <v>31</v>
      </c>
      <c r="G623" t="s">
        <v>32</v>
      </c>
      <c r="H623" t="s">
        <v>33</v>
      </c>
      <c r="I623" t="s">
        <v>46</v>
      </c>
      <c r="J623" t="s">
        <v>35</v>
      </c>
      <c r="K623">
        <v>2</v>
      </c>
      <c r="L623" t="s">
        <v>36</v>
      </c>
      <c r="M623" t="s">
        <v>37</v>
      </c>
      <c r="N623" t="s">
        <v>48</v>
      </c>
      <c r="O623">
        <v>6201</v>
      </c>
      <c r="P623">
        <v>1</v>
      </c>
      <c r="Q623" t="s">
        <v>28</v>
      </c>
      <c r="R623">
        <v>14</v>
      </c>
      <c r="S623" t="s">
        <v>39</v>
      </c>
      <c r="T623" t="s">
        <v>37</v>
      </c>
      <c r="U623">
        <v>18</v>
      </c>
      <c r="V623">
        <v>1</v>
      </c>
      <c r="W623" t="s">
        <v>55</v>
      </c>
      <c r="X623">
        <v>18</v>
      </c>
      <c r="Y623">
        <v>14</v>
      </c>
      <c r="Z623">
        <v>4</v>
      </c>
      <c r="AA623">
        <v>11</v>
      </c>
      <c r="AB623" s="1">
        <v>0.5</v>
      </c>
      <c r="AC623" t="str">
        <f t="shared" si="9"/>
        <v>36-45</v>
      </c>
    </row>
    <row r="624" spans="1:29" x14ac:dyDescent="0.3">
      <c r="A624">
        <v>32</v>
      </c>
      <c r="B624" t="s">
        <v>42</v>
      </c>
      <c r="C624" t="s">
        <v>29</v>
      </c>
      <c r="D624" t="s">
        <v>30</v>
      </c>
      <c r="E624">
        <v>13</v>
      </c>
      <c r="F624" t="s">
        <v>53</v>
      </c>
      <c r="G624" t="s">
        <v>32</v>
      </c>
      <c r="H624" t="s">
        <v>33</v>
      </c>
      <c r="I624" t="s">
        <v>46</v>
      </c>
      <c r="J624" t="s">
        <v>35</v>
      </c>
      <c r="K624">
        <v>2</v>
      </c>
      <c r="L624" t="s">
        <v>36</v>
      </c>
      <c r="M624" t="s">
        <v>37</v>
      </c>
      <c r="N624" t="s">
        <v>57</v>
      </c>
      <c r="O624">
        <v>4403</v>
      </c>
      <c r="P624">
        <v>2</v>
      </c>
      <c r="Q624" t="s">
        <v>42</v>
      </c>
      <c r="R624">
        <v>11</v>
      </c>
      <c r="S624" t="s">
        <v>39</v>
      </c>
      <c r="T624" t="s">
        <v>35</v>
      </c>
      <c r="U624">
        <v>8</v>
      </c>
      <c r="V624">
        <v>3</v>
      </c>
      <c r="W624" t="s">
        <v>55</v>
      </c>
      <c r="X624">
        <v>5</v>
      </c>
      <c r="Y624">
        <v>2</v>
      </c>
      <c r="Z624">
        <v>0</v>
      </c>
      <c r="AA624">
        <v>3</v>
      </c>
      <c r="AB624" s="1">
        <v>0.15625</v>
      </c>
      <c r="AC624" t="str">
        <f t="shared" si="9"/>
        <v>26-35</v>
      </c>
    </row>
    <row r="625" spans="1:29" x14ac:dyDescent="0.3">
      <c r="A625">
        <v>30</v>
      </c>
      <c r="B625" t="s">
        <v>42</v>
      </c>
      <c r="C625" t="s">
        <v>43</v>
      </c>
      <c r="D625" t="s">
        <v>44</v>
      </c>
      <c r="E625">
        <v>5</v>
      </c>
      <c r="F625" t="s">
        <v>53</v>
      </c>
      <c r="G625" t="s">
        <v>32</v>
      </c>
      <c r="H625" t="s">
        <v>33</v>
      </c>
      <c r="I625" t="s">
        <v>46</v>
      </c>
      <c r="J625" t="s">
        <v>33</v>
      </c>
      <c r="K625">
        <v>1</v>
      </c>
      <c r="L625" t="s">
        <v>47</v>
      </c>
      <c r="M625" t="s">
        <v>37</v>
      </c>
      <c r="N625" t="s">
        <v>57</v>
      </c>
      <c r="O625">
        <v>3761</v>
      </c>
      <c r="P625">
        <v>9</v>
      </c>
      <c r="Q625" t="s">
        <v>42</v>
      </c>
      <c r="R625">
        <v>12</v>
      </c>
      <c r="S625" t="s">
        <v>39</v>
      </c>
      <c r="T625" t="s">
        <v>33</v>
      </c>
      <c r="U625">
        <v>10</v>
      </c>
      <c r="V625">
        <v>3</v>
      </c>
      <c r="W625" t="s">
        <v>55</v>
      </c>
      <c r="X625">
        <v>5</v>
      </c>
      <c r="Y625">
        <v>4</v>
      </c>
      <c r="Z625">
        <v>0</v>
      </c>
      <c r="AA625">
        <v>3</v>
      </c>
      <c r="AB625" s="1">
        <v>0.16666666666666699</v>
      </c>
      <c r="AC625" t="str">
        <f t="shared" si="9"/>
        <v>26-35</v>
      </c>
    </row>
    <row r="626" spans="1:29" x14ac:dyDescent="0.3">
      <c r="A626">
        <v>53</v>
      </c>
      <c r="B626" t="s">
        <v>42</v>
      </c>
      <c r="C626" t="s">
        <v>29</v>
      </c>
      <c r="D626" t="s">
        <v>30</v>
      </c>
      <c r="E626">
        <v>7</v>
      </c>
      <c r="F626" t="s">
        <v>31</v>
      </c>
      <c r="G626" t="s">
        <v>64</v>
      </c>
      <c r="H626" t="s">
        <v>40</v>
      </c>
      <c r="I626" t="s">
        <v>34</v>
      </c>
      <c r="J626" t="s">
        <v>33</v>
      </c>
      <c r="K626">
        <v>3</v>
      </c>
      <c r="L626" t="s">
        <v>36</v>
      </c>
      <c r="M626" t="s">
        <v>37</v>
      </c>
      <c r="N626" t="s">
        <v>48</v>
      </c>
      <c r="O626">
        <v>10934</v>
      </c>
      <c r="P626">
        <v>7</v>
      </c>
      <c r="Q626" t="s">
        <v>28</v>
      </c>
      <c r="R626">
        <v>18</v>
      </c>
      <c r="S626" t="s">
        <v>39</v>
      </c>
      <c r="T626" t="s">
        <v>37</v>
      </c>
      <c r="U626">
        <v>35</v>
      </c>
      <c r="V626">
        <v>3</v>
      </c>
      <c r="W626" t="s">
        <v>50</v>
      </c>
      <c r="X626">
        <v>5</v>
      </c>
      <c r="Y626">
        <v>2</v>
      </c>
      <c r="Z626">
        <v>0</v>
      </c>
      <c r="AA626">
        <v>4</v>
      </c>
      <c r="AB626" s="1">
        <v>9.4339622641509399E-2</v>
      </c>
      <c r="AC626" t="str">
        <f t="shared" si="9"/>
        <v>46-55</v>
      </c>
    </row>
    <row r="627" spans="1:29" x14ac:dyDescent="0.3">
      <c r="A627">
        <v>45</v>
      </c>
      <c r="B627" t="s">
        <v>42</v>
      </c>
      <c r="C627" t="s">
        <v>29</v>
      </c>
      <c r="D627" t="s">
        <v>30</v>
      </c>
      <c r="E627">
        <v>9</v>
      </c>
      <c r="F627" t="s">
        <v>56</v>
      </c>
      <c r="G627" t="s">
        <v>64</v>
      </c>
      <c r="H627" t="s">
        <v>37</v>
      </c>
      <c r="I627" t="s">
        <v>46</v>
      </c>
      <c r="J627" t="s">
        <v>35</v>
      </c>
      <c r="K627">
        <v>3</v>
      </c>
      <c r="L627" t="s">
        <v>36</v>
      </c>
      <c r="M627" t="s">
        <v>40</v>
      </c>
      <c r="N627" t="s">
        <v>57</v>
      </c>
      <c r="O627">
        <v>10761</v>
      </c>
      <c r="P627">
        <v>4</v>
      </c>
      <c r="Q627" t="s">
        <v>28</v>
      </c>
      <c r="R627">
        <v>12</v>
      </c>
      <c r="S627" t="s">
        <v>39</v>
      </c>
      <c r="T627" t="s">
        <v>35</v>
      </c>
      <c r="U627">
        <v>18</v>
      </c>
      <c r="V627">
        <v>2</v>
      </c>
      <c r="W627" t="s">
        <v>50</v>
      </c>
      <c r="X627">
        <v>5</v>
      </c>
      <c r="Y627">
        <v>4</v>
      </c>
      <c r="Z627">
        <v>0</v>
      </c>
      <c r="AA627">
        <v>2</v>
      </c>
      <c r="AB627" s="1">
        <v>0.11111111111111099</v>
      </c>
      <c r="AC627" t="str">
        <f t="shared" si="9"/>
        <v>36-45</v>
      </c>
    </row>
    <row r="628" spans="1:29" x14ac:dyDescent="0.3">
      <c r="A628">
        <v>32</v>
      </c>
      <c r="B628" t="s">
        <v>42</v>
      </c>
      <c r="C628" t="s">
        <v>29</v>
      </c>
      <c r="D628" t="s">
        <v>44</v>
      </c>
      <c r="E628">
        <v>8</v>
      </c>
      <c r="F628" t="s">
        <v>31</v>
      </c>
      <c r="G628" t="s">
        <v>54</v>
      </c>
      <c r="H628" t="s">
        <v>35</v>
      </c>
      <c r="I628" t="s">
        <v>34</v>
      </c>
      <c r="J628" t="s">
        <v>37</v>
      </c>
      <c r="K628">
        <v>2</v>
      </c>
      <c r="L628" t="s">
        <v>47</v>
      </c>
      <c r="M628" t="s">
        <v>35</v>
      </c>
      <c r="N628" t="s">
        <v>48</v>
      </c>
      <c r="O628">
        <v>5175</v>
      </c>
      <c r="P628">
        <v>5</v>
      </c>
      <c r="Q628" t="s">
        <v>42</v>
      </c>
      <c r="R628">
        <v>12</v>
      </c>
      <c r="S628" t="s">
        <v>39</v>
      </c>
      <c r="T628" t="s">
        <v>35</v>
      </c>
      <c r="U628">
        <v>9</v>
      </c>
      <c r="V628">
        <v>3</v>
      </c>
      <c r="W628" t="s">
        <v>55</v>
      </c>
      <c r="X628">
        <v>5</v>
      </c>
      <c r="Y628">
        <v>3</v>
      </c>
      <c r="Z628">
        <v>1</v>
      </c>
      <c r="AA628">
        <v>3</v>
      </c>
      <c r="AB628" s="1">
        <v>0.15625</v>
      </c>
      <c r="AC628" t="str">
        <f t="shared" si="9"/>
        <v>26-35</v>
      </c>
    </row>
    <row r="629" spans="1:29" x14ac:dyDescent="0.3">
      <c r="A629">
        <v>52</v>
      </c>
      <c r="B629" t="s">
        <v>42</v>
      </c>
      <c r="C629" t="s">
        <v>43</v>
      </c>
      <c r="D629" t="s">
        <v>44</v>
      </c>
      <c r="E629">
        <v>25</v>
      </c>
      <c r="F629" t="s">
        <v>53</v>
      </c>
      <c r="G629" t="s">
        <v>54</v>
      </c>
      <c r="H629" t="s">
        <v>35</v>
      </c>
      <c r="I629" t="s">
        <v>34</v>
      </c>
      <c r="J629" t="s">
        <v>33</v>
      </c>
      <c r="K629">
        <v>4</v>
      </c>
      <c r="L629" t="s">
        <v>58</v>
      </c>
      <c r="M629" t="s">
        <v>37</v>
      </c>
      <c r="N629" t="s">
        <v>48</v>
      </c>
      <c r="O629">
        <v>13826</v>
      </c>
      <c r="P629">
        <v>3</v>
      </c>
      <c r="Q629" t="s">
        <v>42</v>
      </c>
      <c r="R629">
        <v>22</v>
      </c>
      <c r="S629" t="s">
        <v>49</v>
      </c>
      <c r="T629" t="s">
        <v>35</v>
      </c>
      <c r="U629">
        <v>31</v>
      </c>
      <c r="V629">
        <v>3</v>
      </c>
      <c r="W629" t="s">
        <v>50</v>
      </c>
      <c r="X629">
        <v>9</v>
      </c>
      <c r="Y629">
        <v>8</v>
      </c>
      <c r="Z629">
        <v>0</v>
      </c>
      <c r="AA629">
        <v>0</v>
      </c>
      <c r="AB629" s="1">
        <v>0.17307692307692299</v>
      </c>
      <c r="AC629" t="str">
        <f t="shared" si="9"/>
        <v>46-55</v>
      </c>
    </row>
    <row r="630" spans="1:29" x14ac:dyDescent="0.3">
      <c r="A630">
        <v>37</v>
      </c>
      <c r="B630" t="s">
        <v>42</v>
      </c>
      <c r="C630" t="s">
        <v>29</v>
      </c>
      <c r="D630" t="s">
        <v>30</v>
      </c>
      <c r="E630">
        <v>16</v>
      </c>
      <c r="F630" t="s">
        <v>53</v>
      </c>
      <c r="G630" t="s">
        <v>64</v>
      </c>
      <c r="H630" t="s">
        <v>37</v>
      </c>
      <c r="I630" t="s">
        <v>46</v>
      </c>
      <c r="J630" t="s">
        <v>33</v>
      </c>
      <c r="K630">
        <v>2</v>
      </c>
      <c r="L630" t="s">
        <v>36</v>
      </c>
      <c r="M630" t="s">
        <v>35</v>
      </c>
      <c r="N630" t="s">
        <v>57</v>
      </c>
      <c r="O630">
        <v>6334</v>
      </c>
      <c r="P630">
        <v>4</v>
      </c>
      <c r="Q630" t="s">
        <v>42</v>
      </c>
      <c r="R630">
        <v>19</v>
      </c>
      <c r="S630" t="s">
        <v>39</v>
      </c>
      <c r="T630" t="s">
        <v>37</v>
      </c>
      <c r="U630">
        <v>9</v>
      </c>
      <c r="V630">
        <v>2</v>
      </c>
      <c r="W630" t="s">
        <v>50</v>
      </c>
      <c r="X630">
        <v>1</v>
      </c>
      <c r="Y630">
        <v>0</v>
      </c>
      <c r="Z630">
        <v>0</v>
      </c>
      <c r="AA630">
        <v>0</v>
      </c>
      <c r="AB630" s="1">
        <v>2.7027027027027001E-2</v>
      </c>
      <c r="AC630" t="str">
        <f t="shared" si="9"/>
        <v>36-45</v>
      </c>
    </row>
    <row r="631" spans="1:29" x14ac:dyDescent="0.3">
      <c r="A631">
        <v>28</v>
      </c>
      <c r="B631" t="s">
        <v>42</v>
      </c>
      <c r="C631" t="s">
        <v>29</v>
      </c>
      <c r="D631" t="s">
        <v>68</v>
      </c>
      <c r="E631">
        <v>8</v>
      </c>
      <c r="F631" t="s">
        <v>31</v>
      </c>
      <c r="G631" t="s">
        <v>54</v>
      </c>
      <c r="H631" t="s">
        <v>33</v>
      </c>
      <c r="I631" t="s">
        <v>46</v>
      </c>
      <c r="J631" t="s">
        <v>33</v>
      </c>
      <c r="K631">
        <v>1</v>
      </c>
      <c r="L631" t="s">
        <v>68</v>
      </c>
      <c r="M631" t="s">
        <v>37</v>
      </c>
      <c r="N631" t="s">
        <v>57</v>
      </c>
      <c r="O631">
        <v>4936</v>
      </c>
      <c r="P631">
        <v>1</v>
      </c>
      <c r="Q631" t="s">
        <v>42</v>
      </c>
      <c r="R631">
        <v>13</v>
      </c>
      <c r="S631" t="s">
        <v>39</v>
      </c>
      <c r="T631" t="s">
        <v>37</v>
      </c>
      <c r="U631">
        <v>6</v>
      </c>
      <c r="V631">
        <v>6</v>
      </c>
      <c r="W631" t="s">
        <v>50</v>
      </c>
      <c r="X631">
        <v>5</v>
      </c>
      <c r="Y631">
        <v>1</v>
      </c>
      <c r="Z631">
        <v>0</v>
      </c>
      <c r="AA631">
        <v>4</v>
      </c>
      <c r="AB631" s="1">
        <v>0.17857142857142899</v>
      </c>
      <c r="AC631" t="str">
        <f t="shared" si="9"/>
        <v>26-35</v>
      </c>
    </row>
    <row r="632" spans="1:29" x14ac:dyDescent="0.3">
      <c r="A632">
        <v>22</v>
      </c>
      <c r="B632" t="s">
        <v>42</v>
      </c>
      <c r="C632" t="s">
        <v>29</v>
      </c>
      <c r="D632" t="s">
        <v>44</v>
      </c>
      <c r="E632">
        <v>1</v>
      </c>
      <c r="F632" t="s">
        <v>31</v>
      </c>
      <c r="G632" t="s">
        <v>32</v>
      </c>
      <c r="H632" t="s">
        <v>37</v>
      </c>
      <c r="I632" t="s">
        <v>46</v>
      </c>
      <c r="J632" t="s">
        <v>33</v>
      </c>
      <c r="K632">
        <v>2</v>
      </c>
      <c r="L632" t="s">
        <v>58</v>
      </c>
      <c r="M632" t="s">
        <v>37</v>
      </c>
      <c r="N632" t="s">
        <v>48</v>
      </c>
      <c r="O632">
        <v>4775</v>
      </c>
      <c r="P632">
        <v>6</v>
      </c>
      <c r="Q632" t="s">
        <v>42</v>
      </c>
      <c r="R632">
        <v>22</v>
      </c>
      <c r="S632" t="s">
        <v>49</v>
      </c>
      <c r="T632" t="s">
        <v>40</v>
      </c>
      <c r="U632">
        <v>4</v>
      </c>
      <c r="V632">
        <v>2</v>
      </c>
      <c r="W632" t="s">
        <v>41</v>
      </c>
      <c r="X632">
        <v>2</v>
      </c>
      <c r="Y632">
        <v>2</v>
      </c>
      <c r="Z632">
        <v>2</v>
      </c>
      <c r="AA632">
        <v>2</v>
      </c>
      <c r="AB632" s="1">
        <v>9.0909090909090898E-2</v>
      </c>
      <c r="AC632" t="str">
        <f t="shared" si="9"/>
        <v>18-25</v>
      </c>
    </row>
    <row r="633" spans="1:29" x14ac:dyDescent="0.3">
      <c r="A633">
        <v>44</v>
      </c>
      <c r="B633" t="s">
        <v>42</v>
      </c>
      <c r="C633" t="s">
        <v>29</v>
      </c>
      <c r="D633" t="s">
        <v>44</v>
      </c>
      <c r="E633">
        <v>8</v>
      </c>
      <c r="F633" t="s">
        <v>53</v>
      </c>
      <c r="G633" t="s">
        <v>32</v>
      </c>
      <c r="H633" t="s">
        <v>40</v>
      </c>
      <c r="I633" t="s">
        <v>46</v>
      </c>
      <c r="J633" t="s">
        <v>37</v>
      </c>
      <c r="K633">
        <v>1</v>
      </c>
      <c r="L633" t="s">
        <v>52</v>
      </c>
      <c r="M633" t="s">
        <v>37</v>
      </c>
      <c r="N633" t="s">
        <v>48</v>
      </c>
      <c r="O633">
        <v>2818</v>
      </c>
      <c r="P633">
        <v>2</v>
      </c>
      <c r="Q633" t="s">
        <v>28</v>
      </c>
      <c r="R633">
        <v>24</v>
      </c>
      <c r="S633" t="s">
        <v>49</v>
      </c>
      <c r="T633" t="s">
        <v>35</v>
      </c>
      <c r="U633">
        <v>10</v>
      </c>
      <c r="V633">
        <v>2</v>
      </c>
      <c r="W633" t="s">
        <v>55</v>
      </c>
      <c r="X633">
        <v>3</v>
      </c>
      <c r="Y633">
        <v>2</v>
      </c>
      <c r="Z633">
        <v>0</v>
      </c>
      <c r="AA633">
        <v>2</v>
      </c>
      <c r="AB633" s="1">
        <v>6.8181818181818205E-2</v>
      </c>
      <c r="AC633" t="str">
        <f t="shared" si="9"/>
        <v>36-45</v>
      </c>
    </row>
    <row r="634" spans="1:29" x14ac:dyDescent="0.3">
      <c r="A634">
        <v>42</v>
      </c>
      <c r="B634" t="s">
        <v>42</v>
      </c>
      <c r="C634" t="s">
        <v>43</v>
      </c>
      <c r="D634" t="s">
        <v>44</v>
      </c>
      <c r="E634">
        <v>2</v>
      </c>
      <c r="F634" t="s">
        <v>45</v>
      </c>
      <c r="G634" t="s">
        <v>54</v>
      </c>
      <c r="H634" t="s">
        <v>33</v>
      </c>
      <c r="I634" t="s">
        <v>46</v>
      </c>
      <c r="J634" t="s">
        <v>35</v>
      </c>
      <c r="K634">
        <v>1</v>
      </c>
      <c r="L634" t="s">
        <v>47</v>
      </c>
      <c r="M634" t="s">
        <v>37</v>
      </c>
      <c r="N634" t="s">
        <v>38</v>
      </c>
      <c r="O634">
        <v>2515</v>
      </c>
      <c r="P634">
        <v>5</v>
      </c>
      <c r="Q634" t="s">
        <v>28</v>
      </c>
      <c r="R634">
        <v>14</v>
      </c>
      <c r="S634" t="s">
        <v>39</v>
      </c>
      <c r="T634" t="s">
        <v>37</v>
      </c>
      <c r="U634">
        <v>8</v>
      </c>
      <c r="V634">
        <v>2</v>
      </c>
      <c r="W634" t="s">
        <v>50</v>
      </c>
      <c r="X634">
        <v>2</v>
      </c>
      <c r="Y634">
        <v>1</v>
      </c>
      <c r="Z634">
        <v>2</v>
      </c>
      <c r="AA634">
        <v>2</v>
      </c>
      <c r="AB634" s="1">
        <v>4.7619047619047603E-2</v>
      </c>
      <c r="AC634" t="str">
        <f t="shared" si="9"/>
        <v>36-45</v>
      </c>
    </row>
    <row r="635" spans="1:29" x14ac:dyDescent="0.3">
      <c r="A635">
        <v>36</v>
      </c>
      <c r="B635" t="s">
        <v>42</v>
      </c>
      <c r="C635" t="s">
        <v>29</v>
      </c>
      <c r="D635" t="s">
        <v>68</v>
      </c>
      <c r="E635">
        <v>8</v>
      </c>
      <c r="F635" t="s">
        <v>56</v>
      </c>
      <c r="G635" t="s">
        <v>32</v>
      </c>
      <c r="H635" t="s">
        <v>40</v>
      </c>
      <c r="I635" t="s">
        <v>46</v>
      </c>
      <c r="J635" t="s">
        <v>33</v>
      </c>
      <c r="K635">
        <v>1</v>
      </c>
      <c r="L635" t="s">
        <v>68</v>
      </c>
      <c r="M635" t="s">
        <v>40</v>
      </c>
      <c r="N635" t="s">
        <v>48</v>
      </c>
      <c r="O635">
        <v>2342</v>
      </c>
      <c r="P635">
        <v>0</v>
      </c>
      <c r="Q635" t="s">
        <v>42</v>
      </c>
      <c r="R635">
        <v>21</v>
      </c>
      <c r="S635" t="s">
        <v>49</v>
      </c>
      <c r="T635" t="s">
        <v>35</v>
      </c>
      <c r="U635">
        <v>6</v>
      </c>
      <c r="V635">
        <v>3</v>
      </c>
      <c r="W635" t="s">
        <v>50</v>
      </c>
      <c r="X635">
        <v>5</v>
      </c>
      <c r="Y635">
        <v>4</v>
      </c>
      <c r="Z635">
        <v>0</v>
      </c>
      <c r="AA635">
        <v>3</v>
      </c>
      <c r="AB635" s="1">
        <v>0.13888888888888901</v>
      </c>
      <c r="AC635" t="str">
        <f t="shared" si="9"/>
        <v>36-45</v>
      </c>
    </row>
    <row r="636" spans="1:29" x14ac:dyDescent="0.3">
      <c r="A636">
        <v>25</v>
      </c>
      <c r="B636" t="s">
        <v>42</v>
      </c>
      <c r="C636" t="s">
        <v>29</v>
      </c>
      <c r="D636" t="s">
        <v>30</v>
      </c>
      <c r="E636">
        <v>3</v>
      </c>
      <c r="F636" t="s">
        <v>45</v>
      </c>
      <c r="G636" t="s">
        <v>51</v>
      </c>
      <c r="H636" t="s">
        <v>35</v>
      </c>
      <c r="I636" t="s">
        <v>46</v>
      </c>
      <c r="J636" t="s">
        <v>35</v>
      </c>
      <c r="K636">
        <v>2</v>
      </c>
      <c r="L636" t="s">
        <v>36</v>
      </c>
      <c r="M636" t="s">
        <v>40</v>
      </c>
      <c r="N636" t="s">
        <v>48</v>
      </c>
      <c r="O636">
        <v>4194</v>
      </c>
      <c r="P636">
        <v>1</v>
      </c>
      <c r="Q636" t="s">
        <v>28</v>
      </c>
      <c r="R636">
        <v>18</v>
      </c>
      <c r="S636" t="s">
        <v>39</v>
      </c>
      <c r="T636" t="s">
        <v>37</v>
      </c>
      <c r="U636">
        <v>5</v>
      </c>
      <c r="V636">
        <v>3</v>
      </c>
      <c r="W636" t="s">
        <v>50</v>
      </c>
      <c r="X636">
        <v>5</v>
      </c>
      <c r="Y636">
        <v>3</v>
      </c>
      <c r="Z636">
        <v>0</v>
      </c>
      <c r="AA636">
        <v>3</v>
      </c>
      <c r="AB636" s="1">
        <v>0.2</v>
      </c>
      <c r="AC636" t="str">
        <f t="shared" si="9"/>
        <v>18-25</v>
      </c>
    </row>
    <row r="637" spans="1:29" x14ac:dyDescent="0.3">
      <c r="A637">
        <v>35</v>
      </c>
      <c r="B637" t="s">
        <v>42</v>
      </c>
      <c r="C637" t="s">
        <v>29</v>
      </c>
      <c r="D637" t="s">
        <v>44</v>
      </c>
      <c r="E637">
        <v>9</v>
      </c>
      <c r="F637" t="s">
        <v>56</v>
      </c>
      <c r="G637" t="s">
        <v>32</v>
      </c>
      <c r="H637" t="s">
        <v>37</v>
      </c>
      <c r="I637" t="s">
        <v>34</v>
      </c>
      <c r="J637" t="s">
        <v>33</v>
      </c>
      <c r="K637">
        <v>3</v>
      </c>
      <c r="L637" t="s">
        <v>58</v>
      </c>
      <c r="M637" t="s">
        <v>35</v>
      </c>
      <c r="N637" t="s">
        <v>48</v>
      </c>
      <c r="O637">
        <v>10685</v>
      </c>
      <c r="P637">
        <v>1</v>
      </c>
      <c r="Q637" t="s">
        <v>28</v>
      </c>
      <c r="R637">
        <v>20</v>
      </c>
      <c r="S637" t="s">
        <v>49</v>
      </c>
      <c r="T637" t="s">
        <v>33</v>
      </c>
      <c r="U637">
        <v>17</v>
      </c>
      <c r="V637">
        <v>2</v>
      </c>
      <c r="W637" t="s">
        <v>50</v>
      </c>
      <c r="X637">
        <v>17</v>
      </c>
      <c r="Y637">
        <v>14</v>
      </c>
      <c r="Z637">
        <v>5</v>
      </c>
      <c r="AA637">
        <v>15</v>
      </c>
      <c r="AB637" s="1">
        <v>0.48571428571428599</v>
      </c>
      <c r="AC637" t="str">
        <f t="shared" si="9"/>
        <v>26-35</v>
      </c>
    </row>
    <row r="638" spans="1:29" x14ac:dyDescent="0.3">
      <c r="A638">
        <v>35</v>
      </c>
      <c r="B638" t="s">
        <v>28</v>
      </c>
      <c r="C638" t="s">
        <v>43</v>
      </c>
      <c r="D638" t="s">
        <v>44</v>
      </c>
      <c r="E638">
        <v>25</v>
      </c>
      <c r="F638" t="s">
        <v>53</v>
      </c>
      <c r="G638" t="s">
        <v>32</v>
      </c>
      <c r="H638" t="s">
        <v>37</v>
      </c>
      <c r="I638" t="s">
        <v>34</v>
      </c>
      <c r="J638" t="s">
        <v>35</v>
      </c>
      <c r="K638">
        <v>1</v>
      </c>
      <c r="L638" t="s">
        <v>47</v>
      </c>
      <c r="M638" t="s">
        <v>33</v>
      </c>
      <c r="N638" t="s">
        <v>57</v>
      </c>
      <c r="O638">
        <v>2022</v>
      </c>
      <c r="P638">
        <v>1</v>
      </c>
      <c r="Q638" t="s">
        <v>28</v>
      </c>
      <c r="R638">
        <v>19</v>
      </c>
      <c r="S638" t="s">
        <v>39</v>
      </c>
      <c r="T638" t="s">
        <v>40</v>
      </c>
      <c r="U638">
        <v>10</v>
      </c>
      <c r="V638">
        <v>3</v>
      </c>
      <c r="W638" t="s">
        <v>55</v>
      </c>
      <c r="X638">
        <v>10</v>
      </c>
      <c r="Y638">
        <v>2</v>
      </c>
      <c r="Z638">
        <v>7</v>
      </c>
      <c r="AA638">
        <v>8</v>
      </c>
      <c r="AB638" s="1">
        <v>0.28571428571428598</v>
      </c>
      <c r="AC638" t="str">
        <f t="shared" si="9"/>
        <v>26-35</v>
      </c>
    </row>
    <row r="639" spans="1:29" x14ac:dyDescent="0.3">
      <c r="A639">
        <v>32</v>
      </c>
      <c r="B639" t="s">
        <v>42</v>
      </c>
      <c r="C639" t="s">
        <v>60</v>
      </c>
      <c r="D639" t="s">
        <v>44</v>
      </c>
      <c r="E639">
        <v>1</v>
      </c>
      <c r="F639" t="s">
        <v>56</v>
      </c>
      <c r="G639" t="s">
        <v>32</v>
      </c>
      <c r="H639" t="s">
        <v>37</v>
      </c>
      <c r="I639" t="s">
        <v>46</v>
      </c>
      <c r="J639" t="s">
        <v>35</v>
      </c>
      <c r="K639">
        <v>1</v>
      </c>
      <c r="L639" t="s">
        <v>52</v>
      </c>
      <c r="M639" t="s">
        <v>37</v>
      </c>
      <c r="N639" t="s">
        <v>57</v>
      </c>
      <c r="O639">
        <v>2314</v>
      </c>
      <c r="P639">
        <v>0</v>
      </c>
      <c r="Q639" t="s">
        <v>42</v>
      </c>
      <c r="R639">
        <v>12</v>
      </c>
      <c r="S639" t="s">
        <v>39</v>
      </c>
      <c r="T639" t="s">
        <v>33</v>
      </c>
      <c r="U639">
        <v>4</v>
      </c>
      <c r="V639">
        <v>2</v>
      </c>
      <c r="W639" t="s">
        <v>50</v>
      </c>
      <c r="X639">
        <v>3</v>
      </c>
      <c r="Y639">
        <v>0</v>
      </c>
      <c r="Z639">
        <v>0</v>
      </c>
      <c r="AA639">
        <v>2</v>
      </c>
      <c r="AB639" s="1">
        <v>9.375E-2</v>
      </c>
      <c r="AC639" t="str">
        <f t="shared" si="9"/>
        <v>26-35</v>
      </c>
    </row>
    <row r="640" spans="1:29" x14ac:dyDescent="0.3">
      <c r="A640">
        <v>25</v>
      </c>
      <c r="B640" t="s">
        <v>42</v>
      </c>
      <c r="C640" t="s">
        <v>29</v>
      </c>
      <c r="D640" t="s">
        <v>30</v>
      </c>
      <c r="E640">
        <v>4</v>
      </c>
      <c r="F640" t="s">
        <v>45</v>
      </c>
      <c r="G640" t="s">
        <v>64</v>
      </c>
      <c r="H640" t="s">
        <v>35</v>
      </c>
      <c r="I640" t="s">
        <v>46</v>
      </c>
      <c r="J640" t="s">
        <v>33</v>
      </c>
      <c r="K640">
        <v>2</v>
      </c>
      <c r="L640" t="s">
        <v>36</v>
      </c>
      <c r="M640" t="s">
        <v>40</v>
      </c>
      <c r="N640" t="s">
        <v>48</v>
      </c>
      <c r="O640">
        <v>4256</v>
      </c>
      <c r="P640">
        <v>1</v>
      </c>
      <c r="Q640" t="s">
        <v>42</v>
      </c>
      <c r="R640">
        <v>12</v>
      </c>
      <c r="S640" t="s">
        <v>39</v>
      </c>
      <c r="T640" t="s">
        <v>40</v>
      </c>
      <c r="U640">
        <v>5</v>
      </c>
      <c r="V640">
        <v>1</v>
      </c>
      <c r="W640" t="s">
        <v>65</v>
      </c>
      <c r="X640">
        <v>5</v>
      </c>
      <c r="Y640">
        <v>2</v>
      </c>
      <c r="Z640">
        <v>0</v>
      </c>
      <c r="AA640">
        <v>3</v>
      </c>
      <c r="AB640" s="1">
        <v>0.2</v>
      </c>
      <c r="AC640" t="str">
        <f t="shared" si="9"/>
        <v>18-25</v>
      </c>
    </row>
    <row r="641" spans="1:29" x14ac:dyDescent="0.3">
      <c r="A641">
        <v>49</v>
      </c>
      <c r="B641" t="s">
        <v>42</v>
      </c>
      <c r="C641" t="s">
        <v>29</v>
      </c>
      <c r="D641" t="s">
        <v>44</v>
      </c>
      <c r="E641">
        <v>1</v>
      </c>
      <c r="F641" t="s">
        <v>56</v>
      </c>
      <c r="G641" t="s">
        <v>66</v>
      </c>
      <c r="H641" t="s">
        <v>35</v>
      </c>
      <c r="I641" t="s">
        <v>34</v>
      </c>
      <c r="J641" t="s">
        <v>35</v>
      </c>
      <c r="K641">
        <v>1</v>
      </c>
      <c r="L641" t="s">
        <v>47</v>
      </c>
      <c r="M641" t="s">
        <v>40</v>
      </c>
      <c r="N641" t="s">
        <v>48</v>
      </c>
      <c r="O641">
        <v>3580</v>
      </c>
      <c r="P641">
        <v>2</v>
      </c>
      <c r="Q641" t="s">
        <v>42</v>
      </c>
      <c r="R641">
        <v>16</v>
      </c>
      <c r="S641" t="s">
        <v>39</v>
      </c>
      <c r="T641" t="s">
        <v>33</v>
      </c>
      <c r="U641">
        <v>7</v>
      </c>
      <c r="V641">
        <v>2</v>
      </c>
      <c r="W641" t="s">
        <v>50</v>
      </c>
      <c r="X641">
        <v>4</v>
      </c>
      <c r="Y641">
        <v>2</v>
      </c>
      <c r="Z641">
        <v>0</v>
      </c>
      <c r="AA641">
        <v>2</v>
      </c>
      <c r="AB641" s="1">
        <v>8.1632653061224497E-2</v>
      </c>
      <c r="AC641" t="str">
        <f t="shared" si="9"/>
        <v>46-55</v>
      </c>
    </row>
    <row r="642" spans="1:29" x14ac:dyDescent="0.3">
      <c r="A642">
        <v>24</v>
      </c>
      <c r="B642" t="s">
        <v>42</v>
      </c>
      <c r="C642" t="s">
        <v>60</v>
      </c>
      <c r="D642" t="s">
        <v>44</v>
      </c>
      <c r="E642">
        <v>4</v>
      </c>
      <c r="F642" t="s">
        <v>45</v>
      </c>
      <c r="G642" t="s">
        <v>32</v>
      </c>
      <c r="H642" t="s">
        <v>40</v>
      </c>
      <c r="I642" t="s">
        <v>46</v>
      </c>
      <c r="J642" t="s">
        <v>33</v>
      </c>
      <c r="K642">
        <v>1</v>
      </c>
      <c r="L642" t="s">
        <v>52</v>
      </c>
      <c r="M642" t="s">
        <v>37</v>
      </c>
      <c r="N642" t="s">
        <v>48</v>
      </c>
      <c r="O642">
        <v>3162</v>
      </c>
      <c r="P642">
        <v>0</v>
      </c>
      <c r="Q642" t="s">
        <v>42</v>
      </c>
      <c r="R642">
        <v>17</v>
      </c>
      <c r="S642" t="s">
        <v>39</v>
      </c>
      <c r="T642" t="s">
        <v>37</v>
      </c>
      <c r="U642">
        <v>6</v>
      </c>
      <c r="V642">
        <v>2</v>
      </c>
      <c r="W642" t="s">
        <v>55</v>
      </c>
      <c r="X642">
        <v>5</v>
      </c>
      <c r="Y642">
        <v>2</v>
      </c>
      <c r="Z642">
        <v>3</v>
      </c>
      <c r="AA642">
        <v>4</v>
      </c>
      <c r="AB642" s="1">
        <v>0.20833333333333301</v>
      </c>
      <c r="AC642" t="str">
        <f t="shared" ref="AC642:AC705" si="10">IF(A642&lt;=25,"18-25",IF(A642&lt;=35,"26-35",IF(A642&lt;=45,"36-45",IF(A642&lt;=55,"46-55","56-65"))))</f>
        <v>18-25</v>
      </c>
    </row>
    <row r="643" spans="1:29" x14ac:dyDescent="0.3">
      <c r="A643">
        <v>32</v>
      </c>
      <c r="B643" t="s">
        <v>42</v>
      </c>
      <c r="C643" t="s">
        <v>43</v>
      </c>
      <c r="D643" t="s">
        <v>30</v>
      </c>
      <c r="E643">
        <v>5</v>
      </c>
      <c r="F643" t="s">
        <v>31</v>
      </c>
      <c r="G643" t="s">
        <v>32</v>
      </c>
      <c r="H643" t="s">
        <v>33</v>
      </c>
      <c r="I643" t="s">
        <v>46</v>
      </c>
      <c r="J643" t="s">
        <v>35</v>
      </c>
      <c r="K643">
        <v>2</v>
      </c>
      <c r="L643" t="s">
        <v>36</v>
      </c>
      <c r="M643" t="s">
        <v>33</v>
      </c>
      <c r="N643" t="s">
        <v>48</v>
      </c>
      <c r="O643">
        <v>6524</v>
      </c>
      <c r="P643">
        <v>1</v>
      </c>
      <c r="Q643" t="s">
        <v>42</v>
      </c>
      <c r="R643">
        <v>14</v>
      </c>
      <c r="S643" t="s">
        <v>39</v>
      </c>
      <c r="T643" t="s">
        <v>37</v>
      </c>
      <c r="U643">
        <v>10</v>
      </c>
      <c r="V643">
        <v>3</v>
      </c>
      <c r="W643" t="s">
        <v>50</v>
      </c>
      <c r="X643">
        <v>10</v>
      </c>
      <c r="Y643">
        <v>8</v>
      </c>
      <c r="Z643">
        <v>5</v>
      </c>
      <c r="AA643">
        <v>3</v>
      </c>
      <c r="AB643" s="1">
        <v>0.3125</v>
      </c>
      <c r="AC643" t="str">
        <f t="shared" si="10"/>
        <v>26-35</v>
      </c>
    </row>
    <row r="644" spans="1:29" x14ac:dyDescent="0.3">
      <c r="A644">
        <v>38</v>
      </c>
      <c r="B644" t="s">
        <v>42</v>
      </c>
      <c r="C644" t="s">
        <v>29</v>
      </c>
      <c r="D644" t="s">
        <v>30</v>
      </c>
      <c r="E644">
        <v>9</v>
      </c>
      <c r="F644" t="s">
        <v>56</v>
      </c>
      <c r="G644" t="s">
        <v>64</v>
      </c>
      <c r="H644" t="s">
        <v>33</v>
      </c>
      <c r="I644" t="s">
        <v>46</v>
      </c>
      <c r="J644" t="s">
        <v>33</v>
      </c>
      <c r="K644">
        <v>1</v>
      </c>
      <c r="L644" t="s">
        <v>62</v>
      </c>
      <c r="M644" t="s">
        <v>33</v>
      </c>
      <c r="N644" t="s">
        <v>48</v>
      </c>
      <c r="O644">
        <v>2899</v>
      </c>
      <c r="P644">
        <v>0</v>
      </c>
      <c r="Q644" t="s">
        <v>42</v>
      </c>
      <c r="R644">
        <v>19</v>
      </c>
      <c r="S644" t="s">
        <v>39</v>
      </c>
      <c r="T644" t="s">
        <v>37</v>
      </c>
      <c r="U644">
        <v>3</v>
      </c>
      <c r="V644">
        <v>3</v>
      </c>
      <c r="W644" t="s">
        <v>50</v>
      </c>
      <c r="X644">
        <v>2</v>
      </c>
      <c r="Y644">
        <v>2</v>
      </c>
      <c r="Z644">
        <v>1</v>
      </c>
      <c r="AA644">
        <v>2</v>
      </c>
      <c r="AB644" s="1">
        <v>5.2631578947368397E-2</v>
      </c>
      <c r="AC644" t="str">
        <f t="shared" si="10"/>
        <v>36-45</v>
      </c>
    </row>
    <row r="645" spans="1:29" x14ac:dyDescent="0.3">
      <c r="A645">
        <v>42</v>
      </c>
      <c r="B645" t="s">
        <v>42</v>
      </c>
      <c r="C645" t="s">
        <v>29</v>
      </c>
      <c r="D645" t="s">
        <v>44</v>
      </c>
      <c r="E645">
        <v>3</v>
      </c>
      <c r="F645" t="s">
        <v>56</v>
      </c>
      <c r="G645" t="s">
        <v>32</v>
      </c>
      <c r="H645" t="s">
        <v>35</v>
      </c>
      <c r="I645" t="s">
        <v>34</v>
      </c>
      <c r="J645" t="s">
        <v>37</v>
      </c>
      <c r="K645">
        <v>2</v>
      </c>
      <c r="L645" t="s">
        <v>52</v>
      </c>
      <c r="M645" t="s">
        <v>37</v>
      </c>
      <c r="N645" t="s">
        <v>48</v>
      </c>
      <c r="O645">
        <v>5231</v>
      </c>
      <c r="P645">
        <v>2</v>
      </c>
      <c r="Q645" t="s">
        <v>28</v>
      </c>
      <c r="R645">
        <v>13</v>
      </c>
      <c r="S645" t="s">
        <v>39</v>
      </c>
      <c r="T645" t="s">
        <v>33</v>
      </c>
      <c r="U645">
        <v>17</v>
      </c>
      <c r="V645">
        <v>1</v>
      </c>
      <c r="W645" t="s">
        <v>55</v>
      </c>
      <c r="X645">
        <v>5</v>
      </c>
      <c r="Y645">
        <v>3</v>
      </c>
      <c r="Z645">
        <v>1</v>
      </c>
      <c r="AA645">
        <v>3</v>
      </c>
      <c r="AB645" s="1">
        <v>0.119047619047619</v>
      </c>
      <c r="AC645" t="str">
        <f t="shared" si="10"/>
        <v>36-45</v>
      </c>
    </row>
    <row r="646" spans="1:29" x14ac:dyDescent="0.3">
      <c r="A646">
        <v>31</v>
      </c>
      <c r="B646" t="s">
        <v>42</v>
      </c>
      <c r="C646" t="s">
        <v>29</v>
      </c>
      <c r="D646" t="s">
        <v>44</v>
      </c>
      <c r="E646">
        <v>11</v>
      </c>
      <c r="F646" t="s">
        <v>53</v>
      </c>
      <c r="G646" t="s">
        <v>32</v>
      </c>
      <c r="H646" t="s">
        <v>37</v>
      </c>
      <c r="I646" t="s">
        <v>46</v>
      </c>
      <c r="J646" t="s">
        <v>35</v>
      </c>
      <c r="K646">
        <v>1</v>
      </c>
      <c r="L646" t="s">
        <v>47</v>
      </c>
      <c r="M646" t="s">
        <v>37</v>
      </c>
      <c r="N646" t="s">
        <v>48</v>
      </c>
      <c r="O646">
        <v>2356</v>
      </c>
      <c r="P646">
        <v>3</v>
      </c>
      <c r="Q646" t="s">
        <v>28</v>
      </c>
      <c r="R646">
        <v>19</v>
      </c>
      <c r="S646" t="s">
        <v>39</v>
      </c>
      <c r="T646" t="s">
        <v>33</v>
      </c>
      <c r="U646">
        <v>8</v>
      </c>
      <c r="V646">
        <v>2</v>
      </c>
      <c r="W646" t="s">
        <v>50</v>
      </c>
      <c r="X646">
        <v>6</v>
      </c>
      <c r="Y646">
        <v>4</v>
      </c>
      <c r="Z646">
        <v>0</v>
      </c>
      <c r="AA646">
        <v>2</v>
      </c>
      <c r="AB646" s="1">
        <v>0.19354838709677399</v>
      </c>
      <c r="AC646" t="str">
        <f t="shared" si="10"/>
        <v>26-35</v>
      </c>
    </row>
    <row r="647" spans="1:29" x14ac:dyDescent="0.3">
      <c r="A647">
        <v>29</v>
      </c>
      <c r="B647" t="s">
        <v>28</v>
      </c>
      <c r="C647" t="s">
        <v>29</v>
      </c>
      <c r="D647" t="s">
        <v>30</v>
      </c>
      <c r="E647">
        <v>1</v>
      </c>
      <c r="F647" t="s">
        <v>56</v>
      </c>
      <c r="G647" t="s">
        <v>54</v>
      </c>
      <c r="H647" t="s">
        <v>33</v>
      </c>
      <c r="I647" t="s">
        <v>34</v>
      </c>
      <c r="J647" t="s">
        <v>33</v>
      </c>
      <c r="K647">
        <v>1</v>
      </c>
      <c r="L647" t="s">
        <v>62</v>
      </c>
      <c r="M647" t="s">
        <v>35</v>
      </c>
      <c r="N647" t="s">
        <v>57</v>
      </c>
      <c r="O647">
        <v>2800</v>
      </c>
      <c r="P647">
        <v>6</v>
      </c>
      <c r="Q647" t="s">
        <v>28</v>
      </c>
      <c r="R647">
        <v>19</v>
      </c>
      <c r="S647" t="s">
        <v>39</v>
      </c>
      <c r="T647" t="s">
        <v>35</v>
      </c>
      <c r="U647">
        <v>5</v>
      </c>
      <c r="V647">
        <v>3</v>
      </c>
      <c r="W647" t="s">
        <v>50</v>
      </c>
      <c r="X647">
        <v>3</v>
      </c>
      <c r="Y647">
        <v>2</v>
      </c>
      <c r="Z647">
        <v>0</v>
      </c>
      <c r="AA647">
        <v>2</v>
      </c>
      <c r="AB647" s="1">
        <v>0.10344827586206901</v>
      </c>
      <c r="AC647" t="str">
        <f t="shared" si="10"/>
        <v>26-35</v>
      </c>
    </row>
    <row r="648" spans="1:29" x14ac:dyDescent="0.3">
      <c r="A648">
        <v>53</v>
      </c>
      <c r="B648" t="s">
        <v>42</v>
      </c>
      <c r="C648" t="s">
        <v>29</v>
      </c>
      <c r="D648" t="s">
        <v>30</v>
      </c>
      <c r="E648">
        <v>8</v>
      </c>
      <c r="F648" t="s">
        <v>56</v>
      </c>
      <c r="G648" t="s">
        <v>64</v>
      </c>
      <c r="H648" t="s">
        <v>40</v>
      </c>
      <c r="I648" t="s">
        <v>46</v>
      </c>
      <c r="J648" t="s">
        <v>35</v>
      </c>
      <c r="K648">
        <v>4</v>
      </c>
      <c r="L648" t="s">
        <v>36</v>
      </c>
      <c r="M648" t="s">
        <v>37</v>
      </c>
      <c r="N648" t="s">
        <v>48</v>
      </c>
      <c r="O648">
        <v>11836</v>
      </c>
      <c r="P648">
        <v>5</v>
      </c>
      <c r="Q648" t="s">
        <v>42</v>
      </c>
      <c r="R648">
        <v>14</v>
      </c>
      <c r="S648" t="s">
        <v>39</v>
      </c>
      <c r="T648" t="s">
        <v>35</v>
      </c>
      <c r="U648">
        <v>28</v>
      </c>
      <c r="V648">
        <v>3</v>
      </c>
      <c r="W648" t="s">
        <v>50</v>
      </c>
      <c r="X648">
        <v>2</v>
      </c>
      <c r="Y648">
        <v>0</v>
      </c>
      <c r="Z648">
        <v>2</v>
      </c>
      <c r="AA648">
        <v>2</v>
      </c>
      <c r="AB648" s="1">
        <v>3.77358490566038E-2</v>
      </c>
      <c r="AC648" t="str">
        <f t="shared" si="10"/>
        <v>46-55</v>
      </c>
    </row>
    <row r="649" spans="1:29" x14ac:dyDescent="0.3">
      <c r="A649">
        <v>35</v>
      </c>
      <c r="B649" t="s">
        <v>42</v>
      </c>
      <c r="C649" t="s">
        <v>29</v>
      </c>
      <c r="D649" t="s">
        <v>44</v>
      </c>
      <c r="E649">
        <v>25</v>
      </c>
      <c r="F649" t="s">
        <v>56</v>
      </c>
      <c r="G649" t="s">
        <v>66</v>
      </c>
      <c r="H649" t="s">
        <v>37</v>
      </c>
      <c r="I649" t="s">
        <v>46</v>
      </c>
      <c r="J649" t="s">
        <v>33</v>
      </c>
      <c r="K649">
        <v>3</v>
      </c>
      <c r="L649" t="s">
        <v>58</v>
      </c>
      <c r="M649" t="s">
        <v>33</v>
      </c>
      <c r="N649" t="s">
        <v>48</v>
      </c>
      <c r="O649">
        <v>10903</v>
      </c>
      <c r="P649">
        <v>3</v>
      </c>
      <c r="Q649" t="s">
        <v>42</v>
      </c>
      <c r="R649">
        <v>16</v>
      </c>
      <c r="S649" t="s">
        <v>39</v>
      </c>
      <c r="T649" t="s">
        <v>40</v>
      </c>
      <c r="U649">
        <v>16</v>
      </c>
      <c r="V649">
        <v>2</v>
      </c>
      <c r="W649" t="s">
        <v>50</v>
      </c>
      <c r="X649">
        <v>13</v>
      </c>
      <c r="Y649">
        <v>10</v>
      </c>
      <c r="Z649">
        <v>4</v>
      </c>
      <c r="AA649">
        <v>8</v>
      </c>
      <c r="AB649" s="1">
        <v>0.371428571428571</v>
      </c>
      <c r="AC649" t="str">
        <f t="shared" si="10"/>
        <v>26-35</v>
      </c>
    </row>
    <row r="650" spans="1:29" x14ac:dyDescent="0.3">
      <c r="A650">
        <v>37</v>
      </c>
      <c r="B650" t="s">
        <v>42</v>
      </c>
      <c r="C650" t="s">
        <v>43</v>
      </c>
      <c r="D650" t="s">
        <v>30</v>
      </c>
      <c r="E650">
        <v>21</v>
      </c>
      <c r="F650" t="s">
        <v>31</v>
      </c>
      <c r="G650" t="s">
        <v>54</v>
      </c>
      <c r="H650" t="s">
        <v>35</v>
      </c>
      <c r="I650" t="s">
        <v>34</v>
      </c>
      <c r="J650" t="s">
        <v>35</v>
      </c>
      <c r="K650">
        <v>1</v>
      </c>
      <c r="L650" t="s">
        <v>62</v>
      </c>
      <c r="M650" t="s">
        <v>37</v>
      </c>
      <c r="N650" t="s">
        <v>48</v>
      </c>
      <c r="O650">
        <v>2973</v>
      </c>
      <c r="P650">
        <v>5</v>
      </c>
      <c r="Q650" t="s">
        <v>42</v>
      </c>
      <c r="R650">
        <v>15</v>
      </c>
      <c r="S650" t="s">
        <v>39</v>
      </c>
      <c r="T650" t="s">
        <v>33</v>
      </c>
      <c r="U650">
        <v>10</v>
      </c>
      <c r="V650">
        <v>3</v>
      </c>
      <c r="W650" t="s">
        <v>50</v>
      </c>
      <c r="X650">
        <v>5</v>
      </c>
      <c r="Y650">
        <v>4</v>
      </c>
      <c r="Z650">
        <v>0</v>
      </c>
      <c r="AA650">
        <v>0</v>
      </c>
      <c r="AB650" s="1">
        <v>0.135135135135135</v>
      </c>
      <c r="AC650" t="str">
        <f t="shared" si="10"/>
        <v>36-45</v>
      </c>
    </row>
    <row r="651" spans="1:29" x14ac:dyDescent="0.3">
      <c r="A651">
        <v>53</v>
      </c>
      <c r="B651" t="s">
        <v>42</v>
      </c>
      <c r="C651" t="s">
        <v>29</v>
      </c>
      <c r="D651" t="s">
        <v>44</v>
      </c>
      <c r="E651">
        <v>23</v>
      </c>
      <c r="F651" t="s">
        <v>53</v>
      </c>
      <c r="G651" t="s">
        <v>32</v>
      </c>
      <c r="H651" t="s">
        <v>37</v>
      </c>
      <c r="I651" t="s">
        <v>34</v>
      </c>
      <c r="J651" t="s">
        <v>35</v>
      </c>
      <c r="K651">
        <v>4</v>
      </c>
      <c r="L651" t="s">
        <v>63</v>
      </c>
      <c r="M651" t="s">
        <v>37</v>
      </c>
      <c r="N651" t="s">
        <v>38</v>
      </c>
      <c r="O651">
        <v>14275</v>
      </c>
      <c r="P651">
        <v>6</v>
      </c>
      <c r="Q651" t="s">
        <v>42</v>
      </c>
      <c r="R651">
        <v>18</v>
      </c>
      <c r="S651" t="s">
        <v>39</v>
      </c>
      <c r="T651" t="s">
        <v>35</v>
      </c>
      <c r="U651">
        <v>33</v>
      </c>
      <c r="V651">
        <v>0</v>
      </c>
      <c r="W651" t="s">
        <v>50</v>
      </c>
      <c r="X651">
        <v>12</v>
      </c>
      <c r="Y651">
        <v>9</v>
      </c>
      <c r="Z651">
        <v>3</v>
      </c>
      <c r="AA651">
        <v>8</v>
      </c>
      <c r="AB651" s="1">
        <v>0.22641509433962301</v>
      </c>
      <c r="AC651" t="str">
        <f t="shared" si="10"/>
        <v>46-55</v>
      </c>
    </row>
    <row r="652" spans="1:29" x14ac:dyDescent="0.3">
      <c r="A652">
        <v>43</v>
      </c>
      <c r="B652" t="s">
        <v>42</v>
      </c>
      <c r="C652" t="s">
        <v>43</v>
      </c>
      <c r="D652" t="s">
        <v>44</v>
      </c>
      <c r="E652">
        <v>1</v>
      </c>
      <c r="F652" t="s">
        <v>56</v>
      </c>
      <c r="G652" t="s">
        <v>32</v>
      </c>
      <c r="H652" t="s">
        <v>37</v>
      </c>
      <c r="I652" t="s">
        <v>34</v>
      </c>
      <c r="J652" t="s">
        <v>35</v>
      </c>
      <c r="K652">
        <v>2</v>
      </c>
      <c r="L652" t="s">
        <v>59</v>
      </c>
      <c r="M652" t="s">
        <v>37</v>
      </c>
      <c r="N652" t="s">
        <v>48</v>
      </c>
      <c r="O652">
        <v>5562</v>
      </c>
      <c r="P652">
        <v>4</v>
      </c>
      <c r="Q652" t="s">
        <v>42</v>
      </c>
      <c r="R652">
        <v>13</v>
      </c>
      <c r="S652" t="s">
        <v>39</v>
      </c>
      <c r="T652" t="s">
        <v>33</v>
      </c>
      <c r="U652">
        <v>12</v>
      </c>
      <c r="V652">
        <v>2</v>
      </c>
      <c r="W652" t="s">
        <v>55</v>
      </c>
      <c r="X652">
        <v>5</v>
      </c>
      <c r="Y652">
        <v>2</v>
      </c>
      <c r="Z652">
        <v>2</v>
      </c>
      <c r="AA652">
        <v>2</v>
      </c>
      <c r="AB652" s="1">
        <v>0.116279069767442</v>
      </c>
      <c r="AC652" t="str">
        <f t="shared" si="10"/>
        <v>36-45</v>
      </c>
    </row>
    <row r="653" spans="1:29" x14ac:dyDescent="0.3">
      <c r="A653">
        <v>47</v>
      </c>
      <c r="B653" t="s">
        <v>42</v>
      </c>
      <c r="C653" t="s">
        <v>29</v>
      </c>
      <c r="D653" t="s">
        <v>30</v>
      </c>
      <c r="E653">
        <v>2</v>
      </c>
      <c r="F653" t="s">
        <v>31</v>
      </c>
      <c r="G653" t="s">
        <v>64</v>
      </c>
      <c r="H653" t="s">
        <v>35</v>
      </c>
      <c r="I653" t="s">
        <v>34</v>
      </c>
      <c r="J653" t="s">
        <v>35</v>
      </c>
      <c r="K653">
        <v>2</v>
      </c>
      <c r="L653" t="s">
        <v>36</v>
      </c>
      <c r="M653" t="s">
        <v>37</v>
      </c>
      <c r="N653" t="s">
        <v>48</v>
      </c>
      <c r="O653">
        <v>4537</v>
      </c>
      <c r="P653">
        <v>0</v>
      </c>
      <c r="Q653" t="s">
        <v>28</v>
      </c>
      <c r="R653">
        <v>22</v>
      </c>
      <c r="S653" t="s">
        <v>49</v>
      </c>
      <c r="T653" t="s">
        <v>40</v>
      </c>
      <c r="U653">
        <v>8</v>
      </c>
      <c r="V653">
        <v>2</v>
      </c>
      <c r="W653" t="s">
        <v>50</v>
      </c>
      <c r="X653">
        <v>7</v>
      </c>
      <c r="Y653">
        <v>6</v>
      </c>
      <c r="Z653">
        <v>7</v>
      </c>
      <c r="AA653">
        <v>7</v>
      </c>
      <c r="AB653" s="1">
        <v>0.14893617021276601</v>
      </c>
      <c r="AC653" t="str">
        <f t="shared" si="10"/>
        <v>46-55</v>
      </c>
    </row>
    <row r="654" spans="1:29" x14ac:dyDescent="0.3">
      <c r="A654">
        <v>37</v>
      </c>
      <c r="B654" t="s">
        <v>42</v>
      </c>
      <c r="C654" t="s">
        <v>60</v>
      </c>
      <c r="D654" t="s">
        <v>30</v>
      </c>
      <c r="E654">
        <v>19</v>
      </c>
      <c r="F654" t="s">
        <v>31</v>
      </c>
      <c r="G654" t="s">
        <v>54</v>
      </c>
      <c r="H654" t="s">
        <v>40</v>
      </c>
      <c r="I654" t="s">
        <v>46</v>
      </c>
      <c r="J654" t="s">
        <v>35</v>
      </c>
      <c r="K654">
        <v>3</v>
      </c>
      <c r="L654" t="s">
        <v>36</v>
      </c>
      <c r="M654" t="s">
        <v>33</v>
      </c>
      <c r="N654" t="s">
        <v>38</v>
      </c>
      <c r="O654">
        <v>7642</v>
      </c>
      <c r="P654">
        <v>1</v>
      </c>
      <c r="Q654" t="s">
        <v>28</v>
      </c>
      <c r="R654">
        <v>13</v>
      </c>
      <c r="S654" t="s">
        <v>39</v>
      </c>
      <c r="T654" t="s">
        <v>37</v>
      </c>
      <c r="U654">
        <v>10</v>
      </c>
      <c r="V654">
        <v>2</v>
      </c>
      <c r="W654" t="s">
        <v>50</v>
      </c>
      <c r="X654">
        <v>10</v>
      </c>
      <c r="Y654">
        <v>0</v>
      </c>
      <c r="Z654">
        <v>0</v>
      </c>
      <c r="AA654">
        <v>9</v>
      </c>
      <c r="AB654" s="1">
        <v>0.27027027027027001</v>
      </c>
      <c r="AC654" t="str">
        <f t="shared" si="10"/>
        <v>36-45</v>
      </c>
    </row>
    <row r="655" spans="1:29" x14ac:dyDescent="0.3">
      <c r="A655">
        <v>50</v>
      </c>
      <c r="B655" t="s">
        <v>42</v>
      </c>
      <c r="C655" t="s">
        <v>60</v>
      </c>
      <c r="D655" t="s">
        <v>44</v>
      </c>
      <c r="E655">
        <v>2</v>
      </c>
      <c r="F655" t="s">
        <v>53</v>
      </c>
      <c r="G655" t="s">
        <v>32</v>
      </c>
      <c r="H655" t="s">
        <v>40</v>
      </c>
      <c r="I655" t="s">
        <v>46</v>
      </c>
      <c r="J655" t="s">
        <v>35</v>
      </c>
      <c r="K655">
        <v>4</v>
      </c>
      <c r="L655" t="s">
        <v>61</v>
      </c>
      <c r="M655" t="s">
        <v>40</v>
      </c>
      <c r="N655" t="s">
        <v>57</v>
      </c>
      <c r="O655">
        <v>17924</v>
      </c>
      <c r="P655">
        <v>1</v>
      </c>
      <c r="Q655" t="s">
        <v>42</v>
      </c>
      <c r="R655">
        <v>11</v>
      </c>
      <c r="S655" t="s">
        <v>39</v>
      </c>
      <c r="T655" t="s">
        <v>37</v>
      </c>
      <c r="U655">
        <v>31</v>
      </c>
      <c r="V655">
        <v>3</v>
      </c>
      <c r="W655" t="s">
        <v>50</v>
      </c>
      <c r="X655">
        <v>31</v>
      </c>
      <c r="Y655">
        <v>6</v>
      </c>
      <c r="Z655">
        <v>14</v>
      </c>
      <c r="AA655">
        <v>7</v>
      </c>
      <c r="AB655" s="1">
        <v>0.62</v>
      </c>
      <c r="AC655" t="str">
        <f t="shared" si="10"/>
        <v>46-55</v>
      </c>
    </row>
    <row r="656" spans="1:29" x14ac:dyDescent="0.3">
      <c r="A656">
        <v>39</v>
      </c>
      <c r="B656" t="s">
        <v>42</v>
      </c>
      <c r="C656" t="s">
        <v>29</v>
      </c>
      <c r="D656" t="s">
        <v>68</v>
      </c>
      <c r="E656">
        <v>2</v>
      </c>
      <c r="F656" t="s">
        <v>56</v>
      </c>
      <c r="G656" t="s">
        <v>32</v>
      </c>
      <c r="H656" t="s">
        <v>37</v>
      </c>
      <c r="I656" t="s">
        <v>34</v>
      </c>
      <c r="J656" t="s">
        <v>33</v>
      </c>
      <c r="K656">
        <v>2</v>
      </c>
      <c r="L656" t="s">
        <v>68</v>
      </c>
      <c r="M656" t="s">
        <v>37</v>
      </c>
      <c r="N656" t="s">
        <v>48</v>
      </c>
      <c r="O656">
        <v>5204</v>
      </c>
      <c r="P656">
        <v>8</v>
      </c>
      <c r="Q656" t="s">
        <v>42</v>
      </c>
      <c r="R656">
        <v>11</v>
      </c>
      <c r="S656" t="s">
        <v>39</v>
      </c>
      <c r="T656" t="s">
        <v>35</v>
      </c>
      <c r="U656">
        <v>13</v>
      </c>
      <c r="V656">
        <v>2</v>
      </c>
      <c r="W656" t="s">
        <v>50</v>
      </c>
      <c r="X656">
        <v>5</v>
      </c>
      <c r="Y656">
        <v>4</v>
      </c>
      <c r="Z656">
        <v>0</v>
      </c>
      <c r="AA656">
        <v>4</v>
      </c>
      <c r="AB656" s="1">
        <v>0.128205128205128</v>
      </c>
      <c r="AC656" t="str">
        <f t="shared" si="10"/>
        <v>36-45</v>
      </c>
    </row>
    <row r="657" spans="1:29" x14ac:dyDescent="0.3">
      <c r="A657">
        <v>33</v>
      </c>
      <c r="B657" t="s">
        <v>42</v>
      </c>
      <c r="C657" t="s">
        <v>29</v>
      </c>
      <c r="D657" t="s">
        <v>68</v>
      </c>
      <c r="E657">
        <v>3</v>
      </c>
      <c r="F657" t="s">
        <v>31</v>
      </c>
      <c r="G657" t="s">
        <v>68</v>
      </c>
      <c r="H657" t="s">
        <v>37</v>
      </c>
      <c r="I657" t="s">
        <v>46</v>
      </c>
      <c r="J657" t="s">
        <v>35</v>
      </c>
      <c r="K657">
        <v>1</v>
      </c>
      <c r="L657" t="s">
        <v>68</v>
      </c>
      <c r="M657" t="s">
        <v>33</v>
      </c>
      <c r="N657" t="s">
        <v>57</v>
      </c>
      <c r="O657">
        <v>2277</v>
      </c>
      <c r="P657">
        <v>3</v>
      </c>
      <c r="Q657" t="s">
        <v>28</v>
      </c>
      <c r="R657">
        <v>11</v>
      </c>
      <c r="S657" t="s">
        <v>39</v>
      </c>
      <c r="T657" t="s">
        <v>35</v>
      </c>
      <c r="U657">
        <v>7</v>
      </c>
      <c r="V657">
        <v>4</v>
      </c>
      <c r="W657" t="s">
        <v>65</v>
      </c>
      <c r="X657">
        <v>4</v>
      </c>
      <c r="Y657">
        <v>3</v>
      </c>
      <c r="Z657">
        <v>0</v>
      </c>
      <c r="AA657">
        <v>3</v>
      </c>
      <c r="AB657" s="1">
        <v>0.12121212121212099</v>
      </c>
      <c r="AC657" t="str">
        <f t="shared" si="10"/>
        <v>26-35</v>
      </c>
    </row>
    <row r="658" spans="1:29" x14ac:dyDescent="0.3">
      <c r="A658">
        <v>32</v>
      </c>
      <c r="B658" t="s">
        <v>28</v>
      </c>
      <c r="C658" t="s">
        <v>29</v>
      </c>
      <c r="D658" t="s">
        <v>44</v>
      </c>
      <c r="E658">
        <v>25</v>
      </c>
      <c r="F658" t="s">
        <v>53</v>
      </c>
      <c r="G658" t="s">
        <v>32</v>
      </c>
      <c r="H658" t="s">
        <v>40</v>
      </c>
      <c r="I658" t="s">
        <v>46</v>
      </c>
      <c r="J658" t="s">
        <v>35</v>
      </c>
      <c r="K658">
        <v>1</v>
      </c>
      <c r="L658" t="s">
        <v>52</v>
      </c>
      <c r="M658" t="s">
        <v>37</v>
      </c>
      <c r="N658" t="s">
        <v>38</v>
      </c>
      <c r="O658">
        <v>2795</v>
      </c>
      <c r="P658">
        <v>1</v>
      </c>
      <c r="Q658" t="s">
        <v>28</v>
      </c>
      <c r="R658">
        <v>24</v>
      </c>
      <c r="S658" t="s">
        <v>49</v>
      </c>
      <c r="T658" t="s">
        <v>35</v>
      </c>
      <c r="U658">
        <v>1</v>
      </c>
      <c r="V658">
        <v>2</v>
      </c>
      <c r="W658" t="s">
        <v>41</v>
      </c>
      <c r="X658">
        <v>1</v>
      </c>
      <c r="Y658">
        <v>0</v>
      </c>
      <c r="Z658">
        <v>0</v>
      </c>
      <c r="AA658">
        <v>1</v>
      </c>
      <c r="AB658" s="1">
        <v>3.125E-2</v>
      </c>
      <c r="AC658" t="str">
        <f t="shared" si="10"/>
        <v>26-35</v>
      </c>
    </row>
    <row r="659" spans="1:29" x14ac:dyDescent="0.3">
      <c r="A659">
        <v>29</v>
      </c>
      <c r="B659" t="s">
        <v>42</v>
      </c>
      <c r="C659" t="s">
        <v>29</v>
      </c>
      <c r="D659" t="s">
        <v>44</v>
      </c>
      <c r="E659">
        <v>7</v>
      </c>
      <c r="F659" t="s">
        <v>45</v>
      </c>
      <c r="G659" t="s">
        <v>54</v>
      </c>
      <c r="H659" t="s">
        <v>40</v>
      </c>
      <c r="I659" t="s">
        <v>34</v>
      </c>
      <c r="J659" t="s">
        <v>33</v>
      </c>
      <c r="K659">
        <v>1</v>
      </c>
      <c r="L659" t="s">
        <v>52</v>
      </c>
      <c r="M659" t="s">
        <v>37</v>
      </c>
      <c r="N659" t="s">
        <v>57</v>
      </c>
      <c r="O659">
        <v>2532</v>
      </c>
      <c r="P659">
        <v>6</v>
      </c>
      <c r="Q659" t="s">
        <v>42</v>
      </c>
      <c r="R659">
        <v>14</v>
      </c>
      <c r="S659" t="s">
        <v>39</v>
      </c>
      <c r="T659" t="s">
        <v>35</v>
      </c>
      <c r="U659">
        <v>8</v>
      </c>
      <c r="V659">
        <v>5</v>
      </c>
      <c r="W659" t="s">
        <v>50</v>
      </c>
      <c r="X659">
        <v>4</v>
      </c>
      <c r="Y659">
        <v>3</v>
      </c>
      <c r="Z659">
        <v>0</v>
      </c>
      <c r="AA659">
        <v>3</v>
      </c>
      <c r="AB659" s="1">
        <v>0.13793103448275901</v>
      </c>
      <c r="AC659" t="str">
        <f t="shared" si="10"/>
        <v>26-35</v>
      </c>
    </row>
    <row r="660" spans="1:29" x14ac:dyDescent="0.3">
      <c r="A660">
        <v>44</v>
      </c>
      <c r="B660" t="s">
        <v>42</v>
      </c>
      <c r="C660" t="s">
        <v>29</v>
      </c>
      <c r="D660" t="s">
        <v>44</v>
      </c>
      <c r="E660">
        <v>9</v>
      </c>
      <c r="F660" t="s">
        <v>31</v>
      </c>
      <c r="G660" t="s">
        <v>32</v>
      </c>
      <c r="H660" t="s">
        <v>33</v>
      </c>
      <c r="I660" t="s">
        <v>46</v>
      </c>
      <c r="J660" t="s">
        <v>35</v>
      </c>
      <c r="K660">
        <v>1</v>
      </c>
      <c r="L660" t="s">
        <v>47</v>
      </c>
      <c r="M660" t="s">
        <v>40</v>
      </c>
      <c r="N660" t="s">
        <v>48</v>
      </c>
      <c r="O660">
        <v>2559</v>
      </c>
      <c r="P660">
        <v>1</v>
      </c>
      <c r="Q660" t="s">
        <v>28</v>
      </c>
      <c r="R660">
        <v>13</v>
      </c>
      <c r="S660" t="s">
        <v>39</v>
      </c>
      <c r="T660" t="s">
        <v>37</v>
      </c>
      <c r="U660">
        <v>8</v>
      </c>
      <c r="V660">
        <v>0</v>
      </c>
      <c r="W660" t="s">
        <v>50</v>
      </c>
      <c r="X660">
        <v>8</v>
      </c>
      <c r="Y660">
        <v>7</v>
      </c>
      <c r="Z660">
        <v>7</v>
      </c>
      <c r="AA660">
        <v>1</v>
      </c>
      <c r="AB660" s="1">
        <v>0.18181818181818199</v>
      </c>
      <c r="AC660" t="str">
        <f t="shared" si="10"/>
        <v>36-45</v>
      </c>
    </row>
    <row r="661" spans="1:29" x14ac:dyDescent="0.3">
      <c r="A661">
        <v>28</v>
      </c>
      <c r="B661" t="s">
        <v>42</v>
      </c>
      <c r="C661" t="s">
        <v>29</v>
      </c>
      <c r="D661" t="s">
        <v>30</v>
      </c>
      <c r="E661">
        <v>5</v>
      </c>
      <c r="F661" t="s">
        <v>53</v>
      </c>
      <c r="G661" t="s">
        <v>54</v>
      </c>
      <c r="H661" t="s">
        <v>40</v>
      </c>
      <c r="I661" t="s">
        <v>46</v>
      </c>
      <c r="J661" t="s">
        <v>35</v>
      </c>
      <c r="K661">
        <v>2</v>
      </c>
      <c r="L661" t="s">
        <v>36</v>
      </c>
      <c r="M661" t="s">
        <v>37</v>
      </c>
      <c r="N661" t="s">
        <v>38</v>
      </c>
      <c r="O661">
        <v>4908</v>
      </c>
      <c r="P661">
        <v>1</v>
      </c>
      <c r="Q661" t="s">
        <v>42</v>
      </c>
      <c r="R661">
        <v>14</v>
      </c>
      <c r="S661" t="s">
        <v>39</v>
      </c>
      <c r="T661" t="s">
        <v>33</v>
      </c>
      <c r="U661">
        <v>4</v>
      </c>
      <c r="V661">
        <v>3</v>
      </c>
      <c r="W661" t="s">
        <v>50</v>
      </c>
      <c r="X661">
        <v>4</v>
      </c>
      <c r="Y661">
        <v>2</v>
      </c>
      <c r="Z661">
        <v>0</v>
      </c>
      <c r="AA661">
        <v>2</v>
      </c>
      <c r="AB661" s="1">
        <v>0.14285714285714299</v>
      </c>
      <c r="AC661" t="str">
        <f t="shared" si="10"/>
        <v>26-35</v>
      </c>
    </row>
    <row r="662" spans="1:29" x14ac:dyDescent="0.3">
      <c r="A662">
        <v>58</v>
      </c>
      <c r="B662" t="s">
        <v>28</v>
      </c>
      <c r="C662" t="s">
        <v>43</v>
      </c>
      <c r="D662" t="s">
        <v>44</v>
      </c>
      <c r="E662">
        <v>2</v>
      </c>
      <c r="F662" t="s">
        <v>45</v>
      </c>
      <c r="G662" t="s">
        <v>32</v>
      </c>
      <c r="H662" t="s">
        <v>37</v>
      </c>
      <c r="I662" t="s">
        <v>46</v>
      </c>
      <c r="J662" t="s">
        <v>33</v>
      </c>
      <c r="K662">
        <v>1</v>
      </c>
      <c r="L662" t="s">
        <v>52</v>
      </c>
      <c r="M662" t="s">
        <v>37</v>
      </c>
      <c r="N662" t="s">
        <v>57</v>
      </c>
      <c r="O662">
        <v>2380</v>
      </c>
      <c r="P662">
        <v>9</v>
      </c>
      <c r="Q662" t="s">
        <v>28</v>
      </c>
      <c r="R662">
        <v>14</v>
      </c>
      <c r="S662" t="s">
        <v>39</v>
      </c>
      <c r="T662" t="s">
        <v>37</v>
      </c>
      <c r="U662">
        <v>3</v>
      </c>
      <c r="V662">
        <v>3</v>
      </c>
      <c r="W662" t="s">
        <v>55</v>
      </c>
      <c r="X662">
        <v>1</v>
      </c>
      <c r="Y662">
        <v>0</v>
      </c>
      <c r="Z662">
        <v>0</v>
      </c>
      <c r="AA662">
        <v>0</v>
      </c>
      <c r="AB662" s="1">
        <v>1.72413793103448E-2</v>
      </c>
      <c r="AC662" t="str">
        <f t="shared" si="10"/>
        <v>56-65</v>
      </c>
    </row>
    <row r="663" spans="1:29" x14ac:dyDescent="0.3">
      <c r="A663">
        <v>43</v>
      </c>
      <c r="B663" t="s">
        <v>42</v>
      </c>
      <c r="C663" t="s">
        <v>29</v>
      </c>
      <c r="D663" t="s">
        <v>44</v>
      </c>
      <c r="E663">
        <v>8</v>
      </c>
      <c r="F663" t="s">
        <v>56</v>
      </c>
      <c r="G663" t="s">
        <v>32</v>
      </c>
      <c r="H663" t="s">
        <v>40</v>
      </c>
      <c r="I663" t="s">
        <v>34</v>
      </c>
      <c r="J663" t="s">
        <v>35</v>
      </c>
      <c r="K663">
        <v>2</v>
      </c>
      <c r="L663" t="s">
        <v>58</v>
      </c>
      <c r="M663" t="s">
        <v>33</v>
      </c>
      <c r="N663" t="s">
        <v>57</v>
      </c>
      <c r="O663">
        <v>4765</v>
      </c>
      <c r="P663">
        <v>4</v>
      </c>
      <c r="Q663" t="s">
        <v>42</v>
      </c>
      <c r="R663">
        <v>21</v>
      </c>
      <c r="S663" t="s">
        <v>49</v>
      </c>
      <c r="T663" t="s">
        <v>35</v>
      </c>
      <c r="U663">
        <v>4</v>
      </c>
      <c r="V663">
        <v>2</v>
      </c>
      <c r="W663" t="s">
        <v>65</v>
      </c>
      <c r="X663">
        <v>1</v>
      </c>
      <c r="Y663">
        <v>0</v>
      </c>
      <c r="Z663">
        <v>0</v>
      </c>
      <c r="AA663">
        <v>0</v>
      </c>
      <c r="AB663" s="1">
        <v>2.32558139534884E-2</v>
      </c>
      <c r="AC663" t="str">
        <f t="shared" si="10"/>
        <v>36-45</v>
      </c>
    </row>
    <row r="664" spans="1:29" x14ac:dyDescent="0.3">
      <c r="A664">
        <v>20</v>
      </c>
      <c r="B664" t="s">
        <v>28</v>
      </c>
      <c r="C664" t="s">
        <v>29</v>
      </c>
      <c r="D664" t="s">
        <v>30</v>
      </c>
      <c r="E664">
        <v>2</v>
      </c>
      <c r="F664" t="s">
        <v>56</v>
      </c>
      <c r="G664" t="s">
        <v>54</v>
      </c>
      <c r="H664" t="s">
        <v>35</v>
      </c>
      <c r="I664" t="s">
        <v>34</v>
      </c>
      <c r="J664" t="s">
        <v>33</v>
      </c>
      <c r="K664">
        <v>1</v>
      </c>
      <c r="L664" t="s">
        <v>62</v>
      </c>
      <c r="M664" t="s">
        <v>35</v>
      </c>
      <c r="N664" t="s">
        <v>38</v>
      </c>
      <c r="O664">
        <v>2044</v>
      </c>
      <c r="P664">
        <v>1</v>
      </c>
      <c r="Q664" t="s">
        <v>42</v>
      </c>
      <c r="R664">
        <v>13</v>
      </c>
      <c r="S664" t="s">
        <v>39</v>
      </c>
      <c r="T664" t="s">
        <v>37</v>
      </c>
      <c r="U664">
        <v>2</v>
      </c>
      <c r="V664">
        <v>3</v>
      </c>
      <c r="W664" t="s">
        <v>55</v>
      </c>
      <c r="X664">
        <v>2</v>
      </c>
      <c r="Y664">
        <v>2</v>
      </c>
      <c r="Z664">
        <v>0</v>
      </c>
      <c r="AA664">
        <v>2</v>
      </c>
      <c r="AB664" s="1">
        <v>0.1</v>
      </c>
      <c r="AC664" t="str">
        <f t="shared" si="10"/>
        <v>18-25</v>
      </c>
    </row>
    <row r="665" spans="1:29" x14ac:dyDescent="0.3">
      <c r="A665">
        <v>21</v>
      </c>
      <c r="B665" t="s">
        <v>28</v>
      </c>
      <c r="C665" t="s">
        <v>29</v>
      </c>
      <c r="D665" t="s">
        <v>44</v>
      </c>
      <c r="E665">
        <v>18</v>
      </c>
      <c r="F665" t="s">
        <v>45</v>
      </c>
      <c r="G665" t="s">
        <v>51</v>
      </c>
      <c r="H665" t="s">
        <v>37</v>
      </c>
      <c r="I665" t="s">
        <v>34</v>
      </c>
      <c r="J665" t="s">
        <v>35</v>
      </c>
      <c r="K665">
        <v>1</v>
      </c>
      <c r="L665" t="s">
        <v>47</v>
      </c>
      <c r="M665" t="s">
        <v>37</v>
      </c>
      <c r="N665" t="s">
        <v>38</v>
      </c>
      <c r="O665">
        <v>2693</v>
      </c>
      <c r="P665">
        <v>1</v>
      </c>
      <c r="Q665" t="s">
        <v>42</v>
      </c>
      <c r="R665">
        <v>19</v>
      </c>
      <c r="S665" t="s">
        <v>39</v>
      </c>
      <c r="T665" t="s">
        <v>40</v>
      </c>
      <c r="U665">
        <v>1</v>
      </c>
      <c r="V665">
        <v>3</v>
      </c>
      <c r="W665" t="s">
        <v>55</v>
      </c>
      <c r="X665">
        <v>1</v>
      </c>
      <c r="Y665">
        <v>0</v>
      </c>
      <c r="Z665">
        <v>0</v>
      </c>
      <c r="AA665">
        <v>0</v>
      </c>
      <c r="AB665" s="1">
        <v>4.7619047619047603E-2</v>
      </c>
      <c r="AC665" t="str">
        <f t="shared" si="10"/>
        <v>18-25</v>
      </c>
    </row>
    <row r="666" spans="1:29" x14ac:dyDescent="0.3">
      <c r="A666">
        <v>36</v>
      </c>
      <c r="B666" t="s">
        <v>42</v>
      </c>
      <c r="C666" t="s">
        <v>29</v>
      </c>
      <c r="D666" t="s">
        <v>44</v>
      </c>
      <c r="E666">
        <v>14</v>
      </c>
      <c r="F666" t="s">
        <v>45</v>
      </c>
      <c r="G666" t="s">
        <v>32</v>
      </c>
      <c r="H666" t="s">
        <v>35</v>
      </c>
      <c r="I666" t="s">
        <v>46</v>
      </c>
      <c r="J666" t="s">
        <v>35</v>
      </c>
      <c r="K666">
        <v>2</v>
      </c>
      <c r="L666" t="s">
        <v>59</v>
      </c>
      <c r="M666" t="s">
        <v>37</v>
      </c>
      <c r="N666" t="s">
        <v>48</v>
      </c>
      <c r="O666">
        <v>6586</v>
      </c>
      <c r="P666">
        <v>0</v>
      </c>
      <c r="Q666" t="s">
        <v>28</v>
      </c>
      <c r="R666">
        <v>17</v>
      </c>
      <c r="S666" t="s">
        <v>39</v>
      </c>
      <c r="T666" t="s">
        <v>40</v>
      </c>
      <c r="U666">
        <v>17</v>
      </c>
      <c r="V666">
        <v>2</v>
      </c>
      <c r="W666" t="s">
        <v>55</v>
      </c>
      <c r="X666">
        <v>16</v>
      </c>
      <c r="Y666">
        <v>8</v>
      </c>
      <c r="Z666">
        <v>4</v>
      </c>
      <c r="AA666">
        <v>11</v>
      </c>
      <c r="AB666" s="1">
        <v>0.44444444444444398</v>
      </c>
      <c r="AC666" t="str">
        <f t="shared" si="10"/>
        <v>36-45</v>
      </c>
    </row>
    <row r="667" spans="1:29" x14ac:dyDescent="0.3">
      <c r="A667">
        <v>47</v>
      </c>
      <c r="B667" t="s">
        <v>42</v>
      </c>
      <c r="C667" t="s">
        <v>29</v>
      </c>
      <c r="D667" t="s">
        <v>30</v>
      </c>
      <c r="E667">
        <v>2</v>
      </c>
      <c r="F667" t="s">
        <v>53</v>
      </c>
      <c r="G667" t="s">
        <v>32</v>
      </c>
      <c r="H667" t="s">
        <v>37</v>
      </c>
      <c r="I667" t="s">
        <v>34</v>
      </c>
      <c r="J667" t="s">
        <v>33</v>
      </c>
      <c r="K667">
        <v>1</v>
      </c>
      <c r="L667" t="s">
        <v>62</v>
      </c>
      <c r="M667" t="s">
        <v>37</v>
      </c>
      <c r="N667" t="s">
        <v>38</v>
      </c>
      <c r="O667">
        <v>3294</v>
      </c>
      <c r="P667">
        <v>1</v>
      </c>
      <c r="Q667" t="s">
        <v>28</v>
      </c>
      <c r="R667">
        <v>18</v>
      </c>
      <c r="S667" t="s">
        <v>39</v>
      </c>
      <c r="T667" t="s">
        <v>40</v>
      </c>
      <c r="U667">
        <v>3</v>
      </c>
      <c r="V667">
        <v>3</v>
      </c>
      <c r="W667" t="s">
        <v>55</v>
      </c>
      <c r="X667">
        <v>3</v>
      </c>
      <c r="Y667">
        <v>2</v>
      </c>
      <c r="Z667">
        <v>1</v>
      </c>
      <c r="AA667">
        <v>2</v>
      </c>
      <c r="AB667" s="1">
        <v>6.3829787234042604E-2</v>
      </c>
      <c r="AC667" t="str">
        <f t="shared" si="10"/>
        <v>46-55</v>
      </c>
    </row>
    <row r="668" spans="1:29" x14ac:dyDescent="0.3">
      <c r="A668">
        <v>22</v>
      </c>
      <c r="B668" t="s">
        <v>28</v>
      </c>
      <c r="C668" t="s">
        <v>29</v>
      </c>
      <c r="D668" t="s">
        <v>44</v>
      </c>
      <c r="E668">
        <v>3</v>
      </c>
      <c r="F668" t="s">
        <v>45</v>
      </c>
      <c r="G668" t="s">
        <v>32</v>
      </c>
      <c r="H668" t="s">
        <v>33</v>
      </c>
      <c r="I668" t="s">
        <v>34</v>
      </c>
      <c r="J668" t="s">
        <v>35</v>
      </c>
      <c r="K668">
        <v>2</v>
      </c>
      <c r="L668" t="s">
        <v>58</v>
      </c>
      <c r="M668" t="s">
        <v>35</v>
      </c>
      <c r="N668" t="s">
        <v>48</v>
      </c>
      <c r="O668">
        <v>4171</v>
      </c>
      <c r="P668">
        <v>0</v>
      </c>
      <c r="Q668" t="s">
        <v>28</v>
      </c>
      <c r="R668">
        <v>19</v>
      </c>
      <c r="S668" t="s">
        <v>39</v>
      </c>
      <c r="T668" t="s">
        <v>40</v>
      </c>
      <c r="U668">
        <v>4</v>
      </c>
      <c r="V668">
        <v>3</v>
      </c>
      <c r="W668" t="s">
        <v>65</v>
      </c>
      <c r="X668">
        <v>3</v>
      </c>
      <c r="Y668">
        <v>2</v>
      </c>
      <c r="Z668">
        <v>0</v>
      </c>
      <c r="AA668">
        <v>2</v>
      </c>
      <c r="AB668" s="1">
        <v>0.13636363636363599</v>
      </c>
      <c r="AC668" t="str">
        <f t="shared" si="10"/>
        <v>18-25</v>
      </c>
    </row>
    <row r="669" spans="1:29" x14ac:dyDescent="0.3">
      <c r="A669">
        <v>41</v>
      </c>
      <c r="B669" t="s">
        <v>28</v>
      </c>
      <c r="C669" t="s">
        <v>29</v>
      </c>
      <c r="D669" t="s">
        <v>44</v>
      </c>
      <c r="E669">
        <v>2</v>
      </c>
      <c r="F669" t="s">
        <v>53</v>
      </c>
      <c r="G669" t="s">
        <v>32</v>
      </c>
      <c r="H669" t="s">
        <v>33</v>
      </c>
      <c r="I669" t="s">
        <v>34</v>
      </c>
      <c r="J669" t="s">
        <v>40</v>
      </c>
      <c r="K669">
        <v>1</v>
      </c>
      <c r="L669" t="s">
        <v>52</v>
      </c>
      <c r="M669" t="s">
        <v>37</v>
      </c>
      <c r="N669" t="s">
        <v>57</v>
      </c>
      <c r="O669">
        <v>2778</v>
      </c>
      <c r="P669">
        <v>4</v>
      </c>
      <c r="Q669" t="s">
        <v>28</v>
      </c>
      <c r="R669">
        <v>13</v>
      </c>
      <c r="S669" t="s">
        <v>39</v>
      </c>
      <c r="T669" t="s">
        <v>35</v>
      </c>
      <c r="U669">
        <v>10</v>
      </c>
      <c r="V669">
        <v>1</v>
      </c>
      <c r="W669" t="s">
        <v>55</v>
      </c>
      <c r="X669">
        <v>7</v>
      </c>
      <c r="Y669">
        <v>7</v>
      </c>
      <c r="Z669">
        <v>1</v>
      </c>
      <c r="AA669">
        <v>0</v>
      </c>
      <c r="AB669" s="1">
        <v>0.17073170731707299</v>
      </c>
      <c r="AC669" t="str">
        <f t="shared" si="10"/>
        <v>36-45</v>
      </c>
    </row>
    <row r="670" spans="1:29" x14ac:dyDescent="0.3">
      <c r="A670">
        <v>28</v>
      </c>
      <c r="B670" t="s">
        <v>42</v>
      </c>
      <c r="C670" t="s">
        <v>29</v>
      </c>
      <c r="D670" t="s">
        <v>44</v>
      </c>
      <c r="E670">
        <v>9</v>
      </c>
      <c r="F670" t="s">
        <v>56</v>
      </c>
      <c r="G670" t="s">
        <v>54</v>
      </c>
      <c r="H670" t="s">
        <v>35</v>
      </c>
      <c r="I670" t="s">
        <v>34</v>
      </c>
      <c r="J670" t="s">
        <v>35</v>
      </c>
      <c r="K670">
        <v>1</v>
      </c>
      <c r="L670" t="s">
        <v>47</v>
      </c>
      <c r="M670" t="s">
        <v>35</v>
      </c>
      <c r="N670" t="s">
        <v>57</v>
      </c>
      <c r="O670">
        <v>2377</v>
      </c>
      <c r="P670">
        <v>5</v>
      </c>
      <c r="Q670" t="s">
        <v>42</v>
      </c>
      <c r="R670">
        <v>18</v>
      </c>
      <c r="S670" t="s">
        <v>39</v>
      </c>
      <c r="T670" t="s">
        <v>33</v>
      </c>
      <c r="U670">
        <v>6</v>
      </c>
      <c r="V670">
        <v>2</v>
      </c>
      <c r="W670" t="s">
        <v>50</v>
      </c>
      <c r="X670">
        <v>2</v>
      </c>
      <c r="Y670">
        <v>2</v>
      </c>
      <c r="Z670">
        <v>2</v>
      </c>
      <c r="AA670">
        <v>2</v>
      </c>
      <c r="AB670" s="1">
        <v>7.1428571428571397E-2</v>
      </c>
      <c r="AC670" t="str">
        <f t="shared" si="10"/>
        <v>26-35</v>
      </c>
    </row>
    <row r="671" spans="1:29" x14ac:dyDescent="0.3">
      <c r="A671">
        <v>39</v>
      </c>
      <c r="B671" t="s">
        <v>28</v>
      </c>
      <c r="C671" t="s">
        <v>29</v>
      </c>
      <c r="D671" t="s">
        <v>44</v>
      </c>
      <c r="E671">
        <v>6</v>
      </c>
      <c r="F671" t="s">
        <v>56</v>
      </c>
      <c r="G671" t="s">
        <v>54</v>
      </c>
      <c r="H671" t="s">
        <v>37</v>
      </c>
      <c r="I671" t="s">
        <v>46</v>
      </c>
      <c r="J671" t="s">
        <v>35</v>
      </c>
      <c r="K671">
        <v>1</v>
      </c>
      <c r="L671" t="s">
        <v>52</v>
      </c>
      <c r="M671" t="s">
        <v>40</v>
      </c>
      <c r="N671" t="s">
        <v>48</v>
      </c>
      <c r="O671">
        <v>2404</v>
      </c>
      <c r="P671">
        <v>7</v>
      </c>
      <c r="Q671" t="s">
        <v>28</v>
      </c>
      <c r="R671">
        <v>21</v>
      </c>
      <c r="S671" t="s">
        <v>49</v>
      </c>
      <c r="T671" t="s">
        <v>37</v>
      </c>
      <c r="U671">
        <v>8</v>
      </c>
      <c r="V671">
        <v>2</v>
      </c>
      <c r="W671" t="s">
        <v>41</v>
      </c>
      <c r="X671">
        <v>2</v>
      </c>
      <c r="Y671">
        <v>2</v>
      </c>
      <c r="Z671">
        <v>2</v>
      </c>
      <c r="AA671">
        <v>2</v>
      </c>
      <c r="AB671" s="1">
        <v>5.1282051282051301E-2</v>
      </c>
      <c r="AC671" t="str">
        <f t="shared" si="10"/>
        <v>36-45</v>
      </c>
    </row>
    <row r="672" spans="1:29" x14ac:dyDescent="0.3">
      <c r="A672">
        <v>27</v>
      </c>
      <c r="B672" t="s">
        <v>42</v>
      </c>
      <c r="C672" t="s">
        <v>29</v>
      </c>
      <c r="D672" t="s">
        <v>44</v>
      </c>
      <c r="E672">
        <v>4</v>
      </c>
      <c r="F672" t="s">
        <v>56</v>
      </c>
      <c r="G672" t="s">
        <v>32</v>
      </c>
      <c r="H672" t="s">
        <v>33</v>
      </c>
      <c r="I672" t="s">
        <v>34</v>
      </c>
      <c r="J672" t="s">
        <v>35</v>
      </c>
      <c r="K672">
        <v>1</v>
      </c>
      <c r="L672" t="s">
        <v>47</v>
      </c>
      <c r="M672" t="s">
        <v>35</v>
      </c>
      <c r="N672" t="s">
        <v>38</v>
      </c>
      <c r="O672">
        <v>2318</v>
      </c>
      <c r="P672">
        <v>1</v>
      </c>
      <c r="Q672" t="s">
        <v>42</v>
      </c>
      <c r="R672">
        <v>19</v>
      </c>
      <c r="S672" t="s">
        <v>39</v>
      </c>
      <c r="T672" t="s">
        <v>35</v>
      </c>
      <c r="U672">
        <v>1</v>
      </c>
      <c r="V672">
        <v>2</v>
      </c>
      <c r="W672" t="s">
        <v>50</v>
      </c>
      <c r="X672">
        <v>1</v>
      </c>
      <c r="Y672">
        <v>1</v>
      </c>
      <c r="Z672">
        <v>0</v>
      </c>
      <c r="AA672">
        <v>0</v>
      </c>
      <c r="AB672" s="1">
        <v>3.7037037037037E-2</v>
      </c>
      <c r="AC672" t="str">
        <f t="shared" si="10"/>
        <v>26-35</v>
      </c>
    </row>
    <row r="673" spans="1:29" x14ac:dyDescent="0.3">
      <c r="A673">
        <v>34</v>
      </c>
      <c r="B673" t="s">
        <v>42</v>
      </c>
      <c r="C673" t="s">
        <v>29</v>
      </c>
      <c r="D673" t="s">
        <v>44</v>
      </c>
      <c r="E673">
        <v>10</v>
      </c>
      <c r="F673" t="s">
        <v>56</v>
      </c>
      <c r="G673" t="s">
        <v>32</v>
      </c>
      <c r="H673" t="s">
        <v>33</v>
      </c>
      <c r="I673" t="s">
        <v>46</v>
      </c>
      <c r="J673" t="s">
        <v>35</v>
      </c>
      <c r="K673">
        <v>1</v>
      </c>
      <c r="L673" t="s">
        <v>52</v>
      </c>
      <c r="M673" t="s">
        <v>33</v>
      </c>
      <c r="N673" t="s">
        <v>57</v>
      </c>
      <c r="O673">
        <v>2008</v>
      </c>
      <c r="P673">
        <v>1</v>
      </c>
      <c r="Q673" t="s">
        <v>42</v>
      </c>
      <c r="R673">
        <v>14</v>
      </c>
      <c r="S673" t="s">
        <v>39</v>
      </c>
      <c r="T673" t="s">
        <v>33</v>
      </c>
      <c r="U673">
        <v>1</v>
      </c>
      <c r="V673">
        <v>3</v>
      </c>
      <c r="W673" t="s">
        <v>50</v>
      </c>
      <c r="X673">
        <v>1</v>
      </c>
      <c r="Y673">
        <v>0</v>
      </c>
      <c r="Z673">
        <v>1</v>
      </c>
      <c r="AA673">
        <v>0</v>
      </c>
      <c r="AB673" s="1">
        <v>2.9411764705882401E-2</v>
      </c>
      <c r="AC673" t="str">
        <f t="shared" si="10"/>
        <v>26-35</v>
      </c>
    </row>
    <row r="674" spans="1:29" x14ac:dyDescent="0.3">
      <c r="A674">
        <v>42</v>
      </c>
      <c r="B674" t="s">
        <v>42</v>
      </c>
      <c r="C674" t="s">
        <v>29</v>
      </c>
      <c r="D674" t="s">
        <v>30</v>
      </c>
      <c r="E674">
        <v>14</v>
      </c>
      <c r="F674" t="s">
        <v>31</v>
      </c>
      <c r="G674" t="s">
        <v>54</v>
      </c>
      <c r="H674" t="s">
        <v>35</v>
      </c>
      <c r="I674" t="s">
        <v>34</v>
      </c>
      <c r="J674" t="s">
        <v>33</v>
      </c>
      <c r="K674">
        <v>2</v>
      </c>
      <c r="L674" t="s">
        <v>36</v>
      </c>
      <c r="M674" t="s">
        <v>35</v>
      </c>
      <c r="N674" t="s">
        <v>38</v>
      </c>
      <c r="O674">
        <v>6244</v>
      </c>
      <c r="P674">
        <v>7</v>
      </c>
      <c r="Q674" t="s">
        <v>42</v>
      </c>
      <c r="R674">
        <v>17</v>
      </c>
      <c r="S674" t="s">
        <v>39</v>
      </c>
      <c r="T674" t="s">
        <v>40</v>
      </c>
      <c r="U674">
        <v>10</v>
      </c>
      <c r="V674">
        <v>6</v>
      </c>
      <c r="W674" t="s">
        <v>50</v>
      </c>
      <c r="X674">
        <v>5</v>
      </c>
      <c r="Y674">
        <v>4</v>
      </c>
      <c r="Z674">
        <v>0</v>
      </c>
      <c r="AA674">
        <v>3</v>
      </c>
      <c r="AB674" s="1">
        <v>0.119047619047619</v>
      </c>
      <c r="AC674" t="str">
        <f t="shared" si="10"/>
        <v>36-45</v>
      </c>
    </row>
    <row r="675" spans="1:29" x14ac:dyDescent="0.3">
      <c r="A675">
        <v>33</v>
      </c>
      <c r="B675" t="s">
        <v>42</v>
      </c>
      <c r="C675" t="s">
        <v>29</v>
      </c>
      <c r="D675" t="s">
        <v>44</v>
      </c>
      <c r="E675">
        <v>1</v>
      </c>
      <c r="F675" t="s">
        <v>53</v>
      </c>
      <c r="G675" t="s">
        <v>51</v>
      </c>
      <c r="H675" t="s">
        <v>35</v>
      </c>
      <c r="I675" t="s">
        <v>46</v>
      </c>
      <c r="J675" t="s">
        <v>33</v>
      </c>
      <c r="K675">
        <v>1</v>
      </c>
      <c r="L675" t="s">
        <v>47</v>
      </c>
      <c r="M675" t="s">
        <v>40</v>
      </c>
      <c r="N675" t="s">
        <v>38</v>
      </c>
      <c r="O675">
        <v>2799</v>
      </c>
      <c r="P675">
        <v>3</v>
      </c>
      <c r="Q675" t="s">
        <v>28</v>
      </c>
      <c r="R675">
        <v>11</v>
      </c>
      <c r="S675" t="s">
        <v>39</v>
      </c>
      <c r="T675" t="s">
        <v>33</v>
      </c>
      <c r="U675">
        <v>6</v>
      </c>
      <c r="V675">
        <v>1</v>
      </c>
      <c r="W675" t="s">
        <v>50</v>
      </c>
      <c r="X675">
        <v>3</v>
      </c>
      <c r="Y675">
        <v>2</v>
      </c>
      <c r="Z675">
        <v>0</v>
      </c>
      <c r="AA675">
        <v>2</v>
      </c>
      <c r="AB675" s="1">
        <v>9.0909090909090898E-2</v>
      </c>
      <c r="AC675" t="str">
        <f t="shared" si="10"/>
        <v>26-35</v>
      </c>
    </row>
    <row r="676" spans="1:29" x14ac:dyDescent="0.3">
      <c r="A676">
        <v>58</v>
      </c>
      <c r="B676" t="s">
        <v>42</v>
      </c>
      <c r="C676" t="s">
        <v>29</v>
      </c>
      <c r="D676" t="s">
        <v>44</v>
      </c>
      <c r="E676">
        <v>5</v>
      </c>
      <c r="F676" t="s">
        <v>56</v>
      </c>
      <c r="G676" t="s">
        <v>66</v>
      </c>
      <c r="H676" t="s">
        <v>35</v>
      </c>
      <c r="I676" t="s">
        <v>34</v>
      </c>
      <c r="J676" t="s">
        <v>33</v>
      </c>
      <c r="K676">
        <v>3</v>
      </c>
      <c r="L676" t="s">
        <v>59</v>
      </c>
      <c r="M676" t="s">
        <v>33</v>
      </c>
      <c r="N676" t="s">
        <v>57</v>
      </c>
      <c r="O676">
        <v>10552</v>
      </c>
      <c r="P676">
        <v>2</v>
      </c>
      <c r="Q676" t="s">
        <v>28</v>
      </c>
      <c r="R676">
        <v>13</v>
      </c>
      <c r="S676" t="s">
        <v>39</v>
      </c>
      <c r="T676" t="s">
        <v>37</v>
      </c>
      <c r="U676">
        <v>24</v>
      </c>
      <c r="V676">
        <v>3</v>
      </c>
      <c r="W676" t="s">
        <v>50</v>
      </c>
      <c r="X676">
        <v>6</v>
      </c>
      <c r="Y676">
        <v>0</v>
      </c>
      <c r="Z676">
        <v>0</v>
      </c>
      <c r="AA676">
        <v>4</v>
      </c>
      <c r="AB676" s="1">
        <v>0.10344827586206901</v>
      </c>
      <c r="AC676" t="str">
        <f t="shared" si="10"/>
        <v>56-65</v>
      </c>
    </row>
    <row r="677" spans="1:29" x14ac:dyDescent="0.3">
      <c r="A677">
        <v>31</v>
      </c>
      <c r="B677" t="s">
        <v>42</v>
      </c>
      <c r="C677" t="s">
        <v>29</v>
      </c>
      <c r="D677" t="s">
        <v>30</v>
      </c>
      <c r="E677">
        <v>7</v>
      </c>
      <c r="F677" t="s">
        <v>53</v>
      </c>
      <c r="G677" t="s">
        <v>32</v>
      </c>
      <c r="H677" t="s">
        <v>33</v>
      </c>
      <c r="I677" t="s">
        <v>46</v>
      </c>
      <c r="J677" t="s">
        <v>33</v>
      </c>
      <c r="K677">
        <v>1</v>
      </c>
      <c r="L677" t="s">
        <v>62</v>
      </c>
      <c r="M677" t="s">
        <v>35</v>
      </c>
      <c r="N677" t="s">
        <v>48</v>
      </c>
      <c r="O677">
        <v>2329</v>
      </c>
      <c r="P677">
        <v>3</v>
      </c>
      <c r="Q677" t="s">
        <v>42</v>
      </c>
      <c r="R677">
        <v>15</v>
      </c>
      <c r="S677" t="s">
        <v>39</v>
      </c>
      <c r="T677" t="s">
        <v>33</v>
      </c>
      <c r="U677">
        <v>13</v>
      </c>
      <c r="V677">
        <v>2</v>
      </c>
      <c r="W677" t="s">
        <v>65</v>
      </c>
      <c r="X677">
        <v>7</v>
      </c>
      <c r="Y677">
        <v>7</v>
      </c>
      <c r="Z677">
        <v>5</v>
      </c>
      <c r="AA677">
        <v>2</v>
      </c>
      <c r="AB677" s="1">
        <v>0.225806451612903</v>
      </c>
      <c r="AC677" t="str">
        <f t="shared" si="10"/>
        <v>26-35</v>
      </c>
    </row>
    <row r="678" spans="1:29" x14ac:dyDescent="0.3">
      <c r="A678">
        <v>35</v>
      </c>
      <c r="B678" t="s">
        <v>42</v>
      </c>
      <c r="C678" t="s">
        <v>29</v>
      </c>
      <c r="D678" t="s">
        <v>44</v>
      </c>
      <c r="E678">
        <v>21</v>
      </c>
      <c r="F678" t="s">
        <v>45</v>
      </c>
      <c r="G678" t="s">
        <v>32</v>
      </c>
      <c r="H678" t="s">
        <v>37</v>
      </c>
      <c r="I678" t="s">
        <v>34</v>
      </c>
      <c r="J678" t="s">
        <v>35</v>
      </c>
      <c r="K678">
        <v>2</v>
      </c>
      <c r="L678" t="s">
        <v>59</v>
      </c>
      <c r="M678" t="s">
        <v>37</v>
      </c>
      <c r="N678" t="s">
        <v>48</v>
      </c>
      <c r="O678">
        <v>4014</v>
      </c>
      <c r="P678">
        <v>1</v>
      </c>
      <c r="Q678" t="s">
        <v>28</v>
      </c>
      <c r="R678">
        <v>25</v>
      </c>
      <c r="S678" t="s">
        <v>49</v>
      </c>
      <c r="T678" t="s">
        <v>37</v>
      </c>
      <c r="U678">
        <v>10</v>
      </c>
      <c r="V678">
        <v>2</v>
      </c>
      <c r="W678" t="s">
        <v>41</v>
      </c>
      <c r="X678">
        <v>10</v>
      </c>
      <c r="Y678">
        <v>6</v>
      </c>
      <c r="Z678">
        <v>0</v>
      </c>
      <c r="AA678">
        <v>7</v>
      </c>
      <c r="AB678" s="1">
        <v>0.28571428571428598</v>
      </c>
      <c r="AC678" t="str">
        <f t="shared" si="10"/>
        <v>26-35</v>
      </c>
    </row>
    <row r="679" spans="1:29" x14ac:dyDescent="0.3">
      <c r="A679">
        <v>49</v>
      </c>
      <c r="B679" t="s">
        <v>42</v>
      </c>
      <c r="C679" t="s">
        <v>29</v>
      </c>
      <c r="D679" t="s">
        <v>44</v>
      </c>
      <c r="E679">
        <v>8</v>
      </c>
      <c r="F679" t="s">
        <v>31</v>
      </c>
      <c r="G679" t="s">
        <v>51</v>
      </c>
      <c r="H679" t="s">
        <v>40</v>
      </c>
      <c r="I679" t="s">
        <v>34</v>
      </c>
      <c r="J679" t="s">
        <v>35</v>
      </c>
      <c r="K679">
        <v>3</v>
      </c>
      <c r="L679" t="s">
        <v>52</v>
      </c>
      <c r="M679" t="s">
        <v>33</v>
      </c>
      <c r="N679" t="s">
        <v>48</v>
      </c>
      <c r="O679">
        <v>7403</v>
      </c>
      <c r="P679">
        <v>4</v>
      </c>
      <c r="Q679" t="s">
        <v>42</v>
      </c>
      <c r="R679">
        <v>11</v>
      </c>
      <c r="S679" t="s">
        <v>39</v>
      </c>
      <c r="T679" t="s">
        <v>35</v>
      </c>
      <c r="U679">
        <v>29</v>
      </c>
      <c r="V679">
        <v>3</v>
      </c>
      <c r="W679" t="s">
        <v>55</v>
      </c>
      <c r="X679">
        <v>26</v>
      </c>
      <c r="Y679">
        <v>9</v>
      </c>
      <c r="Z679">
        <v>1</v>
      </c>
      <c r="AA679">
        <v>7</v>
      </c>
      <c r="AB679" s="1">
        <v>0.530612244897959</v>
      </c>
      <c r="AC679" t="str">
        <f t="shared" si="10"/>
        <v>46-55</v>
      </c>
    </row>
    <row r="680" spans="1:29" x14ac:dyDescent="0.3">
      <c r="A680">
        <v>48</v>
      </c>
      <c r="B680" t="s">
        <v>42</v>
      </c>
      <c r="C680" t="s">
        <v>29</v>
      </c>
      <c r="D680" t="s">
        <v>44</v>
      </c>
      <c r="E680">
        <v>20</v>
      </c>
      <c r="F680" t="s">
        <v>53</v>
      </c>
      <c r="G680" t="s">
        <v>54</v>
      </c>
      <c r="H680" t="s">
        <v>37</v>
      </c>
      <c r="I680" t="s">
        <v>46</v>
      </c>
      <c r="J680" t="s">
        <v>35</v>
      </c>
      <c r="K680">
        <v>1</v>
      </c>
      <c r="L680" t="s">
        <v>47</v>
      </c>
      <c r="M680" t="s">
        <v>35</v>
      </c>
      <c r="N680" t="s">
        <v>48</v>
      </c>
      <c r="O680">
        <v>2259</v>
      </c>
      <c r="P680">
        <v>4</v>
      </c>
      <c r="Q680" t="s">
        <v>42</v>
      </c>
      <c r="R680">
        <v>17</v>
      </c>
      <c r="S680" t="s">
        <v>39</v>
      </c>
      <c r="T680" t="s">
        <v>40</v>
      </c>
      <c r="U680">
        <v>13</v>
      </c>
      <c r="V680">
        <v>2</v>
      </c>
      <c r="W680" t="s">
        <v>55</v>
      </c>
      <c r="X680">
        <v>0</v>
      </c>
      <c r="Y680">
        <v>0</v>
      </c>
      <c r="Z680">
        <v>0</v>
      </c>
      <c r="AA680">
        <v>0</v>
      </c>
      <c r="AB680" s="1">
        <v>0</v>
      </c>
      <c r="AC680" t="str">
        <f t="shared" si="10"/>
        <v>46-55</v>
      </c>
    </row>
    <row r="681" spans="1:29" x14ac:dyDescent="0.3">
      <c r="A681">
        <v>31</v>
      </c>
      <c r="B681" t="s">
        <v>42</v>
      </c>
      <c r="C681" t="s">
        <v>60</v>
      </c>
      <c r="D681" t="s">
        <v>30</v>
      </c>
      <c r="E681">
        <v>20</v>
      </c>
      <c r="F681" t="s">
        <v>31</v>
      </c>
      <c r="G681" t="s">
        <v>64</v>
      </c>
      <c r="H681" t="s">
        <v>37</v>
      </c>
      <c r="I681" t="s">
        <v>34</v>
      </c>
      <c r="J681" t="s">
        <v>35</v>
      </c>
      <c r="K681">
        <v>2</v>
      </c>
      <c r="L681" t="s">
        <v>36</v>
      </c>
      <c r="M681" t="s">
        <v>35</v>
      </c>
      <c r="N681" t="s">
        <v>48</v>
      </c>
      <c r="O681">
        <v>6932</v>
      </c>
      <c r="P681">
        <v>1</v>
      </c>
      <c r="Q681" t="s">
        <v>42</v>
      </c>
      <c r="R681">
        <v>13</v>
      </c>
      <c r="S681" t="s">
        <v>39</v>
      </c>
      <c r="T681" t="s">
        <v>37</v>
      </c>
      <c r="U681">
        <v>9</v>
      </c>
      <c r="V681">
        <v>2</v>
      </c>
      <c r="W681" t="s">
        <v>55</v>
      </c>
      <c r="X681">
        <v>9</v>
      </c>
      <c r="Y681">
        <v>8</v>
      </c>
      <c r="Z681">
        <v>0</v>
      </c>
      <c r="AA681">
        <v>0</v>
      </c>
      <c r="AB681" s="1">
        <v>0.29032258064516098</v>
      </c>
      <c r="AC681" t="str">
        <f t="shared" si="10"/>
        <v>26-35</v>
      </c>
    </row>
    <row r="682" spans="1:29" x14ac:dyDescent="0.3">
      <c r="A682">
        <v>36</v>
      </c>
      <c r="B682" t="s">
        <v>42</v>
      </c>
      <c r="C682" t="s">
        <v>29</v>
      </c>
      <c r="D682" t="s">
        <v>44</v>
      </c>
      <c r="E682">
        <v>7</v>
      </c>
      <c r="F682" t="s">
        <v>53</v>
      </c>
      <c r="G682" t="s">
        <v>51</v>
      </c>
      <c r="H682" t="s">
        <v>33</v>
      </c>
      <c r="I682" t="s">
        <v>46</v>
      </c>
      <c r="J682" t="s">
        <v>35</v>
      </c>
      <c r="K682">
        <v>1</v>
      </c>
      <c r="L682" t="s">
        <v>47</v>
      </c>
      <c r="M682" t="s">
        <v>37</v>
      </c>
      <c r="N682" t="s">
        <v>38</v>
      </c>
      <c r="O682">
        <v>4678</v>
      </c>
      <c r="P682">
        <v>2</v>
      </c>
      <c r="Q682" t="s">
        <v>42</v>
      </c>
      <c r="R682">
        <v>18</v>
      </c>
      <c r="S682" t="s">
        <v>39</v>
      </c>
      <c r="T682" t="s">
        <v>35</v>
      </c>
      <c r="U682">
        <v>8</v>
      </c>
      <c r="V682">
        <v>6</v>
      </c>
      <c r="W682" t="s">
        <v>50</v>
      </c>
      <c r="X682">
        <v>6</v>
      </c>
      <c r="Y682">
        <v>2</v>
      </c>
      <c r="Z682">
        <v>0</v>
      </c>
      <c r="AA682">
        <v>1</v>
      </c>
      <c r="AB682" s="1">
        <v>0.16666666666666699</v>
      </c>
      <c r="AC682" t="str">
        <f t="shared" si="10"/>
        <v>36-45</v>
      </c>
    </row>
    <row r="683" spans="1:29" x14ac:dyDescent="0.3">
      <c r="A683">
        <v>38</v>
      </c>
      <c r="B683" t="s">
        <v>42</v>
      </c>
      <c r="C683" t="s">
        <v>29</v>
      </c>
      <c r="D683" t="s">
        <v>44</v>
      </c>
      <c r="E683">
        <v>1</v>
      </c>
      <c r="F683" t="s">
        <v>56</v>
      </c>
      <c r="G683" t="s">
        <v>66</v>
      </c>
      <c r="H683" t="s">
        <v>37</v>
      </c>
      <c r="I683" t="s">
        <v>34</v>
      </c>
      <c r="J683" t="s">
        <v>35</v>
      </c>
      <c r="K683">
        <v>3</v>
      </c>
      <c r="L683" t="s">
        <v>63</v>
      </c>
      <c r="M683" t="s">
        <v>40</v>
      </c>
      <c r="N683" t="s">
        <v>48</v>
      </c>
      <c r="O683">
        <v>13582</v>
      </c>
      <c r="P683">
        <v>1</v>
      </c>
      <c r="Q683" t="s">
        <v>42</v>
      </c>
      <c r="R683">
        <v>13</v>
      </c>
      <c r="S683" t="s">
        <v>39</v>
      </c>
      <c r="T683" t="s">
        <v>33</v>
      </c>
      <c r="U683">
        <v>15</v>
      </c>
      <c r="V683">
        <v>3</v>
      </c>
      <c r="W683" t="s">
        <v>50</v>
      </c>
      <c r="X683">
        <v>15</v>
      </c>
      <c r="Y683">
        <v>12</v>
      </c>
      <c r="Z683">
        <v>5</v>
      </c>
      <c r="AA683">
        <v>11</v>
      </c>
      <c r="AB683" s="1">
        <v>0.394736842105263</v>
      </c>
      <c r="AC683" t="str">
        <f t="shared" si="10"/>
        <v>36-45</v>
      </c>
    </row>
    <row r="684" spans="1:29" x14ac:dyDescent="0.3">
      <c r="A684">
        <v>32</v>
      </c>
      <c r="B684" t="s">
        <v>42</v>
      </c>
      <c r="C684" t="s">
        <v>60</v>
      </c>
      <c r="D684" t="s">
        <v>44</v>
      </c>
      <c r="E684">
        <v>1</v>
      </c>
      <c r="F684" t="s">
        <v>56</v>
      </c>
      <c r="G684" t="s">
        <v>32</v>
      </c>
      <c r="H684" t="s">
        <v>35</v>
      </c>
      <c r="I684" t="s">
        <v>34</v>
      </c>
      <c r="J684" t="s">
        <v>33</v>
      </c>
      <c r="K684">
        <v>1</v>
      </c>
      <c r="L684" t="s">
        <v>52</v>
      </c>
      <c r="M684" t="s">
        <v>33</v>
      </c>
      <c r="N684" t="s">
        <v>48</v>
      </c>
      <c r="O684">
        <v>2332</v>
      </c>
      <c r="P684">
        <v>6</v>
      </c>
      <c r="Q684" t="s">
        <v>42</v>
      </c>
      <c r="R684">
        <v>20</v>
      </c>
      <c r="S684" t="s">
        <v>49</v>
      </c>
      <c r="T684" t="s">
        <v>35</v>
      </c>
      <c r="U684">
        <v>5</v>
      </c>
      <c r="V684">
        <v>3</v>
      </c>
      <c r="W684" t="s">
        <v>50</v>
      </c>
      <c r="X684">
        <v>3</v>
      </c>
      <c r="Y684">
        <v>0</v>
      </c>
      <c r="Z684">
        <v>0</v>
      </c>
      <c r="AA684">
        <v>2</v>
      </c>
      <c r="AB684" s="1">
        <v>9.375E-2</v>
      </c>
      <c r="AC684" t="str">
        <f t="shared" si="10"/>
        <v>26-35</v>
      </c>
    </row>
    <row r="685" spans="1:29" x14ac:dyDescent="0.3">
      <c r="A685">
        <v>25</v>
      </c>
      <c r="B685" t="s">
        <v>28</v>
      </c>
      <c r="C685" t="s">
        <v>29</v>
      </c>
      <c r="D685" t="s">
        <v>30</v>
      </c>
      <c r="E685">
        <v>19</v>
      </c>
      <c r="F685" t="s">
        <v>31</v>
      </c>
      <c r="G685" t="s">
        <v>64</v>
      </c>
      <c r="H685" t="s">
        <v>35</v>
      </c>
      <c r="I685" t="s">
        <v>46</v>
      </c>
      <c r="J685" t="s">
        <v>33</v>
      </c>
      <c r="K685">
        <v>1</v>
      </c>
      <c r="L685" t="s">
        <v>62</v>
      </c>
      <c r="M685" t="s">
        <v>33</v>
      </c>
      <c r="N685" t="s">
        <v>48</v>
      </c>
      <c r="O685">
        <v>2413</v>
      </c>
      <c r="P685">
        <v>1</v>
      </c>
      <c r="Q685" t="s">
        <v>28</v>
      </c>
      <c r="R685">
        <v>18</v>
      </c>
      <c r="S685" t="s">
        <v>39</v>
      </c>
      <c r="T685" t="s">
        <v>35</v>
      </c>
      <c r="U685">
        <v>1</v>
      </c>
      <c r="V685">
        <v>2</v>
      </c>
      <c r="W685" t="s">
        <v>50</v>
      </c>
      <c r="X685">
        <v>1</v>
      </c>
      <c r="Y685">
        <v>0</v>
      </c>
      <c r="Z685">
        <v>0</v>
      </c>
      <c r="AA685">
        <v>0</v>
      </c>
      <c r="AB685" s="1">
        <v>0.04</v>
      </c>
      <c r="AC685" t="str">
        <f t="shared" si="10"/>
        <v>18-25</v>
      </c>
    </row>
    <row r="686" spans="1:29" x14ac:dyDescent="0.3">
      <c r="A686">
        <v>40</v>
      </c>
      <c r="B686" t="s">
        <v>42</v>
      </c>
      <c r="C686" t="s">
        <v>29</v>
      </c>
      <c r="D686" t="s">
        <v>30</v>
      </c>
      <c r="E686">
        <v>10</v>
      </c>
      <c r="F686" t="s">
        <v>53</v>
      </c>
      <c r="G686" t="s">
        <v>64</v>
      </c>
      <c r="H686" t="s">
        <v>40</v>
      </c>
      <c r="I686" t="s">
        <v>46</v>
      </c>
      <c r="J686" t="s">
        <v>33</v>
      </c>
      <c r="K686">
        <v>3</v>
      </c>
      <c r="L686" t="s">
        <v>36</v>
      </c>
      <c r="M686" t="s">
        <v>33</v>
      </c>
      <c r="N686" t="s">
        <v>57</v>
      </c>
      <c r="O686">
        <v>9705</v>
      </c>
      <c r="P686">
        <v>2</v>
      </c>
      <c r="Q686" t="s">
        <v>42</v>
      </c>
      <c r="R686">
        <v>12</v>
      </c>
      <c r="S686" t="s">
        <v>39</v>
      </c>
      <c r="T686" t="s">
        <v>33</v>
      </c>
      <c r="U686">
        <v>11</v>
      </c>
      <c r="V686">
        <v>2</v>
      </c>
      <c r="W686" t="s">
        <v>55</v>
      </c>
      <c r="X686">
        <v>1</v>
      </c>
      <c r="Y686">
        <v>0</v>
      </c>
      <c r="Z686">
        <v>0</v>
      </c>
      <c r="AA686">
        <v>0</v>
      </c>
      <c r="AB686" s="1">
        <v>2.5000000000000001E-2</v>
      </c>
      <c r="AC686" t="str">
        <f t="shared" si="10"/>
        <v>36-45</v>
      </c>
    </row>
    <row r="687" spans="1:29" x14ac:dyDescent="0.3">
      <c r="A687">
        <v>26</v>
      </c>
      <c r="B687" t="s">
        <v>42</v>
      </c>
      <c r="C687" t="s">
        <v>43</v>
      </c>
      <c r="D687" t="s">
        <v>30</v>
      </c>
      <c r="E687">
        <v>1</v>
      </c>
      <c r="F687" t="s">
        <v>56</v>
      </c>
      <c r="G687" t="s">
        <v>54</v>
      </c>
      <c r="H687" t="s">
        <v>35</v>
      </c>
      <c r="I687" t="s">
        <v>46</v>
      </c>
      <c r="J687" t="s">
        <v>33</v>
      </c>
      <c r="K687">
        <v>2</v>
      </c>
      <c r="L687" t="s">
        <v>36</v>
      </c>
      <c r="M687" t="s">
        <v>40</v>
      </c>
      <c r="N687" t="s">
        <v>38</v>
      </c>
      <c r="O687">
        <v>4294</v>
      </c>
      <c r="P687">
        <v>1</v>
      </c>
      <c r="Q687" t="s">
        <v>42</v>
      </c>
      <c r="R687">
        <v>12</v>
      </c>
      <c r="S687" t="s">
        <v>39</v>
      </c>
      <c r="T687" t="s">
        <v>33</v>
      </c>
      <c r="U687">
        <v>7</v>
      </c>
      <c r="V687">
        <v>2</v>
      </c>
      <c r="W687" t="s">
        <v>50</v>
      </c>
      <c r="X687">
        <v>7</v>
      </c>
      <c r="Y687">
        <v>7</v>
      </c>
      <c r="Z687">
        <v>0</v>
      </c>
      <c r="AA687">
        <v>7</v>
      </c>
      <c r="AB687" s="1">
        <v>0.269230769230769</v>
      </c>
      <c r="AC687" t="str">
        <f t="shared" si="10"/>
        <v>26-35</v>
      </c>
    </row>
    <row r="688" spans="1:29" x14ac:dyDescent="0.3">
      <c r="A688">
        <v>41</v>
      </c>
      <c r="B688" t="s">
        <v>42</v>
      </c>
      <c r="C688" t="s">
        <v>29</v>
      </c>
      <c r="D688" t="s">
        <v>44</v>
      </c>
      <c r="E688">
        <v>6</v>
      </c>
      <c r="F688" t="s">
        <v>56</v>
      </c>
      <c r="G688" t="s">
        <v>54</v>
      </c>
      <c r="H688" t="s">
        <v>37</v>
      </c>
      <c r="I688" t="s">
        <v>46</v>
      </c>
      <c r="J688" t="s">
        <v>35</v>
      </c>
      <c r="K688">
        <v>1</v>
      </c>
      <c r="L688" t="s">
        <v>52</v>
      </c>
      <c r="M688" t="s">
        <v>40</v>
      </c>
      <c r="N688" t="s">
        <v>38</v>
      </c>
      <c r="O688">
        <v>4721</v>
      </c>
      <c r="P688">
        <v>2</v>
      </c>
      <c r="Q688" t="s">
        <v>28</v>
      </c>
      <c r="R688">
        <v>13</v>
      </c>
      <c r="S688" t="s">
        <v>39</v>
      </c>
      <c r="T688" t="s">
        <v>35</v>
      </c>
      <c r="U688">
        <v>20</v>
      </c>
      <c r="V688">
        <v>3</v>
      </c>
      <c r="W688" t="s">
        <v>50</v>
      </c>
      <c r="X688">
        <v>18</v>
      </c>
      <c r="Y688">
        <v>13</v>
      </c>
      <c r="Z688">
        <v>2</v>
      </c>
      <c r="AA688">
        <v>17</v>
      </c>
      <c r="AB688" s="1">
        <v>0.439024390243902</v>
      </c>
      <c r="AC688" t="str">
        <f t="shared" si="10"/>
        <v>36-45</v>
      </c>
    </row>
    <row r="689" spans="1:29" x14ac:dyDescent="0.3">
      <c r="A689">
        <v>36</v>
      </c>
      <c r="B689" t="s">
        <v>42</v>
      </c>
      <c r="C689" t="s">
        <v>29</v>
      </c>
      <c r="D689" t="s">
        <v>44</v>
      </c>
      <c r="E689">
        <v>2</v>
      </c>
      <c r="F689" t="s">
        <v>53</v>
      </c>
      <c r="G689" t="s">
        <v>54</v>
      </c>
      <c r="H689" t="s">
        <v>35</v>
      </c>
      <c r="I689" t="s">
        <v>46</v>
      </c>
      <c r="J689" t="s">
        <v>35</v>
      </c>
      <c r="K689">
        <v>1</v>
      </c>
      <c r="L689" t="s">
        <v>52</v>
      </c>
      <c r="M689" t="s">
        <v>35</v>
      </c>
      <c r="N689" t="s">
        <v>38</v>
      </c>
      <c r="O689">
        <v>2519</v>
      </c>
      <c r="P689">
        <v>4</v>
      </c>
      <c r="Q689" t="s">
        <v>42</v>
      </c>
      <c r="R689">
        <v>21</v>
      </c>
      <c r="S689" t="s">
        <v>49</v>
      </c>
      <c r="T689" t="s">
        <v>35</v>
      </c>
      <c r="U689">
        <v>16</v>
      </c>
      <c r="V689">
        <v>6</v>
      </c>
      <c r="W689" t="s">
        <v>50</v>
      </c>
      <c r="X689">
        <v>11</v>
      </c>
      <c r="Y689">
        <v>8</v>
      </c>
      <c r="Z689">
        <v>3</v>
      </c>
      <c r="AA689">
        <v>9</v>
      </c>
      <c r="AB689" s="1">
        <v>0.30555555555555602</v>
      </c>
      <c r="AC689" t="str">
        <f t="shared" si="10"/>
        <v>36-45</v>
      </c>
    </row>
    <row r="690" spans="1:29" x14ac:dyDescent="0.3">
      <c r="A690">
        <v>19</v>
      </c>
      <c r="B690" t="s">
        <v>28</v>
      </c>
      <c r="C690" t="s">
        <v>29</v>
      </c>
      <c r="D690" t="s">
        <v>30</v>
      </c>
      <c r="E690">
        <v>21</v>
      </c>
      <c r="F690" t="s">
        <v>56</v>
      </c>
      <c r="G690" t="s">
        <v>51</v>
      </c>
      <c r="H690" t="s">
        <v>37</v>
      </c>
      <c r="I690" t="s">
        <v>46</v>
      </c>
      <c r="J690" t="s">
        <v>33</v>
      </c>
      <c r="K690">
        <v>1</v>
      </c>
      <c r="L690" t="s">
        <v>62</v>
      </c>
      <c r="M690" t="s">
        <v>33</v>
      </c>
      <c r="N690" t="s">
        <v>38</v>
      </c>
      <c r="O690">
        <v>2121</v>
      </c>
      <c r="P690">
        <v>1</v>
      </c>
      <c r="Q690" t="s">
        <v>28</v>
      </c>
      <c r="R690">
        <v>13</v>
      </c>
      <c r="S690" t="s">
        <v>39</v>
      </c>
      <c r="T690" t="s">
        <v>33</v>
      </c>
      <c r="U690">
        <v>1</v>
      </c>
      <c r="V690">
        <v>3</v>
      </c>
      <c r="W690" t="s">
        <v>65</v>
      </c>
      <c r="X690">
        <v>1</v>
      </c>
      <c r="Y690">
        <v>0</v>
      </c>
      <c r="Z690">
        <v>0</v>
      </c>
      <c r="AA690">
        <v>0</v>
      </c>
      <c r="AB690" s="1">
        <v>5.2631578947368397E-2</v>
      </c>
      <c r="AC690" t="str">
        <f t="shared" si="10"/>
        <v>18-25</v>
      </c>
    </row>
    <row r="691" spans="1:29" x14ac:dyDescent="0.3">
      <c r="A691">
        <v>20</v>
      </c>
      <c r="B691" t="s">
        <v>28</v>
      </c>
      <c r="C691" t="s">
        <v>29</v>
      </c>
      <c r="D691" t="s">
        <v>44</v>
      </c>
      <c r="E691">
        <v>4</v>
      </c>
      <c r="F691" t="s">
        <v>56</v>
      </c>
      <c r="G691" t="s">
        <v>66</v>
      </c>
      <c r="H691" t="s">
        <v>40</v>
      </c>
      <c r="I691" t="s">
        <v>46</v>
      </c>
      <c r="J691" t="s">
        <v>35</v>
      </c>
      <c r="K691">
        <v>1</v>
      </c>
      <c r="L691" t="s">
        <v>52</v>
      </c>
      <c r="M691" t="s">
        <v>40</v>
      </c>
      <c r="N691" t="s">
        <v>38</v>
      </c>
      <c r="O691">
        <v>2973</v>
      </c>
      <c r="P691">
        <v>1</v>
      </c>
      <c r="Q691" t="s">
        <v>42</v>
      </c>
      <c r="R691">
        <v>19</v>
      </c>
      <c r="S691" t="s">
        <v>39</v>
      </c>
      <c r="T691" t="s">
        <v>33</v>
      </c>
      <c r="U691">
        <v>1</v>
      </c>
      <c r="V691">
        <v>2</v>
      </c>
      <c r="W691" t="s">
        <v>50</v>
      </c>
      <c r="X691">
        <v>1</v>
      </c>
      <c r="Y691">
        <v>0</v>
      </c>
      <c r="Z691">
        <v>0</v>
      </c>
      <c r="AA691">
        <v>0</v>
      </c>
      <c r="AB691" s="1">
        <v>0.05</v>
      </c>
      <c r="AC691" t="str">
        <f t="shared" si="10"/>
        <v>18-25</v>
      </c>
    </row>
    <row r="692" spans="1:29" x14ac:dyDescent="0.3">
      <c r="A692">
        <v>31</v>
      </c>
      <c r="B692" t="s">
        <v>42</v>
      </c>
      <c r="C692" t="s">
        <v>29</v>
      </c>
      <c r="D692" t="s">
        <v>44</v>
      </c>
      <c r="E692">
        <v>12</v>
      </c>
      <c r="F692" t="s">
        <v>56</v>
      </c>
      <c r="G692" t="s">
        <v>54</v>
      </c>
      <c r="H692" t="s">
        <v>37</v>
      </c>
      <c r="I692" t="s">
        <v>34</v>
      </c>
      <c r="J692" t="s">
        <v>35</v>
      </c>
      <c r="K692">
        <v>2</v>
      </c>
      <c r="L692" t="s">
        <v>59</v>
      </c>
      <c r="M692" t="s">
        <v>37</v>
      </c>
      <c r="N692" t="s">
        <v>48</v>
      </c>
      <c r="O692">
        <v>5855</v>
      </c>
      <c r="P692">
        <v>0</v>
      </c>
      <c r="Q692" t="s">
        <v>28</v>
      </c>
      <c r="R692">
        <v>11</v>
      </c>
      <c r="S692" t="s">
        <v>39</v>
      </c>
      <c r="T692" t="s">
        <v>35</v>
      </c>
      <c r="U692">
        <v>10</v>
      </c>
      <c r="V692">
        <v>2</v>
      </c>
      <c r="W692" t="s">
        <v>41</v>
      </c>
      <c r="X692">
        <v>9</v>
      </c>
      <c r="Y692">
        <v>7</v>
      </c>
      <c r="Z692">
        <v>8</v>
      </c>
      <c r="AA692">
        <v>5</v>
      </c>
      <c r="AB692" s="1">
        <v>0.29032258064516098</v>
      </c>
      <c r="AC692" t="str">
        <f t="shared" si="10"/>
        <v>26-35</v>
      </c>
    </row>
    <row r="693" spans="1:29" x14ac:dyDescent="0.3">
      <c r="A693">
        <v>40</v>
      </c>
      <c r="B693" t="s">
        <v>42</v>
      </c>
      <c r="C693" t="s">
        <v>43</v>
      </c>
      <c r="D693" t="s">
        <v>44</v>
      </c>
      <c r="E693">
        <v>9</v>
      </c>
      <c r="F693" t="s">
        <v>53</v>
      </c>
      <c r="G693" t="s">
        <v>54</v>
      </c>
      <c r="H693" t="s">
        <v>37</v>
      </c>
      <c r="I693" t="s">
        <v>46</v>
      </c>
      <c r="J693" t="s">
        <v>35</v>
      </c>
      <c r="K693">
        <v>1</v>
      </c>
      <c r="L693" t="s">
        <v>47</v>
      </c>
      <c r="M693" t="s">
        <v>33</v>
      </c>
      <c r="N693" t="s">
        <v>57</v>
      </c>
      <c r="O693">
        <v>3617</v>
      </c>
      <c r="P693">
        <v>8</v>
      </c>
      <c r="Q693" t="s">
        <v>28</v>
      </c>
      <c r="R693">
        <v>14</v>
      </c>
      <c r="S693" t="s">
        <v>39</v>
      </c>
      <c r="T693" t="s">
        <v>37</v>
      </c>
      <c r="U693">
        <v>3</v>
      </c>
      <c r="V693">
        <v>2</v>
      </c>
      <c r="W693" t="s">
        <v>50</v>
      </c>
      <c r="X693">
        <v>1</v>
      </c>
      <c r="Y693">
        <v>1</v>
      </c>
      <c r="Z693">
        <v>0</v>
      </c>
      <c r="AA693">
        <v>0</v>
      </c>
      <c r="AB693" s="1">
        <v>2.5000000000000001E-2</v>
      </c>
      <c r="AC693" t="str">
        <f t="shared" si="10"/>
        <v>36-45</v>
      </c>
    </row>
    <row r="694" spans="1:29" x14ac:dyDescent="0.3">
      <c r="A694">
        <v>32</v>
      </c>
      <c r="B694" t="s">
        <v>42</v>
      </c>
      <c r="C694" t="s">
        <v>29</v>
      </c>
      <c r="D694" t="s">
        <v>44</v>
      </c>
      <c r="E694">
        <v>3</v>
      </c>
      <c r="F694" t="s">
        <v>53</v>
      </c>
      <c r="G694" t="s">
        <v>54</v>
      </c>
      <c r="H694" t="s">
        <v>35</v>
      </c>
      <c r="I694" t="s">
        <v>34</v>
      </c>
      <c r="J694" t="s">
        <v>35</v>
      </c>
      <c r="K694">
        <v>2</v>
      </c>
      <c r="L694" t="s">
        <v>58</v>
      </c>
      <c r="M694" t="s">
        <v>40</v>
      </c>
      <c r="N694" t="s">
        <v>48</v>
      </c>
      <c r="O694">
        <v>6725</v>
      </c>
      <c r="P694">
        <v>1</v>
      </c>
      <c r="Q694" t="s">
        <v>42</v>
      </c>
      <c r="R694">
        <v>12</v>
      </c>
      <c r="S694" t="s">
        <v>39</v>
      </c>
      <c r="T694" t="s">
        <v>35</v>
      </c>
      <c r="U694">
        <v>8</v>
      </c>
      <c r="V694">
        <v>2</v>
      </c>
      <c r="W694" t="s">
        <v>65</v>
      </c>
      <c r="X694">
        <v>8</v>
      </c>
      <c r="Y694">
        <v>7</v>
      </c>
      <c r="Z694">
        <v>6</v>
      </c>
      <c r="AA694">
        <v>3</v>
      </c>
      <c r="AB694" s="1">
        <v>0.25</v>
      </c>
      <c r="AC694" t="str">
        <f t="shared" si="10"/>
        <v>26-35</v>
      </c>
    </row>
    <row r="695" spans="1:29" x14ac:dyDescent="0.3">
      <c r="A695">
        <v>36</v>
      </c>
      <c r="B695" t="s">
        <v>28</v>
      </c>
      <c r="C695" t="s">
        <v>29</v>
      </c>
      <c r="D695" t="s">
        <v>30</v>
      </c>
      <c r="E695">
        <v>3</v>
      </c>
      <c r="F695" t="s">
        <v>45</v>
      </c>
      <c r="G695" t="s">
        <v>32</v>
      </c>
      <c r="H695" t="s">
        <v>35</v>
      </c>
      <c r="I695" t="s">
        <v>46</v>
      </c>
      <c r="J695" t="s">
        <v>33</v>
      </c>
      <c r="K695">
        <v>3</v>
      </c>
      <c r="L695" t="s">
        <v>36</v>
      </c>
      <c r="M695" t="s">
        <v>37</v>
      </c>
      <c r="N695" t="s">
        <v>48</v>
      </c>
      <c r="O695">
        <v>10325</v>
      </c>
      <c r="P695">
        <v>1</v>
      </c>
      <c r="Q695" t="s">
        <v>28</v>
      </c>
      <c r="R695">
        <v>11</v>
      </c>
      <c r="S695" t="s">
        <v>39</v>
      </c>
      <c r="T695" t="s">
        <v>40</v>
      </c>
      <c r="U695">
        <v>16</v>
      </c>
      <c r="V695">
        <v>6</v>
      </c>
      <c r="W695" t="s">
        <v>50</v>
      </c>
      <c r="X695">
        <v>16</v>
      </c>
      <c r="Y695">
        <v>7</v>
      </c>
      <c r="Z695">
        <v>3</v>
      </c>
      <c r="AA695">
        <v>7</v>
      </c>
      <c r="AB695" s="1">
        <v>0.44444444444444398</v>
      </c>
      <c r="AC695" t="str">
        <f t="shared" si="10"/>
        <v>36-45</v>
      </c>
    </row>
    <row r="696" spans="1:29" x14ac:dyDescent="0.3">
      <c r="A696">
        <v>33</v>
      </c>
      <c r="B696" t="s">
        <v>42</v>
      </c>
      <c r="C696" t="s">
        <v>29</v>
      </c>
      <c r="D696" t="s">
        <v>44</v>
      </c>
      <c r="E696">
        <v>1</v>
      </c>
      <c r="F696" t="s">
        <v>56</v>
      </c>
      <c r="G696" t="s">
        <v>32</v>
      </c>
      <c r="H696" t="s">
        <v>33</v>
      </c>
      <c r="I696" t="s">
        <v>34</v>
      </c>
      <c r="J696" t="s">
        <v>33</v>
      </c>
      <c r="K696">
        <v>2</v>
      </c>
      <c r="L696" t="s">
        <v>59</v>
      </c>
      <c r="M696" t="s">
        <v>37</v>
      </c>
      <c r="N696" t="s">
        <v>38</v>
      </c>
      <c r="O696">
        <v>6949</v>
      </c>
      <c r="P696">
        <v>0</v>
      </c>
      <c r="Q696" t="s">
        <v>42</v>
      </c>
      <c r="R696">
        <v>14</v>
      </c>
      <c r="S696" t="s">
        <v>39</v>
      </c>
      <c r="T696" t="s">
        <v>40</v>
      </c>
      <c r="U696">
        <v>6</v>
      </c>
      <c r="V696">
        <v>3</v>
      </c>
      <c r="W696" t="s">
        <v>50</v>
      </c>
      <c r="X696">
        <v>5</v>
      </c>
      <c r="Y696">
        <v>0</v>
      </c>
      <c r="Z696">
        <v>1</v>
      </c>
      <c r="AA696">
        <v>4</v>
      </c>
      <c r="AB696" s="1">
        <v>0.15151515151515199</v>
      </c>
      <c r="AC696" t="str">
        <f t="shared" si="10"/>
        <v>26-35</v>
      </c>
    </row>
    <row r="697" spans="1:29" x14ac:dyDescent="0.3">
      <c r="A697">
        <v>37</v>
      </c>
      <c r="B697" t="s">
        <v>28</v>
      </c>
      <c r="C697" t="s">
        <v>29</v>
      </c>
      <c r="D697" t="s">
        <v>30</v>
      </c>
      <c r="E697">
        <v>1</v>
      </c>
      <c r="F697" t="s">
        <v>53</v>
      </c>
      <c r="G697" t="s">
        <v>32</v>
      </c>
      <c r="H697" t="s">
        <v>40</v>
      </c>
      <c r="I697" t="s">
        <v>46</v>
      </c>
      <c r="J697" t="s">
        <v>33</v>
      </c>
      <c r="K697">
        <v>3</v>
      </c>
      <c r="L697" t="s">
        <v>36</v>
      </c>
      <c r="M697" t="s">
        <v>35</v>
      </c>
      <c r="N697" t="s">
        <v>48</v>
      </c>
      <c r="O697">
        <v>10609</v>
      </c>
      <c r="P697">
        <v>5</v>
      </c>
      <c r="Q697" t="s">
        <v>42</v>
      </c>
      <c r="R697">
        <v>11</v>
      </c>
      <c r="S697" t="s">
        <v>39</v>
      </c>
      <c r="T697" t="s">
        <v>35</v>
      </c>
      <c r="U697">
        <v>17</v>
      </c>
      <c r="V697">
        <v>2</v>
      </c>
      <c r="W697" t="s">
        <v>41</v>
      </c>
      <c r="X697">
        <v>14</v>
      </c>
      <c r="Y697">
        <v>1</v>
      </c>
      <c r="Z697">
        <v>11</v>
      </c>
      <c r="AA697">
        <v>7</v>
      </c>
      <c r="AB697" s="1">
        <v>0.37837837837837801</v>
      </c>
      <c r="AC697" t="str">
        <f t="shared" si="10"/>
        <v>36-45</v>
      </c>
    </row>
    <row r="698" spans="1:29" x14ac:dyDescent="0.3">
      <c r="A698">
        <v>45</v>
      </c>
      <c r="B698" t="s">
        <v>42</v>
      </c>
      <c r="C698" t="s">
        <v>60</v>
      </c>
      <c r="D698" t="s">
        <v>44</v>
      </c>
      <c r="E698">
        <v>4</v>
      </c>
      <c r="F698" t="s">
        <v>31</v>
      </c>
      <c r="G698" t="s">
        <v>32</v>
      </c>
      <c r="H698" t="s">
        <v>35</v>
      </c>
      <c r="I698" t="s">
        <v>46</v>
      </c>
      <c r="J698" t="s">
        <v>35</v>
      </c>
      <c r="K698">
        <v>2</v>
      </c>
      <c r="L698" t="s">
        <v>52</v>
      </c>
      <c r="M698" t="s">
        <v>33</v>
      </c>
      <c r="N698" t="s">
        <v>48</v>
      </c>
      <c r="O698">
        <v>4447</v>
      </c>
      <c r="P698">
        <v>1</v>
      </c>
      <c r="Q698" t="s">
        <v>42</v>
      </c>
      <c r="R698">
        <v>12</v>
      </c>
      <c r="S698" t="s">
        <v>39</v>
      </c>
      <c r="T698" t="s">
        <v>33</v>
      </c>
      <c r="U698">
        <v>9</v>
      </c>
      <c r="V698">
        <v>5</v>
      </c>
      <c r="W698" t="s">
        <v>55</v>
      </c>
      <c r="X698">
        <v>9</v>
      </c>
      <c r="Y698">
        <v>7</v>
      </c>
      <c r="Z698">
        <v>0</v>
      </c>
      <c r="AA698">
        <v>8</v>
      </c>
      <c r="AB698" s="1">
        <v>0.2</v>
      </c>
      <c r="AC698" t="str">
        <f t="shared" si="10"/>
        <v>36-45</v>
      </c>
    </row>
    <row r="699" spans="1:29" x14ac:dyDescent="0.3">
      <c r="A699">
        <v>29</v>
      </c>
      <c r="B699" t="s">
        <v>42</v>
      </c>
      <c r="C699" t="s">
        <v>43</v>
      </c>
      <c r="D699" t="s">
        <v>30</v>
      </c>
      <c r="E699">
        <v>20</v>
      </c>
      <c r="F699" t="s">
        <v>56</v>
      </c>
      <c r="G699" t="s">
        <v>66</v>
      </c>
      <c r="H699" t="s">
        <v>35</v>
      </c>
      <c r="I699" t="s">
        <v>34</v>
      </c>
      <c r="J699" t="s">
        <v>35</v>
      </c>
      <c r="K699">
        <v>1</v>
      </c>
      <c r="L699" t="s">
        <v>62</v>
      </c>
      <c r="M699" t="s">
        <v>37</v>
      </c>
      <c r="N699" t="s">
        <v>48</v>
      </c>
      <c r="O699">
        <v>2157</v>
      </c>
      <c r="P699">
        <v>1</v>
      </c>
      <c r="Q699" t="s">
        <v>42</v>
      </c>
      <c r="R699">
        <v>15</v>
      </c>
      <c r="S699" t="s">
        <v>39</v>
      </c>
      <c r="T699" t="s">
        <v>33</v>
      </c>
      <c r="U699">
        <v>3</v>
      </c>
      <c r="V699">
        <v>5</v>
      </c>
      <c r="W699" t="s">
        <v>50</v>
      </c>
      <c r="X699">
        <v>3</v>
      </c>
      <c r="Y699">
        <v>1</v>
      </c>
      <c r="Z699">
        <v>0</v>
      </c>
      <c r="AA699">
        <v>2</v>
      </c>
      <c r="AB699" s="1">
        <v>0.10344827586206901</v>
      </c>
      <c r="AC699" t="str">
        <f t="shared" si="10"/>
        <v>26-35</v>
      </c>
    </row>
    <row r="700" spans="1:29" x14ac:dyDescent="0.3">
      <c r="A700">
        <v>35</v>
      </c>
      <c r="B700" t="s">
        <v>42</v>
      </c>
      <c r="C700" t="s">
        <v>29</v>
      </c>
      <c r="D700" t="s">
        <v>30</v>
      </c>
      <c r="E700">
        <v>18</v>
      </c>
      <c r="F700" t="s">
        <v>56</v>
      </c>
      <c r="G700" t="s">
        <v>54</v>
      </c>
      <c r="H700" t="s">
        <v>35</v>
      </c>
      <c r="I700" t="s">
        <v>34</v>
      </c>
      <c r="J700" t="s">
        <v>35</v>
      </c>
      <c r="K700">
        <v>2</v>
      </c>
      <c r="L700" t="s">
        <v>36</v>
      </c>
      <c r="M700" t="s">
        <v>35</v>
      </c>
      <c r="N700" t="s">
        <v>48</v>
      </c>
      <c r="O700">
        <v>4601</v>
      </c>
      <c r="P700">
        <v>1</v>
      </c>
      <c r="Q700" t="s">
        <v>42</v>
      </c>
      <c r="R700">
        <v>16</v>
      </c>
      <c r="S700" t="s">
        <v>39</v>
      </c>
      <c r="T700" t="s">
        <v>33</v>
      </c>
      <c r="U700">
        <v>5</v>
      </c>
      <c r="V700">
        <v>3</v>
      </c>
      <c r="W700" t="s">
        <v>50</v>
      </c>
      <c r="X700">
        <v>5</v>
      </c>
      <c r="Y700">
        <v>2</v>
      </c>
      <c r="Z700">
        <v>1</v>
      </c>
      <c r="AA700">
        <v>0</v>
      </c>
      <c r="AB700" s="1">
        <v>0.14285714285714299</v>
      </c>
      <c r="AC700" t="str">
        <f t="shared" si="10"/>
        <v>26-35</v>
      </c>
    </row>
    <row r="701" spans="1:29" x14ac:dyDescent="0.3">
      <c r="A701">
        <v>52</v>
      </c>
      <c r="B701" t="s">
        <v>42</v>
      </c>
      <c r="C701" t="s">
        <v>29</v>
      </c>
      <c r="D701" t="s">
        <v>44</v>
      </c>
      <c r="E701">
        <v>1</v>
      </c>
      <c r="F701" t="s">
        <v>31</v>
      </c>
      <c r="G701" t="s">
        <v>32</v>
      </c>
      <c r="H701" t="s">
        <v>37</v>
      </c>
      <c r="I701" t="s">
        <v>46</v>
      </c>
      <c r="J701" t="s">
        <v>35</v>
      </c>
      <c r="K701">
        <v>4</v>
      </c>
      <c r="L701" t="s">
        <v>61</v>
      </c>
      <c r="M701" t="s">
        <v>37</v>
      </c>
      <c r="N701" t="s">
        <v>48</v>
      </c>
      <c r="O701">
        <v>17099</v>
      </c>
      <c r="P701">
        <v>2</v>
      </c>
      <c r="Q701" t="s">
        <v>42</v>
      </c>
      <c r="R701">
        <v>15</v>
      </c>
      <c r="S701" t="s">
        <v>39</v>
      </c>
      <c r="T701" t="s">
        <v>33</v>
      </c>
      <c r="U701">
        <v>26</v>
      </c>
      <c r="V701">
        <v>2</v>
      </c>
      <c r="W701" t="s">
        <v>55</v>
      </c>
      <c r="X701">
        <v>9</v>
      </c>
      <c r="Y701">
        <v>8</v>
      </c>
      <c r="Z701">
        <v>7</v>
      </c>
      <c r="AA701">
        <v>8</v>
      </c>
      <c r="AB701" s="1">
        <v>0.17307692307692299</v>
      </c>
      <c r="AC701" t="str">
        <f t="shared" si="10"/>
        <v>46-55</v>
      </c>
    </row>
    <row r="702" spans="1:29" x14ac:dyDescent="0.3">
      <c r="A702">
        <v>58</v>
      </c>
      <c r="B702" t="s">
        <v>28</v>
      </c>
      <c r="C702" t="s">
        <v>29</v>
      </c>
      <c r="D702" t="s">
        <v>44</v>
      </c>
      <c r="E702">
        <v>2</v>
      </c>
      <c r="F702" t="s">
        <v>56</v>
      </c>
      <c r="G702" t="s">
        <v>66</v>
      </c>
      <c r="H702" t="s">
        <v>37</v>
      </c>
      <c r="I702" t="s">
        <v>46</v>
      </c>
      <c r="J702" t="s">
        <v>35</v>
      </c>
      <c r="K702">
        <v>1</v>
      </c>
      <c r="L702" t="s">
        <v>47</v>
      </c>
      <c r="M702" t="s">
        <v>35</v>
      </c>
      <c r="N702" t="s">
        <v>38</v>
      </c>
      <c r="O702">
        <v>2479</v>
      </c>
      <c r="P702">
        <v>4</v>
      </c>
      <c r="Q702" t="s">
        <v>42</v>
      </c>
      <c r="R702">
        <v>24</v>
      </c>
      <c r="S702" t="s">
        <v>49</v>
      </c>
      <c r="T702" t="s">
        <v>40</v>
      </c>
      <c r="U702">
        <v>7</v>
      </c>
      <c r="V702">
        <v>4</v>
      </c>
      <c r="W702" t="s">
        <v>50</v>
      </c>
      <c r="X702">
        <v>1</v>
      </c>
      <c r="Y702">
        <v>0</v>
      </c>
      <c r="Z702">
        <v>0</v>
      </c>
      <c r="AA702">
        <v>0</v>
      </c>
      <c r="AB702" s="1">
        <v>1.72413793103448E-2</v>
      </c>
      <c r="AC702" t="str">
        <f t="shared" si="10"/>
        <v>56-65</v>
      </c>
    </row>
    <row r="703" spans="1:29" x14ac:dyDescent="0.3">
      <c r="A703">
        <v>53</v>
      </c>
      <c r="B703" t="s">
        <v>42</v>
      </c>
      <c r="C703" t="s">
        <v>29</v>
      </c>
      <c r="D703" t="s">
        <v>30</v>
      </c>
      <c r="E703">
        <v>2</v>
      </c>
      <c r="F703" t="s">
        <v>31</v>
      </c>
      <c r="G703" t="s">
        <v>54</v>
      </c>
      <c r="H703" t="s">
        <v>35</v>
      </c>
      <c r="I703" t="s">
        <v>46</v>
      </c>
      <c r="J703" t="s">
        <v>35</v>
      </c>
      <c r="K703">
        <v>4</v>
      </c>
      <c r="L703" t="s">
        <v>61</v>
      </c>
      <c r="M703" t="s">
        <v>35</v>
      </c>
      <c r="N703" t="s">
        <v>57</v>
      </c>
      <c r="O703">
        <v>14852</v>
      </c>
      <c r="P703">
        <v>6</v>
      </c>
      <c r="Q703" t="s">
        <v>42</v>
      </c>
      <c r="R703">
        <v>13</v>
      </c>
      <c r="S703" t="s">
        <v>39</v>
      </c>
      <c r="T703" t="s">
        <v>35</v>
      </c>
      <c r="U703">
        <v>22</v>
      </c>
      <c r="V703">
        <v>3</v>
      </c>
      <c r="W703" t="s">
        <v>65</v>
      </c>
      <c r="X703">
        <v>17</v>
      </c>
      <c r="Y703">
        <v>13</v>
      </c>
      <c r="Z703">
        <v>15</v>
      </c>
      <c r="AA703">
        <v>2</v>
      </c>
      <c r="AB703" s="1">
        <v>0.320754716981132</v>
      </c>
      <c r="AC703" t="str">
        <f t="shared" si="10"/>
        <v>46-55</v>
      </c>
    </row>
    <row r="704" spans="1:29" x14ac:dyDescent="0.3">
      <c r="A704">
        <v>30</v>
      </c>
      <c r="B704" t="s">
        <v>42</v>
      </c>
      <c r="C704" t="s">
        <v>29</v>
      </c>
      <c r="D704" t="s">
        <v>30</v>
      </c>
      <c r="E704">
        <v>8</v>
      </c>
      <c r="F704" t="s">
        <v>31</v>
      </c>
      <c r="G704" t="s">
        <v>51</v>
      </c>
      <c r="H704" t="s">
        <v>35</v>
      </c>
      <c r="I704" t="s">
        <v>46</v>
      </c>
      <c r="J704" t="s">
        <v>35</v>
      </c>
      <c r="K704">
        <v>3</v>
      </c>
      <c r="L704" t="s">
        <v>36</v>
      </c>
      <c r="M704" t="s">
        <v>35</v>
      </c>
      <c r="N704" t="s">
        <v>57</v>
      </c>
      <c r="O704">
        <v>7264</v>
      </c>
      <c r="P704">
        <v>5</v>
      </c>
      <c r="Q704" t="s">
        <v>42</v>
      </c>
      <c r="R704">
        <v>11</v>
      </c>
      <c r="S704" t="s">
        <v>39</v>
      </c>
      <c r="T704" t="s">
        <v>40</v>
      </c>
      <c r="U704">
        <v>10</v>
      </c>
      <c r="V704">
        <v>2</v>
      </c>
      <c r="W704" t="s">
        <v>65</v>
      </c>
      <c r="X704">
        <v>8</v>
      </c>
      <c r="Y704">
        <v>4</v>
      </c>
      <c r="Z704">
        <v>7</v>
      </c>
      <c r="AA704">
        <v>7</v>
      </c>
      <c r="AB704" s="1">
        <v>0.266666666666667</v>
      </c>
      <c r="AC704" t="str">
        <f t="shared" si="10"/>
        <v>26-35</v>
      </c>
    </row>
    <row r="705" spans="1:29" x14ac:dyDescent="0.3">
      <c r="A705">
        <v>38</v>
      </c>
      <c r="B705" t="s">
        <v>42</v>
      </c>
      <c r="C705" t="s">
        <v>60</v>
      </c>
      <c r="D705" t="s">
        <v>30</v>
      </c>
      <c r="E705">
        <v>10</v>
      </c>
      <c r="F705" t="s">
        <v>56</v>
      </c>
      <c r="G705" t="s">
        <v>66</v>
      </c>
      <c r="H705" t="s">
        <v>35</v>
      </c>
      <c r="I705" t="s">
        <v>34</v>
      </c>
      <c r="J705" t="s">
        <v>35</v>
      </c>
      <c r="K705">
        <v>2</v>
      </c>
      <c r="L705" t="s">
        <v>36</v>
      </c>
      <c r="M705" t="s">
        <v>37</v>
      </c>
      <c r="N705" t="s">
        <v>38</v>
      </c>
      <c r="O705">
        <v>5666</v>
      </c>
      <c r="P705">
        <v>1</v>
      </c>
      <c r="Q705" t="s">
        <v>28</v>
      </c>
      <c r="R705">
        <v>13</v>
      </c>
      <c r="S705" t="s">
        <v>39</v>
      </c>
      <c r="T705" t="s">
        <v>33</v>
      </c>
      <c r="U705">
        <v>6</v>
      </c>
      <c r="V705">
        <v>1</v>
      </c>
      <c r="W705" t="s">
        <v>50</v>
      </c>
      <c r="X705">
        <v>5</v>
      </c>
      <c r="Y705">
        <v>3</v>
      </c>
      <c r="Z705">
        <v>1</v>
      </c>
      <c r="AA705">
        <v>3</v>
      </c>
      <c r="AB705" s="1">
        <v>0.13157894736842099</v>
      </c>
      <c r="AC705" t="str">
        <f t="shared" si="10"/>
        <v>36-45</v>
      </c>
    </row>
    <row r="706" spans="1:29" x14ac:dyDescent="0.3">
      <c r="A706">
        <v>35</v>
      </c>
      <c r="B706" t="s">
        <v>42</v>
      </c>
      <c r="C706" t="s">
        <v>29</v>
      </c>
      <c r="D706" t="s">
        <v>30</v>
      </c>
      <c r="E706">
        <v>3</v>
      </c>
      <c r="F706" t="s">
        <v>53</v>
      </c>
      <c r="G706" t="s">
        <v>32</v>
      </c>
      <c r="H706" t="s">
        <v>37</v>
      </c>
      <c r="I706" t="s">
        <v>46</v>
      </c>
      <c r="J706" t="s">
        <v>35</v>
      </c>
      <c r="K706">
        <v>3</v>
      </c>
      <c r="L706" t="s">
        <v>36</v>
      </c>
      <c r="M706" t="s">
        <v>37</v>
      </c>
      <c r="N706" t="s">
        <v>57</v>
      </c>
      <c r="O706">
        <v>7823</v>
      </c>
      <c r="P706">
        <v>6</v>
      </c>
      <c r="Q706" t="s">
        <v>42</v>
      </c>
      <c r="R706">
        <v>13</v>
      </c>
      <c r="S706" t="s">
        <v>39</v>
      </c>
      <c r="T706" t="s">
        <v>33</v>
      </c>
      <c r="U706">
        <v>12</v>
      </c>
      <c r="V706">
        <v>2</v>
      </c>
      <c r="W706" t="s">
        <v>50</v>
      </c>
      <c r="X706">
        <v>10</v>
      </c>
      <c r="Y706">
        <v>9</v>
      </c>
      <c r="Z706">
        <v>0</v>
      </c>
      <c r="AA706">
        <v>8</v>
      </c>
      <c r="AB706" s="1">
        <v>0.28571428571428598</v>
      </c>
      <c r="AC706" t="str">
        <f t="shared" ref="AC706:AC769" si="11">IF(A706&lt;=25,"18-25",IF(A706&lt;=35,"26-35",IF(A706&lt;=45,"36-45",IF(A706&lt;=55,"46-55","56-65"))))</f>
        <v>26-35</v>
      </c>
    </row>
    <row r="707" spans="1:29" x14ac:dyDescent="0.3">
      <c r="A707">
        <v>39</v>
      </c>
      <c r="B707" t="s">
        <v>42</v>
      </c>
      <c r="C707" t="s">
        <v>29</v>
      </c>
      <c r="D707" t="s">
        <v>30</v>
      </c>
      <c r="E707">
        <v>2</v>
      </c>
      <c r="F707" t="s">
        <v>67</v>
      </c>
      <c r="G707" t="s">
        <v>32</v>
      </c>
      <c r="H707" t="s">
        <v>40</v>
      </c>
      <c r="I707" t="s">
        <v>46</v>
      </c>
      <c r="J707" t="s">
        <v>37</v>
      </c>
      <c r="K707">
        <v>3</v>
      </c>
      <c r="L707" t="s">
        <v>36</v>
      </c>
      <c r="M707" t="s">
        <v>35</v>
      </c>
      <c r="N707" t="s">
        <v>38</v>
      </c>
      <c r="O707">
        <v>7880</v>
      </c>
      <c r="P707">
        <v>0</v>
      </c>
      <c r="Q707" t="s">
        <v>42</v>
      </c>
      <c r="R707">
        <v>18</v>
      </c>
      <c r="S707" t="s">
        <v>39</v>
      </c>
      <c r="T707" t="s">
        <v>37</v>
      </c>
      <c r="U707">
        <v>9</v>
      </c>
      <c r="V707">
        <v>3</v>
      </c>
      <c r="W707" t="s">
        <v>50</v>
      </c>
      <c r="X707">
        <v>8</v>
      </c>
      <c r="Y707">
        <v>7</v>
      </c>
      <c r="Z707">
        <v>0</v>
      </c>
      <c r="AA707">
        <v>7</v>
      </c>
      <c r="AB707" s="1">
        <v>0.20512820512820501</v>
      </c>
      <c r="AC707" t="str">
        <f t="shared" si="11"/>
        <v>36-45</v>
      </c>
    </row>
    <row r="708" spans="1:29" x14ac:dyDescent="0.3">
      <c r="A708">
        <v>40</v>
      </c>
      <c r="B708" t="s">
        <v>28</v>
      </c>
      <c r="C708" t="s">
        <v>60</v>
      </c>
      <c r="D708" t="s">
        <v>30</v>
      </c>
      <c r="E708">
        <v>24</v>
      </c>
      <c r="F708" t="s">
        <v>56</v>
      </c>
      <c r="G708" t="s">
        <v>32</v>
      </c>
      <c r="H708" t="s">
        <v>33</v>
      </c>
      <c r="I708" t="s">
        <v>34</v>
      </c>
      <c r="J708" t="s">
        <v>37</v>
      </c>
      <c r="K708">
        <v>4</v>
      </c>
      <c r="L708" t="s">
        <v>36</v>
      </c>
      <c r="M708" t="s">
        <v>33</v>
      </c>
      <c r="N708" t="s">
        <v>38</v>
      </c>
      <c r="O708">
        <v>13194</v>
      </c>
      <c r="P708">
        <v>4</v>
      </c>
      <c r="Q708" t="s">
        <v>28</v>
      </c>
      <c r="R708">
        <v>16</v>
      </c>
      <c r="S708" t="s">
        <v>39</v>
      </c>
      <c r="T708" t="s">
        <v>37</v>
      </c>
      <c r="U708">
        <v>22</v>
      </c>
      <c r="V708">
        <v>2</v>
      </c>
      <c r="W708" t="s">
        <v>55</v>
      </c>
      <c r="X708">
        <v>1</v>
      </c>
      <c r="Y708">
        <v>0</v>
      </c>
      <c r="Z708">
        <v>0</v>
      </c>
      <c r="AA708">
        <v>0</v>
      </c>
      <c r="AB708" s="1">
        <v>2.5000000000000001E-2</v>
      </c>
      <c r="AC708" t="str">
        <f t="shared" si="11"/>
        <v>36-45</v>
      </c>
    </row>
    <row r="709" spans="1:29" x14ac:dyDescent="0.3">
      <c r="A709">
        <v>47</v>
      </c>
      <c r="B709" t="s">
        <v>42</v>
      </c>
      <c r="C709" t="s">
        <v>43</v>
      </c>
      <c r="D709" t="s">
        <v>44</v>
      </c>
      <c r="E709">
        <v>16</v>
      </c>
      <c r="F709" t="s">
        <v>53</v>
      </c>
      <c r="G709" t="s">
        <v>54</v>
      </c>
      <c r="H709" t="s">
        <v>35</v>
      </c>
      <c r="I709" t="s">
        <v>46</v>
      </c>
      <c r="J709" t="s">
        <v>37</v>
      </c>
      <c r="K709">
        <v>2</v>
      </c>
      <c r="L709" t="s">
        <v>58</v>
      </c>
      <c r="M709" t="s">
        <v>35</v>
      </c>
      <c r="N709" t="s">
        <v>57</v>
      </c>
      <c r="O709">
        <v>5067</v>
      </c>
      <c r="P709">
        <v>1</v>
      </c>
      <c r="Q709" t="s">
        <v>28</v>
      </c>
      <c r="R709">
        <v>19</v>
      </c>
      <c r="S709" t="s">
        <v>39</v>
      </c>
      <c r="T709" t="s">
        <v>35</v>
      </c>
      <c r="U709">
        <v>20</v>
      </c>
      <c r="V709">
        <v>3</v>
      </c>
      <c r="W709" t="s">
        <v>65</v>
      </c>
      <c r="X709">
        <v>19</v>
      </c>
      <c r="Y709">
        <v>10</v>
      </c>
      <c r="Z709">
        <v>2</v>
      </c>
      <c r="AA709">
        <v>7</v>
      </c>
      <c r="AB709" s="1">
        <v>0.40425531914893598</v>
      </c>
      <c r="AC709" t="str">
        <f t="shared" si="11"/>
        <v>46-55</v>
      </c>
    </row>
    <row r="710" spans="1:29" x14ac:dyDescent="0.3">
      <c r="A710">
        <v>36</v>
      </c>
      <c r="B710" t="s">
        <v>42</v>
      </c>
      <c r="C710" t="s">
        <v>60</v>
      </c>
      <c r="D710" t="s">
        <v>30</v>
      </c>
      <c r="E710">
        <v>8</v>
      </c>
      <c r="F710" t="s">
        <v>53</v>
      </c>
      <c r="G710" t="s">
        <v>66</v>
      </c>
      <c r="H710" t="s">
        <v>40</v>
      </c>
      <c r="I710" t="s">
        <v>46</v>
      </c>
      <c r="J710" t="s">
        <v>35</v>
      </c>
      <c r="K710">
        <v>2</v>
      </c>
      <c r="L710" t="s">
        <v>36</v>
      </c>
      <c r="M710" t="s">
        <v>37</v>
      </c>
      <c r="N710" t="s">
        <v>57</v>
      </c>
      <c r="O710">
        <v>5079</v>
      </c>
      <c r="P710">
        <v>4</v>
      </c>
      <c r="Q710" t="s">
        <v>42</v>
      </c>
      <c r="R710">
        <v>13</v>
      </c>
      <c r="S710" t="s">
        <v>39</v>
      </c>
      <c r="T710" t="s">
        <v>37</v>
      </c>
      <c r="U710">
        <v>12</v>
      </c>
      <c r="V710">
        <v>3</v>
      </c>
      <c r="W710" t="s">
        <v>50</v>
      </c>
      <c r="X710">
        <v>7</v>
      </c>
      <c r="Y710">
        <v>7</v>
      </c>
      <c r="Z710">
        <v>0</v>
      </c>
      <c r="AA710">
        <v>7</v>
      </c>
      <c r="AB710" s="1">
        <v>0.194444444444444</v>
      </c>
      <c r="AC710" t="str">
        <f t="shared" si="11"/>
        <v>36-45</v>
      </c>
    </row>
    <row r="711" spans="1:29" x14ac:dyDescent="0.3">
      <c r="A711">
        <v>31</v>
      </c>
      <c r="B711" t="s">
        <v>28</v>
      </c>
      <c r="C711" t="s">
        <v>60</v>
      </c>
      <c r="D711" t="s">
        <v>44</v>
      </c>
      <c r="E711">
        <v>9</v>
      </c>
      <c r="F711" t="s">
        <v>31</v>
      </c>
      <c r="G711" t="s">
        <v>54</v>
      </c>
      <c r="H711" t="s">
        <v>35</v>
      </c>
      <c r="I711" t="s">
        <v>46</v>
      </c>
      <c r="J711" t="s">
        <v>33</v>
      </c>
      <c r="K711">
        <v>1</v>
      </c>
      <c r="L711" t="s">
        <v>47</v>
      </c>
      <c r="M711" t="s">
        <v>40</v>
      </c>
      <c r="N711" t="s">
        <v>38</v>
      </c>
      <c r="O711">
        <v>2321</v>
      </c>
      <c r="P711">
        <v>0</v>
      </c>
      <c r="Q711" t="s">
        <v>28</v>
      </c>
      <c r="R711">
        <v>22</v>
      </c>
      <c r="S711" t="s">
        <v>49</v>
      </c>
      <c r="T711" t="s">
        <v>40</v>
      </c>
      <c r="U711">
        <v>4</v>
      </c>
      <c r="V711">
        <v>0</v>
      </c>
      <c r="W711" t="s">
        <v>50</v>
      </c>
      <c r="X711">
        <v>3</v>
      </c>
      <c r="Y711">
        <v>2</v>
      </c>
      <c r="Z711">
        <v>1</v>
      </c>
      <c r="AA711">
        <v>2</v>
      </c>
      <c r="AB711" s="1">
        <v>9.6774193548387094E-2</v>
      </c>
      <c r="AC711" t="str">
        <f t="shared" si="11"/>
        <v>26-35</v>
      </c>
    </row>
    <row r="712" spans="1:29" x14ac:dyDescent="0.3">
      <c r="A712">
        <v>33</v>
      </c>
      <c r="B712" t="s">
        <v>42</v>
      </c>
      <c r="C712" t="s">
        <v>60</v>
      </c>
      <c r="D712" t="s">
        <v>30</v>
      </c>
      <c r="E712">
        <v>17</v>
      </c>
      <c r="F712" t="s">
        <v>56</v>
      </c>
      <c r="G712" t="s">
        <v>32</v>
      </c>
      <c r="H712" t="s">
        <v>37</v>
      </c>
      <c r="I712" t="s">
        <v>46</v>
      </c>
      <c r="J712" t="s">
        <v>35</v>
      </c>
      <c r="K712">
        <v>4</v>
      </c>
      <c r="L712" t="s">
        <v>61</v>
      </c>
      <c r="M712" t="s">
        <v>35</v>
      </c>
      <c r="N712" t="s">
        <v>38</v>
      </c>
      <c r="O712">
        <v>17444</v>
      </c>
      <c r="P712">
        <v>1</v>
      </c>
      <c r="Q712" t="s">
        <v>42</v>
      </c>
      <c r="R712">
        <v>11</v>
      </c>
      <c r="S712" t="s">
        <v>39</v>
      </c>
      <c r="T712" t="s">
        <v>37</v>
      </c>
      <c r="U712">
        <v>10</v>
      </c>
      <c r="V712">
        <v>2</v>
      </c>
      <c r="W712" t="s">
        <v>50</v>
      </c>
      <c r="X712">
        <v>10</v>
      </c>
      <c r="Y712">
        <v>8</v>
      </c>
      <c r="Z712">
        <v>6</v>
      </c>
      <c r="AA712">
        <v>0</v>
      </c>
      <c r="AB712" s="1">
        <v>0.30303030303030298</v>
      </c>
      <c r="AC712" t="str">
        <f t="shared" si="11"/>
        <v>26-35</v>
      </c>
    </row>
    <row r="713" spans="1:29" x14ac:dyDescent="0.3">
      <c r="A713">
        <v>29</v>
      </c>
      <c r="B713" t="s">
        <v>28</v>
      </c>
      <c r="C713" t="s">
        <v>29</v>
      </c>
      <c r="D713" t="s">
        <v>44</v>
      </c>
      <c r="E713">
        <v>10</v>
      </c>
      <c r="F713" t="s">
        <v>56</v>
      </c>
      <c r="G713" t="s">
        <v>32</v>
      </c>
      <c r="H713" t="s">
        <v>37</v>
      </c>
      <c r="I713" t="s">
        <v>34</v>
      </c>
      <c r="J713" t="s">
        <v>33</v>
      </c>
      <c r="K713">
        <v>1</v>
      </c>
      <c r="L713" t="s">
        <v>47</v>
      </c>
      <c r="M713" t="s">
        <v>40</v>
      </c>
      <c r="N713" t="s">
        <v>38</v>
      </c>
      <c r="O713">
        <v>2404</v>
      </c>
      <c r="P713">
        <v>6</v>
      </c>
      <c r="Q713" t="s">
        <v>28</v>
      </c>
      <c r="R713">
        <v>20</v>
      </c>
      <c r="S713" t="s">
        <v>49</v>
      </c>
      <c r="T713" t="s">
        <v>35</v>
      </c>
      <c r="U713">
        <v>3</v>
      </c>
      <c r="V713">
        <v>5</v>
      </c>
      <c r="W713" t="s">
        <v>50</v>
      </c>
      <c r="X713">
        <v>0</v>
      </c>
      <c r="Y713">
        <v>0</v>
      </c>
      <c r="Z713">
        <v>0</v>
      </c>
      <c r="AA713">
        <v>0</v>
      </c>
      <c r="AB713" s="1">
        <v>0</v>
      </c>
      <c r="AC713" t="str">
        <f t="shared" si="11"/>
        <v>26-35</v>
      </c>
    </row>
    <row r="714" spans="1:29" x14ac:dyDescent="0.3">
      <c r="A714">
        <v>33</v>
      </c>
      <c r="B714" t="s">
        <v>42</v>
      </c>
      <c r="C714" t="s">
        <v>29</v>
      </c>
      <c r="D714" t="s">
        <v>44</v>
      </c>
      <c r="E714">
        <v>13</v>
      </c>
      <c r="F714" t="s">
        <v>45</v>
      </c>
      <c r="G714" t="s">
        <v>32</v>
      </c>
      <c r="H714" t="s">
        <v>33</v>
      </c>
      <c r="I714" t="s">
        <v>34</v>
      </c>
      <c r="J714" t="s">
        <v>35</v>
      </c>
      <c r="K714">
        <v>1</v>
      </c>
      <c r="L714" t="s">
        <v>47</v>
      </c>
      <c r="M714" t="s">
        <v>37</v>
      </c>
      <c r="N714" t="s">
        <v>38</v>
      </c>
      <c r="O714">
        <v>3452</v>
      </c>
      <c r="P714">
        <v>3</v>
      </c>
      <c r="Q714" t="s">
        <v>42</v>
      </c>
      <c r="R714">
        <v>18</v>
      </c>
      <c r="S714" t="s">
        <v>39</v>
      </c>
      <c r="T714" t="s">
        <v>40</v>
      </c>
      <c r="U714">
        <v>5</v>
      </c>
      <c r="V714">
        <v>4</v>
      </c>
      <c r="W714" t="s">
        <v>50</v>
      </c>
      <c r="X714">
        <v>3</v>
      </c>
      <c r="Y714">
        <v>2</v>
      </c>
      <c r="Z714">
        <v>0</v>
      </c>
      <c r="AA714">
        <v>2</v>
      </c>
      <c r="AB714" s="1">
        <v>9.0909090909090898E-2</v>
      </c>
      <c r="AC714" t="str">
        <f t="shared" si="11"/>
        <v>26-35</v>
      </c>
    </row>
    <row r="715" spans="1:29" x14ac:dyDescent="0.3">
      <c r="A715">
        <v>45</v>
      </c>
      <c r="B715" t="s">
        <v>42</v>
      </c>
      <c r="C715" t="s">
        <v>29</v>
      </c>
      <c r="D715" t="s">
        <v>44</v>
      </c>
      <c r="E715">
        <v>1</v>
      </c>
      <c r="F715" t="s">
        <v>53</v>
      </c>
      <c r="G715" t="s">
        <v>54</v>
      </c>
      <c r="H715" t="s">
        <v>37</v>
      </c>
      <c r="I715" t="s">
        <v>34</v>
      </c>
      <c r="J715" t="s">
        <v>35</v>
      </c>
      <c r="K715">
        <v>1</v>
      </c>
      <c r="L715" t="s">
        <v>52</v>
      </c>
      <c r="M715" t="s">
        <v>37</v>
      </c>
      <c r="N715" t="s">
        <v>57</v>
      </c>
      <c r="O715">
        <v>2270</v>
      </c>
      <c r="P715">
        <v>3</v>
      </c>
      <c r="Q715" t="s">
        <v>42</v>
      </c>
      <c r="R715">
        <v>14</v>
      </c>
      <c r="S715" t="s">
        <v>39</v>
      </c>
      <c r="T715" t="s">
        <v>37</v>
      </c>
      <c r="U715">
        <v>8</v>
      </c>
      <c r="V715">
        <v>2</v>
      </c>
      <c r="W715" t="s">
        <v>50</v>
      </c>
      <c r="X715">
        <v>5</v>
      </c>
      <c r="Y715">
        <v>3</v>
      </c>
      <c r="Z715">
        <v>0</v>
      </c>
      <c r="AA715">
        <v>2</v>
      </c>
      <c r="AB715" s="1">
        <v>0.11111111111111099</v>
      </c>
      <c r="AC715" t="str">
        <f t="shared" si="11"/>
        <v>36-45</v>
      </c>
    </row>
    <row r="716" spans="1:29" x14ac:dyDescent="0.3">
      <c r="A716">
        <v>50</v>
      </c>
      <c r="B716" t="s">
        <v>42</v>
      </c>
      <c r="C716" t="s">
        <v>29</v>
      </c>
      <c r="D716" t="s">
        <v>44</v>
      </c>
      <c r="E716">
        <v>1</v>
      </c>
      <c r="F716" t="s">
        <v>31</v>
      </c>
      <c r="G716" t="s">
        <v>54</v>
      </c>
      <c r="H716" t="s">
        <v>37</v>
      </c>
      <c r="I716" t="s">
        <v>46</v>
      </c>
      <c r="J716" t="s">
        <v>35</v>
      </c>
      <c r="K716">
        <v>4</v>
      </c>
      <c r="L716" t="s">
        <v>63</v>
      </c>
      <c r="M716" t="s">
        <v>37</v>
      </c>
      <c r="N716" t="s">
        <v>57</v>
      </c>
      <c r="O716">
        <v>17399</v>
      </c>
      <c r="P716">
        <v>9</v>
      </c>
      <c r="Q716" t="s">
        <v>42</v>
      </c>
      <c r="R716">
        <v>22</v>
      </c>
      <c r="S716" t="s">
        <v>49</v>
      </c>
      <c r="T716" t="s">
        <v>35</v>
      </c>
      <c r="U716">
        <v>32</v>
      </c>
      <c r="V716">
        <v>1</v>
      </c>
      <c r="W716" t="s">
        <v>55</v>
      </c>
      <c r="X716">
        <v>5</v>
      </c>
      <c r="Y716">
        <v>4</v>
      </c>
      <c r="Z716">
        <v>1</v>
      </c>
      <c r="AA716">
        <v>3</v>
      </c>
      <c r="AB716" s="1">
        <v>0.1</v>
      </c>
      <c r="AC716" t="str">
        <f t="shared" si="11"/>
        <v>46-55</v>
      </c>
    </row>
    <row r="717" spans="1:29" x14ac:dyDescent="0.3">
      <c r="A717">
        <v>33</v>
      </c>
      <c r="B717" t="s">
        <v>42</v>
      </c>
      <c r="C717" t="s">
        <v>43</v>
      </c>
      <c r="D717" t="s">
        <v>44</v>
      </c>
      <c r="E717">
        <v>1</v>
      </c>
      <c r="F717" t="s">
        <v>53</v>
      </c>
      <c r="G717" t="s">
        <v>51</v>
      </c>
      <c r="H717" t="s">
        <v>35</v>
      </c>
      <c r="I717" t="s">
        <v>34</v>
      </c>
      <c r="J717" t="s">
        <v>37</v>
      </c>
      <c r="K717">
        <v>2</v>
      </c>
      <c r="L717" t="s">
        <v>59</v>
      </c>
      <c r="M717" t="s">
        <v>33</v>
      </c>
      <c r="N717" t="s">
        <v>48</v>
      </c>
      <c r="O717">
        <v>5488</v>
      </c>
      <c r="P717">
        <v>1</v>
      </c>
      <c r="Q717" t="s">
        <v>28</v>
      </c>
      <c r="R717">
        <v>13</v>
      </c>
      <c r="S717" t="s">
        <v>39</v>
      </c>
      <c r="T717" t="s">
        <v>40</v>
      </c>
      <c r="U717">
        <v>6</v>
      </c>
      <c r="V717">
        <v>2</v>
      </c>
      <c r="W717" t="s">
        <v>50</v>
      </c>
      <c r="X717">
        <v>6</v>
      </c>
      <c r="Y717">
        <v>5</v>
      </c>
      <c r="Z717">
        <v>1</v>
      </c>
      <c r="AA717">
        <v>2</v>
      </c>
      <c r="AB717" s="1">
        <v>0.18181818181818199</v>
      </c>
      <c r="AC717" t="str">
        <f t="shared" si="11"/>
        <v>26-35</v>
      </c>
    </row>
    <row r="718" spans="1:29" x14ac:dyDescent="0.3">
      <c r="A718">
        <v>41</v>
      </c>
      <c r="B718" t="s">
        <v>42</v>
      </c>
      <c r="C718" t="s">
        <v>43</v>
      </c>
      <c r="D718" t="s">
        <v>44</v>
      </c>
      <c r="E718">
        <v>9</v>
      </c>
      <c r="F718" t="s">
        <v>56</v>
      </c>
      <c r="G718" t="s">
        <v>54</v>
      </c>
      <c r="H718" t="s">
        <v>40</v>
      </c>
      <c r="I718" t="s">
        <v>46</v>
      </c>
      <c r="J718" t="s">
        <v>35</v>
      </c>
      <c r="K718">
        <v>5</v>
      </c>
      <c r="L718" t="s">
        <v>63</v>
      </c>
      <c r="M718" t="s">
        <v>35</v>
      </c>
      <c r="N718" t="s">
        <v>57</v>
      </c>
      <c r="O718">
        <v>19419</v>
      </c>
      <c r="P718">
        <v>2</v>
      </c>
      <c r="Q718" t="s">
        <v>42</v>
      </c>
      <c r="R718">
        <v>17</v>
      </c>
      <c r="S718" t="s">
        <v>39</v>
      </c>
      <c r="T718" t="s">
        <v>33</v>
      </c>
      <c r="U718">
        <v>21</v>
      </c>
      <c r="V718">
        <v>2</v>
      </c>
      <c r="W718" t="s">
        <v>65</v>
      </c>
      <c r="X718">
        <v>18</v>
      </c>
      <c r="Y718">
        <v>16</v>
      </c>
      <c r="Z718">
        <v>0</v>
      </c>
      <c r="AA718">
        <v>11</v>
      </c>
      <c r="AB718" s="1">
        <v>0.439024390243902</v>
      </c>
      <c r="AC718" t="str">
        <f t="shared" si="11"/>
        <v>36-45</v>
      </c>
    </row>
    <row r="719" spans="1:29" x14ac:dyDescent="0.3">
      <c r="A719">
        <v>27</v>
      </c>
      <c r="B719" t="s">
        <v>42</v>
      </c>
      <c r="C719" t="s">
        <v>29</v>
      </c>
      <c r="D719" t="s">
        <v>44</v>
      </c>
      <c r="E719">
        <v>16</v>
      </c>
      <c r="F719" t="s">
        <v>53</v>
      </c>
      <c r="G719" t="s">
        <v>66</v>
      </c>
      <c r="H719" t="s">
        <v>35</v>
      </c>
      <c r="I719" t="s">
        <v>34</v>
      </c>
      <c r="J719" t="s">
        <v>35</v>
      </c>
      <c r="K719">
        <v>1</v>
      </c>
      <c r="L719" t="s">
        <v>52</v>
      </c>
      <c r="M719" t="s">
        <v>33</v>
      </c>
      <c r="N719" t="s">
        <v>48</v>
      </c>
      <c r="O719">
        <v>2811</v>
      </c>
      <c r="P719">
        <v>9</v>
      </c>
      <c r="Q719" t="s">
        <v>42</v>
      </c>
      <c r="R719">
        <v>14</v>
      </c>
      <c r="S719" t="s">
        <v>39</v>
      </c>
      <c r="T719" t="s">
        <v>33</v>
      </c>
      <c r="U719">
        <v>4</v>
      </c>
      <c r="V719">
        <v>2</v>
      </c>
      <c r="W719" t="s">
        <v>50</v>
      </c>
      <c r="X719">
        <v>2</v>
      </c>
      <c r="Y719">
        <v>2</v>
      </c>
      <c r="Z719">
        <v>2</v>
      </c>
      <c r="AA719">
        <v>2</v>
      </c>
      <c r="AB719" s="1">
        <v>7.4074074074074098E-2</v>
      </c>
      <c r="AC719" t="str">
        <f t="shared" si="11"/>
        <v>26-35</v>
      </c>
    </row>
    <row r="720" spans="1:29" x14ac:dyDescent="0.3">
      <c r="A720">
        <v>45</v>
      </c>
      <c r="B720" t="s">
        <v>42</v>
      </c>
      <c r="C720" t="s">
        <v>60</v>
      </c>
      <c r="D720" t="s">
        <v>44</v>
      </c>
      <c r="E720">
        <v>23</v>
      </c>
      <c r="F720" t="s">
        <v>31</v>
      </c>
      <c r="G720" t="s">
        <v>32</v>
      </c>
      <c r="H720" t="s">
        <v>37</v>
      </c>
      <c r="I720" t="s">
        <v>46</v>
      </c>
      <c r="J720" t="s">
        <v>35</v>
      </c>
      <c r="K720">
        <v>2</v>
      </c>
      <c r="L720" t="s">
        <v>52</v>
      </c>
      <c r="M720" t="s">
        <v>40</v>
      </c>
      <c r="N720" t="s">
        <v>48</v>
      </c>
      <c r="O720">
        <v>3633</v>
      </c>
      <c r="P720">
        <v>1</v>
      </c>
      <c r="Q720" t="s">
        <v>28</v>
      </c>
      <c r="R720">
        <v>15</v>
      </c>
      <c r="S720" t="s">
        <v>39</v>
      </c>
      <c r="T720" t="s">
        <v>35</v>
      </c>
      <c r="U720">
        <v>9</v>
      </c>
      <c r="V720">
        <v>2</v>
      </c>
      <c r="W720" t="s">
        <v>50</v>
      </c>
      <c r="X720">
        <v>9</v>
      </c>
      <c r="Y720">
        <v>8</v>
      </c>
      <c r="Z720">
        <v>0</v>
      </c>
      <c r="AA720">
        <v>8</v>
      </c>
      <c r="AB720" s="1">
        <v>0.2</v>
      </c>
      <c r="AC720" t="str">
        <f t="shared" si="11"/>
        <v>36-45</v>
      </c>
    </row>
    <row r="721" spans="1:29" x14ac:dyDescent="0.3">
      <c r="A721">
        <v>47</v>
      </c>
      <c r="B721" t="s">
        <v>42</v>
      </c>
      <c r="C721" t="s">
        <v>29</v>
      </c>
      <c r="D721" t="s">
        <v>30</v>
      </c>
      <c r="E721">
        <v>4</v>
      </c>
      <c r="F721" t="s">
        <v>31</v>
      </c>
      <c r="G721" t="s">
        <v>32</v>
      </c>
      <c r="H721" t="s">
        <v>37</v>
      </c>
      <c r="I721" t="s">
        <v>34</v>
      </c>
      <c r="J721" t="s">
        <v>35</v>
      </c>
      <c r="K721">
        <v>2</v>
      </c>
      <c r="L721" t="s">
        <v>36</v>
      </c>
      <c r="M721" t="s">
        <v>37</v>
      </c>
      <c r="N721" t="s">
        <v>38</v>
      </c>
      <c r="O721">
        <v>4163</v>
      </c>
      <c r="P721">
        <v>1</v>
      </c>
      <c r="Q721" t="s">
        <v>28</v>
      </c>
      <c r="R721">
        <v>17</v>
      </c>
      <c r="S721" t="s">
        <v>39</v>
      </c>
      <c r="T721" t="s">
        <v>35</v>
      </c>
      <c r="U721">
        <v>9</v>
      </c>
      <c r="V721">
        <v>0</v>
      </c>
      <c r="W721" t="s">
        <v>50</v>
      </c>
      <c r="X721">
        <v>9</v>
      </c>
      <c r="Y721">
        <v>0</v>
      </c>
      <c r="Z721">
        <v>0</v>
      </c>
      <c r="AA721">
        <v>7</v>
      </c>
      <c r="AB721" s="1">
        <v>0.19148936170212799</v>
      </c>
      <c r="AC721" t="str">
        <f t="shared" si="11"/>
        <v>46-55</v>
      </c>
    </row>
    <row r="722" spans="1:29" x14ac:dyDescent="0.3">
      <c r="A722">
        <v>30</v>
      </c>
      <c r="B722" t="s">
        <v>28</v>
      </c>
      <c r="C722" t="s">
        <v>29</v>
      </c>
      <c r="D722" t="s">
        <v>44</v>
      </c>
      <c r="E722">
        <v>22</v>
      </c>
      <c r="F722" t="s">
        <v>56</v>
      </c>
      <c r="G722" t="s">
        <v>32</v>
      </c>
      <c r="H722" t="s">
        <v>40</v>
      </c>
      <c r="I722" t="s">
        <v>34</v>
      </c>
      <c r="J722" t="s">
        <v>35</v>
      </c>
      <c r="K722">
        <v>1</v>
      </c>
      <c r="L722" t="s">
        <v>47</v>
      </c>
      <c r="M722" t="s">
        <v>35</v>
      </c>
      <c r="N722" t="s">
        <v>48</v>
      </c>
      <c r="O722">
        <v>2132</v>
      </c>
      <c r="P722">
        <v>4</v>
      </c>
      <c r="Q722" t="s">
        <v>28</v>
      </c>
      <c r="R722">
        <v>11</v>
      </c>
      <c r="S722" t="s">
        <v>39</v>
      </c>
      <c r="T722" t="s">
        <v>33</v>
      </c>
      <c r="U722">
        <v>7</v>
      </c>
      <c r="V722">
        <v>2</v>
      </c>
      <c r="W722" t="s">
        <v>50</v>
      </c>
      <c r="X722">
        <v>5</v>
      </c>
      <c r="Y722">
        <v>2</v>
      </c>
      <c r="Z722">
        <v>0</v>
      </c>
      <c r="AA722">
        <v>1</v>
      </c>
      <c r="AB722" s="1">
        <v>0.16666666666666699</v>
      </c>
      <c r="AC722" t="str">
        <f t="shared" si="11"/>
        <v>26-35</v>
      </c>
    </row>
    <row r="723" spans="1:29" x14ac:dyDescent="0.3">
      <c r="A723">
        <v>50</v>
      </c>
      <c r="B723" t="s">
        <v>42</v>
      </c>
      <c r="C723" t="s">
        <v>29</v>
      </c>
      <c r="D723" t="s">
        <v>44</v>
      </c>
      <c r="E723">
        <v>24</v>
      </c>
      <c r="F723" t="s">
        <v>56</v>
      </c>
      <c r="G723" t="s">
        <v>32</v>
      </c>
      <c r="H723" t="s">
        <v>37</v>
      </c>
      <c r="I723" t="s">
        <v>46</v>
      </c>
      <c r="J723" t="s">
        <v>35</v>
      </c>
      <c r="K723">
        <v>4</v>
      </c>
      <c r="L723" t="s">
        <v>58</v>
      </c>
      <c r="M723" t="s">
        <v>35</v>
      </c>
      <c r="N723" t="s">
        <v>48</v>
      </c>
      <c r="O723">
        <v>13973</v>
      </c>
      <c r="P723">
        <v>3</v>
      </c>
      <c r="Q723" t="s">
        <v>28</v>
      </c>
      <c r="R723">
        <v>18</v>
      </c>
      <c r="S723" t="s">
        <v>39</v>
      </c>
      <c r="T723" t="s">
        <v>37</v>
      </c>
      <c r="U723">
        <v>22</v>
      </c>
      <c r="V723">
        <v>2</v>
      </c>
      <c r="W723" t="s">
        <v>50</v>
      </c>
      <c r="X723">
        <v>12</v>
      </c>
      <c r="Y723">
        <v>11</v>
      </c>
      <c r="Z723">
        <v>1</v>
      </c>
      <c r="AA723">
        <v>5</v>
      </c>
      <c r="AB723" s="1">
        <v>0.24</v>
      </c>
      <c r="AC723" t="str">
        <f t="shared" si="11"/>
        <v>46-55</v>
      </c>
    </row>
    <row r="724" spans="1:29" x14ac:dyDescent="0.3">
      <c r="A724">
        <v>38</v>
      </c>
      <c r="B724" t="s">
        <v>42</v>
      </c>
      <c r="C724" t="s">
        <v>43</v>
      </c>
      <c r="D724" t="s">
        <v>44</v>
      </c>
      <c r="E724">
        <v>10</v>
      </c>
      <c r="F724" t="s">
        <v>45</v>
      </c>
      <c r="G724" t="s">
        <v>54</v>
      </c>
      <c r="H724" t="s">
        <v>35</v>
      </c>
      <c r="I724" t="s">
        <v>46</v>
      </c>
      <c r="J724" t="s">
        <v>35</v>
      </c>
      <c r="K724">
        <v>1</v>
      </c>
      <c r="L724" t="s">
        <v>47</v>
      </c>
      <c r="M724" t="s">
        <v>35</v>
      </c>
      <c r="N724" t="s">
        <v>48</v>
      </c>
      <c r="O724">
        <v>2684</v>
      </c>
      <c r="P724">
        <v>0</v>
      </c>
      <c r="Q724" t="s">
        <v>42</v>
      </c>
      <c r="R724">
        <v>17</v>
      </c>
      <c r="S724" t="s">
        <v>39</v>
      </c>
      <c r="T724" t="s">
        <v>33</v>
      </c>
      <c r="U724">
        <v>3</v>
      </c>
      <c r="V724">
        <v>0</v>
      </c>
      <c r="W724" t="s">
        <v>55</v>
      </c>
      <c r="X724">
        <v>2</v>
      </c>
      <c r="Y724">
        <v>1</v>
      </c>
      <c r="Z724">
        <v>0</v>
      </c>
      <c r="AA724">
        <v>2</v>
      </c>
      <c r="AB724" s="1">
        <v>5.2631578947368397E-2</v>
      </c>
      <c r="AC724" t="str">
        <f t="shared" si="11"/>
        <v>36-45</v>
      </c>
    </row>
    <row r="725" spans="1:29" x14ac:dyDescent="0.3">
      <c r="A725">
        <v>46</v>
      </c>
      <c r="B725" t="s">
        <v>42</v>
      </c>
      <c r="C725" t="s">
        <v>29</v>
      </c>
      <c r="D725" t="s">
        <v>44</v>
      </c>
      <c r="E725">
        <v>7</v>
      </c>
      <c r="F725" t="s">
        <v>31</v>
      </c>
      <c r="G725" t="s">
        <v>54</v>
      </c>
      <c r="H725" t="s">
        <v>37</v>
      </c>
      <c r="I725" t="s">
        <v>46</v>
      </c>
      <c r="J725" t="s">
        <v>35</v>
      </c>
      <c r="K725">
        <v>3</v>
      </c>
      <c r="L725" t="s">
        <v>58</v>
      </c>
      <c r="M725" t="s">
        <v>35</v>
      </c>
      <c r="N725" t="s">
        <v>57</v>
      </c>
      <c r="O725">
        <v>10845</v>
      </c>
      <c r="P725">
        <v>6</v>
      </c>
      <c r="Q725" t="s">
        <v>42</v>
      </c>
      <c r="R725">
        <v>13</v>
      </c>
      <c r="S725" t="s">
        <v>39</v>
      </c>
      <c r="T725" t="s">
        <v>33</v>
      </c>
      <c r="U725">
        <v>13</v>
      </c>
      <c r="V725">
        <v>3</v>
      </c>
      <c r="W725" t="s">
        <v>50</v>
      </c>
      <c r="X725">
        <v>8</v>
      </c>
      <c r="Y725">
        <v>7</v>
      </c>
      <c r="Z725">
        <v>0</v>
      </c>
      <c r="AA725">
        <v>7</v>
      </c>
      <c r="AB725" s="1">
        <v>0.173913043478261</v>
      </c>
      <c r="AC725" t="str">
        <f t="shared" si="11"/>
        <v>46-55</v>
      </c>
    </row>
    <row r="726" spans="1:29" x14ac:dyDescent="0.3">
      <c r="A726">
        <v>24</v>
      </c>
      <c r="B726" t="s">
        <v>42</v>
      </c>
      <c r="C726" t="s">
        <v>29</v>
      </c>
      <c r="D726" t="s">
        <v>44</v>
      </c>
      <c r="E726">
        <v>17</v>
      </c>
      <c r="F726" t="s">
        <v>45</v>
      </c>
      <c r="G726" t="s">
        <v>54</v>
      </c>
      <c r="H726" t="s">
        <v>37</v>
      </c>
      <c r="I726" t="s">
        <v>34</v>
      </c>
      <c r="J726" t="s">
        <v>33</v>
      </c>
      <c r="K726">
        <v>2</v>
      </c>
      <c r="L726" t="s">
        <v>58</v>
      </c>
      <c r="M726" t="s">
        <v>35</v>
      </c>
      <c r="N726" t="s">
        <v>57</v>
      </c>
      <c r="O726">
        <v>4377</v>
      </c>
      <c r="P726">
        <v>1</v>
      </c>
      <c r="Q726" t="s">
        <v>42</v>
      </c>
      <c r="R726">
        <v>15</v>
      </c>
      <c r="S726" t="s">
        <v>39</v>
      </c>
      <c r="T726" t="s">
        <v>33</v>
      </c>
      <c r="U726">
        <v>5</v>
      </c>
      <c r="V726">
        <v>6</v>
      </c>
      <c r="W726" t="s">
        <v>50</v>
      </c>
      <c r="X726">
        <v>4</v>
      </c>
      <c r="Y726">
        <v>2</v>
      </c>
      <c r="Z726">
        <v>3</v>
      </c>
      <c r="AA726">
        <v>2</v>
      </c>
      <c r="AB726" s="1">
        <v>0.16666666666666699</v>
      </c>
      <c r="AC726" t="str">
        <f t="shared" si="11"/>
        <v>18-25</v>
      </c>
    </row>
    <row r="727" spans="1:29" x14ac:dyDescent="0.3">
      <c r="A727">
        <v>35</v>
      </c>
      <c r="B727" t="s">
        <v>28</v>
      </c>
      <c r="C727" t="s">
        <v>29</v>
      </c>
      <c r="D727" t="s">
        <v>44</v>
      </c>
      <c r="E727">
        <v>14</v>
      </c>
      <c r="F727" t="s">
        <v>53</v>
      </c>
      <c r="G727" t="s">
        <v>51</v>
      </c>
      <c r="H727" t="s">
        <v>35</v>
      </c>
      <c r="I727" t="s">
        <v>46</v>
      </c>
      <c r="J727" t="s">
        <v>33</v>
      </c>
      <c r="K727">
        <v>1</v>
      </c>
      <c r="L727" t="s">
        <v>52</v>
      </c>
      <c r="M727" t="s">
        <v>33</v>
      </c>
      <c r="N727" t="s">
        <v>57</v>
      </c>
      <c r="O727">
        <v>3743</v>
      </c>
      <c r="P727">
        <v>1</v>
      </c>
      <c r="Q727" t="s">
        <v>28</v>
      </c>
      <c r="R727">
        <v>24</v>
      </c>
      <c r="S727" t="s">
        <v>49</v>
      </c>
      <c r="T727" t="s">
        <v>37</v>
      </c>
      <c r="U727">
        <v>5</v>
      </c>
      <c r="V727">
        <v>2</v>
      </c>
      <c r="W727" t="s">
        <v>41</v>
      </c>
      <c r="X727">
        <v>4</v>
      </c>
      <c r="Y727">
        <v>2</v>
      </c>
      <c r="Z727">
        <v>0</v>
      </c>
      <c r="AA727">
        <v>2</v>
      </c>
      <c r="AB727" s="1">
        <v>0.114285714285714</v>
      </c>
      <c r="AC727" t="str">
        <f t="shared" si="11"/>
        <v>26-35</v>
      </c>
    </row>
    <row r="728" spans="1:29" x14ac:dyDescent="0.3">
      <c r="A728">
        <v>31</v>
      </c>
      <c r="B728" t="s">
        <v>42</v>
      </c>
      <c r="C728" t="s">
        <v>43</v>
      </c>
      <c r="D728" t="s">
        <v>44</v>
      </c>
      <c r="E728">
        <v>1</v>
      </c>
      <c r="F728" t="s">
        <v>45</v>
      </c>
      <c r="G728" t="s">
        <v>32</v>
      </c>
      <c r="H728" t="s">
        <v>35</v>
      </c>
      <c r="I728" t="s">
        <v>34</v>
      </c>
      <c r="J728" t="s">
        <v>35</v>
      </c>
      <c r="K728">
        <v>2</v>
      </c>
      <c r="L728" t="s">
        <v>58</v>
      </c>
      <c r="M728" t="s">
        <v>40</v>
      </c>
      <c r="N728" t="s">
        <v>48</v>
      </c>
      <c r="O728">
        <v>4148</v>
      </c>
      <c r="P728">
        <v>1</v>
      </c>
      <c r="Q728" t="s">
        <v>42</v>
      </c>
      <c r="R728">
        <v>12</v>
      </c>
      <c r="S728" t="s">
        <v>39</v>
      </c>
      <c r="T728" t="s">
        <v>35</v>
      </c>
      <c r="U728">
        <v>4</v>
      </c>
      <c r="V728">
        <v>1</v>
      </c>
      <c r="W728" t="s">
        <v>50</v>
      </c>
      <c r="X728">
        <v>4</v>
      </c>
      <c r="Y728">
        <v>3</v>
      </c>
      <c r="Z728">
        <v>0</v>
      </c>
      <c r="AA728">
        <v>3</v>
      </c>
      <c r="AB728" s="1">
        <v>0.12903225806451599</v>
      </c>
      <c r="AC728" t="str">
        <f t="shared" si="11"/>
        <v>26-35</v>
      </c>
    </row>
    <row r="729" spans="1:29" x14ac:dyDescent="0.3">
      <c r="A729">
        <v>18</v>
      </c>
      <c r="B729" t="s">
        <v>42</v>
      </c>
      <c r="C729" t="s">
        <v>60</v>
      </c>
      <c r="D729" t="s">
        <v>44</v>
      </c>
      <c r="E729">
        <v>5</v>
      </c>
      <c r="F729" t="s">
        <v>31</v>
      </c>
      <c r="G729" t="s">
        <v>32</v>
      </c>
      <c r="H729" t="s">
        <v>33</v>
      </c>
      <c r="I729" t="s">
        <v>46</v>
      </c>
      <c r="J729" t="s">
        <v>35</v>
      </c>
      <c r="K729">
        <v>1</v>
      </c>
      <c r="L729" t="s">
        <v>47</v>
      </c>
      <c r="M729" t="s">
        <v>37</v>
      </c>
      <c r="N729" t="s">
        <v>38</v>
      </c>
      <c r="O729">
        <v>1051</v>
      </c>
      <c r="P729">
        <v>1</v>
      </c>
      <c r="Q729" t="s">
        <v>42</v>
      </c>
      <c r="R729">
        <v>15</v>
      </c>
      <c r="S729" t="s">
        <v>39</v>
      </c>
      <c r="T729" t="s">
        <v>37</v>
      </c>
      <c r="U729">
        <v>0</v>
      </c>
      <c r="V729">
        <v>2</v>
      </c>
      <c r="W729" t="s">
        <v>50</v>
      </c>
      <c r="X729">
        <v>0</v>
      </c>
      <c r="Y729">
        <v>0</v>
      </c>
      <c r="Z729">
        <v>0</v>
      </c>
      <c r="AA729">
        <v>0</v>
      </c>
      <c r="AB729" s="1">
        <v>0</v>
      </c>
      <c r="AC729" t="str">
        <f t="shared" si="11"/>
        <v>18-25</v>
      </c>
    </row>
    <row r="730" spans="1:29" x14ac:dyDescent="0.3">
      <c r="A730">
        <v>54</v>
      </c>
      <c r="B730" t="s">
        <v>42</v>
      </c>
      <c r="C730" t="s">
        <v>29</v>
      </c>
      <c r="D730" t="s">
        <v>44</v>
      </c>
      <c r="E730">
        <v>17</v>
      </c>
      <c r="F730" t="s">
        <v>56</v>
      </c>
      <c r="G730" t="s">
        <v>66</v>
      </c>
      <c r="H730" t="s">
        <v>35</v>
      </c>
      <c r="I730" t="s">
        <v>34</v>
      </c>
      <c r="J730" t="s">
        <v>35</v>
      </c>
      <c r="K730">
        <v>3</v>
      </c>
      <c r="L730" t="s">
        <v>58</v>
      </c>
      <c r="M730" t="s">
        <v>35</v>
      </c>
      <c r="N730" t="s">
        <v>48</v>
      </c>
      <c r="O730">
        <v>10739</v>
      </c>
      <c r="P730">
        <v>8</v>
      </c>
      <c r="Q730" t="s">
        <v>42</v>
      </c>
      <c r="R730">
        <v>11</v>
      </c>
      <c r="S730" t="s">
        <v>39</v>
      </c>
      <c r="T730" t="s">
        <v>35</v>
      </c>
      <c r="U730">
        <v>22</v>
      </c>
      <c r="V730">
        <v>2</v>
      </c>
      <c r="W730" t="s">
        <v>50</v>
      </c>
      <c r="X730">
        <v>10</v>
      </c>
      <c r="Y730">
        <v>7</v>
      </c>
      <c r="Z730">
        <v>0</v>
      </c>
      <c r="AA730">
        <v>8</v>
      </c>
      <c r="AB730" s="1">
        <v>0.18518518518518501</v>
      </c>
      <c r="AC730" t="str">
        <f t="shared" si="11"/>
        <v>46-55</v>
      </c>
    </row>
    <row r="731" spans="1:29" x14ac:dyDescent="0.3">
      <c r="A731">
        <v>35</v>
      </c>
      <c r="B731" t="s">
        <v>42</v>
      </c>
      <c r="C731" t="s">
        <v>29</v>
      </c>
      <c r="D731" t="s">
        <v>44</v>
      </c>
      <c r="E731">
        <v>25</v>
      </c>
      <c r="F731" t="s">
        <v>53</v>
      </c>
      <c r="G731" t="s">
        <v>54</v>
      </c>
      <c r="H731" t="s">
        <v>35</v>
      </c>
      <c r="I731" t="s">
        <v>34</v>
      </c>
      <c r="J731" t="s">
        <v>35</v>
      </c>
      <c r="K731">
        <v>3</v>
      </c>
      <c r="L731" t="s">
        <v>59</v>
      </c>
      <c r="M731" t="s">
        <v>35</v>
      </c>
      <c r="N731" t="s">
        <v>57</v>
      </c>
      <c r="O731">
        <v>10388</v>
      </c>
      <c r="P731">
        <v>1</v>
      </c>
      <c r="Q731" t="s">
        <v>28</v>
      </c>
      <c r="R731">
        <v>11</v>
      </c>
      <c r="S731" t="s">
        <v>39</v>
      </c>
      <c r="T731" t="s">
        <v>35</v>
      </c>
      <c r="U731">
        <v>16</v>
      </c>
      <c r="V731">
        <v>3</v>
      </c>
      <c r="W731" t="s">
        <v>55</v>
      </c>
      <c r="X731">
        <v>16</v>
      </c>
      <c r="Y731">
        <v>10</v>
      </c>
      <c r="Z731">
        <v>10</v>
      </c>
      <c r="AA731">
        <v>1</v>
      </c>
      <c r="AB731" s="1">
        <v>0.45714285714285702</v>
      </c>
      <c r="AC731" t="str">
        <f t="shared" si="11"/>
        <v>26-35</v>
      </c>
    </row>
    <row r="732" spans="1:29" x14ac:dyDescent="0.3">
      <c r="A732">
        <v>30</v>
      </c>
      <c r="B732" t="s">
        <v>42</v>
      </c>
      <c r="C732" t="s">
        <v>29</v>
      </c>
      <c r="D732" t="s">
        <v>44</v>
      </c>
      <c r="E732">
        <v>8</v>
      </c>
      <c r="F732" t="s">
        <v>31</v>
      </c>
      <c r="G732" t="s">
        <v>32</v>
      </c>
      <c r="H732" t="s">
        <v>33</v>
      </c>
      <c r="I732" t="s">
        <v>34</v>
      </c>
      <c r="J732" t="s">
        <v>37</v>
      </c>
      <c r="K732">
        <v>3</v>
      </c>
      <c r="L732" t="s">
        <v>63</v>
      </c>
      <c r="M732" t="s">
        <v>40</v>
      </c>
      <c r="N732" t="s">
        <v>48</v>
      </c>
      <c r="O732">
        <v>11416</v>
      </c>
      <c r="P732">
        <v>0</v>
      </c>
      <c r="Q732" t="s">
        <v>28</v>
      </c>
      <c r="R732">
        <v>12</v>
      </c>
      <c r="S732" t="s">
        <v>39</v>
      </c>
      <c r="T732" t="s">
        <v>35</v>
      </c>
      <c r="U732">
        <v>9</v>
      </c>
      <c r="V732">
        <v>4</v>
      </c>
      <c r="W732" t="s">
        <v>55</v>
      </c>
      <c r="X732">
        <v>8</v>
      </c>
      <c r="Y732">
        <v>7</v>
      </c>
      <c r="Z732">
        <v>1</v>
      </c>
      <c r="AA732">
        <v>7</v>
      </c>
      <c r="AB732" s="1">
        <v>0.266666666666667</v>
      </c>
      <c r="AC732" t="str">
        <f t="shared" si="11"/>
        <v>26-35</v>
      </c>
    </row>
    <row r="733" spans="1:29" x14ac:dyDescent="0.3">
      <c r="A733">
        <v>20</v>
      </c>
      <c r="B733" t="s">
        <v>28</v>
      </c>
      <c r="C733" t="s">
        <v>29</v>
      </c>
      <c r="D733" t="s">
        <v>44</v>
      </c>
      <c r="E733">
        <v>11</v>
      </c>
      <c r="F733" t="s">
        <v>56</v>
      </c>
      <c r="G733" t="s">
        <v>54</v>
      </c>
      <c r="H733" t="s">
        <v>37</v>
      </c>
      <c r="I733" t="s">
        <v>34</v>
      </c>
      <c r="J733" t="s">
        <v>33</v>
      </c>
      <c r="K733">
        <v>1</v>
      </c>
      <c r="L733" t="s">
        <v>47</v>
      </c>
      <c r="M733" t="s">
        <v>40</v>
      </c>
      <c r="N733" t="s">
        <v>38</v>
      </c>
      <c r="O733">
        <v>2600</v>
      </c>
      <c r="P733">
        <v>1</v>
      </c>
      <c r="Q733" t="s">
        <v>28</v>
      </c>
      <c r="R733">
        <v>15</v>
      </c>
      <c r="S733" t="s">
        <v>39</v>
      </c>
      <c r="T733" t="s">
        <v>40</v>
      </c>
      <c r="U733">
        <v>1</v>
      </c>
      <c r="V733">
        <v>2</v>
      </c>
      <c r="W733" t="s">
        <v>50</v>
      </c>
      <c r="X733">
        <v>1</v>
      </c>
      <c r="Y733">
        <v>0</v>
      </c>
      <c r="Z733">
        <v>0</v>
      </c>
      <c r="AA733">
        <v>0</v>
      </c>
      <c r="AB733" s="1">
        <v>0.05</v>
      </c>
      <c r="AC733" t="str">
        <f t="shared" si="11"/>
        <v>18-25</v>
      </c>
    </row>
    <row r="734" spans="1:29" x14ac:dyDescent="0.3">
      <c r="A734">
        <v>30</v>
      </c>
      <c r="B734" t="s">
        <v>28</v>
      </c>
      <c r="C734" t="s">
        <v>43</v>
      </c>
      <c r="D734" t="s">
        <v>44</v>
      </c>
      <c r="E734">
        <v>5</v>
      </c>
      <c r="F734" t="s">
        <v>56</v>
      </c>
      <c r="G734" t="s">
        <v>54</v>
      </c>
      <c r="H734" t="s">
        <v>33</v>
      </c>
      <c r="I734" t="s">
        <v>34</v>
      </c>
      <c r="J734" t="s">
        <v>35</v>
      </c>
      <c r="K734">
        <v>1</v>
      </c>
      <c r="L734" t="s">
        <v>52</v>
      </c>
      <c r="M734" t="s">
        <v>33</v>
      </c>
      <c r="N734" t="s">
        <v>38</v>
      </c>
      <c r="O734">
        <v>2422</v>
      </c>
      <c r="P734">
        <v>0</v>
      </c>
      <c r="Q734" t="s">
        <v>42</v>
      </c>
      <c r="R734">
        <v>17</v>
      </c>
      <c r="S734" t="s">
        <v>39</v>
      </c>
      <c r="T734" t="s">
        <v>40</v>
      </c>
      <c r="U734">
        <v>4</v>
      </c>
      <c r="V734">
        <v>3</v>
      </c>
      <c r="W734" t="s">
        <v>50</v>
      </c>
      <c r="X734">
        <v>3</v>
      </c>
      <c r="Y734">
        <v>2</v>
      </c>
      <c r="Z734">
        <v>1</v>
      </c>
      <c r="AA734">
        <v>2</v>
      </c>
      <c r="AB734" s="1">
        <v>0.1</v>
      </c>
      <c r="AC734" t="str">
        <f t="shared" si="11"/>
        <v>26-35</v>
      </c>
    </row>
    <row r="735" spans="1:29" x14ac:dyDescent="0.3">
      <c r="A735">
        <v>26</v>
      </c>
      <c r="B735" t="s">
        <v>42</v>
      </c>
      <c r="C735" t="s">
        <v>29</v>
      </c>
      <c r="D735" t="s">
        <v>44</v>
      </c>
      <c r="E735">
        <v>2</v>
      </c>
      <c r="F735" t="s">
        <v>31</v>
      </c>
      <c r="G735" t="s">
        <v>54</v>
      </c>
      <c r="H735" t="s">
        <v>37</v>
      </c>
      <c r="I735" t="s">
        <v>46</v>
      </c>
      <c r="J735" t="s">
        <v>37</v>
      </c>
      <c r="K735">
        <v>2</v>
      </c>
      <c r="L735" t="s">
        <v>58</v>
      </c>
      <c r="M735" t="s">
        <v>37</v>
      </c>
      <c r="N735" t="s">
        <v>48</v>
      </c>
      <c r="O735">
        <v>5472</v>
      </c>
      <c r="P735">
        <v>1</v>
      </c>
      <c r="Q735" t="s">
        <v>42</v>
      </c>
      <c r="R735">
        <v>12</v>
      </c>
      <c r="S735" t="s">
        <v>39</v>
      </c>
      <c r="T735" t="s">
        <v>33</v>
      </c>
      <c r="U735">
        <v>8</v>
      </c>
      <c r="V735">
        <v>2</v>
      </c>
      <c r="W735" t="s">
        <v>50</v>
      </c>
      <c r="X735">
        <v>8</v>
      </c>
      <c r="Y735">
        <v>7</v>
      </c>
      <c r="Z735">
        <v>1</v>
      </c>
      <c r="AA735">
        <v>3</v>
      </c>
      <c r="AB735" s="1">
        <v>0.30769230769230799</v>
      </c>
      <c r="AC735" t="str">
        <f t="shared" si="11"/>
        <v>26-35</v>
      </c>
    </row>
    <row r="736" spans="1:29" x14ac:dyDescent="0.3">
      <c r="A736">
        <v>22</v>
      </c>
      <c r="B736" t="s">
        <v>42</v>
      </c>
      <c r="C736" t="s">
        <v>29</v>
      </c>
      <c r="D736" t="s">
        <v>44</v>
      </c>
      <c r="E736">
        <v>8</v>
      </c>
      <c r="F736" t="s">
        <v>45</v>
      </c>
      <c r="G736" t="s">
        <v>32</v>
      </c>
      <c r="H736" t="s">
        <v>33</v>
      </c>
      <c r="I736" t="s">
        <v>46</v>
      </c>
      <c r="J736" t="s">
        <v>40</v>
      </c>
      <c r="K736">
        <v>1</v>
      </c>
      <c r="L736" t="s">
        <v>52</v>
      </c>
      <c r="M736" t="s">
        <v>40</v>
      </c>
      <c r="N736" t="s">
        <v>48</v>
      </c>
      <c r="O736">
        <v>2451</v>
      </c>
      <c r="P736">
        <v>1</v>
      </c>
      <c r="Q736" t="s">
        <v>42</v>
      </c>
      <c r="R736">
        <v>15</v>
      </c>
      <c r="S736" t="s">
        <v>39</v>
      </c>
      <c r="T736" t="s">
        <v>40</v>
      </c>
      <c r="U736">
        <v>4</v>
      </c>
      <c r="V736">
        <v>3</v>
      </c>
      <c r="W736" t="s">
        <v>55</v>
      </c>
      <c r="X736">
        <v>4</v>
      </c>
      <c r="Y736">
        <v>3</v>
      </c>
      <c r="Z736">
        <v>1</v>
      </c>
      <c r="AA736">
        <v>1</v>
      </c>
      <c r="AB736" s="1">
        <v>0.18181818181818199</v>
      </c>
      <c r="AC736" t="str">
        <f t="shared" si="11"/>
        <v>18-25</v>
      </c>
    </row>
    <row r="737" spans="1:29" x14ac:dyDescent="0.3">
      <c r="A737">
        <v>48</v>
      </c>
      <c r="B737" t="s">
        <v>42</v>
      </c>
      <c r="C737" t="s">
        <v>29</v>
      </c>
      <c r="D737" t="s">
        <v>44</v>
      </c>
      <c r="E737">
        <v>6</v>
      </c>
      <c r="F737" t="s">
        <v>56</v>
      </c>
      <c r="G737" t="s">
        <v>32</v>
      </c>
      <c r="H737" t="s">
        <v>40</v>
      </c>
      <c r="I737" t="s">
        <v>46</v>
      </c>
      <c r="J737" t="s">
        <v>33</v>
      </c>
      <c r="K737">
        <v>2</v>
      </c>
      <c r="L737" t="s">
        <v>59</v>
      </c>
      <c r="M737" t="s">
        <v>35</v>
      </c>
      <c r="N737" t="s">
        <v>38</v>
      </c>
      <c r="O737">
        <v>4240</v>
      </c>
      <c r="P737">
        <v>2</v>
      </c>
      <c r="Q737" t="s">
        <v>42</v>
      </c>
      <c r="R737">
        <v>13</v>
      </c>
      <c r="S737" t="s">
        <v>39</v>
      </c>
      <c r="T737" t="s">
        <v>37</v>
      </c>
      <c r="U737">
        <v>19</v>
      </c>
      <c r="V737">
        <v>0</v>
      </c>
      <c r="W737" t="s">
        <v>50</v>
      </c>
      <c r="X737">
        <v>2</v>
      </c>
      <c r="Y737">
        <v>2</v>
      </c>
      <c r="Z737">
        <v>2</v>
      </c>
      <c r="AA737">
        <v>2</v>
      </c>
      <c r="AB737" s="1">
        <v>4.1666666666666699E-2</v>
      </c>
      <c r="AC737" t="str">
        <f t="shared" si="11"/>
        <v>46-55</v>
      </c>
    </row>
    <row r="738" spans="1:29" x14ac:dyDescent="0.3">
      <c r="A738">
        <v>48</v>
      </c>
      <c r="B738" t="s">
        <v>42</v>
      </c>
      <c r="C738" t="s">
        <v>29</v>
      </c>
      <c r="D738" t="s">
        <v>44</v>
      </c>
      <c r="E738">
        <v>4</v>
      </c>
      <c r="F738" t="s">
        <v>53</v>
      </c>
      <c r="G738" t="s">
        <v>32</v>
      </c>
      <c r="H738" t="s">
        <v>35</v>
      </c>
      <c r="I738" t="s">
        <v>46</v>
      </c>
      <c r="J738" t="s">
        <v>33</v>
      </c>
      <c r="K738">
        <v>3</v>
      </c>
      <c r="L738" t="s">
        <v>59</v>
      </c>
      <c r="M738" t="s">
        <v>35</v>
      </c>
      <c r="N738" t="s">
        <v>38</v>
      </c>
      <c r="O738">
        <v>10999</v>
      </c>
      <c r="P738">
        <v>7</v>
      </c>
      <c r="Q738" t="s">
        <v>42</v>
      </c>
      <c r="R738">
        <v>14</v>
      </c>
      <c r="S738" t="s">
        <v>39</v>
      </c>
      <c r="T738" t="s">
        <v>33</v>
      </c>
      <c r="U738">
        <v>27</v>
      </c>
      <c r="V738">
        <v>3</v>
      </c>
      <c r="W738" t="s">
        <v>50</v>
      </c>
      <c r="X738">
        <v>15</v>
      </c>
      <c r="Y738">
        <v>11</v>
      </c>
      <c r="Z738">
        <v>4</v>
      </c>
      <c r="AA738">
        <v>8</v>
      </c>
      <c r="AB738" s="1">
        <v>0.3125</v>
      </c>
      <c r="AC738" t="str">
        <f t="shared" si="11"/>
        <v>46-55</v>
      </c>
    </row>
    <row r="739" spans="1:29" x14ac:dyDescent="0.3">
      <c r="A739">
        <v>41</v>
      </c>
      <c r="B739" t="s">
        <v>42</v>
      </c>
      <c r="C739" t="s">
        <v>29</v>
      </c>
      <c r="D739" t="s">
        <v>44</v>
      </c>
      <c r="E739">
        <v>7</v>
      </c>
      <c r="F739" t="s">
        <v>31</v>
      </c>
      <c r="G739" t="s">
        <v>54</v>
      </c>
      <c r="H739" t="s">
        <v>37</v>
      </c>
      <c r="I739" t="s">
        <v>34</v>
      </c>
      <c r="J739" t="s">
        <v>35</v>
      </c>
      <c r="K739">
        <v>2</v>
      </c>
      <c r="L739" t="s">
        <v>58</v>
      </c>
      <c r="M739" t="s">
        <v>35</v>
      </c>
      <c r="N739" t="s">
        <v>38</v>
      </c>
      <c r="O739">
        <v>5003</v>
      </c>
      <c r="P739">
        <v>6</v>
      </c>
      <c r="Q739" t="s">
        <v>42</v>
      </c>
      <c r="R739">
        <v>14</v>
      </c>
      <c r="S739" t="s">
        <v>39</v>
      </c>
      <c r="T739" t="s">
        <v>33</v>
      </c>
      <c r="U739">
        <v>8</v>
      </c>
      <c r="V739">
        <v>6</v>
      </c>
      <c r="W739" t="s">
        <v>50</v>
      </c>
      <c r="X739">
        <v>2</v>
      </c>
      <c r="Y739">
        <v>2</v>
      </c>
      <c r="Z739">
        <v>2</v>
      </c>
      <c r="AA739">
        <v>1</v>
      </c>
      <c r="AB739" s="1">
        <v>4.8780487804878002E-2</v>
      </c>
      <c r="AC739" t="str">
        <f t="shared" si="11"/>
        <v>36-45</v>
      </c>
    </row>
    <row r="740" spans="1:29" x14ac:dyDescent="0.3">
      <c r="A740">
        <v>39</v>
      </c>
      <c r="B740" t="s">
        <v>42</v>
      </c>
      <c r="C740" t="s">
        <v>29</v>
      </c>
      <c r="D740" t="s">
        <v>44</v>
      </c>
      <c r="E740">
        <v>1</v>
      </c>
      <c r="F740" t="s">
        <v>45</v>
      </c>
      <c r="G740" t="s">
        <v>32</v>
      </c>
      <c r="H740" t="s">
        <v>37</v>
      </c>
      <c r="I740" t="s">
        <v>34</v>
      </c>
      <c r="J740" t="s">
        <v>33</v>
      </c>
      <c r="K740">
        <v>4</v>
      </c>
      <c r="L740" t="s">
        <v>58</v>
      </c>
      <c r="M740" t="s">
        <v>37</v>
      </c>
      <c r="N740" t="s">
        <v>48</v>
      </c>
      <c r="O740">
        <v>12742</v>
      </c>
      <c r="P740">
        <v>1</v>
      </c>
      <c r="Q740" t="s">
        <v>42</v>
      </c>
      <c r="R740">
        <v>16</v>
      </c>
      <c r="S740" t="s">
        <v>39</v>
      </c>
      <c r="T740" t="s">
        <v>35</v>
      </c>
      <c r="U740">
        <v>21</v>
      </c>
      <c r="V740">
        <v>3</v>
      </c>
      <c r="W740" t="s">
        <v>50</v>
      </c>
      <c r="X740">
        <v>21</v>
      </c>
      <c r="Y740">
        <v>6</v>
      </c>
      <c r="Z740">
        <v>11</v>
      </c>
      <c r="AA740">
        <v>8</v>
      </c>
      <c r="AB740" s="1">
        <v>0.53846153846153799</v>
      </c>
      <c r="AC740" t="str">
        <f t="shared" si="11"/>
        <v>36-45</v>
      </c>
    </row>
    <row r="741" spans="1:29" x14ac:dyDescent="0.3">
      <c r="A741">
        <v>27</v>
      </c>
      <c r="B741" t="s">
        <v>42</v>
      </c>
      <c r="C741" t="s">
        <v>29</v>
      </c>
      <c r="D741" t="s">
        <v>44</v>
      </c>
      <c r="E741">
        <v>2</v>
      </c>
      <c r="F741" t="s">
        <v>53</v>
      </c>
      <c r="G741" t="s">
        <v>32</v>
      </c>
      <c r="H741" t="s">
        <v>40</v>
      </c>
      <c r="I741" t="s">
        <v>34</v>
      </c>
      <c r="J741" t="s">
        <v>35</v>
      </c>
      <c r="K741">
        <v>2</v>
      </c>
      <c r="L741" t="s">
        <v>58</v>
      </c>
      <c r="M741" t="s">
        <v>37</v>
      </c>
      <c r="N741" t="s">
        <v>48</v>
      </c>
      <c r="O741">
        <v>4227</v>
      </c>
      <c r="P741">
        <v>0</v>
      </c>
      <c r="Q741" t="s">
        <v>42</v>
      </c>
      <c r="R741">
        <v>18</v>
      </c>
      <c r="S741" t="s">
        <v>39</v>
      </c>
      <c r="T741" t="s">
        <v>33</v>
      </c>
      <c r="U741">
        <v>4</v>
      </c>
      <c r="V741">
        <v>2</v>
      </c>
      <c r="W741" t="s">
        <v>50</v>
      </c>
      <c r="X741">
        <v>3</v>
      </c>
      <c r="Y741">
        <v>2</v>
      </c>
      <c r="Z741">
        <v>2</v>
      </c>
      <c r="AA741">
        <v>2</v>
      </c>
      <c r="AB741" s="1">
        <v>0.11111111111111099</v>
      </c>
      <c r="AC741" t="str">
        <f t="shared" si="11"/>
        <v>26-35</v>
      </c>
    </row>
    <row r="742" spans="1:29" x14ac:dyDescent="0.3">
      <c r="A742">
        <v>35</v>
      </c>
      <c r="B742" t="s">
        <v>42</v>
      </c>
      <c r="C742" t="s">
        <v>29</v>
      </c>
      <c r="D742" t="s">
        <v>44</v>
      </c>
      <c r="E742">
        <v>10</v>
      </c>
      <c r="F742" t="s">
        <v>56</v>
      </c>
      <c r="G742" t="s">
        <v>51</v>
      </c>
      <c r="H742" t="s">
        <v>33</v>
      </c>
      <c r="I742" t="s">
        <v>46</v>
      </c>
      <c r="J742" t="s">
        <v>35</v>
      </c>
      <c r="K742">
        <v>1</v>
      </c>
      <c r="L742" t="s">
        <v>52</v>
      </c>
      <c r="M742" t="s">
        <v>37</v>
      </c>
      <c r="N742" t="s">
        <v>57</v>
      </c>
      <c r="O742">
        <v>3917</v>
      </c>
      <c r="P742">
        <v>1</v>
      </c>
      <c r="Q742" t="s">
        <v>42</v>
      </c>
      <c r="R742">
        <v>20</v>
      </c>
      <c r="S742" t="s">
        <v>49</v>
      </c>
      <c r="T742" t="s">
        <v>40</v>
      </c>
      <c r="U742">
        <v>3</v>
      </c>
      <c r="V742">
        <v>4</v>
      </c>
      <c r="W742" t="s">
        <v>55</v>
      </c>
      <c r="X742">
        <v>3</v>
      </c>
      <c r="Y742">
        <v>2</v>
      </c>
      <c r="Z742">
        <v>1</v>
      </c>
      <c r="AA742">
        <v>2</v>
      </c>
      <c r="AB742" s="1">
        <v>8.5714285714285701E-2</v>
      </c>
      <c r="AC742" t="str">
        <f t="shared" si="11"/>
        <v>26-35</v>
      </c>
    </row>
    <row r="743" spans="1:29" x14ac:dyDescent="0.3">
      <c r="A743">
        <v>42</v>
      </c>
      <c r="B743" t="s">
        <v>42</v>
      </c>
      <c r="C743" t="s">
        <v>29</v>
      </c>
      <c r="D743" t="s">
        <v>30</v>
      </c>
      <c r="E743">
        <v>5</v>
      </c>
      <c r="F743" t="s">
        <v>31</v>
      </c>
      <c r="G743" t="s">
        <v>64</v>
      </c>
      <c r="H743" t="s">
        <v>37</v>
      </c>
      <c r="I743" t="s">
        <v>46</v>
      </c>
      <c r="J743" t="s">
        <v>35</v>
      </c>
      <c r="K743">
        <v>5</v>
      </c>
      <c r="L743" t="s">
        <v>61</v>
      </c>
      <c r="M743" t="s">
        <v>35</v>
      </c>
      <c r="N743" t="s">
        <v>48</v>
      </c>
      <c r="O743">
        <v>18303</v>
      </c>
      <c r="P743">
        <v>6</v>
      </c>
      <c r="Q743" t="s">
        <v>42</v>
      </c>
      <c r="R743">
        <v>13</v>
      </c>
      <c r="S743" t="s">
        <v>39</v>
      </c>
      <c r="T743" t="s">
        <v>33</v>
      </c>
      <c r="U743">
        <v>21</v>
      </c>
      <c r="V743">
        <v>3</v>
      </c>
      <c r="W743" t="s">
        <v>65</v>
      </c>
      <c r="X743">
        <v>1</v>
      </c>
      <c r="Y743">
        <v>0</v>
      </c>
      <c r="Z743">
        <v>0</v>
      </c>
      <c r="AA743">
        <v>0</v>
      </c>
      <c r="AB743" s="1">
        <v>2.3809523809523801E-2</v>
      </c>
      <c r="AC743" t="str">
        <f t="shared" si="11"/>
        <v>36-45</v>
      </c>
    </row>
    <row r="744" spans="1:29" x14ac:dyDescent="0.3">
      <c r="A744">
        <v>50</v>
      </c>
      <c r="B744" t="s">
        <v>42</v>
      </c>
      <c r="C744" t="s">
        <v>29</v>
      </c>
      <c r="D744" t="s">
        <v>44</v>
      </c>
      <c r="E744">
        <v>9</v>
      </c>
      <c r="F744" t="s">
        <v>56</v>
      </c>
      <c r="G744" t="s">
        <v>32</v>
      </c>
      <c r="H744" t="s">
        <v>40</v>
      </c>
      <c r="I744" t="s">
        <v>46</v>
      </c>
      <c r="J744" t="s">
        <v>35</v>
      </c>
      <c r="K744">
        <v>1</v>
      </c>
      <c r="L744" t="s">
        <v>52</v>
      </c>
      <c r="M744" t="s">
        <v>37</v>
      </c>
      <c r="N744" t="s">
        <v>48</v>
      </c>
      <c r="O744">
        <v>2380</v>
      </c>
      <c r="P744">
        <v>4</v>
      </c>
      <c r="Q744" t="s">
        <v>42</v>
      </c>
      <c r="R744">
        <v>18</v>
      </c>
      <c r="S744" t="s">
        <v>39</v>
      </c>
      <c r="T744" t="s">
        <v>33</v>
      </c>
      <c r="U744">
        <v>8</v>
      </c>
      <c r="V744">
        <v>5</v>
      </c>
      <c r="W744" t="s">
        <v>50</v>
      </c>
      <c r="X744">
        <v>1</v>
      </c>
      <c r="Y744">
        <v>0</v>
      </c>
      <c r="Z744">
        <v>0</v>
      </c>
      <c r="AA744">
        <v>0</v>
      </c>
      <c r="AB744" s="1">
        <v>0.02</v>
      </c>
      <c r="AC744" t="str">
        <f t="shared" si="11"/>
        <v>46-55</v>
      </c>
    </row>
    <row r="745" spans="1:29" x14ac:dyDescent="0.3">
      <c r="A745">
        <v>59</v>
      </c>
      <c r="B745" t="s">
        <v>42</v>
      </c>
      <c r="C745" t="s">
        <v>29</v>
      </c>
      <c r="D745" t="s">
        <v>44</v>
      </c>
      <c r="E745">
        <v>2</v>
      </c>
      <c r="F745" t="s">
        <v>56</v>
      </c>
      <c r="G745" t="s">
        <v>32</v>
      </c>
      <c r="H745" t="s">
        <v>35</v>
      </c>
      <c r="I745" t="s">
        <v>34</v>
      </c>
      <c r="J745" t="s">
        <v>33</v>
      </c>
      <c r="K745">
        <v>4</v>
      </c>
      <c r="L745" t="s">
        <v>58</v>
      </c>
      <c r="M745" t="s">
        <v>37</v>
      </c>
      <c r="N745" t="s">
        <v>38</v>
      </c>
      <c r="O745">
        <v>13726</v>
      </c>
      <c r="P745">
        <v>3</v>
      </c>
      <c r="Q745" t="s">
        <v>28</v>
      </c>
      <c r="R745">
        <v>13</v>
      </c>
      <c r="S745" t="s">
        <v>39</v>
      </c>
      <c r="T745" t="s">
        <v>40</v>
      </c>
      <c r="U745">
        <v>30</v>
      </c>
      <c r="V745">
        <v>4</v>
      </c>
      <c r="W745" t="s">
        <v>50</v>
      </c>
      <c r="X745">
        <v>5</v>
      </c>
      <c r="Y745">
        <v>3</v>
      </c>
      <c r="Z745">
        <v>4</v>
      </c>
      <c r="AA745">
        <v>3</v>
      </c>
      <c r="AB745" s="1">
        <v>8.4745762711864403E-2</v>
      </c>
      <c r="AC745" t="str">
        <f t="shared" si="11"/>
        <v>56-65</v>
      </c>
    </row>
    <row r="746" spans="1:29" x14ac:dyDescent="0.3">
      <c r="A746">
        <v>37</v>
      </c>
      <c r="B746" t="s">
        <v>28</v>
      </c>
      <c r="C746" t="s">
        <v>29</v>
      </c>
      <c r="D746" t="s">
        <v>44</v>
      </c>
      <c r="E746">
        <v>11</v>
      </c>
      <c r="F746" t="s">
        <v>31</v>
      </c>
      <c r="G746" t="s">
        <v>54</v>
      </c>
      <c r="H746" t="s">
        <v>40</v>
      </c>
      <c r="I746" t="s">
        <v>34</v>
      </c>
      <c r="J746" t="s">
        <v>40</v>
      </c>
      <c r="K746">
        <v>2</v>
      </c>
      <c r="L746" t="s">
        <v>59</v>
      </c>
      <c r="M746" t="s">
        <v>33</v>
      </c>
      <c r="N746" t="s">
        <v>48</v>
      </c>
      <c r="O746">
        <v>4777</v>
      </c>
      <c r="P746">
        <v>5</v>
      </c>
      <c r="Q746" t="s">
        <v>42</v>
      </c>
      <c r="R746">
        <v>15</v>
      </c>
      <c r="S746" t="s">
        <v>39</v>
      </c>
      <c r="T746" t="s">
        <v>40</v>
      </c>
      <c r="U746">
        <v>15</v>
      </c>
      <c r="V746">
        <v>2</v>
      </c>
      <c r="W746" t="s">
        <v>41</v>
      </c>
      <c r="X746">
        <v>1</v>
      </c>
      <c r="Y746">
        <v>0</v>
      </c>
      <c r="Z746">
        <v>0</v>
      </c>
      <c r="AA746">
        <v>0</v>
      </c>
      <c r="AB746" s="1">
        <v>2.7027027027027001E-2</v>
      </c>
      <c r="AC746" t="str">
        <f t="shared" si="11"/>
        <v>36-45</v>
      </c>
    </row>
    <row r="747" spans="1:29" x14ac:dyDescent="0.3">
      <c r="A747">
        <v>55</v>
      </c>
      <c r="B747" t="s">
        <v>42</v>
      </c>
      <c r="C747" t="s">
        <v>43</v>
      </c>
      <c r="D747" t="s">
        <v>44</v>
      </c>
      <c r="E747">
        <v>18</v>
      </c>
      <c r="F747" t="s">
        <v>53</v>
      </c>
      <c r="G747" t="s">
        <v>54</v>
      </c>
      <c r="H747" t="s">
        <v>35</v>
      </c>
      <c r="I747" t="s">
        <v>46</v>
      </c>
      <c r="J747" t="s">
        <v>35</v>
      </c>
      <c r="K747">
        <v>2</v>
      </c>
      <c r="L747" t="s">
        <v>59</v>
      </c>
      <c r="M747" t="s">
        <v>33</v>
      </c>
      <c r="N747" t="s">
        <v>48</v>
      </c>
      <c r="O747">
        <v>6385</v>
      </c>
      <c r="P747">
        <v>3</v>
      </c>
      <c r="Q747" t="s">
        <v>28</v>
      </c>
      <c r="R747">
        <v>14</v>
      </c>
      <c r="S747" t="s">
        <v>39</v>
      </c>
      <c r="T747" t="s">
        <v>37</v>
      </c>
      <c r="U747">
        <v>17</v>
      </c>
      <c r="V747">
        <v>3</v>
      </c>
      <c r="W747" t="s">
        <v>50</v>
      </c>
      <c r="X747">
        <v>8</v>
      </c>
      <c r="Y747">
        <v>7</v>
      </c>
      <c r="Z747">
        <v>6</v>
      </c>
      <c r="AA747">
        <v>7</v>
      </c>
      <c r="AB747" s="1">
        <v>0.145454545454545</v>
      </c>
      <c r="AC747" t="str">
        <f t="shared" si="11"/>
        <v>46-55</v>
      </c>
    </row>
    <row r="748" spans="1:29" x14ac:dyDescent="0.3">
      <c r="A748">
        <v>41</v>
      </c>
      <c r="B748" t="s">
        <v>42</v>
      </c>
      <c r="C748" t="s">
        <v>60</v>
      </c>
      <c r="D748" t="s">
        <v>44</v>
      </c>
      <c r="E748">
        <v>7</v>
      </c>
      <c r="F748" t="s">
        <v>45</v>
      </c>
      <c r="G748" t="s">
        <v>32</v>
      </c>
      <c r="H748" t="s">
        <v>33</v>
      </c>
      <c r="I748" t="s">
        <v>34</v>
      </c>
      <c r="J748" t="s">
        <v>40</v>
      </c>
      <c r="K748">
        <v>5</v>
      </c>
      <c r="L748" t="s">
        <v>63</v>
      </c>
      <c r="M748" t="s">
        <v>35</v>
      </c>
      <c r="N748" t="s">
        <v>57</v>
      </c>
      <c r="O748">
        <v>19973</v>
      </c>
      <c r="P748">
        <v>1</v>
      </c>
      <c r="Q748" t="s">
        <v>42</v>
      </c>
      <c r="R748">
        <v>22</v>
      </c>
      <c r="S748" t="s">
        <v>49</v>
      </c>
      <c r="T748" t="s">
        <v>33</v>
      </c>
      <c r="U748">
        <v>21</v>
      </c>
      <c r="V748">
        <v>3</v>
      </c>
      <c r="W748" t="s">
        <v>50</v>
      </c>
      <c r="X748">
        <v>21</v>
      </c>
      <c r="Y748">
        <v>16</v>
      </c>
      <c r="Z748">
        <v>5</v>
      </c>
      <c r="AA748">
        <v>10</v>
      </c>
      <c r="AB748" s="1">
        <v>0.51219512195121997</v>
      </c>
      <c r="AC748" t="str">
        <f t="shared" si="11"/>
        <v>36-45</v>
      </c>
    </row>
    <row r="749" spans="1:29" x14ac:dyDescent="0.3">
      <c r="A749">
        <v>38</v>
      </c>
      <c r="B749" t="s">
        <v>42</v>
      </c>
      <c r="C749" t="s">
        <v>29</v>
      </c>
      <c r="D749" t="s">
        <v>30</v>
      </c>
      <c r="E749">
        <v>3</v>
      </c>
      <c r="F749" t="s">
        <v>53</v>
      </c>
      <c r="G749" t="s">
        <v>32</v>
      </c>
      <c r="H749" t="s">
        <v>33</v>
      </c>
      <c r="I749" t="s">
        <v>46</v>
      </c>
      <c r="J749" t="s">
        <v>35</v>
      </c>
      <c r="K749">
        <v>2</v>
      </c>
      <c r="L749" t="s">
        <v>36</v>
      </c>
      <c r="M749" t="s">
        <v>37</v>
      </c>
      <c r="N749" t="s">
        <v>38</v>
      </c>
      <c r="O749">
        <v>6861</v>
      </c>
      <c r="P749">
        <v>8</v>
      </c>
      <c r="Q749" t="s">
        <v>28</v>
      </c>
      <c r="R749">
        <v>12</v>
      </c>
      <c r="S749" t="s">
        <v>39</v>
      </c>
      <c r="T749" t="s">
        <v>35</v>
      </c>
      <c r="U749">
        <v>19</v>
      </c>
      <c r="V749">
        <v>1</v>
      </c>
      <c r="W749" t="s">
        <v>50</v>
      </c>
      <c r="X749">
        <v>1</v>
      </c>
      <c r="Y749">
        <v>0</v>
      </c>
      <c r="Z749">
        <v>0</v>
      </c>
      <c r="AA749">
        <v>0</v>
      </c>
      <c r="AB749" s="1">
        <v>2.6315789473684199E-2</v>
      </c>
      <c r="AC749" t="str">
        <f t="shared" si="11"/>
        <v>36-45</v>
      </c>
    </row>
    <row r="750" spans="1:29" x14ac:dyDescent="0.3">
      <c r="A750">
        <v>26</v>
      </c>
      <c r="B750" t="s">
        <v>28</v>
      </c>
      <c r="C750" t="s">
        <v>60</v>
      </c>
      <c r="D750" t="s">
        <v>30</v>
      </c>
      <c r="E750">
        <v>29</v>
      </c>
      <c r="F750" t="s">
        <v>31</v>
      </c>
      <c r="G750" t="s">
        <v>54</v>
      </c>
      <c r="H750" t="s">
        <v>33</v>
      </c>
      <c r="I750" t="s">
        <v>46</v>
      </c>
      <c r="J750" t="s">
        <v>40</v>
      </c>
      <c r="K750">
        <v>2</v>
      </c>
      <c r="L750" t="s">
        <v>36</v>
      </c>
      <c r="M750" t="s">
        <v>40</v>
      </c>
      <c r="N750" t="s">
        <v>38</v>
      </c>
      <c r="O750">
        <v>4969</v>
      </c>
      <c r="P750">
        <v>8</v>
      </c>
      <c r="Q750" t="s">
        <v>42</v>
      </c>
      <c r="R750">
        <v>18</v>
      </c>
      <c r="S750" t="s">
        <v>39</v>
      </c>
      <c r="T750" t="s">
        <v>37</v>
      </c>
      <c r="U750">
        <v>7</v>
      </c>
      <c r="V750">
        <v>6</v>
      </c>
      <c r="W750" t="s">
        <v>50</v>
      </c>
      <c r="X750">
        <v>2</v>
      </c>
      <c r="Y750">
        <v>2</v>
      </c>
      <c r="Z750">
        <v>2</v>
      </c>
      <c r="AA750">
        <v>2</v>
      </c>
      <c r="AB750" s="1">
        <v>7.69230769230769E-2</v>
      </c>
      <c r="AC750" t="str">
        <f t="shared" si="11"/>
        <v>26-35</v>
      </c>
    </row>
    <row r="751" spans="1:29" x14ac:dyDescent="0.3">
      <c r="A751">
        <v>52</v>
      </c>
      <c r="B751" t="s">
        <v>28</v>
      </c>
      <c r="C751" t="s">
        <v>29</v>
      </c>
      <c r="D751" t="s">
        <v>30</v>
      </c>
      <c r="E751">
        <v>2</v>
      </c>
      <c r="F751" t="s">
        <v>45</v>
      </c>
      <c r="G751" t="s">
        <v>64</v>
      </c>
      <c r="H751" t="s">
        <v>40</v>
      </c>
      <c r="I751" t="s">
        <v>34</v>
      </c>
      <c r="J751" t="s">
        <v>40</v>
      </c>
      <c r="K751">
        <v>5</v>
      </c>
      <c r="L751" t="s">
        <v>61</v>
      </c>
      <c r="M751" t="s">
        <v>37</v>
      </c>
      <c r="N751" t="s">
        <v>48</v>
      </c>
      <c r="O751">
        <v>19845</v>
      </c>
      <c r="P751">
        <v>1</v>
      </c>
      <c r="Q751" t="s">
        <v>42</v>
      </c>
      <c r="R751">
        <v>15</v>
      </c>
      <c r="S751" t="s">
        <v>39</v>
      </c>
      <c r="T751" t="s">
        <v>37</v>
      </c>
      <c r="U751">
        <v>33</v>
      </c>
      <c r="V751">
        <v>3</v>
      </c>
      <c r="W751" t="s">
        <v>50</v>
      </c>
      <c r="X751">
        <v>32</v>
      </c>
      <c r="Y751">
        <v>14</v>
      </c>
      <c r="Z751">
        <v>6</v>
      </c>
      <c r="AA751">
        <v>9</v>
      </c>
      <c r="AB751" s="1">
        <v>0.61538461538461497</v>
      </c>
      <c r="AC751" t="str">
        <f t="shared" si="11"/>
        <v>46-55</v>
      </c>
    </row>
    <row r="752" spans="1:29" x14ac:dyDescent="0.3">
      <c r="A752">
        <v>44</v>
      </c>
      <c r="B752" t="s">
        <v>42</v>
      </c>
      <c r="C752" t="s">
        <v>29</v>
      </c>
      <c r="D752" t="s">
        <v>30</v>
      </c>
      <c r="E752">
        <v>28</v>
      </c>
      <c r="F752" t="s">
        <v>56</v>
      </c>
      <c r="G752" t="s">
        <v>54</v>
      </c>
      <c r="H752" t="s">
        <v>37</v>
      </c>
      <c r="I752" t="s">
        <v>34</v>
      </c>
      <c r="J752" t="s">
        <v>37</v>
      </c>
      <c r="K752">
        <v>4</v>
      </c>
      <c r="L752" t="s">
        <v>36</v>
      </c>
      <c r="M752" t="s">
        <v>37</v>
      </c>
      <c r="N752" t="s">
        <v>48</v>
      </c>
      <c r="O752">
        <v>13320</v>
      </c>
      <c r="P752">
        <v>3</v>
      </c>
      <c r="Q752" t="s">
        <v>28</v>
      </c>
      <c r="R752">
        <v>18</v>
      </c>
      <c r="S752" t="s">
        <v>39</v>
      </c>
      <c r="T752" t="s">
        <v>35</v>
      </c>
      <c r="U752">
        <v>23</v>
      </c>
      <c r="V752">
        <v>2</v>
      </c>
      <c r="W752" t="s">
        <v>50</v>
      </c>
      <c r="X752">
        <v>12</v>
      </c>
      <c r="Y752">
        <v>11</v>
      </c>
      <c r="Z752">
        <v>11</v>
      </c>
      <c r="AA752">
        <v>11</v>
      </c>
      <c r="AB752" s="1">
        <v>0.27272727272727298</v>
      </c>
      <c r="AC752" t="str">
        <f t="shared" si="11"/>
        <v>36-45</v>
      </c>
    </row>
    <row r="753" spans="1:29" x14ac:dyDescent="0.3">
      <c r="A753">
        <v>50</v>
      </c>
      <c r="B753" t="s">
        <v>42</v>
      </c>
      <c r="C753" t="s">
        <v>60</v>
      </c>
      <c r="D753" t="s">
        <v>30</v>
      </c>
      <c r="E753">
        <v>1</v>
      </c>
      <c r="F753" t="s">
        <v>56</v>
      </c>
      <c r="G753" t="s">
        <v>32</v>
      </c>
      <c r="H753" t="s">
        <v>37</v>
      </c>
      <c r="I753" t="s">
        <v>34</v>
      </c>
      <c r="J753" t="s">
        <v>35</v>
      </c>
      <c r="K753">
        <v>2</v>
      </c>
      <c r="L753" t="s">
        <v>36</v>
      </c>
      <c r="M753" t="s">
        <v>35</v>
      </c>
      <c r="N753" t="s">
        <v>48</v>
      </c>
      <c r="O753">
        <v>6347</v>
      </c>
      <c r="P753">
        <v>0</v>
      </c>
      <c r="Q753" t="s">
        <v>42</v>
      </c>
      <c r="R753">
        <v>12</v>
      </c>
      <c r="S753" t="s">
        <v>39</v>
      </c>
      <c r="T753" t="s">
        <v>40</v>
      </c>
      <c r="U753">
        <v>19</v>
      </c>
      <c r="V753">
        <v>3</v>
      </c>
      <c r="W753" t="s">
        <v>50</v>
      </c>
      <c r="X753">
        <v>18</v>
      </c>
      <c r="Y753">
        <v>7</v>
      </c>
      <c r="Z753">
        <v>0</v>
      </c>
      <c r="AA753">
        <v>13</v>
      </c>
      <c r="AB753" s="1">
        <v>0.36</v>
      </c>
      <c r="AC753" t="str">
        <f t="shared" si="11"/>
        <v>46-55</v>
      </c>
    </row>
    <row r="754" spans="1:29" x14ac:dyDescent="0.3">
      <c r="A754">
        <v>36</v>
      </c>
      <c r="B754" t="s">
        <v>28</v>
      </c>
      <c r="C754" t="s">
        <v>29</v>
      </c>
      <c r="D754" t="s">
        <v>44</v>
      </c>
      <c r="E754">
        <v>16</v>
      </c>
      <c r="F754" t="s">
        <v>53</v>
      </c>
      <c r="G754" t="s">
        <v>32</v>
      </c>
      <c r="H754" t="s">
        <v>35</v>
      </c>
      <c r="I754" t="s">
        <v>34</v>
      </c>
      <c r="J754" t="s">
        <v>37</v>
      </c>
      <c r="K754">
        <v>1</v>
      </c>
      <c r="L754" t="s">
        <v>52</v>
      </c>
      <c r="M754" t="s">
        <v>40</v>
      </c>
      <c r="N754" t="s">
        <v>38</v>
      </c>
      <c r="O754">
        <v>2743</v>
      </c>
      <c r="P754">
        <v>1</v>
      </c>
      <c r="Q754" t="s">
        <v>42</v>
      </c>
      <c r="R754">
        <v>16</v>
      </c>
      <c r="S754" t="s">
        <v>39</v>
      </c>
      <c r="T754" t="s">
        <v>35</v>
      </c>
      <c r="U754">
        <v>18</v>
      </c>
      <c r="V754">
        <v>1</v>
      </c>
      <c r="W754" t="s">
        <v>50</v>
      </c>
      <c r="X754">
        <v>17</v>
      </c>
      <c r="Y754">
        <v>13</v>
      </c>
      <c r="Z754">
        <v>15</v>
      </c>
      <c r="AA754">
        <v>14</v>
      </c>
      <c r="AB754" s="1">
        <v>0.47222222222222199</v>
      </c>
      <c r="AC754" t="str">
        <f t="shared" si="11"/>
        <v>36-45</v>
      </c>
    </row>
    <row r="755" spans="1:29" x14ac:dyDescent="0.3">
      <c r="A755">
        <v>39</v>
      </c>
      <c r="B755" t="s">
        <v>42</v>
      </c>
      <c r="C755" t="s">
        <v>43</v>
      </c>
      <c r="D755" t="s">
        <v>44</v>
      </c>
      <c r="E755">
        <v>22</v>
      </c>
      <c r="F755" t="s">
        <v>56</v>
      </c>
      <c r="G755" t="s">
        <v>54</v>
      </c>
      <c r="H755" t="s">
        <v>37</v>
      </c>
      <c r="I755" t="s">
        <v>34</v>
      </c>
      <c r="J755" t="s">
        <v>35</v>
      </c>
      <c r="K755">
        <v>3</v>
      </c>
      <c r="L755" t="s">
        <v>58</v>
      </c>
      <c r="M755" t="s">
        <v>40</v>
      </c>
      <c r="N755" t="s">
        <v>38</v>
      </c>
      <c r="O755">
        <v>10880</v>
      </c>
      <c r="P755">
        <v>1</v>
      </c>
      <c r="Q755" t="s">
        <v>28</v>
      </c>
      <c r="R755">
        <v>13</v>
      </c>
      <c r="S755" t="s">
        <v>39</v>
      </c>
      <c r="T755" t="s">
        <v>35</v>
      </c>
      <c r="U755">
        <v>21</v>
      </c>
      <c r="V755">
        <v>2</v>
      </c>
      <c r="W755" t="s">
        <v>50</v>
      </c>
      <c r="X755">
        <v>21</v>
      </c>
      <c r="Y755">
        <v>6</v>
      </c>
      <c r="Z755">
        <v>2</v>
      </c>
      <c r="AA755">
        <v>8</v>
      </c>
      <c r="AB755" s="1">
        <v>0.53846153846153799</v>
      </c>
      <c r="AC755" t="str">
        <f t="shared" si="11"/>
        <v>36-45</v>
      </c>
    </row>
    <row r="756" spans="1:29" x14ac:dyDescent="0.3">
      <c r="A756">
        <v>33</v>
      </c>
      <c r="B756" t="s">
        <v>42</v>
      </c>
      <c r="C756" t="s">
        <v>60</v>
      </c>
      <c r="D756" t="s">
        <v>30</v>
      </c>
      <c r="E756">
        <v>8</v>
      </c>
      <c r="F756" t="s">
        <v>45</v>
      </c>
      <c r="G756" t="s">
        <v>32</v>
      </c>
      <c r="H756" t="s">
        <v>33</v>
      </c>
      <c r="I756" t="s">
        <v>34</v>
      </c>
      <c r="J756" t="s">
        <v>33</v>
      </c>
      <c r="K756">
        <v>1</v>
      </c>
      <c r="L756" t="s">
        <v>62</v>
      </c>
      <c r="M756" t="s">
        <v>37</v>
      </c>
      <c r="N756" t="s">
        <v>38</v>
      </c>
      <c r="O756">
        <v>2342</v>
      </c>
      <c r="P756">
        <v>0</v>
      </c>
      <c r="Q756" t="s">
        <v>42</v>
      </c>
      <c r="R756">
        <v>19</v>
      </c>
      <c r="S756" t="s">
        <v>39</v>
      </c>
      <c r="T756" t="s">
        <v>37</v>
      </c>
      <c r="U756">
        <v>3</v>
      </c>
      <c r="V756">
        <v>2</v>
      </c>
      <c r="W756" t="s">
        <v>55</v>
      </c>
      <c r="X756">
        <v>2</v>
      </c>
      <c r="Y756">
        <v>2</v>
      </c>
      <c r="Z756">
        <v>2</v>
      </c>
      <c r="AA756">
        <v>2</v>
      </c>
      <c r="AB756" s="1">
        <v>6.0606060606060601E-2</v>
      </c>
      <c r="AC756" t="str">
        <f t="shared" si="11"/>
        <v>26-35</v>
      </c>
    </row>
    <row r="757" spans="1:29" x14ac:dyDescent="0.3">
      <c r="A757">
        <v>45</v>
      </c>
      <c r="B757" t="s">
        <v>42</v>
      </c>
      <c r="C757" t="s">
        <v>29</v>
      </c>
      <c r="D757" t="s">
        <v>30</v>
      </c>
      <c r="E757">
        <v>11</v>
      </c>
      <c r="F757" t="s">
        <v>31</v>
      </c>
      <c r="G757" t="s">
        <v>32</v>
      </c>
      <c r="H757" t="s">
        <v>37</v>
      </c>
      <c r="I757" t="s">
        <v>34</v>
      </c>
      <c r="J757" t="s">
        <v>35</v>
      </c>
      <c r="K757">
        <v>4</v>
      </c>
      <c r="L757" t="s">
        <v>61</v>
      </c>
      <c r="M757" t="s">
        <v>37</v>
      </c>
      <c r="N757" t="s">
        <v>48</v>
      </c>
      <c r="O757">
        <v>17650</v>
      </c>
      <c r="P757">
        <v>3</v>
      </c>
      <c r="Q757" t="s">
        <v>42</v>
      </c>
      <c r="R757">
        <v>13</v>
      </c>
      <c r="S757" t="s">
        <v>39</v>
      </c>
      <c r="T757" t="s">
        <v>33</v>
      </c>
      <c r="U757">
        <v>26</v>
      </c>
      <c r="V757">
        <v>4</v>
      </c>
      <c r="W757" t="s">
        <v>65</v>
      </c>
      <c r="X757">
        <v>9</v>
      </c>
      <c r="Y757">
        <v>3</v>
      </c>
      <c r="Z757">
        <v>1</v>
      </c>
      <c r="AA757">
        <v>1</v>
      </c>
      <c r="AB757" s="1">
        <v>0.2</v>
      </c>
      <c r="AC757" t="str">
        <f t="shared" si="11"/>
        <v>36-45</v>
      </c>
    </row>
    <row r="758" spans="1:29" x14ac:dyDescent="0.3">
      <c r="A758">
        <v>32</v>
      </c>
      <c r="B758" t="s">
        <v>42</v>
      </c>
      <c r="C758" t="s">
        <v>60</v>
      </c>
      <c r="D758" t="s">
        <v>44</v>
      </c>
      <c r="E758">
        <v>29</v>
      </c>
      <c r="F758" t="s">
        <v>53</v>
      </c>
      <c r="G758" t="s">
        <v>54</v>
      </c>
      <c r="H758" t="s">
        <v>37</v>
      </c>
      <c r="I758" t="s">
        <v>34</v>
      </c>
      <c r="J758" t="s">
        <v>35</v>
      </c>
      <c r="K758">
        <v>1</v>
      </c>
      <c r="L758" t="s">
        <v>52</v>
      </c>
      <c r="M758" t="s">
        <v>35</v>
      </c>
      <c r="N758" t="s">
        <v>38</v>
      </c>
      <c r="O758">
        <v>4025</v>
      </c>
      <c r="P758">
        <v>9</v>
      </c>
      <c r="Q758" t="s">
        <v>42</v>
      </c>
      <c r="R758">
        <v>12</v>
      </c>
      <c r="S758" t="s">
        <v>39</v>
      </c>
      <c r="T758" t="s">
        <v>33</v>
      </c>
      <c r="U758">
        <v>10</v>
      </c>
      <c r="V758">
        <v>2</v>
      </c>
      <c r="W758" t="s">
        <v>50</v>
      </c>
      <c r="X758">
        <v>8</v>
      </c>
      <c r="Y758">
        <v>7</v>
      </c>
      <c r="Z758">
        <v>7</v>
      </c>
      <c r="AA758">
        <v>7</v>
      </c>
      <c r="AB758" s="1">
        <v>0.25</v>
      </c>
      <c r="AC758" t="str">
        <f t="shared" si="11"/>
        <v>26-35</v>
      </c>
    </row>
    <row r="759" spans="1:29" x14ac:dyDescent="0.3">
      <c r="A759">
        <v>34</v>
      </c>
      <c r="B759" t="s">
        <v>42</v>
      </c>
      <c r="C759" t="s">
        <v>29</v>
      </c>
      <c r="D759" t="s">
        <v>30</v>
      </c>
      <c r="E759">
        <v>1</v>
      </c>
      <c r="F759" t="s">
        <v>53</v>
      </c>
      <c r="G759" t="s">
        <v>64</v>
      </c>
      <c r="H759" t="s">
        <v>33</v>
      </c>
      <c r="I759" t="s">
        <v>46</v>
      </c>
      <c r="J759" t="s">
        <v>37</v>
      </c>
      <c r="K759">
        <v>2</v>
      </c>
      <c r="L759" t="s">
        <v>36</v>
      </c>
      <c r="M759" t="s">
        <v>37</v>
      </c>
      <c r="N759" t="s">
        <v>57</v>
      </c>
      <c r="O759">
        <v>9725</v>
      </c>
      <c r="P759">
        <v>0</v>
      </c>
      <c r="Q759" t="s">
        <v>42</v>
      </c>
      <c r="R759">
        <v>11</v>
      </c>
      <c r="S759" t="s">
        <v>39</v>
      </c>
      <c r="T759" t="s">
        <v>37</v>
      </c>
      <c r="U759">
        <v>16</v>
      </c>
      <c r="V759">
        <v>2</v>
      </c>
      <c r="W759" t="s">
        <v>55</v>
      </c>
      <c r="X759">
        <v>15</v>
      </c>
      <c r="Y759">
        <v>1</v>
      </c>
      <c r="Z759">
        <v>0</v>
      </c>
      <c r="AA759">
        <v>9</v>
      </c>
      <c r="AB759" s="1">
        <v>0.441176470588235</v>
      </c>
      <c r="AC759" t="str">
        <f t="shared" si="11"/>
        <v>26-35</v>
      </c>
    </row>
    <row r="760" spans="1:29" x14ac:dyDescent="0.3">
      <c r="A760">
        <v>59</v>
      </c>
      <c r="B760" t="s">
        <v>42</v>
      </c>
      <c r="C760" t="s">
        <v>29</v>
      </c>
      <c r="D760" t="s">
        <v>30</v>
      </c>
      <c r="E760">
        <v>1</v>
      </c>
      <c r="F760" t="s">
        <v>31</v>
      </c>
      <c r="G760" t="s">
        <v>66</v>
      </c>
      <c r="H760" t="s">
        <v>33</v>
      </c>
      <c r="I760" t="s">
        <v>46</v>
      </c>
      <c r="J760" t="s">
        <v>35</v>
      </c>
      <c r="K760">
        <v>3</v>
      </c>
      <c r="L760" t="s">
        <v>61</v>
      </c>
      <c r="M760" t="s">
        <v>37</v>
      </c>
      <c r="N760" t="s">
        <v>48</v>
      </c>
      <c r="O760">
        <v>11904</v>
      </c>
      <c r="P760">
        <v>3</v>
      </c>
      <c r="Q760" t="s">
        <v>28</v>
      </c>
      <c r="R760">
        <v>14</v>
      </c>
      <c r="S760" t="s">
        <v>39</v>
      </c>
      <c r="T760" t="s">
        <v>35</v>
      </c>
      <c r="U760">
        <v>14</v>
      </c>
      <c r="V760">
        <v>1</v>
      </c>
      <c r="W760" t="s">
        <v>41</v>
      </c>
      <c r="X760">
        <v>6</v>
      </c>
      <c r="Y760">
        <v>4</v>
      </c>
      <c r="Z760">
        <v>0</v>
      </c>
      <c r="AA760">
        <v>4</v>
      </c>
      <c r="AB760" s="1">
        <v>0.101694915254237</v>
      </c>
      <c r="AC760" t="str">
        <f t="shared" si="11"/>
        <v>56-65</v>
      </c>
    </row>
    <row r="761" spans="1:29" x14ac:dyDescent="0.3">
      <c r="A761">
        <v>45</v>
      </c>
      <c r="B761" t="s">
        <v>42</v>
      </c>
      <c r="C761" t="s">
        <v>29</v>
      </c>
      <c r="D761" t="s">
        <v>68</v>
      </c>
      <c r="E761">
        <v>24</v>
      </c>
      <c r="F761" t="s">
        <v>53</v>
      </c>
      <c r="G761" t="s">
        <v>54</v>
      </c>
      <c r="H761" t="s">
        <v>33</v>
      </c>
      <c r="I761" t="s">
        <v>46</v>
      </c>
      <c r="J761" t="s">
        <v>35</v>
      </c>
      <c r="K761">
        <v>1</v>
      </c>
      <c r="L761" t="s">
        <v>68</v>
      </c>
      <c r="M761" t="s">
        <v>33</v>
      </c>
      <c r="N761" t="s">
        <v>38</v>
      </c>
      <c r="O761">
        <v>2177</v>
      </c>
      <c r="P761">
        <v>1</v>
      </c>
      <c r="Q761" t="s">
        <v>42</v>
      </c>
      <c r="R761">
        <v>16</v>
      </c>
      <c r="S761" t="s">
        <v>39</v>
      </c>
      <c r="T761" t="s">
        <v>40</v>
      </c>
      <c r="U761">
        <v>6</v>
      </c>
      <c r="V761">
        <v>3</v>
      </c>
      <c r="W761" t="s">
        <v>50</v>
      </c>
      <c r="X761">
        <v>6</v>
      </c>
      <c r="Y761">
        <v>3</v>
      </c>
      <c r="Z761">
        <v>0</v>
      </c>
      <c r="AA761">
        <v>4</v>
      </c>
      <c r="AB761" s="1">
        <v>0.133333333333333</v>
      </c>
      <c r="AC761" t="str">
        <f t="shared" si="11"/>
        <v>36-45</v>
      </c>
    </row>
    <row r="762" spans="1:29" x14ac:dyDescent="0.3">
      <c r="A762">
        <v>53</v>
      </c>
      <c r="B762" t="s">
        <v>42</v>
      </c>
      <c r="C762" t="s">
        <v>43</v>
      </c>
      <c r="D762" t="s">
        <v>30</v>
      </c>
      <c r="E762">
        <v>2</v>
      </c>
      <c r="F762" t="s">
        <v>56</v>
      </c>
      <c r="G762" t="s">
        <v>64</v>
      </c>
      <c r="H762" t="s">
        <v>35</v>
      </c>
      <c r="I762" t="s">
        <v>34</v>
      </c>
      <c r="J762" t="s">
        <v>33</v>
      </c>
      <c r="K762">
        <v>3</v>
      </c>
      <c r="L762" t="s">
        <v>36</v>
      </c>
      <c r="M762" t="s">
        <v>33</v>
      </c>
      <c r="N762" t="s">
        <v>48</v>
      </c>
      <c r="O762">
        <v>7525</v>
      </c>
      <c r="P762">
        <v>2</v>
      </c>
      <c r="Q762" t="s">
        <v>42</v>
      </c>
      <c r="R762">
        <v>12</v>
      </c>
      <c r="S762" t="s">
        <v>39</v>
      </c>
      <c r="T762" t="s">
        <v>40</v>
      </c>
      <c r="U762">
        <v>30</v>
      </c>
      <c r="V762">
        <v>2</v>
      </c>
      <c r="W762" t="s">
        <v>50</v>
      </c>
      <c r="X762">
        <v>15</v>
      </c>
      <c r="Y762">
        <v>7</v>
      </c>
      <c r="Z762">
        <v>6</v>
      </c>
      <c r="AA762">
        <v>12</v>
      </c>
      <c r="AB762" s="1">
        <v>0.28301886792452802</v>
      </c>
      <c r="AC762" t="str">
        <f t="shared" si="11"/>
        <v>46-55</v>
      </c>
    </row>
    <row r="763" spans="1:29" x14ac:dyDescent="0.3">
      <c r="A763">
        <v>36</v>
      </c>
      <c r="B763" t="s">
        <v>28</v>
      </c>
      <c r="C763" t="s">
        <v>29</v>
      </c>
      <c r="D763" t="s">
        <v>44</v>
      </c>
      <c r="E763">
        <v>15</v>
      </c>
      <c r="F763" t="s">
        <v>56</v>
      </c>
      <c r="G763" t="s">
        <v>51</v>
      </c>
      <c r="H763" t="s">
        <v>40</v>
      </c>
      <c r="I763" t="s">
        <v>46</v>
      </c>
      <c r="J763" t="s">
        <v>35</v>
      </c>
      <c r="K763">
        <v>2</v>
      </c>
      <c r="L763" t="s">
        <v>52</v>
      </c>
      <c r="M763" t="s">
        <v>35</v>
      </c>
      <c r="N763" t="s">
        <v>57</v>
      </c>
      <c r="O763">
        <v>4834</v>
      </c>
      <c r="P763">
        <v>7</v>
      </c>
      <c r="Q763" t="s">
        <v>42</v>
      </c>
      <c r="R763">
        <v>14</v>
      </c>
      <c r="S763" t="s">
        <v>39</v>
      </c>
      <c r="T763" t="s">
        <v>33</v>
      </c>
      <c r="U763">
        <v>9</v>
      </c>
      <c r="V763">
        <v>3</v>
      </c>
      <c r="W763" t="s">
        <v>55</v>
      </c>
      <c r="X763">
        <v>1</v>
      </c>
      <c r="Y763">
        <v>0</v>
      </c>
      <c r="Z763">
        <v>0</v>
      </c>
      <c r="AA763">
        <v>0</v>
      </c>
      <c r="AB763" s="1">
        <v>2.7777777777777801E-2</v>
      </c>
      <c r="AC763" t="str">
        <f t="shared" si="11"/>
        <v>36-45</v>
      </c>
    </row>
    <row r="764" spans="1:29" x14ac:dyDescent="0.3">
      <c r="A764">
        <v>26</v>
      </c>
      <c r="B764" t="s">
        <v>28</v>
      </c>
      <c r="C764" t="s">
        <v>43</v>
      </c>
      <c r="D764" t="s">
        <v>44</v>
      </c>
      <c r="E764">
        <v>2</v>
      </c>
      <c r="F764" t="s">
        <v>56</v>
      </c>
      <c r="G764" t="s">
        <v>32</v>
      </c>
      <c r="H764" t="s">
        <v>40</v>
      </c>
      <c r="I764" t="s">
        <v>46</v>
      </c>
      <c r="J764" t="s">
        <v>35</v>
      </c>
      <c r="K764">
        <v>1</v>
      </c>
      <c r="L764" t="s">
        <v>47</v>
      </c>
      <c r="M764" t="s">
        <v>40</v>
      </c>
      <c r="N764" t="s">
        <v>48</v>
      </c>
      <c r="O764">
        <v>2042</v>
      </c>
      <c r="P764">
        <v>6</v>
      </c>
      <c r="Q764" t="s">
        <v>28</v>
      </c>
      <c r="R764">
        <v>14</v>
      </c>
      <c r="S764" t="s">
        <v>39</v>
      </c>
      <c r="T764" t="s">
        <v>33</v>
      </c>
      <c r="U764">
        <v>6</v>
      </c>
      <c r="V764">
        <v>2</v>
      </c>
      <c r="W764" t="s">
        <v>50</v>
      </c>
      <c r="X764">
        <v>3</v>
      </c>
      <c r="Y764">
        <v>2</v>
      </c>
      <c r="Z764">
        <v>1</v>
      </c>
      <c r="AA764">
        <v>2</v>
      </c>
      <c r="AB764" s="1">
        <v>0.115384615384615</v>
      </c>
      <c r="AC764" t="str">
        <f t="shared" si="11"/>
        <v>26-35</v>
      </c>
    </row>
    <row r="765" spans="1:29" x14ac:dyDescent="0.3">
      <c r="A765">
        <v>34</v>
      </c>
      <c r="B765" t="s">
        <v>42</v>
      </c>
      <c r="C765" t="s">
        <v>29</v>
      </c>
      <c r="D765" t="s">
        <v>30</v>
      </c>
      <c r="E765">
        <v>10</v>
      </c>
      <c r="F765" t="s">
        <v>53</v>
      </c>
      <c r="G765" t="s">
        <v>32</v>
      </c>
      <c r="H765" t="s">
        <v>35</v>
      </c>
      <c r="I765" t="s">
        <v>34</v>
      </c>
      <c r="J765" t="s">
        <v>35</v>
      </c>
      <c r="K765">
        <v>1</v>
      </c>
      <c r="L765" t="s">
        <v>62</v>
      </c>
      <c r="M765" t="s">
        <v>35</v>
      </c>
      <c r="N765" t="s">
        <v>48</v>
      </c>
      <c r="O765">
        <v>2220</v>
      </c>
      <c r="P765">
        <v>1</v>
      </c>
      <c r="Q765" t="s">
        <v>28</v>
      </c>
      <c r="R765">
        <v>19</v>
      </c>
      <c r="S765" t="s">
        <v>39</v>
      </c>
      <c r="T765" t="s">
        <v>37</v>
      </c>
      <c r="U765">
        <v>1</v>
      </c>
      <c r="V765">
        <v>2</v>
      </c>
      <c r="W765" t="s">
        <v>50</v>
      </c>
      <c r="X765">
        <v>1</v>
      </c>
      <c r="Y765">
        <v>1</v>
      </c>
      <c r="Z765">
        <v>0</v>
      </c>
      <c r="AA765">
        <v>0</v>
      </c>
      <c r="AB765" s="1">
        <v>2.9411764705882401E-2</v>
      </c>
      <c r="AC765" t="str">
        <f t="shared" si="11"/>
        <v>26-35</v>
      </c>
    </row>
    <row r="766" spans="1:29" x14ac:dyDescent="0.3">
      <c r="A766">
        <v>28</v>
      </c>
      <c r="B766" t="s">
        <v>42</v>
      </c>
      <c r="C766" t="s">
        <v>29</v>
      </c>
      <c r="D766" t="s">
        <v>30</v>
      </c>
      <c r="E766">
        <v>10</v>
      </c>
      <c r="F766" t="s">
        <v>45</v>
      </c>
      <c r="G766" t="s">
        <v>54</v>
      </c>
      <c r="H766" t="s">
        <v>37</v>
      </c>
      <c r="I766" t="s">
        <v>46</v>
      </c>
      <c r="J766" t="s">
        <v>35</v>
      </c>
      <c r="K766">
        <v>1</v>
      </c>
      <c r="L766" t="s">
        <v>62</v>
      </c>
      <c r="M766" t="s">
        <v>33</v>
      </c>
      <c r="N766" t="s">
        <v>48</v>
      </c>
      <c r="O766">
        <v>1052</v>
      </c>
      <c r="P766">
        <v>1</v>
      </c>
      <c r="Q766" t="s">
        <v>42</v>
      </c>
      <c r="R766">
        <v>22</v>
      </c>
      <c r="S766" t="s">
        <v>49</v>
      </c>
      <c r="T766" t="s">
        <v>33</v>
      </c>
      <c r="U766">
        <v>1</v>
      </c>
      <c r="V766">
        <v>5</v>
      </c>
      <c r="W766" t="s">
        <v>50</v>
      </c>
      <c r="X766">
        <v>1</v>
      </c>
      <c r="Y766">
        <v>0</v>
      </c>
      <c r="Z766">
        <v>0</v>
      </c>
      <c r="AA766">
        <v>0</v>
      </c>
      <c r="AB766" s="1">
        <v>3.5714285714285698E-2</v>
      </c>
      <c r="AC766" t="str">
        <f t="shared" si="11"/>
        <v>26-35</v>
      </c>
    </row>
    <row r="767" spans="1:29" x14ac:dyDescent="0.3">
      <c r="A767">
        <v>38</v>
      </c>
      <c r="B767" t="s">
        <v>42</v>
      </c>
      <c r="C767" t="s">
        <v>43</v>
      </c>
      <c r="D767" t="s">
        <v>44</v>
      </c>
      <c r="E767">
        <v>3</v>
      </c>
      <c r="F767" t="s">
        <v>53</v>
      </c>
      <c r="G767" t="s">
        <v>51</v>
      </c>
      <c r="H767" t="s">
        <v>35</v>
      </c>
      <c r="I767" t="s">
        <v>46</v>
      </c>
      <c r="J767" t="s">
        <v>35</v>
      </c>
      <c r="K767">
        <v>1</v>
      </c>
      <c r="L767" t="s">
        <v>47</v>
      </c>
      <c r="M767" t="s">
        <v>35</v>
      </c>
      <c r="N767" t="s">
        <v>48</v>
      </c>
      <c r="O767">
        <v>2821</v>
      </c>
      <c r="P767">
        <v>3</v>
      </c>
      <c r="Q767" t="s">
        <v>42</v>
      </c>
      <c r="R767">
        <v>16</v>
      </c>
      <c r="S767" t="s">
        <v>39</v>
      </c>
      <c r="T767" t="s">
        <v>40</v>
      </c>
      <c r="U767">
        <v>8</v>
      </c>
      <c r="V767">
        <v>2</v>
      </c>
      <c r="W767" t="s">
        <v>50</v>
      </c>
      <c r="X767">
        <v>2</v>
      </c>
      <c r="Y767">
        <v>2</v>
      </c>
      <c r="Z767">
        <v>2</v>
      </c>
      <c r="AA767">
        <v>2</v>
      </c>
      <c r="AB767" s="1">
        <v>5.2631578947368397E-2</v>
      </c>
      <c r="AC767" t="str">
        <f t="shared" si="11"/>
        <v>36-45</v>
      </c>
    </row>
    <row r="768" spans="1:29" x14ac:dyDescent="0.3">
      <c r="A768">
        <v>50</v>
      </c>
      <c r="B768" t="s">
        <v>42</v>
      </c>
      <c r="C768" t="s">
        <v>29</v>
      </c>
      <c r="D768" t="s">
        <v>44</v>
      </c>
      <c r="E768">
        <v>2</v>
      </c>
      <c r="F768" t="s">
        <v>53</v>
      </c>
      <c r="G768" t="s">
        <v>54</v>
      </c>
      <c r="H768" t="s">
        <v>33</v>
      </c>
      <c r="I768" t="s">
        <v>46</v>
      </c>
      <c r="J768" t="s">
        <v>35</v>
      </c>
      <c r="K768">
        <v>5</v>
      </c>
      <c r="L768" t="s">
        <v>63</v>
      </c>
      <c r="M768" t="s">
        <v>35</v>
      </c>
      <c r="N768" t="s">
        <v>48</v>
      </c>
      <c r="O768">
        <v>19237</v>
      </c>
      <c r="P768">
        <v>2</v>
      </c>
      <c r="Q768" t="s">
        <v>28</v>
      </c>
      <c r="R768">
        <v>11</v>
      </c>
      <c r="S768" t="s">
        <v>39</v>
      </c>
      <c r="T768" t="s">
        <v>37</v>
      </c>
      <c r="U768">
        <v>29</v>
      </c>
      <c r="V768">
        <v>2</v>
      </c>
      <c r="W768" t="s">
        <v>55</v>
      </c>
      <c r="X768">
        <v>8</v>
      </c>
      <c r="Y768">
        <v>1</v>
      </c>
      <c r="Z768">
        <v>7</v>
      </c>
      <c r="AA768">
        <v>7</v>
      </c>
      <c r="AB768" s="1">
        <v>0.16</v>
      </c>
      <c r="AC768" t="str">
        <f t="shared" si="11"/>
        <v>46-55</v>
      </c>
    </row>
    <row r="769" spans="1:29" x14ac:dyDescent="0.3">
      <c r="A769">
        <v>37</v>
      </c>
      <c r="B769" t="s">
        <v>42</v>
      </c>
      <c r="C769" t="s">
        <v>29</v>
      </c>
      <c r="D769" t="s">
        <v>44</v>
      </c>
      <c r="E769">
        <v>3</v>
      </c>
      <c r="F769" t="s">
        <v>56</v>
      </c>
      <c r="G769" t="s">
        <v>51</v>
      </c>
      <c r="H769" t="s">
        <v>37</v>
      </c>
      <c r="I769" t="s">
        <v>34</v>
      </c>
      <c r="J769" t="s">
        <v>35</v>
      </c>
      <c r="K769">
        <v>2</v>
      </c>
      <c r="L769" t="s">
        <v>59</v>
      </c>
      <c r="M769" t="s">
        <v>33</v>
      </c>
      <c r="N769" t="s">
        <v>38</v>
      </c>
      <c r="O769">
        <v>4107</v>
      </c>
      <c r="P769">
        <v>3</v>
      </c>
      <c r="Q769" t="s">
        <v>42</v>
      </c>
      <c r="R769">
        <v>15</v>
      </c>
      <c r="S769" t="s">
        <v>39</v>
      </c>
      <c r="T769" t="s">
        <v>40</v>
      </c>
      <c r="U769">
        <v>8</v>
      </c>
      <c r="V769">
        <v>3</v>
      </c>
      <c r="W769" t="s">
        <v>55</v>
      </c>
      <c r="X769">
        <v>4</v>
      </c>
      <c r="Y769">
        <v>3</v>
      </c>
      <c r="Z769">
        <v>0</v>
      </c>
      <c r="AA769">
        <v>1</v>
      </c>
      <c r="AB769" s="1">
        <v>0.108108108108108</v>
      </c>
      <c r="AC769" t="str">
        <f t="shared" si="11"/>
        <v>36-45</v>
      </c>
    </row>
    <row r="770" spans="1:29" x14ac:dyDescent="0.3">
      <c r="A770">
        <v>40</v>
      </c>
      <c r="B770" t="s">
        <v>42</v>
      </c>
      <c r="C770" t="s">
        <v>29</v>
      </c>
      <c r="D770" t="s">
        <v>30</v>
      </c>
      <c r="E770">
        <v>26</v>
      </c>
      <c r="F770" t="s">
        <v>56</v>
      </c>
      <c r="G770" t="s">
        <v>64</v>
      </c>
      <c r="H770" t="s">
        <v>35</v>
      </c>
      <c r="I770" t="s">
        <v>46</v>
      </c>
      <c r="J770" t="s">
        <v>35</v>
      </c>
      <c r="K770">
        <v>2</v>
      </c>
      <c r="L770" t="s">
        <v>36</v>
      </c>
      <c r="M770" t="s">
        <v>40</v>
      </c>
      <c r="N770" t="s">
        <v>48</v>
      </c>
      <c r="O770">
        <v>8396</v>
      </c>
      <c r="P770">
        <v>1</v>
      </c>
      <c r="Q770" t="s">
        <v>42</v>
      </c>
      <c r="R770">
        <v>14</v>
      </c>
      <c r="S770" t="s">
        <v>39</v>
      </c>
      <c r="T770" t="s">
        <v>33</v>
      </c>
      <c r="U770">
        <v>8</v>
      </c>
      <c r="V770">
        <v>3</v>
      </c>
      <c r="W770" t="s">
        <v>55</v>
      </c>
      <c r="X770">
        <v>7</v>
      </c>
      <c r="Y770">
        <v>7</v>
      </c>
      <c r="Z770">
        <v>7</v>
      </c>
      <c r="AA770">
        <v>5</v>
      </c>
      <c r="AB770" s="1">
        <v>0.17499999999999999</v>
      </c>
      <c r="AC770" t="str">
        <f t="shared" ref="AC770:AC833" si="12">IF(A770&lt;=25,"18-25",IF(A770&lt;=35,"26-35",IF(A770&lt;=45,"36-45",IF(A770&lt;=55,"46-55","56-65"))))</f>
        <v>36-45</v>
      </c>
    </row>
    <row r="771" spans="1:29" x14ac:dyDescent="0.3">
      <c r="A771">
        <v>26</v>
      </c>
      <c r="B771" t="s">
        <v>42</v>
      </c>
      <c r="C771" t="s">
        <v>43</v>
      </c>
      <c r="D771" t="s">
        <v>44</v>
      </c>
      <c r="E771">
        <v>1</v>
      </c>
      <c r="F771" t="s">
        <v>45</v>
      </c>
      <c r="G771" t="s">
        <v>54</v>
      </c>
      <c r="H771" t="s">
        <v>40</v>
      </c>
      <c r="I771" t="s">
        <v>34</v>
      </c>
      <c r="J771" t="s">
        <v>33</v>
      </c>
      <c r="K771">
        <v>1</v>
      </c>
      <c r="L771" t="s">
        <v>47</v>
      </c>
      <c r="M771" t="s">
        <v>35</v>
      </c>
      <c r="N771" t="s">
        <v>57</v>
      </c>
      <c r="O771">
        <v>2007</v>
      </c>
      <c r="P771">
        <v>1</v>
      </c>
      <c r="Q771" t="s">
        <v>42</v>
      </c>
      <c r="R771">
        <v>13</v>
      </c>
      <c r="S771" t="s">
        <v>39</v>
      </c>
      <c r="T771" t="s">
        <v>35</v>
      </c>
      <c r="U771">
        <v>5</v>
      </c>
      <c r="V771">
        <v>5</v>
      </c>
      <c r="W771" t="s">
        <v>50</v>
      </c>
      <c r="X771">
        <v>5</v>
      </c>
      <c r="Y771">
        <v>3</v>
      </c>
      <c r="Z771">
        <v>1</v>
      </c>
      <c r="AA771">
        <v>3</v>
      </c>
      <c r="AB771" s="1">
        <v>0.19230769230769201</v>
      </c>
      <c r="AC771" t="str">
        <f t="shared" si="12"/>
        <v>26-35</v>
      </c>
    </row>
    <row r="772" spans="1:29" x14ac:dyDescent="0.3">
      <c r="A772">
        <v>46</v>
      </c>
      <c r="B772" t="s">
        <v>42</v>
      </c>
      <c r="C772" t="s">
        <v>29</v>
      </c>
      <c r="D772" t="s">
        <v>44</v>
      </c>
      <c r="E772">
        <v>1</v>
      </c>
      <c r="F772" t="s">
        <v>53</v>
      </c>
      <c r="G772" t="s">
        <v>54</v>
      </c>
      <c r="H772" t="s">
        <v>37</v>
      </c>
      <c r="I772" t="s">
        <v>46</v>
      </c>
      <c r="J772" t="s">
        <v>35</v>
      </c>
      <c r="K772">
        <v>5</v>
      </c>
      <c r="L772" t="s">
        <v>63</v>
      </c>
      <c r="M772" t="s">
        <v>37</v>
      </c>
      <c r="N772" t="s">
        <v>57</v>
      </c>
      <c r="O772">
        <v>19627</v>
      </c>
      <c r="P772">
        <v>9</v>
      </c>
      <c r="Q772" t="s">
        <v>42</v>
      </c>
      <c r="R772">
        <v>17</v>
      </c>
      <c r="S772" t="s">
        <v>39</v>
      </c>
      <c r="T772" t="s">
        <v>37</v>
      </c>
      <c r="U772">
        <v>23</v>
      </c>
      <c r="V772">
        <v>0</v>
      </c>
      <c r="W772" t="s">
        <v>50</v>
      </c>
      <c r="X772">
        <v>2</v>
      </c>
      <c r="Y772">
        <v>2</v>
      </c>
      <c r="Z772">
        <v>2</v>
      </c>
      <c r="AA772">
        <v>2</v>
      </c>
      <c r="AB772" s="1">
        <v>4.3478260869565202E-2</v>
      </c>
      <c r="AC772" t="str">
        <f t="shared" si="12"/>
        <v>46-55</v>
      </c>
    </row>
    <row r="773" spans="1:29" x14ac:dyDescent="0.3">
      <c r="A773">
        <v>54</v>
      </c>
      <c r="B773" t="s">
        <v>42</v>
      </c>
      <c r="C773" t="s">
        <v>29</v>
      </c>
      <c r="D773" t="s">
        <v>30</v>
      </c>
      <c r="E773">
        <v>2</v>
      </c>
      <c r="F773" t="s">
        <v>53</v>
      </c>
      <c r="G773" t="s">
        <v>32</v>
      </c>
      <c r="H773" t="s">
        <v>35</v>
      </c>
      <c r="I773" t="s">
        <v>34</v>
      </c>
      <c r="J773" t="s">
        <v>33</v>
      </c>
      <c r="K773">
        <v>3</v>
      </c>
      <c r="L773" t="s">
        <v>36</v>
      </c>
      <c r="M773" t="s">
        <v>35</v>
      </c>
      <c r="N773" t="s">
        <v>48</v>
      </c>
      <c r="O773">
        <v>10686</v>
      </c>
      <c r="P773">
        <v>6</v>
      </c>
      <c r="Q773" t="s">
        <v>42</v>
      </c>
      <c r="R773">
        <v>11</v>
      </c>
      <c r="S773" t="s">
        <v>39</v>
      </c>
      <c r="T773" t="s">
        <v>33</v>
      </c>
      <c r="U773">
        <v>13</v>
      </c>
      <c r="V773">
        <v>4</v>
      </c>
      <c r="W773" t="s">
        <v>50</v>
      </c>
      <c r="X773">
        <v>9</v>
      </c>
      <c r="Y773">
        <v>4</v>
      </c>
      <c r="Z773">
        <v>7</v>
      </c>
      <c r="AA773">
        <v>0</v>
      </c>
      <c r="AB773" s="1">
        <v>0.16666666666666699</v>
      </c>
      <c r="AC773" t="str">
        <f t="shared" si="12"/>
        <v>46-55</v>
      </c>
    </row>
    <row r="774" spans="1:29" x14ac:dyDescent="0.3">
      <c r="A774">
        <v>56</v>
      </c>
      <c r="B774" t="s">
        <v>42</v>
      </c>
      <c r="C774" t="s">
        <v>43</v>
      </c>
      <c r="D774" t="s">
        <v>44</v>
      </c>
      <c r="E774">
        <v>9</v>
      </c>
      <c r="F774" t="s">
        <v>56</v>
      </c>
      <c r="G774" t="s">
        <v>54</v>
      </c>
      <c r="H774" t="s">
        <v>40</v>
      </c>
      <c r="I774" t="s">
        <v>34</v>
      </c>
      <c r="J774" t="s">
        <v>35</v>
      </c>
      <c r="K774">
        <v>1</v>
      </c>
      <c r="L774" t="s">
        <v>47</v>
      </c>
      <c r="M774" t="s">
        <v>35</v>
      </c>
      <c r="N774" t="s">
        <v>48</v>
      </c>
      <c r="O774">
        <v>2942</v>
      </c>
      <c r="P774">
        <v>2</v>
      </c>
      <c r="Q774" t="s">
        <v>42</v>
      </c>
      <c r="R774">
        <v>19</v>
      </c>
      <c r="S774" t="s">
        <v>39</v>
      </c>
      <c r="T774" t="s">
        <v>33</v>
      </c>
      <c r="U774">
        <v>18</v>
      </c>
      <c r="V774">
        <v>4</v>
      </c>
      <c r="W774" t="s">
        <v>50</v>
      </c>
      <c r="X774">
        <v>5</v>
      </c>
      <c r="Y774">
        <v>4</v>
      </c>
      <c r="Z774">
        <v>0</v>
      </c>
      <c r="AA774">
        <v>3</v>
      </c>
      <c r="AB774" s="1">
        <v>8.9285714285714302E-2</v>
      </c>
      <c r="AC774" t="str">
        <f t="shared" si="12"/>
        <v>56-65</v>
      </c>
    </row>
    <row r="775" spans="1:29" x14ac:dyDescent="0.3">
      <c r="A775">
        <v>36</v>
      </c>
      <c r="B775" t="s">
        <v>42</v>
      </c>
      <c r="C775" t="s">
        <v>29</v>
      </c>
      <c r="D775" t="s">
        <v>44</v>
      </c>
      <c r="E775">
        <v>12</v>
      </c>
      <c r="F775" t="s">
        <v>67</v>
      </c>
      <c r="G775" t="s">
        <v>54</v>
      </c>
      <c r="H775" t="s">
        <v>37</v>
      </c>
      <c r="I775" t="s">
        <v>34</v>
      </c>
      <c r="J775" t="s">
        <v>33</v>
      </c>
      <c r="K775">
        <v>3</v>
      </c>
      <c r="L775" t="s">
        <v>58</v>
      </c>
      <c r="M775" t="s">
        <v>37</v>
      </c>
      <c r="N775" t="s">
        <v>38</v>
      </c>
      <c r="O775">
        <v>8858</v>
      </c>
      <c r="P775">
        <v>0</v>
      </c>
      <c r="Q775" t="s">
        <v>42</v>
      </c>
      <c r="R775">
        <v>11</v>
      </c>
      <c r="S775" t="s">
        <v>39</v>
      </c>
      <c r="T775" t="s">
        <v>33</v>
      </c>
      <c r="U775">
        <v>15</v>
      </c>
      <c r="V775">
        <v>2</v>
      </c>
      <c r="W775" t="s">
        <v>55</v>
      </c>
      <c r="X775">
        <v>14</v>
      </c>
      <c r="Y775">
        <v>8</v>
      </c>
      <c r="Z775">
        <v>7</v>
      </c>
      <c r="AA775">
        <v>8</v>
      </c>
      <c r="AB775" s="1">
        <v>0.38888888888888901</v>
      </c>
      <c r="AC775" t="str">
        <f t="shared" si="12"/>
        <v>36-45</v>
      </c>
    </row>
    <row r="776" spans="1:29" x14ac:dyDescent="0.3">
      <c r="A776">
        <v>55</v>
      </c>
      <c r="B776" t="s">
        <v>42</v>
      </c>
      <c r="C776" t="s">
        <v>60</v>
      </c>
      <c r="D776" t="s">
        <v>44</v>
      </c>
      <c r="E776">
        <v>2</v>
      </c>
      <c r="F776" t="s">
        <v>45</v>
      </c>
      <c r="G776" t="s">
        <v>54</v>
      </c>
      <c r="H776" t="s">
        <v>35</v>
      </c>
      <c r="I776" t="s">
        <v>46</v>
      </c>
      <c r="J776" t="s">
        <v>33</v>
      </c>
      <c r="K776">
        <v>4</v>
      </c>
      <c r="L776" t="s">
        <v>61</v>
      </c>
      <c r="M776" t="s">
        <v>40</v>
      </c>
      <c r="N776" t="s">
        <v>38</v>
      </c>
      <c r="O776">
        <v>16756</v>
      </c>
      <c r="P776">
        <v>7</v>
      </c>
      <c r="Q776" t="s">
        <v>42</v>
      </c>
      <c r="R776">
        <v>15</v>
      </c>
      <c r="S776" t="s">
        <v>39</v>
      </c>
      <c r="T776" t="s">
        <v>33</v>
      </c>
      <c r="U776">
        <v>31</v>
      </c>
      <c r="V776">
        <v>3</v>
      </c>
      <c r="W776" t="s">
        <v>65</v>
      </c>
      <c r="X776">
        <v>9</v>
      </c>
      <c r="Y776">
        <v>7</v>
      </c>
      <c r="Z776">
        <v>6</v>
      </c>
      <c r="AA776">
        <v>2</v>
      </c>
      <c r="AB776" s="1">
        <v>0.163636363636364</v>
      </c>
      <c r="AC776" t="str">
        <f t="shared" si="12"/>
        <v>46-55</v>
      </c>
    </row>
    <row r="777" spans="1:29" x14ac:dyDescent="0.3">
      <c r="A777">
        <v>43</v>
      </c>
      <c r="B777" t="s">
        <v>42</v>
      </c>
      <c r="C777" t="s">
        <v>29</v>
      </c>
      <c r="D777" t="s">
        <v>30</v>
      </c>
      <c r="E777">
        <v>25</v>
      </c>
      <c r="F777" t="s">
        <v>56</v>
      </c>
      <c r="G777" t="s">
        <v>54</v>
      </c>
      <c r="H777" t="s">
        <v>35</v>
      </c>
      <c r="I777" t="s">
        <v>46</v>
      </c>
      <c r="J777" t="s">
        <v>33</v>
      </c>
      <c r="K777">
        <v>3</v>
      </c>
      <c r="L777" t="s">
        <v>36</v>
      </c>
      <c r="M777" t="s">
        <v>37</v>
      </c>
      <c r="N777" t="s">
        <v>57</v>
      </c>
      <c r="O777">
        <v>10798</v>
      </c>
      <c r="P777">
        <v>5</v>
      </c>
      <c r="Q777" t="s">
        <v>42</v>
      </c>
      <c r="R777">
        <v>13</v>
      </c>
      <c r="S777" t="s">
        <v>39</v>
      </c>
      <c r="T777" t="s">
        <v>35</v>
      </c>
      <c r="U777">
        <v>18</v>
      </c>
      <c r="V777">
        <v>5</v>
      </c>
      <c r="W777" t="s">
        <v>50</v>
      </c>
      <c r="X777">
        <v>1</v>
      </c>
      <c r="Y777">
        <v>0</v>
      </c>
      <c r="Z777">
        <v>0</v>
      </c>
      <c r="AA777">
        <v>0</v>
      </c>
      <c r="AB777" s="1">
        <v>2.32558139534884E-2</v>
      </c>
      <c r="AC777" t="str">
        <f t="shared" si="12"/>
        <v>36-45</v>
      </c>
    </row>
    <row r="778" spans="1:29" x14ac:dyDescent="0.3">
      <c r="A778">
        <v>20</v>
      </c>
      <c r="B778" t="s">
        <v>28</v>
      </c>
      <c r="C778" t="s">
        <v>43</v>
      </c>
      <c r="D778" t="s">
        <v>30</v>
      </c>
      <c r="E778">
        <v>9</v>
      </c>
      <c r="F778" t="s">
        <v>56</v>
      </c>
      <c r="G778" t="s">
        <v>64</v>
      </c>
      <c r="H778" t="s">
        <v>37</v>
      </c>
      <c r="I778" t="s">
        <v>34</v>
      </c>
      <c r="J778" t="s">
        <v>35</v>
      </c>
      <c r="K778">
        <v>1</v>
      </c>
      <c r="L778" t="s">
        <v>62</v>
      </c>
      <c r="M778" t="s">
        <v>37</v>
      </c>
      <c r="N778" t="s">
        <v>38</v>
      </c>
      <c r="O778">
        <v>2323</v>
      </c>
      <c r="P778">
        <v>1</v>
      </c>
      <c r="Q778" t="s">
        <v>28</v>
      </c>
      <c r="R778">
        <v>14</v>
      </c>
      <c r="S778" t="s">
        <v>39</v>
      </c>
      <c r="T778" t="s">
        <v>33</v>
      </c>
      <c r="U778">
        <v>2</v>
      </c>
      <c r="V778">
        <v>3</v>
      </c>
      <c r="W778" t="s">
        <v>50</v>
      </c>
      <c r="X778">
        <v>2</v>
      </c>
      <c r="Y778">
        <v>2</v>
      </c>
      <c r="Z778">
        <v>0</v>
      </c>
      <c r="AA778">
        <v>2</v>
      </c>
      <c r="AB778" s="1">
        <v>0.1</v>
      </c>
      <c r="AC778" t="str">
        <f t="shared" si="12"/>
        <v>18-25</v>
      </c>
    </row>
    <row r="779" spans="1:29" x14ac:dyDescent="0.3">
      <c r="A779">
        <v>21</v>
      </c>
      <c r="B779" t="s">
        <v>28</v>
      </c>
      <c r="C779" t="s">
        <v>29</v>
      </c>
      <c r="D779" t="s">
        <v>44</v>
      </c>
      <c r="E779">
        <v>10</v>
      </c>
      <c r="F779" t="s">
        <v>56</v>
      </c>
      <c r="G779" t="s">
        <v>32</v>
      </c>
      <c r="H779" t="s">
        <v>35</v>
      </c>
      <c r="I779" t="s">
        <v>34</v>
      </c>
      <c r="J779" t="s">
        <v>33</v>
      </c>
      <c r="K779">
        <v>1</v>
      </c>
      <c r="L779" t="s">
        <v>52</v>
      </c>
      <c r="M779" t="s">
        <v>40</v>
      </c>
      <c r="N779" t="s">
        <v>38</v>
      </c>
      <c r="O779">
        <v>1416</v>
      </c>
      <c r="P779">
        <v>1</v>
      </c>
      <c r="Q779" t="s">
        <v>42</v>
      </c>
      <c r="R779">
        <v>13</v>
      </c>
      <c r="S779" t="s">
        <v>39</v>
      </c>
      <c r="T779" t="s">
        <v>40</v>
      </c>
      <c r="U779">
        <v>1</v>
      </c>
      <c r="V779">
        <v>6</v>
      </c>
      <c r="W779" t="s">
        <v>55</v>
      </c>
      <c r="X779">
        <v>1</v>
      </c>
      <c r="Y779">
        <v>0</v>
      </c>
      <c r="Z779">
        <v>1</v>
      </c>
      <c r="AA779">
        <v>0</v>
      </c>
      <c r="AB779" s="1">
        <v>4.7619047619047603E-2</v>
      </c>
      <c r="AC779" t="str">
        <f t="shared" si="12"/>
        <v>18-25</v>
      </c>
    </row>
    <row r="780" spans="1:29" x14ac:dyDescent="0.3">
      <c r="A780">
        <v>46</v>
      </c>
      <c r="B780" t="s">
        <v>42</v>
      </c>
      <c r="C780" t="s">
        <v>29</v>
      </c>
      <c r="D780" t="s">
        <v>44</v>
      </c>
      <c r="E780">
        <v>8</v>
      </c>
      <c r="F780" t="s">
        <v>53</v>
      </c>
      <c r="G780" t="s">
        <v>32</v>
      </c>
      <c r="H780" t="s">
        <v>37</v>
      </c>
      <c r="I780" t="s">
        <v>34</v>
      </c>
      <c r="J780" t="s">
        <v>33</v>
      </c>
      <c r="K780">
        <v>2</v>
      </c>
      <c r="L780" t="s">
        <v>47</v>
      </c>
      <c r="M780" t="s">
        <v>40</v>
      </c>
      <c r="N780" t="s">
        <v>57</v>
      </c>
      <c r="O780">
        <v>4615</v>
      </c>
      <c r="P780">
        <v>8</v>
      </c>
      <c r="Q780" t="s">
        <v>28</v>
      </c>
      <c r="R780">
        <v>23</v>
      </c>
      <c r="S780" t="s">
        <v>49</v>
      </c>
      <c r="T780" t="s">
        <v>40</v>
      </c>
      <c r="U780">
        <v>19</v>
      </c>
      <c r="V780">
        <v>2</v>
      </c>
      <c r="W780" t="s">
        <v>50</v>
      </c>
      <c r="X780">
        <v>16</v>
      </c>
      <c r="Y780">
        <v>13</v>
      </c>
      <c r="Z780">
        <v>1</v>
      </c>
      <c r="AA780">
        <v>7</v>
      </c>
      <c r="AB780" s="1">
        <v>0.34782608695652201</v>
      </c>
      <c r="AC780" t="str">
        <f t="shared" si="12"/>
        <v>46-55</v>
      </c>
    </row>
    <row r="781" spans="1:29" x14ac:dyDescent="0.3">
      <c r="A781">
        <v>51</v>
      </c>
      <c r="B781" t="s">
        <v>28</v>
      </c>
      <c r="C781" t="s">
        <v>29</v>
      </c>
      <c r="D781" t="s">
        <v>44</v>
      </c>
      <c r="E781">
        <v>4</v>
      </c>
      <c r="F781" t="s">
        <v>53</v>
      </c>
      <c r="G781" t="s">
        <v>32</v>
      </c>
      <c r="H781" t="s">
        <v>40</v>
      </c>
      <c r="I781" t="s">
        <v>46</v>
      </c>
      <c r="J781" t="s">
        <v>35</v>
      </c>
      <c r="K781">
        <v>1</v>
      </c>
      <c r="L781" t="s">
        <v>47</v>
      </c>
      <c r="M781" t="s">
        <v>35</v>
      </c>
      <c r="N781" t="s">
        <v>48</v>
      </c>
      <c r="O781">
        <v>2461</v>
      </c>
      <c r="P781">
        <v>9</v>
      </c>
      <c r="Q781" t="s">
        <v>28</v>
      </c>
      <c r="R781">
        <v>12</v>
      </c>
      <c r="S781" t="s">
        <v>39</v>
      </c>
      <c r="T781" t="s">
        <v>35</v>
      </c>
      <c r="U781">
        <v>18</v>
      </c>
      <c r="V781">
        <v>2</v>
      </c>
      <c r="W781" t="s">
        <v>65</v>
      </c>
      <c r="X781">
        <v>10</v>
      </c>
      <c r="Y781">
        <v>0</v>
      </c>
      <c r="Z781">
        <v>2</v>
      </c>
      <c r="AA781">
        <v>7</v>
      </c>
      <c r="AB781" s="1">
        <v>0.19607843137254899</v>
      </c>
      <c r="AC781" t="str">
        <f t="shared" si="12"/>
        <v>46-55</v>
      </c>
    </row>
    <row r="782" spans="1:29" x14ac:dyDescent="0.3">
      <c r="A782">
        <v>28</v>
      </c>
      <c r="B782" t="s">
        <v>28</v>
      </c>
      <c r="C782" t="s">
        <v>60</v>
      </c>
      <c r="D782" t="s">
        <v>44</v>
      </c>
      <c r="E782">
        <v>24</v>
      </c>
      <c r="F782" t="s">
        <v>31</v>
      </c>
      <c r="G782" t="s">
        <v>66</v>
      </c>
      <c r="H782" t="s">
        <v>33</v>
      </c>
      <c r="I782" t="s">
        <v>46</v>
      </c>
      <c r="J782" t="s">
        <v>33</v>
      </c>
      <c r="K782">
        <v>3</v>
      </c>
      <c r="L782" t="s">
        <v>59</v>
      </c>
      <c r="M782" t="s">
        <v>40</v>
      </c>
      <c r="N782" t="s">
        <v>38</v>
      </c>
      <c r="O782">
        <v>8722</v>
      </c>
      <c r="P782">
        <v>1</v>
      </c>
      <c r="Q782" t="s">
        <v>42</v>
      </c>
      <c r="R782">
        <v>12</v>
      </c>
      <c r="S782" t="s">
        <v>39</v>
      </c>
      <c r="T782" t="s">
        <v>40</v>
      </c>
      <c r="U782">
        <v>10</v>
      </c>
      <c r="V782">
        <v>2</v>
      </c>
      <c r="W782" t="s">
        <v>55</v>
      </c>
      <c r="X782">
        <v>10</v>
      </c>
      <c r="Y782">
        <v>7</v>
      </c>
      <c r="Z782">
        <v>1</v>
      </c>
      <c r="AA782">
        <v>9</v>
      </c>
      <c r="AB782" s="1">
        <v>0.35714285714285698</v>
      </c>
      <c r="AC782" t="str">
        <f t="shared" si="12"/>
        <v>26-35</v>
      </c>
    </row>
    <row r="783" spans="1:29" x14ac:dyDescent="0.3">
      <c r="A783">
        <v>26</v>
      </c>
      <c r="B783" t="s">
        <v>42</v>
      </c>
      <c r="C783" t="s">
        <v>29</v>
      </c>
      <c r="D783" t="s">
        <v>44</v>
      </c>
      <c r="E783">
        <v>1</v>
      </c>
      <c r="F783" t="s">
        <v>31</v>
      </c>
      <c r="G783" t="s">
        <v>54</v>
      </c>
      <c r="H783" t="s">
        <v>40</v>
      </c>
      <c r="I783" t="s">
        <v>46</v>
      </c>
      <c r="J783" t="s">
        <v>33</v>
      </c>
      <c r="K783">
        <v>1</v>
      </c>
      <c r="L783" t="s">
        <v>52</v>
      </c>
      <c r="M783" t="s">
        <v>40</v>
      </c>
      <c r="N783" t="s">
        <v>48</v>
      </c>
      <c r="O783">
        <v>3955</v>
      </c>
      <c r="P783">
        <v>1</v>
      </c>
      <c r="Q783" t="s">
        <v>42</v>
      </c>
      <c r="R783">
        <v>16</v>
      </c>
      <c r="S783" t="s">
        <v>39</v>
      </c>
      <c r="T783" t="s">
        <v>40</v>
      </c>
      <c r="U783">
        <v>6</v>
      </c>
      <c r="V783">
        <v>2</v>
      </c>
      <c r="W783" t="s">
        <v>50</v>
      </c>
      <c r="X783">
        <v>5</v>
      </c>
      <c r="Y783">
        <v>3</v>
      </c>
      <c r="Z783">
        <v>1</v>
      </c>
      <c r="AA783">
        <v>3</v>
      </c>
      <c r="AB783" s="1">
        <v>0.19230769230769201</v>
      </c>
      <c r="AC783" t="str">
        <f t="shared" si="12"/>
        <v>26-35</v>
      </c>
    </row>
    <row r="784" spans="1:29" x14ac:dyDescent="0.3">
      <c r="A784">
        <v>30</v>
      </c>
      <c r="B784" t="s">
        <v>42</v>
      </c>
      <c r="C784" t="s">
        <v>29</v>
      </c>
      <c r="D784" t="s">
        <v>44</v>
      </c>
      <c r="E784">
        <v>20</v>
      </c>
      <c r="F784" t="s">
        <v>56</v>
      </c>
      <c r="G784" t="s">
        <v>51</v>
      </c>
      <c r="H784" t="s">
        <v>35</v>
      </c>
      <c r="I784" t="s">
        <v>46</v>
      </c>
      <c r="J784" t="s">
        <v>35</v>
      </c>
      <c r="K784">
        <v>2</v>
      </c>
      <c r="L784" t="s">
        <v>58</v>
      </c>
      <c r="M784" t="s">
        <v>40</v>
      </c>
      <c r="N784" t="s">
        <v>48</v>
      </c>
      <c r="O784">
        <v>9957</v>
      </c>
      <c r="P784">
        <v>0</v>
      </c>
      <c r="Q784" t="s">
        <v>42</v>
      </c>
      <c r="R784">
        <v>15</v>
      </c>
      <c r="S784" t="s">
        <v>39</v>
      </c>
      <c r="T784" t="s">
        <v>35</v>
      </c>
      <c r="U784">
        <v>7</v>
      </c>
      <c r="V784">
        <v>1</v>
      </c>
      <c r="W784" t="s">
        <v>55</v>
      </c>
      <c r="X784">
        <v>6</v>
      </c>
      <c r="Y784">
        <v>2</v>
      </c>
      <c r="Z784">
        <v>0</v>
      </c>
      <c r="AA784">
        <v>2</v>
      </c>
      <c r="AB784" s="1">
        <v>0.2</v>
      </c>
      <c r="AC784" t="str">
        <f t="shared" si="12"/>
        <v>26-35</v>
      </c>
    </row>
    <row r="785" spans="1:29" x14ac:dyDescent="0.3">
      <c r="A785">
        <v>41</v>
      </c>
      <c r="B785" t="s">
        <v>42</v>
      </c>
      <c r="C785" t="s">
        <v>29</v>
      </c>
      <c r="D785" t="s">
        <v>44</v>
      </c>
      <c r="E785">
        <v>7</v>
      </c>
      <c r="F785" t="s">
        <v>31</v>
      </c>
      <c r="G785" t="s">
        <v>66</v>
      </c>
      <c r="H785" t="s">
        <v>33</v>
      </c>
      <c r="I785" t="s">
        <v>34</v>
      </c>
      <c r="J785" t="s">
        <v>37</v>
      </c>
      <c r="K785">
        <v>1</v>
      </c>
      <c r="L785" t="s">
        <v>47</v>
      </c>
      <c r="M785" t="s">
        <v>35</v>
      </c>
      <c r="N785" t="s">
        <v>48</v>
      </c>
      <c r="O785">
        <v>3376</v>
      </c>
      <c r="P785">
        <v>1</v>
      </c>
      <c r="Q785" t="s">
        <v>42</v>
      </c>
      <c r="R785">
        <v>13</v>
      </c>
      <c r="S785" t="s">
        <v>39</v>
      </c>
      <c r="T785" t="s">
        <v>35</v>
      </c>
      <c r="U785">
        <v>10</v>
      </c>
      <c r="V785">
        <v>3</v>
      </c>
      <c r="W785" t="s">
        <v>50</v>
      </c>
      <c r="X785">
        <v>10</v>
      </c>
      <c r="Y785">
        <v>6</v>
      </c>
      <c r="Z785">
        <v>0</v>
      </c>
      <c r="AA785">
        <v>8</v>
      </c>
      <c r="AB785" s="1">
        <v>0.24390243902438999</v>
      </c>
      <c r="AC785" t="str">
        <f t="shared" si="12"/>
        <v>36-45</v>
      </c>
    </row>
    <row r="786" spans="1:29" x14ac:dyDescent="0.3">
      <c r="A786">
        <v>38</v>
      </c>
      <c r="B786" t="s">
        <v>42</v>
      </c>
      <c r="C786" t="s">
        <v>29</v>
      </c>
      <c r="D786" t="s">
        <v>44</v>
      </c>
      <c r="E786">
        <v>17</v>
      </c>
      <c r="F786" t="s">
        <v>45</v>
      </c>
      <c r="G786" t="s">
        <v>32</v>
      </c>
      <c r="H786" t="s">
        <v>35</v>
      </c>
      <c r="I786" t="s">
        <v>34</v>
      </c>
      <c r="J786" t="s">
        <v>33</v>
      </c>
      <c r="K786">
        <v>3</v>
      </c>
      <c r="L786" t="s">
        <v>59</v>
      </c>
      <c r="M786" t="s">
        <v>35</v>
      </c>
      <c r="N786" t="s">
        <v>48</v>
      </c>
      <c r="O786">
        <v>8823</v>
      </c>
      <c r="P786">
        <v>0</v>
      </c>
      <c r="Q786" t="s">
        <v>42</v>
      </c>
      <c r="R786">
        <v>18</v>
      </c>
      <c r="S786" t="s">
        <v>39</v>
      </c>
      <c r="T786" t="s">
        <v>40</v>
      </c>
      <c r="U786">
        <v>20</v>
      </c>
      <c r="V786">
        <v>4</v>
      </c>
      <c r="W786" t="s">
        <v>55</v>
      </c>
      <c r="X786">
        <v>19</v>
      </c>
      <c r="Y786">
        <v>9</v>
      </c>
      <c r="Z786">
        <v>1</v>
      </c>
      <c r="AA786">
        <v>9</v>
      </c>
      <c r="AB786" s="1">
        <v>0.5</v>
      </c>
      <c r="AC786" t="str">
        <f t="shared" si="12"/>
        <v>36-45</v>
      </c>
    </row>
    <row r="787" spans="1:29" x14ac:dyDescent="0.3">
      <c r="A787">
        <v>40</v>
      </c>
      <c r="B787" t="s">
        <v>42</v>
      </c>
      <c r="C787" t="s">
        <v>29</v>
      </c>
      <c r="D787" t="s">
        <v>44</v>
      </c>
      <c r="E787">
        <v>20</v>
      </c>
      <c r="F787" t="s">
        <v>53</v>
      </c>
      <c r="G787" t="s">
        <v>66</v>
      </c>
      <c r="H787" t="s">
        <v>40</v>
      </c>
      <c r="I787" t="s">
        <v>46</v>
      </c>
      <c r="J787" t="s">
        <v>35</v>
      </c>
      <c r="K787">
        <v>3</v>
      </c>
      <c r="L787" t="s">
        <v>59</v>
      </c>
      <c r="M787" t="s">
        <v>37</v>
      </c>
      <c r="N787" t="s">
        <v>48</v>
      </c>
      <c r="O787">
        <v>10322</v>
      </c>
      <c r="P787">
        <v>4</v>
      </c>
      <c r="Q787" t="s">
        <v>42</v>
      </c>
      <c r="R787">
        <v>20</v>
      </c>
      <c r="S787" t="s">
        <v>49</v>
      </c>
      <c r="T787" t="s">
        <v>37</v>
      </c>
      <c r="U787">
        <v>14</v>
      </c>
      <c r="V787">
        <v>6</v>
      </c>
      <c r="W787" t="s">
        <v>50</v>
      </c>
      <c r="X787">
        <v>11</v>
      </c>
      <c r="Y787">
        <v>10</v>
      </c>
      <c r="Z787">
        <v>11</v>
      </c>
      <c r="AA787">
        <v>1</v>
      </c>
      <c r="AB787" s="1">
        <v>0.27500000000000002</v>
      </c>
      <c r="AC787" t="str">
        <f t="shared" si="12"/>
        <v>36-45</v>
      </c>
    </row>
    <row r="788" spans="1:29" x14ac:dyDescent="0.3">
      <c r="A788">
        <v>27</v>
      </c>
      <c r="B788" t="s">
        <v>42</v>
      </c>
      <c r="C788" t="s">
        <v>60</v>
      </c>
      <c r="D788" t="s">
        <v>44</v>
      </c>
      <c r="E788">
        <v>8</v>
      </c>
      <c r="F788" t="s">
        <v>67</v>
      </c>
      <c r="G788" t="s">
        <v>32</v>
      </c>
      <c r="H788" t="s">
        <v>40</v>
      </c>
      <c r="I788" t="s">
        <v>46</v>
      </c>
      <c r="J788" t="s">
        <v>40</v>
      </c>
      <c r="K788">
        <v>1</v>
      </c>
      <c r="L788" t="s">
        <v>52</v>
      </c>
      <c r="M788" t="s">
        <v>35</v>
      </c>
      <c r="N788" t="s">
        <v>48</v>
      </c>
      <c r="O788">
        <v>4621</v>
      </c>
      <c r="P788">
        <v>1</v>
      </c>
      <c r="Q788" t="s">
        <v>42</v>
      </c>
      <c r="R788">
        <v>19</v>
      </c>
      <c r="S788" t="s">
        <v>39</v>
      </c>
      <c r="T788" t="s">
        <v>37</v>
      </c>
      <c r="U788">
        <v>3</v>
      </c>
      <c r="V788">
        <v>4</v>
      </c>
      <c r="W788" t="s">
        <v>50</v>
      </c>
      <c r="X788">
        <v>3</v>
      </c>
      <c r="Y788">
        <v>2</v>
      </c>
      <c r="Z788">
        <v>1</v>
      </c>
      <c r="AA788">
        <v>2</v>
      </c>
      <c r="AB788" s="1">
        <v>0.11111111111111099</v>
      </c>
      <c r="AC788" t="str">
        <f t="shared" si="12"/>
        <v>26-35</v>
      </c>
    </row>
    <row r="789" spans="1:29" x14ac:dyDescent="0.3">
      <c r="A789">
        <v>55</v>
      </c>
      <c r="B789" t="s">
        <v>42</v>
      </c>
      <c r="C789" t="s">
        <v>43</v>
      </c>
      <c r="D789" t="s">
        <v>44</v>
      </c>
      <c r="E789">
        <v>2</v>
      </c>
      <c r="F789" t="s">
        <v>45</v>
      </c>
      <c r="G789" t="s">
        <v>32</v>
      </c>
      <c r="H789" t="s">
        <v>37</v>
      </c>
      <c r="I789" t="s">
        <v>46</v>
      </c>
      <c r="J789" t="s">
        <v>35</v>
      </c>
      <c r="K789">
        <v>3</v>
      </c>
      <c r="L789" t="s">
        <v>58</v>
      </c>
      <c r="M789" t="s">
        <v>33</v>
      </c>
      <c r="N789" t="s">
        <v>48</v>
      </c>
      <c r="O789">
        <v>10976</v>
      </c>
      <c r="P789">
        <v>3</v>
      </c>
      <c r="Q789" t="s">
        <v>42</v>
      </c>
      <c r="R789">
        <v>18</v>
      </c>
      <c r="S789" t="s">
        <v>39</v>
      </c>
      <c r="T789" t="s">
        <v>33</v>
      </c>
      <c r="U789">
        <v>23</v>
      </c>
      <c r="V789">
        <v>4</v>
      </c>
      <c r="W789" t="s">
        <v>50</v>
      </c>
      <c r="X789">
        <v>3</v>
      </c>
      <c r="Y789">
        <v>2</v>
      </c>
      <c r="Z789">
        <v>1</v>
      </c>
      <c r="AA789">
        <v>2</v>
      </c>
      <c r="AB789" s="1">
        <v>5.4545454545454501E-2</v>
      </c>
      <c r="AC789" t="str">
        <f t="shared" si="12"/>
        <v>46-55</v>
      </c>
    </row>
    <row r="790" spans="1:29" x14ac:dyDescent="0.3">
      <c r="A790">
        <v>28</v>
      </c>
      <c r="B790" t="s">
        <v>42</v>
      </c>
      <c r="C790" t="s">
        <v>29</v>
      </c>
      <c r="D790" t="s">
        <v>44</v>
      </c>
      <c r="E790">
        <v>10</v>
      </c>
      <c r="F790" t="s">
        <v>56</v>
      </c>
      <c r="G790" t="s">
        <v>51</v>
      </c>
      <c r="H790" t="s">
        <v>35</v>
      </c>
      <c r="I790" t="s">
        <v>34</v>
      </c>
      <c r="J790" t="s">
        <v>35</v>
      </c>
      <c r="K790">
        <v>2</v>
      </c>
      <c r="L790" t="s">
        <v>47</v>
      </c>
      <c r="M790" t="s">
        <v>35</v>
      </c>
      <c r="N790" t="s">
        <v>38</v>
      </c>
      <c r="O790">
        <v>3660</v>
      </c>
      <c r="P790">
        <v>3</v>
      </c>
      <c r="Q790" t="s">
        <v>42</v>
      </c>
      <c r="R790">
        <v>13</v>
      </c>
      <c r="S790" t="s">
        <v>39</v>
      </c>
      <c r="T790" t="s">
        <v>37</v>
      </c>
      <c r="U790">
        <v>10</v>
      </c>
      <c r="V790">
        <v>4</v>
      </c>
      <c r="W790" t="s">
        <v>65</v>
      </c>
      <c r="X790">
        <v>8</v>
      </c>
      <c r="Y790">
        <v>7</v>
      </c>
      <c r="Z790">
        <v>1</v>
      </c>
      <c r="AA790">
        <v>7</v>
      </c>
      <c r="AB790" s="1">
        <v>0.28571428571428598</v>
      </c>
      <c r="AC790" t="str">
        <f t="shared" si="12"/>
        <v>26-35</v>
      </c>
    </row>
    <row r="791" spans="1:29" x14ac:dyDescent="0.3">
      <c r="A791">
        <v>44</v>
      </c>
      <c r="B791" t="s">
        <v>28</v>
      </c>
      <c r="C791" t="s">
        <v>29</v>
      </c>
      <c r="D791" t="s">
        <v>68</v>
      </c>
      <c r="E791">
        <v>1</v>
      </c>
      <c r="F791" t="s">
        <v>31</v>
      </c>
      <c r="G791" t="s">
        <v>54</v>
      </c>
      <c r="H791" t="s">
        <v>33</v>
      </c>
      <c r="I791" t="s">
        <v>46</v>
      </c>
      <c r="J791" t="s">
        <v>33</v>
      </c>
      <c r="K791">
        <v>3</v>
      </c>
      <c r="L791" t="s">
        <v>68</v>
      </c>
      <c r="M791" t="s">
        <v>40</v>
      </c>
      <c r="N791" t="s">
        <v>48</v>
      </c>
      <c r="O791">
        <v>10482</v>
      </c>
      <c r="P791">
        <v>9</v>
      </c>
      <c r="Q791" t="s">
        <v>42</v>
      </c>
      <c r="R791">
        <v>14</v>
      </c>
      <c r="S791" t="s">
        <v>39</v>
      </c>
      <c r="T791" t="s">
        <v>37</v>
      </c>
      <c r="U791">
        <v>24</v>
      </c>
      <c r="V791">
        <v>1</v>
      </c>
      <c r="W791" t="s">
        <v>50</v>
      </c>
      <c r="X791">
        <v>20</v>
      </c>
      <c r="Y791">
        <v>6</v>
      </c>
      <c r="Z791">
        <v>3</v>
      </c>
      <c r="AA791">
        <v>6</v>
      </c>
      <c r="AB791" s="1">
        <v>0.45454545454545398</v>
      </c>
      <c r="AC791" t="str">
        <f t="shared" si="12"/>
        <v>36-45</v>
      </c>
    </row>
    <row r="792" spans="1:29" x14ac:dyDescent="0.3">
      <c r="A792">
        <v>33</v>
      </c>
      <c r="B792" t="s">
        <v>42</v>
      </c>
      <c r="C792" t="s">
        <v>29</v>
      </c>
      <c r="D792" t="s">
        <v>44</v>
      </c>
      <c r="E792">
        <v>5</v>
      </c>
      <c r="F792" t="s">
        <v>56</v>
      </c>
      <c r="G792" t="s">
        <v>32</v>
      </c>
      <c r="H792" t="s">
        <v>37</v>
      </c>
      <c r="I792" t="s">
        <v>46</v>
      </c>
      <c r="J792" t="s">
        <v>33</v>
      </c>
      <c r="K792">
        <v>3</v>
      </c>
      <c r="L792" t="s">
        <v>59</v>
      </c>
      <c r="M792" t="s">
        <v>37</v>
      </c>
      <c r="N792" t="s">
        <v>57</v>
      </c>
      <c r="O792">
        <v>7119</v>
      </c>
      <c r="P792">
        <v>4</v>
      </c>
      <c r="Q792" t="s">
        <v>42</v>
      </c>
      <c r="R792">
        <v>15</v>
      </c>
      <c r="S792" t="s">
        <v>39</v>
      </c>
      <c r="T792" t="s">
        <v>35</v>
      </c>
      <c r="U792">
        <v>9</v>
      </c>
      <c r="V792">
        <v>2</v>
      </c>
      <c r="W792" t="s">
        <v>50</v>
      </c>
      <c r="X792">
        <v>3</v>
      </c>
      <c r="Y792">
        <v>2</v>
      </c>
      <c r="Z792">
        <v>1</v>
      </c>
      <c r="AA792">
        <v>2</v>
      </c>
      <c r="AB792" s="1">
        <v>9.0909090909090898E-2</v>
      </c>
      <c r="AC792" t="str">
        <f t="shared" si="12"/>
        <v>26-35</v>
      </c>
    </row>
    <row r="793" spans="1:29" x14ac:dyDescent="0.3">
      <c r="A793">
        <v>35</v>
      </c>
      <c r="B793" t="s">
        <v>28</v>
      </c>
      <c r="C793" t="s">
        <v>29</v>
      </c>
      <c r="D793" t="s">
        <v>30</v>
      </c>
      <c r="E793">
        <v>4</v>
      </c>
      <c r="F793" t="s">
        <v>56</v>
      </c>
      <c r="G793" t="s">
        <v>66</v>
      </c>
      <c r="H793" t="s">
        <v>37</v>
      </c>
      <c r="I793" t="s">
        <v>46</v>
      </c>
      <c r="J793" t="s">
        <v>35</v>
      </c>
      <c r="K793">
        <v>3</v>
      </c>
      <c r="L793" t="s">
        <v>36</v>
      </c>
      <c r="M793" t="s">
        <v>40</v>
      </c>
      <c r="N793" t="s">
        <v>38</v>
      </c>
      <c r="O793">
        <v>9582</v>
      </c>
      <c r="P793">
        <v>0</v>
      </c>
      <c r="Q793" t="s">
        <v>28</v>
      </c>
      <c r="R793">
        <v>22</v>
      </c>
      <c r="S793" t="s">
        <v>49</v>
      </c>
      <c r="T793" t="s">
        <v>40</v>
      </c>
      <c r="U793">
        <v>9</v>
      </c>
      <c r="V793">
        <v>2</v>
      </c>
      <c r="W793" t="s">
        <v>50</v>
      </c>
      <c r="X793">
        <v>8</v>
      </c>
      <c r="Y793">
        <v>7</v>
      </c>
      <c r="Z793">
        <v>4</v>
      </c>
      <c r="AA793">
        <v>7</v>
      </c>
      <c r="AB793" s="1">
        <v>0.22857142857142901</v>
      </c>
      <c r="AC793" t="str">
        <f t="shared" si="12"/>
        <v>26-35</v>
      </c>
    </row>
    <row r="794" spans="1:29" x14ac:dyDescent="0.3">
      <c r="A794">
        <v>33</v>
      </c>
      <c r="B794" t="s">
        <v>28</v>
      </c>
      <c r="C794" t="s">
        <v>43</v>
      </c>
      <c r="D794" t="s">
        <v>44</v>
      </c>
      <c r="E794">
        <v>29</v>
      </c>
      <c r="F794" t="s">
        <v>53</v>
      </c>
      <c r="G794" t="s">
        <v>54</v>
      </c>
      <c r="H794" t="s">
        <v>40</v>
      </c>
      <c r="I794" t="s">
        <v>34</v>
      </c>
      <c r="J794" t="s">
        <v>33</v>
      </c>
      <c r="K794">
        <v>2</v>
      </c>
      <c r="L794" t="s">
        <v>47</v>
      </c>
      <c r="M794" t="s">
        <v>35</v>
      </c>
      <c r="N794" t="s">
        <v>38</v>
      </c>
      <c r="O794">
        <v>4508</v>
      </c>
      <c r="P794">
        <v>1</v>
      </c>
      <c r="Q794" t="s">
        <v>42</v>
      </c>
      <c r="R794">
        <v>22</v>
      </c>
      <c r="S794" t="s">
        <v>49</v>
      </c>
      <c r="T794" t="s">
        <v>33</v>
      </c>
      <c r="U794">
        <v>14</v>
      </c>
      <c r="V794">
        <v>4</v>
      </c>
      <c r="W794" t="s">
        <v>50</v>
      </c>
      <c r="X794">
        <v>13</v>
      </c>
      <c r="Y794">
        <v>7</v>
      </c>
      <c r="Z794">
        <v>3</v>
      </c>
      <c r="AA794">
        <v>8</v>
      </c>
      <c r="AB794" s="1">
        <v>0.39393939393939398</v>
      </c>
      <c r="AC794" t="str">
        <f t="shared" si="12"/>
        <v>26-35</v>
      </c>
    </row>
    <row r="795" spans="1:29" x14ac:dyDescent="0.3">
      <c r="A795">
        <v>28</v>
      </c>
      <c r="B795" t="s">
        <v>42</v>
      </c>
      <c r="C795" t="s">
        <v>29</v>
      </c>
      <c r="D795" t="s">
        <v>44</v>
      </c>
      <c r="E795">
        <v>15</v>
      </c>
      <c r="F795" t="s">
        <v>31</v>
      </c>
      <c r="G795" t="s">
        <v>32</v>
      </c>
      <c r="H795" t="s">
        <v>40</v>
      </c>
      <c r="I795" t="s">
        <v>46</v>
      </c>
      <c r="J795" t="s">
        <v>35</v>
      </c>
      <c r="K795">
        <v>1</v>
      </c>
      <c r="L795" t="s">
        <v>52</v>
      </c>
      <c r="M795" t="s">
        <v>35</v>
      </c>
      <c r="N795" t="s">
        <v>57</v>
      </c>
      <c r="O795">
        <v>2207</v>
      </c>
      <c r="P795">
        <v>1</v>
      </c>
      <c r="Q795" t="s">
        <v>42</v>
      </c>
      <c r="R795">
        <v>16</v>
      </c>
      <c r="S795" t="s">
        <v>39</v>
      </c>
      <c r="T795" t="s">
        <v>37</v>
      </c>
      <c r="U795">
        <v>4</v>
      </c>
      <c r="V795">
        <v>5</v>
      </c>
      <c r="W795" t="s">
        <v>55</v>
      </c>
      <c r="X795">
        <v>4</v>
      </c>
      <c r="Y795">
        <v>2</v>
      </c>
      <c r="Z795">
        <v>2</v>
      </c>
      <c r="AA795">
        <v>2</v>
      </c>
      <c r="AB795" s="1">
        <v>0.14285714285714299</v>
      </c>
      <c r="AC795" t="str">
        <f t="shared" si="12"/>
        <v>26-35</v>
      </c>
    </row>
    <row r="796" spans="1:29" x14ac:dyDescent="0.3">
      <c r="A796">
        <v>34</v>
      </c>
      <c r="B796" t="s">
        <v>42</v>
      </c>
      <c r="C796" t="s">
        <v>43</v>
      </c>
      <c r="D796" t="s">
        <v>44</v>
      </c>
      <c r="E796">
        <v>3</v>
      </c>
      <c r="F796" t="s">
        <v>45</v>
      </c>
      <c r="G796" t="s">
        <v>32</v>
      </c>
      <c r="H796" t="s">
        <v>40</v>
      </c>
      <c r="I796" t="s">
        <v>46</v>
      </c>
      <c r="J796" t="s">
        <v>35</v>
      </c>
      <c r="K796">
        <v>2</v>
      </c>
      <c r="L796" t="s">
        <v>59</v>
      </c>
      <c r="M796" t="s">
        <v>37</v>
      </c>
      <c r="N796" t="s">
        <v>38</v>
      </c>
      <c r="O796">
        <v>7756</v>
      </c>
      <c r="P796">
        <v>0</v>
      </c>
      <c r="Q796" t="s">
        <v>42</v>
      </c>
      <c r="R796">
        <v>17</v>
      </c>
      <c r="S796" t="s">
        <v>39</v>
      </c>
      <c r="T796" t="s">
        <v>35</v>
      </c>
      <c r="U796">
        <v>7</v>
      </c>
      <c r="V796">
        <v>1</v>
      </c>
      <c r="W796" t="s">
        <v>55</v>
      </c>
      <c r="X796">
        <v>6</v>
      </c>
      <c r="Y796">
        <v>2</v>
      </c>
      <c r="Z796">
        <v>0</v>
      </c>
      <c r="AA796">
        <v>4</v>
      </c>
      <c r="AB796" s="1">
        <v>0.17647058823529399</v>
      </c>
      <c r="AC796" t="str">
        <f t="shared" si="12"/>
        <v>26-35</v>
      </c>
    </row>
    <row r="797" spans="1:29" x14ac:dyDescent="0.3">
      <c r="A797">
        <v>37</v>
      </c>
      <c r="B797" t="s">
        <v>42</v>
      </c>
      <c r="C797" t="s">
        <v>29</v>
      </c>
      <c r="D797" t="s">
        <v>30</v>
      </c>
      <c r="E797">
        <v>10</v>
      </c>
      <c r="F797" t="s">
        <v>53</v>
      </c>
      <c r="G797" t="s">
        <v>32</v>
      </c>
      <c r="H797" t="s">
        <v>37</v>
      </c>
      <c r="I797" t="s">
        <v>34</v>
      </c>
      <c r="J797" t="s">
        <v>33</v>
      </c>
      <c r="K797">
        <v>2</v>
      </c>
      <c r="L797" t="s">
        <v>36</v>
      </c>
      <c r="M797" t="s">
        <v>37</v>
      </c>
      <c r="N797" t="s">
        <v>57</v>
      </c>
      <c r="O797">
        <v>6694</v>
      </c>
      <c r="P797">
        <v>2</v>
      </c>
      <c r="Q797" t="s">
        <v>28</v>
      </c>
      <c r="R797">
        <v>14</v>
      </c>
      <c r="S797" t="s">
        <v>39</v>
      </c>
      <c r="T797" t="s">
        <v>35</v>
      </c>
      <c r="U797">
        <v>8</v>
      </c>
      <c r="V797">
        <v>5</v>
      </c>
      <c r="W797" t="s">
        <v>50</v>
      </c>
      <c r="X797">
        <v>1</v>
      </c>
      <c r="Y797">
        <v>0</v>
      </c>
      <c r="Z797">
        <v>0</v>
      </c>
      <c r="AA797">
        <v>0</v>
      </c>
      <c r="AB797" s="1">
        <v>2.7027027027027001E-2</v>
      </c>
      <c r="AC797" t="str">
        <f t="shared" si="12"/>
        <v>36-45</v>
      </c>
    </row>
    <row r="798" spans="1:29" x14ac:dyDescent="0.3">
      <c r="A798">
        <v>25</v>
      </c>
      <c r="B798" t="s">
        <v>28</v>
      </c>
      <c r="C798" t="s">
        <v>29</v>
      </c>
      <c r="D798" t="s">
        <v>44</v>
      </c>
      <c r="E798">
        <v>4</v>
      </c>
      <c r="F798" t="s">
        <v>45</v>
      </c>
      <c r="G798" t="s">
        <v>66</v>
      </c>
      <c r="H798" t="s">
        <v>37</v>
      </c>
      <c r="I798" t="s">
        <v>46</v>
      </c>
      <c r="J798" t="s">
        <v>35</v>
      </c>
      <c r="K798">
        <v>1</v>
      </c>
      <c r="L798" t="s">
        <v>52</v>
      </c>
      <c r="M798" t="s">
        <v>37</v>
      </c>
      <c r="N798" t="s">
        <v>48</v>
      </c>
      <c r="O798">
        <v>3691</v>
      </c>
      <c r="P798">
        <v>1</v>
      </c>
      <c r="Q798" t="s">
        <v>28</v>
      </c>
      <c r="R798">
        <v>15</v>
      </c>
      <c r="S798" t="s">
        <v>39</v>
      </c>
      <c r="T798" t="s">
        <v>33</v>
      </c>
      <c r="U798">
        <v>7</v>
      </c>
      <c r="V798">
        <v>3</v>
      </c>
      <c r="W798" t="s">
        <v>65</v>
      </c>
      <c r="X798">
        <v>7</v>
      </c>
      <c r="Y798">
        <v>7</v>
      </c>
      <c r="Z798">
        <v>5</v>
      </c>
      <c r="AA798">
        <v>6</v>
      </c>
      <c r="AB798" s="1">
        <v>0.28000000000000003</v>
      </c>
      <c r="AC798" t="str">
        <f t="shared" si="12"/>
        <v>18-25</v>
      </c>
    </row>
    <row r="799" spans="1:29" x14ac:dyDescent="0.3">
      <c r="A799">
        <v>26</v>
      </c>
      <c r="B799" t="s">
        <v>28</v>
      </c>
      <c r="C799" t="s">
        <v>29</v>
      </c>
      <c r="D799" t="s">
        <v>44</v>
      </c>
      <c r="E799">
        <v>21</v>
      </c>
      <c r="F799" t="s">
        <v>56</v>
      </c>
      <c r="G799" t="s">
        <v>54</v>
      </c>
      <c r="H799" t="s">
        <v>40</v>
      </c>
      <c r="I799" t="s">
        <v>46</v>
      </c>
      <c r="J799" t="s">
        <v>35</v>
      </c>
      <c r="K799">
        <v>1</v>
      </c>
      <c r="L799" t="s">
        <v>52</v>
      </c>
      <c r="M799" t="s">
        <v>35</v>
      </c>
      <c r="N799" t="s">
        <v>57</v>
      </c>
      <c r="O799">
        <v>2377</v>
      </c>
      <c r="P799">
        <v>1</v>
      </c>
      <c r="Q799" t="s">
        <v>42</v>
      </c>
      <c r="R799">
        <v>20</v>
      </c>
      <c r="S799" t="s">
        <v>49</v>
      </c>
      <c r="T799" t="s">
        <v>35</v>
      </c>
      <c r="U799">
        <v>1</v>
      </c>
      <c r="V799">
        <v>0</v>
      </c>
      <c r="W799" t="s">
        <v>55</v>
      </c>
      <c r="X799">
        <v>1</v>
      </c>
      <c r="Y799">
        <v>1</v>
      </c>
      <c r="Z799">
        <v>0</v>
      </c>
      <c r="AA799">
        <v>0</v>
      </c>
      <c r="AB799" s="1">
        <v>3.8461538461538498E-2</v>
      </c>
      <c r="AC799" t="str">
        <f t="shared" si="12"/>
        <v>26-35</v>
      </c>
    </row>
    <row r="800" spans="1:29" x14ac:dyDescent="0.3">
      <c r="A800">
        <v>33</v>
      </c>
      <c r="B800" t="s">
        <v>28</v>
      </c>
      <c r="C800" t="s">
        <v>29</v>
      </c>
      <c r="D800" t="s">
        <v>44</v>
      </c>
      <c r="E800">
        <v>25</v>
      </c>
      <c r="F800" t="s">
        <v>56</v>
      </c>
      <c r="G800" t="s">
        <v>54</v>
      </c>
      <c r="H800" t="s">
        <v>40</v>
      </c>
      <c r="I800" t="s">
        <v>46</v>
      </c>
      <c r="J800" t="s">
        <v>33</v>
      </c>
      <c r="K800">
        <v>1</v>
      </c>
      <c r="L800" t="s">
        <v>47</v>
      </c>
      <c r="M800" t="s">
        <v>33</v>
      </c>
      <c r="N800" t="s">
        <v>38</v>
      </c>
      <c r="O800">
        <v>2313</v>
      </c>
      <c r="P800">
        <v>4</v>
      </c>
      <c r="Q800" t="s">
        <v>28</v>
      </c>
      <c r="R800">
        <v>20</v>
      </c>
      <c r="S800" t="s">
        <v>49</v>
      </c>
      <c r="T800" t="s">
        <v>33</v>
      </c>
      <c r="U800">
        <v>5</v>
      </c>
      <c r="V800">
        <v>0</v>
      </c>
      <c r="W800" t="s">
        <v>50</v>
      </c>
      <c r="X800">
        <v>2</v>
      </c>
      <c r="Y800">
        <v>2</v>
      </c>
      <c r="Z800">
        <v>2</v>
      </c>
      <c r="AA800">
        <v>2</v>
      </c>
      <c r="AB800" s="1">
        <v>6.0606060606060601E-2</v>
      </c>
      <c r="AC800" t="str">
        <f t="shared" si="12"/>
        <v>26-35</v>
      </c>
    </row>
    <row r="801" spans="1:29" x14ac:dyDescent="0.3">
      <c r="A801">
        <v>42</v>
      </c>
      <c r="B801" t="s">
        <v>42</v>
      </c>
      <c r="C801" t="s">
        <v>29</v>
      </c>
      <c r="D801" t="s">
        <v>44</v>
      </c>
      <c r="E801">
        <v>2</v>
      </c>
      <c r="F801" t="s">
        <v>31</v>
      </c>
      <c r="G801" t="s">
        <v>54</v>
      </c>
      <c r="H801" t="s">
        <v>37</v>
      </c>
      <c r="I801" t="s">
        <v>46</v>
      </c>
      <c r="J801" t="s">
        <v>35</v>
      </c>
      <c r="K801">
        <v>4</v>
      </c>
      <c r="L801" t="s">
        <v>61</v>
      </c>
      <c r="M801" t="s">
        <v>40</v>
      </c>
      <c r="N801" t="s">
        <v>48</v>
      </c>
      <c r="O801">
        <v>17665</v>
      </c>
      <c r="P801">
        <v>0</v>
      </c>
      <c r="Q801" t="s">
        <v>42</v>
      </c>
      <c r="R801">
        <v>17</v>
      </c>
      <c r="S801" t="s">
        <v>39</v>
      </c>
      <c r="T801" t="s">
        <v>37</v>
      </c>
      <c r="U801">
        <v>23</v>
      </c>
      <c r="V801">
        <v>3</v>
      </c>
      <c r="W801" t="s">
        <v>50</v>
      </c>
      <c r="X801">
        <v>22</v>
      </c>
      <c r="Y801">
        <v>6</v>
      </c>
      <c r="Z801">
        <v>13</v>
      </c>
      <c r="AA801">
        <v>7</v>
      </c>
      <c r="AB801" s="1">
        <v>0.52380952380952395</v>
      </c>
      <c r="AC801" t="str">
        <f t="shared" si="12"/>
        <v>36-45</v>
      </c>
    </row>
    <row r="802" spans="1:29" x14ac:dyDescent="0.3">
      <c r="A802">
        <v>28</v>
      </c>
      <c r="B802" t="s">
        <v>28</v>
      </c>
      <c r="C802" t="s">
        <v>43</v>
      </c>
      <c r="D802" t="s">
        <v>44</v>
      </c>
      <c r="E802">
        <v>1</v>
      </c>
      <c r="F802" t="s">
        <v>56</v>
      </c>
      <c r="G802" t="s">
        <v>54</v>
      </c>
      <c r="H802" t="s">
        <v>40</v>
      </c>
      <c r="I802" t="s">
        <v>46</v>
      </c>
      <c r="J802" t="s">
        <v>33</v>
      </c>
      <c r="K802">
        <v>1</v>
      </c>
      <c r="L802" t="s">
        <v>52</v>
      </c>
      <c r="M802" t="s">
        <v>33</v>
      </c>
      <c r="N802" t="s">
        <v>57</v>
      </c>
      <c r="O802">
        <v>2596</v>
      </c>
      <c r="P802">
        <v>1</v>
      </c>
      <c r="Q802" t="s">
        <v>42</v>
      </c>
      <c r="R802">
        <v>15</v>
      </c>
      <c r="S802" t="s">
        <v>39</v>
      </c>
      <c r="T802" t="s">
        <v>40</v>
      </c>
      <c r="U802">
        <v>1</v>
      </c>
      <c r="V802">
        <v>2</v>
      </c>
      <c r="W802" t="s">
        <v>50</v>
      </c>
      <c r="X802">
        <v>1</v>
      </c>
      <c r="Y802">
        <v>0</v>
      </c>
      <c r="Z802">
        <v>0</v>
      </c>
      <c r="AA802">
        <v>0</v>
      </c>
      <c r="AB802" s="1">
        <v>3.5714285714285698E-2</v>
      </c>
      <c r="AC802" t="str">
        <f t="shared" si="12"/>
        <v>26-35</v>
      </c>
    </row>
    <row r="803" spans="1:29" x14ac:dyDescent="0.3">
      <c r="A803">
        <v>50</v>
      </c>
      <c r="B803" t="s">
        <v>28</v>
      </c>
      <c r="C803" t="s">
        <v>43</v>
      </c>
      <c r="D803" t="s">
        <v>30</v>
      </c>
      <c r="E803">
        <v>1</v>
      </c>
      <c r="F803" t="s">
        <v>53</v>
      </c>
      <c r="G803" t="s">
        <v>51</v>
      </c>
      <c r="H803" t="s">
        <v>37</v>
      </c>
      <c r="I803" t="s">
        <v>46</v>
      </c>
      <c r="J803" t="s">
        <v>35</v>
      </c>
      <c r="K803">
        <v>2</v>
      </c>
      <c r="L803" t="s">
        <v>36</v>
      </c>
      <c r="M803" t="s">
        <v>35</v>
      </c>
      <c r="N803" t="s">
        <v>38</v>
      </c>
      <c r="O803">
        <v>4728</v>
      </c>
      <c r="P803">
        <v>3</v>
      </c>
      <c r="Q803" t="s">
        <v>28</v>
      </c>
      <c r="R803">
        <v>14</v>
      </c>
      <c r="S803" t="s">
        <v>39</v>
      </c>
      <c r="T803" t="s">
        <v>37</v>
      </c>
      <c r="U803">
        <v>5</v>
      </c>
      <c r="V803">
        <v>4</v>
      </c>
      <c r="W803" t="s">
        <v>50</v>
      </c>
      <c r="X803">
        <v>0</v>
      </c>
      <c r="Y803">
        <v>0</v>
      </c>
      <c r="Z803">
        <v>0</v>
      </c>
      <c r="AA803">
        <v>0</v>
      </c>
      <c r="AB803" s="1">
        <v>0</v>
      </c>
      <c r="AC803" t="str">
        <f t="shared" si="12"/>
        <v>46-55</v>
      </c>
    </row>
    <row r="804" spans="1:29" x14ac:dyDescent="0.3">
      <c r="A804">
        <v>33</v>
      </c>
      <c r="B804" t="s">
        <v>42</v>
      </c>
      <c r="C804" t="s">
        <v>43</v>
      </c>
      <c r="D804" t="s">
        <v>30</v>
      </c>
      <c r="E804">
        <v>7</v>
      </c>
      <c r="F804" t="s">
        <v>56</v>
      </c>
      <c r="G804" t="s">
        <v>32</v>
      </c>
      <c r="H804" t="s">
        <v>37</v>
      </c>
      <c r="I804" t="s">
        <v>34</v>
      </c>
      <c r="J804" t="s">
        <v>35</v>
      </c>
      <c r="K804">
        <v>2</v>
      </c>
      <c r="L804" t="s">
        <v>36</v>
      </c>
      <c r="M804" t="s">
        <v>33</v>
      </c>
      <c r="N804" t="s">
        <v>48</v>
      </c>
      <c r="O804">
        <v>4302</v>
      </c>
      <c r="P804">
        <v>0</v>
      </c>
      <c r="Q804" t="s">
        <v>42</v>
      </c>
      <c r="R804">
        <v>17</v>
      </c>
      <c r="S804" t="s">
        <v>39</v>
      </c>
      <c r="T804" t="s">
        <v>35</v>
      </c>
      <c r="U804">
        <v>4</v>
      </c>
      <c r="V804">
        <v>3</v>
      </c>
      <c r="W804" t="s">
        <v>50</v>
      </c>
      <c r="X804">
        <v>3</v>
      </c>
      <c r="Y804">
        <v>2</v>
      </c>
      <c r="Z804">
        <v>0</v>
      </c>
      <c r="AA804">
        <v>2</v>
      </c>
      <c r="AB804" s="1">
        <v>9.0909090909090898E-2</v>
      </c>
      <c r="AC804" t="str">
        <f t="shared" si="12"/>
        <v>26-35</v>
      </c>
    </row>
    <row r="805" spans="1:29" x14ac:dyDescent="0.3">
      <c r="A805">
        <v>34</v>
      </c>
      <c r="B805" t="s">
        <v>42</v>
      </c>
      <c r="C805" t="s">
        <v>60</v>
      </c>
      <c r="D805" t="s">
        <v>44</v>
      </c>
      <c r="E805">
        <v>3</v>
      </c>
      <c r="F805" t="s">
        <v>53</v>
      </c>
      <c r="G805" t="s">
        <v>32</v>
      </c>
      <c r="H805" t="s">
        <v>35</v>
      </c>
      <c r="I805" t="s">
        <v>46</v>
      </c>
      <c r="J805" t="s">
        <v>33</v>
      </c>
      <c r="K805">
        <v>1</v>
      </c>
      <c r="L805" t="s">
        <v>47</v>
      </c>
      <c r="M805" t="s">
        <v>37</v>
      </c>
      <c r="N805" t="s">
        <v>48</v>
      </c>
      <c r="O805">
        <v>2979</v>
      </c>
      <c r="P805">
        <v>3</v>
      </c>
      <c r="Q805" t="s">
        <v>42</v>
      </c>
      <c r="R805">
        <v>17</v>
      </c>
      <c r="S805" t="s">
        <v>39</v>
      </c>
      <c r="T805" t="s">
        <v>37</v>
      </c>
      <c r="U805">
        <v>6</v>
      </c>
      <c r="V805">
        <v>2</v>
      </c>
      <c r="W805" t="s">
        <v>50</v>
      </c>
      <c r="X805">
        <v>0</v>
      </c>
      <c r="Y805">
        <v>0</v>
      </c>
      <c r="Z805">
        <v>0</v>
      </c>
      <c r="AA805">
        <v>0</v>
      </c>
      <c r="AB805" s="1">
        <v>0</v>
      </c>
      <c r="AC805" t="str">
        <f t="shared" si="12"/>
        <v>26-35</v>
      </c>
    </row>
    <row r="806" spans="1:29" x14ac:dyDescent="0.3">
      <c r="A806">
        <v>48</v>
      </c>
      <c r="B806" t="s">
        <v>42</v>
      </c>
      <c r="C806" t="s">
        <v>60</v>
      </c>
      <c r="D806" t="s">
        <v>44</v>
      </c>
      <c r="E806">
        <v>1</v>
      </c>
      <c r="F806" t="s">
        <v>53</v>
      </c>
      <c r="G806" t="s">
        <v>54</v>
      </c>
      <c r="H806" t="s">
        <v>40</v>
      </c>
      <c r="I806" t="s">
        <v>46</v>
      </c>
      <c r="J806" t="s">
        <v>37</v>
      </c>
      <c r="K806">
        <v>4</v>
      </c>
      <c r="L806" t="s">
        <v>61</v>
      </c>
      <c r="M806" t="s">
        <v>37</v>
      </c>
      <c r="N806" t="s">
        <v>38</v>
      </c>
      <c r="O806">
        <v>16885</v>
      </c>
      <c r="P806">
        <v>2</v>
      </c>
      <c r="Q806" t="s">
        <v>42</v>
      </c>
      <c r="R806">
        <v>22</v>
      </c>
      <c r="S806" t="s">
        <v>49</v>
      </c>
      <c r="T806" t="s">
        <v>35</v>
      </c>
      <c r="U806">
        <v>27</v>
      </c>
      <c r="V806">
        <v>3</v>
      </c>
      <c r="W806" t="s">
        <v>55</v>
      </c>
      <c r="X806">
        <v>5</v>
      </c>
      <c r="Y806">
        <v>4</v>
      </c>
      <c r="Z806">
        <v>2</v>
      </c>
      <c r="AA806">
        <v>1</v>
      </c>
      <c r="AB806" s="1">
        <v>0.104166666666667</v>
      </c>
      <c r="AC806" t="str">
        <f t="shared" si="12"/>
        <v>46-55</v>
      </c>
    </row>
    <row r="807" spans="1:29" x14ac:dyDescent="0.3">
      <c r="A807">
        <v>45</v>
      </c>
      <c r="B807" t="s">
        <v>42</v>
      </c>
      <c r="C807" t="s">
        <v>60</v>
      </c>
      <c r="D807" t="s">
        <v>30</v>
      </c>
      <c r="E807">
        <v>9</v>
      </c>
      <c r="F807" t="s">
        <v>53</v>
      </c>
      <c r="G807" t="s">
        <v>32</v>
      </c>
      <c r="H807" t="s">
        <v>33</v>
      </c>
      <c r="I807" t="s">
        <v>34</v>
      </c>
      <c r="J807" t="s">
        <v>33</v>
      </c>
      <c r="K807">
        <v>2</v>
      </c>
      <c r="L807" t="s">
        <v>36</v>
      </c>
      <c r="M807" t="s">
        <v>35</v>
      </c>
      <c r="N807" t="s">
        <v>48</v>
      </c>
      <c r="O807">
        <v>5593</v>
      </c>
      <c r="P807">
        <v>1</v>
      </c>
      <c r="Q807" t="s">
        <v>42</v>
      </c>
      <c r="R807">
        <v>13</v>
      </c>
      <c r="S807" t="s">
        <v>39</v>
      </c>
      <c r="T807" t="s">
        <v>37</v>
      </c>
      <c r="U807">
        <v>15</v>
      </c>
      <c r="V807">
        <v>2</v>
      </c>
      <c r="W807" t="s">
        <v>50</v>
      </c>
      <c r="X807">
        <v>15</v>
      </c>
      <c r="Y807">
        <v>10</v>
      </c>
      <c r="Z807">
        <v>4</v>
      </c>
      <c r="AA807">
        <v>12</v>
      </c>
      <c r="AB807" s="1">
        <v>0.33333333333333298</v>
      </c>
      <c r="AC807" t="str">
        <f t="shared" si="12"/>
        <v>36-45</v>
      </c>
    </row>
    <row r="808" spans="1:29" x14ac:dyDescent="0.3">
      <c r="A808">
        <v>52</v>
      </c>
      <c r="B808" t="s">
        <v>42</v>
      </c>
      <c r="C808" t="s">
        <v>29</v>
      </c>
      <c r="D808" t="s">
        <v>44</v>
      </c>
      <c r="E808">
        <v>7</v>
      </c>
      <c r="F808" t="s">
        <v>53</v>
      </c>
      <c r="G808" t="s">
        <v>32</v>
      </c>
      <c r="H808" t="s">
        <v>33</v>
      </c>
      <c r="I808" t="s">
        <v>46</v>
      </c>
      <c r="J808" t="s">
        <v>35</v>
      </c>
      <c r="K808">
        <v>3</v>
      </c>
      <c r="L808" t="s">
        <v>59</v>
      </c>
      <c r="M808" t="s">
        <v>33</v>
      </c>
      <c r="N808" t="s">
        <v>38</v>
      </c>
      <c r="O808">
        <v>10445</v>
      </c>
      <c r="P808">
        <v>7</v>
      </c>
      <c r="Q808" t="s">
        <v>42</v>
      </c>
      <c r="R808">
        <v>19</v>
      </c>
      <c r="S808" t="s">
        <v>39</v>
      </c>
      <c r="T808" t="s">
        <v>37</v>
      </c>
      <c r="U808">
        <v>18</v>
      </c>
      <c r="V808">
        <v>4</v>
      </c>
      <c r="W808" t="s">
        <v>50</v>
      </c>
      <c r="X808">
        <v>8</v>
      </c>
      <c r="Y808">
        <v>6</v>
      </c>
      <c r="Z808">
        <v>4</v>
      </c>
      <c r="AA808">
        <v>0</v>
      </c>
      <c r="AB808" s="1">
        <v>0.15384615384615399</v>
      </c>
      <c r="AC808" t="str">
        <f t="shared" si="12"/>
        <v>46-55</v>
      </c>
    </row>
    <row r="809" spans="1:29" x14ac:dyDescent="0.3">
      <c r="A809">
        <v>38</v>
      </c>
      <c r="B809" t="s">
        <v>42</v>
      </c>
      <c r="C809" t="s">
        <v>29</v>
      </c>
      <c r="D809" t="s">
        <v>30</v>
      </c>
      <c r="E809">
        <v>10</v>
      </c>
      <c r="F809" t="s">
        <v>53</v>
      </c>
      <c r="G809" t="s">
        <v>64</v>
      </c>
      <c r="H809" t="s">
        <v>35</v>
      </c>
      <c r="I809" t="s">
        <v>46</v>
      </c>
      <c r="J809" t="s">
        <v>33</v>
      </c>
      <c r="K809">
        <v>3</v>
      </c>
      <c r="L809" t="s">
        <v>36</v>
      </c>
      <c r="M809" t="s">
        <v>35</v>
      </c>
      <c r="N809" t="s">
        <v>57</v>
      </c>
      <c r="O809">
        <v>8740</v>
      </c>
      <c r="P809">
        <v>0</v>
      </c>
      <c r="Q809" t="s">
        <v>28</v>
      </c>
      <c r="R809">
        <v>14</v>
      </c>
      <c r="S809" t="s">
        <v>39</v>
      </c>
      <c r="T809" t="s">
        <v>33</v>
      </c>
      <c r="U809">
        <v>9</v>
      </c>
      <c r="V809">
        <v>2</v>
      </c>
      <c r="W809" t="s">
        <v>50</v>
      </c>
      <c r="X809">
        <v>8</v>
      </c>
      <c r="Y809">
        <v>7</v>
      </c>
      <c r="Z809">
        <v>2</v>
      </c>
      <c r="AA809">
        <v>7</v>
      </c>
      <c r="AB809" s="1">
        <v>0.21052631578947401</v>
      </c>
      <c r="AC809" t="str">
        <f t="shared" si="12"/>
        <v>36-45</v>
      </c>
    </row>
    <row r="810" spans="1:29" x14ac:dyDescent="0.3">
      <c r="A810">
        <v>29</v>
      </c>
      <c r="B810" t="s">
        <v>42</v>
      </c>
      <c r="C810" t="s">
        <v>29</v>
      </c>
      <c r="D810" t="s">
        <v>44</v>
      </c>
      <c r="E810">
        <v>28</v>
      </c>
      <c r="F810" t="s">
        <v>53</v>
      </c>
      <c r="G810" t="s">
        <v>32</v>
      </c>
      <c r="H810" t="s">
        <v>35</v>
      </c>
      <c r="I810" t="s">
        <v>34</v>
      </c>
      <c r="J810" t="s">
        <v>35</v>
      </c>
      <c r="K810">
        <v>1</v>
      </c>
      <c r="L810" t="s">
        <v>47</v>
      </c>
      <c r="M810" t="s">
        <v>37</v>
      </c>
      <c r="N810" t="s">
        <v>57</v>
      </c>
      <c r="O810">
        <v>2514</v>
      </c>
      <c r="P810">
        <v>4</v>
      </c>
      <c r="Q810" t="s">
        <v>42</v>
      </c>
      <c r="R810">
        <v>22</v>
      </c>
      <c r="S810" t="s">
        <v>49</v>
      </c>
      <c r="T810" t="s">
        <v>40</v>
      </c>
      <c r="U810">
        <v>11</v>
      </c>
      <c r="V810">
        <v>1</v>
      </c>
      <c r="W810" t="s">
        <v>50</v>
      </c>
      <c r="X810">
        <v>7</v>
      </c>
      <c r="Y810">
        <v>5</v>
      </c>
      <c r="Z810">
        <v>1</v>
      </c>
      <c r="AA810">
        <v>7</v>
      </c>
      <c r="AB810" s="1">
        <v>0.24137931034482801</v>
      </c>
      <c r="AC810" t="str">
        <f t="shared" si="12"/>
        <v>26-35</v>
      </c>
    </row>
    <row r="811" spans="1:29" x14ac:dyDescent="0.3">
      <c r="A811">
        <v>28</v>
      </c>
      <c r="B811" t="s">
        <v>42</v>
      </c>
      <c r="C811" t="s">
        <v>29</v>
      </c>
      <c r="D811" t="s">
        <v>44</v>
      </c>
      <c r="E811">
        <v>3</v>
      </c>
      <c r="F811" t="s">
        <v>56</v>
      </c>
      <c r="G811" t="s">
        <v>54</v>
      </c>
      <c r="H811" t="s">
        <v>37</v>
      </c>
      <c r="I811" t="s">
        <v>34</v>
      </c>
      <c r="J811" t="s">
        <v>35</v>
      </c>
      <c r="K811">
        <v>3</v>
      </c>
      <c r="L811" t="s">
        <v>58</v>
      </c>
      <c r="M811" t="s">
        <v>33</v>
      </c>
      <c r="N811" t="s">
        <v>57</v>
      </c>
      <c r="O811">
        <v>7655</v>
      </c>
      <c r="P811">
        <v>0</v>
      </c>
      <c r="Q811" t="s">
        <v>42</v>
      </c>
      <c r="R811">
        <v>17</v>
      </c>
      <c r="S811" t="s">
        <v>39</v>
      </c>
      <c r="T811" t="s">
        <v>33</v>
      </c>
      <c r="U811">
        <v>10</v>
      </c>
      <c r="V811">
        <v>3</v>
      </c>
      <c r="W811" t="s">
        <v>55</v>
      </c>
      <c r="X811">
        <v>9</v>
      </c>
      <c r="Y811">
        <v>7</v>
      </c>
      <c r="Z811">
        <v>1</v>
      </c>
      <c r="AA811">
        <v>7</v>
      </c>
      <c r="AB811" s="1">
        <v>0.32142857142857101</v>
      </c>
      <c r="AC811" t="str">
        <f t="shared" si="12"/>
        <v>26-35</v>
      </c>
    </row>
    <row r="812" spans="1:29" x14ac:dyDescent="0.3">
      <c r="A812">
        <v>46</v>
      </c>
      <c r="B812" t="s">
        <v>42</v>
      </c>
      <c r="C812" t="s">
        <v>29</v>
      </c>
      <c r="D812" t="s">
        <v>30</v>
      </c>
      <c r="E812">
        <v>3</v>
      </c>
      <c r="F812" t="s">
        <v>45</v>
      </c>
      <c r="G812" t="s">
        <v>64</v>
      </c>
      <c r="H812" t="s">
        <v>40</v>
      </c>
      <c r="I812" t="s">
        <v>46</v>
      </c>
      <c r="J812" t="s">
        <v>35</v>
      </c>
      <c r="K812">
        <v>4</v>
      </c>
      <c r="L812" t="s">
        <v>61</v>
      </c>
      <c r="M812" t="s">
        <v>35</v>
      </c>
      <c r="N812" t="s">
        <v>48</v>
      </c>
      <c r="O812">
        <v>17465</v>
      </c>
      <c r="P812">
        <v>3</v>
      </c>
      <c r="Q812" t="s">
        <v>42</v>
      </c>
      <c r="R812">
        <v>12</v>
      </c>
      <c r="S812" t="s">
        <v>39</v>
      </c>
      <c r="T812" t="s">
        <v>37</v>
      </c>
      <c r="U812">
        <v>23</v>
      </c>
      <c r="V812">
        <v>3</v>
      </c>
      <c r="W812" t="s">
        <v>50</v>
      </c>
      <c r="X812">
        <v>12</v>
      </c>
      <c r="Y812">
        <v>9</v>
      </c>
      <c r="Z812">
        <v>4</v>
      </c>
      <c r="AA812">
        <v>9</v>
      </c>
      <c r="AB812" s="1">
        <v>0.26086956521739102</v>
      </c>
      <c r="AC812" t="str">
        <f t="shared" si="12"/>
        <v>46-55</v>
      </c>
    </row>
    <row r="813" spans="1:29" x14ac:dyDescent="0.3">
      <c r="A813">
        <v>38</v>
      </c>
      <c r="B813" t="s">
        <v>42</v>
      </c>
      <c r="C813" t="s">
        <v>29</v>
      </c>
      <c r="D813" t="s">
        <v>30</v>
      </c>
      <c r="E813">
        <v>2</v>
      </c>
      <c r="F813" t="s">
        <v>31</v>
      </c>
      <c r="G813" t="s">
        <v>64</v>
      </c>
      <c r="H813" t="s">
        <v>37</v>
      </c>
      <c r="I813" t="s">
        <v>46</v>
      </c>
      <c r="J813" t="s">
        <v>35</v>
      </c>
      <c r="K813">
        <v>3</v>
      </c>
      <c r="L813" t="s">
        <v>36</v>
      </c>
      <c r="M813" t="s">
        <v>33</v>
      </c>
      <c r="N813" t="s">
        <v>38</v>
      </c>
      <c r="O813">
        <v>7351</v>
      </c>
      <c r="P813">
        <v>7</v>
      </c>
      <c r="Q813" t="s">
        <v>42</v>
      </c>
      <c r="R813">
        <v>16</v>
      </c>
      <c r="S813" t="s">
        <v>39</v>
      </c>
      <c r="T813" t="s">
        <v>35</v>
      </c>
      <c r="U813">
        <v>10</v>
      </c>
      <c r="V813">
        <v>2</v>
      </c>
      <c r="W813" t="s">
        <v>50</v>
      </c>
      <c r="X813">
        <v>1</v>
      </c>
      <c r="Y813">
        <v>0</v>
      </c>
      <c r="Z813">
        <v>0</v>
      </c>
      <c r="AA813">
        <v>0</v>
      </c>
      <c r="AB813" s="1">
        <v>2.6315789473684199E-2</v>
      </c>
      <c r="AC813" t="str">
        <f t="shared" si="12"/>
        <v>36-45</v>
      </c>
    </row>
    <row r="814" spans="1:29" x14ac:dyDescent="0.3">
      <c r="A814">
        <v>43</v>
      </c>
      <c r="B814" t="s">
        <v>42</v>
      </c>
      <c r="C814" t="s">
        <v>43</v>
      </c>
      <c r="D814" t="s">
        <v>44</v>
      </c>
      <c r="E814">
        <v>27</v>
      </c>
      <c r="F814" t="s">
        <v>56</v>
      </c>
      <c r="G814" t="s">
        <v>32</v>
      </c>
      <c r="H814" t="s">
        <v>35</v>
      </c>
      <c r="I814" t="s">
        <v>34</v>
      </c>
      <c r="J814" t="s">
        <v>35</v>
      </c>
      <c r="K814">
        <v>3</v>
      </c>
      <c r="L814" t="s">
        <v>58</v>
      </c>
      <c r="M814" t="s">
        <v>40</v>
      </c>
      <c r="N814" t="s">
        <v>48</v>
      </c>
      <c r="O814">
        <v>10820</v>
      </c>
      <c r="P814">
        <v>8</v>
      </c>
      <c r="Q814" t="s">
        <v>42</v>
      </c>
      <c r="R814">
        <v>11</v>
      </c>
      <c r="S814" t="s">
        <v>39</v>
      </c>
      <c r="T814" t="s">
        <v>35</v>
      </c>
      <c r="U814">
        <v>18</v>
      </c>
      <c r="V814">
        <v>1</v>
      </c>
      <c r="W814" t="s">
        <v>50</v>
      </c>
      <c r="X814">
        <v>8</v>
      </c>
      <c r="Y814">
        <v>7</v>
      </c>
      <c r="Z814">
        <v>0</v>
      </c>
      <c r="AA814">
        <v>1</v>
      </c>
      <c r="AB814" s="1">
        <v>0.186046511627907</v>
      </c>
      <c r="AC814" t="str">
        <f t="shared" si="12"/>
        <v>36-45</v>
      </c>
    </row>
    <row r="815" spans="1:29" x14ac:dyDescent="0.3">
      <c r="A815">
        <v>39</v>
      </c>
      <c r="B815" t="s">
        <v>28</v>
      </c>
      <c r="C815" t="s">
        <v>43</v>
      </c>
      <c r="D815" t="s">
        <v>44</v>
      </c>
      <c r="E815">
        <v>2</v>
      </c>
      <c r="F815" t="s">
        <v>56</v>
      </c>
      <c r="G815" t="s">
        <v>32</v>
      </c>
      <c r="H815" t="s">
        <v>40</v>
      </c>
      <c r="I815" t="s">
        <v>46</v>
      </c>
      <c r="J815" t="s">
        <v>35</v>
      </c>
      <c r="K815">
        <v>4</v>
      </c>
      <c r="L815" t="s">
        <v>59</v>
      </c>
      <c r="M815" t="s">
        <v>37</v>
      </c>
      <c r="N815" t="s">
        <v>57</v>
      </c>
      <c r="O815">
        <v>12169</v>
      </c>
      <c r="P815">
        <v>7</v>
      </c>
      <c r="Q815" t="s">
        <v>42</v>
      </c>
      <c r="R815">
        <v>11</v>
      </c>
      <c r="S815" t="s">
        <v>39</v>
      </c>
      <c r="T815" t="s">
        <v>37</v>
      </c>
      <c r="U815">
        <v>21</v>
      </c>
      <c r="V815">
        <v>4</v>
      </c>
      <c r="W815" t="s">
        <v>50</v>
      </c>
      <c r="X815">
        <v>18</v>
      </c>
      <c r="Y815">
        <v>7</v>
      </c>
      <c r="Z815">
        <v>11</v>
      </c>
      <c r="AA815">
        <v>5</v>
      </c>
      <c r="AB815" s="1">
        <v>0.46153846153846201</v>
      </c>
      <c r="AC815" t="str">
        <f t="shared" si="12"/>
        <v>36-45</v>
      </c>
    </row>
    <row r="816" spans="1:29" x14ac:dyDescent="0.3">
      <c r="A816">
        <v>40</v>
      </c>
      <c r="B816" t="s">
        <v>42</v>
      </c>
      <c r="C816" t="s">
        <v>29</v>
      </c>
      <c r="D816" t="s">
        <v>44</v>
      </c>
      <c r="E816">
        <v>14</v>
      </c>
      <c r="F816" t="s">
        <v>56</v>
      </c>
      <c r="G816" t="s">
        <v>54</v>
      </c>
      <c r="H816" t="s">
        <v>35</v>
      </c>
      <c r="I816" t="s">
        <v>46</v>
      </c>
      <c r="J816" t="s">
        <v>33</v>
      </c>
      <c r="K816">
        <v>5</v>
      </c>
      <c r="L816" t="s">
        <v>63</v>
      </c>
      <c r="M816" t="s">
        <v>35</v>
      </c>
      <c r="N816" t="s">
        <v>38</v>
      </c>
      <c r="O816">
        <v>19626</v>
      </c>
      <c r="P816">
        <v>1</v>
      </c>
      <c r="Q816" t="s">
        <v>42</v>
      </c>
      <c r="R816">
        <v>14</v>
      </c>
      <c r="S816" t="s">
        <v>39</v>
      </c>
      <c r="T816" t="s">
        <v>40</v>
      </c>
      <c r="U816">
        <v>21</v>
      </c>
      <c r="V816">
        <v>2</v>
      </c>
      <c r="W816" t="s">
        <v>65</v>
      </c>
      <c r="X816">
        <v>20</v>
      </c>
      <c r="Y816">
        <v>7</v>
      </c>
      <c r="Z816">
        <v>4</v>
      </c>
      <c r="AA816">
        <v>9</v>
      </c>
      <c r="AB816" s="1">
        <v>0.5</v>
      </c>
      <c r="AC816" t="str">
        <f t="shared" si="12"/>
        <v>36-45</v>
      </c>
    </row>
    <row r="817" spans="1:29" x14ac:dyDescent="0.3">
      <c r="A817">
        <v>21</v>
      </c>
      <c r="B817" t="s">
        <v>42</v>
      </c>
      <c r="C817" t="s">
        <v>29</v>
      </c>
      <c r="D817" t="s">
        <v>44</v>
      </c>
      <c r="E817">
        <v>1</v>
      </c>
      <c r="F817" t="s">
        <v>45</v>
      </c>
      <c r="G817" t="s">
        <v>66</v>
      </c>
      <c r="H817" t="s">
        <v>37</v>
      </c>
      <c r="I817" t="s">
        <v>34</v>
      </c>
      <c r="J817" t="s">
        <v>33</v>
      </c>
      <c r="K817">
        <v>1</v>
      </c>
      <c r="L817" t="s">
        <v>47</v>
      </c>
      <c r="M817" t="s">
        <v>33</v>
      </c>
      <c r="N817" t="s">
        <v>38</v>
      </c>
      <c r="O817">
        <v>2070</v>
      </c>
      <c r="P817">
        <v>1</v>
      </c>
      <c r="Q817" t="s">
        <v>28</v>
      </c>
      <c r="R817">
        <v>11</v>
      </c>
      <c r="S817" t="s">
        <v>39</v>
      </c>
      <c r="T817" t="s">
        <v>35</v>
      </c>
      <c r="U817">
        <v>2</v>
      </c>
      <c r="V817">
        <v>6</v>
      </c>
      <c r="W817" t="s">
        <v>65</v>
      </c>
      <c r="X817">
        <v>2</v>
      </c>
      <c r="Y817">
        <v>2</v>
      </c>
      <c r="Z817">
        <v>2</v>
      </c>
      <c r="AA817">
        <v>2</v>
      </c>
      <c r="AB817" s="1">
        <v>9.5238095238095205E-2</v>
      </c>
      <c r="AC817" t="str">
        <f t="shared" si="12"/>
        <v>18-25</v>
      </c>
    </row>
    <row r="818" spans="1:29" x14ac:dyDescent="0.3">
      <c r="A818">
        <v>39</v>
      </c>
      <c r="B818" t="s">
        <v>42</v>
      </c>
      <c r="C818" t="s">
        <v>60</v>
      </c>
      <c r="D818" t="s">
        <v>44</v>
      </c>
      <c r="E818">
        <v>9</v>
      </c>
      <c r="F818" t="s">
        <v>56</v>
      </c>
      <c r="G818" t="s">
        <v>32</v>
      </c>
      <c r="H818" t="s">
        <v>35</v>
      </c>
      <c r="I818" t="s">
        <v>46</v>
      </c>
      <c r="J818" t="s">
        <v>35</v>
      </c>
      <c r="K818">
        <v>2</v>
      </c>
      <c r="L818" t="s">
        <v>52</v>
      </c>
      <c r="M818" t="s">
        <v>33</v>
      </c>
      <c r="N818" t="s">
        <v>38</v>
      </c>
      <c r="O818">
        <v>6782</v>
      </c>
      <c r="P818">
        <v>9</v>
      </c>
      <c r="Q818" t="s">
        <v>42</v>
      </c>
      <c r="R818">
        <v>15</v>
      </c>
      <c r="S818" t="s">
        <v>39</v>
      </c>
      <c r="T818" t="s">
        <v>35</v>
      </c>
      <c r="U818">
        <v>9</v>
      </c>
      <c r="V818">
        <v>2</v>
      </c>
      <c r="W818" t="s">
        <v>55</v>
      </c>
      <c r="X818">
        <v>5</v>
      </c>
      <c r="Y818">
        <v>4</v>
      </c>
      <c r="Z818">
        <v>0</v>
      </c>
      <c r="AA818">
        <v>3</v>
      </c>
      <c r="AB818" s="1">
        <v>0.128205128205128</v>
      </c>
      <c r="AC818" t="str">
        <f t="shared" si="12"/>
        <v>36-45</v>
      </c>
    </row>
    <row r="819" spans="1:29" x14ac:dyDescent="0.3">
      <c r="A819">
        <v>36</v>
      </c>
      <c r="B819" t="s">
        <v>42</v>
      </c>
      <c r="C819" t="s">
        <v>60</v>
      </c>
      <c r="D819" t="s">
        <v>44</v>
      </c>
      <c r="E819">
        <v>18</v>
      </c>
      <c r="F819" t="s">
        <v>53</v>
      </c>
      <c r="G819" t="s">
        <v>32</v>
      </c>
      <c r="H819" t="s">
        <v>40</v>
      </c>
      <c r="I819" t="s">
        <v>46</v>
      </c>
      <c r="J819" t="s">
        <v>35</v>
      </c>
      <c r="K819">
        <v>2</v>
      </c>
      <c r="L819" t="s">
        <v>58</v>
      </c>
      <c r="M819" t="s">
        <v>37</v>
      </c>
      <c r="N819" t="s">
        <v>38</v>
      </c>
      <c r="O819">
        <v>7779</v>
      </c>
      <c r="P819">
        <v>2</v>
      </c>
      <c r="Q819" t="s">
        <v>42</v>
      </c>
      <c r="R819">
        <v>20</v>
      </c>
      <c r="S819" t="s">
        <v>49</v>
      </c>
      <c r="T819" t="s">
        <v>40</v>
      </c>
      <c r="U819">
        <v>18</v>
      </c>
      <c r="V819">
        <v>0</v>
      </c>
      <c r="W819" t="s">
        <v>50</v>
      </c>
      <c r="X819">
        <v>11</v>
      </c>
      <c r="Y819">
        <v>9</v>
      </c>
      <c r="Z819">
        <v>0</v>
      </c>
      <c r="AA819">
        <v>9</v>
      </c>
      <c r="AB819" s="1">
        <v>0.30555555555555602</v>
      </c>
      <c r="AC819" t="str">
        <f t="shared" si="12"/>
        <v>36-45</v>
      </c>
    </row>
    <row r="820" spans="1:29" x14ac:dyDescent="0.3">
      <c r="A820">
        <v>31</v>
      </c>
      <c r="B820" t="s">
        <v>42</v>
      </c>
      <c r="C820" t="s">
        <v>43</v>
      </c>
      <c r="D820" t="s">
        <v>30</v>
      </c>
      <c r="E820">
        <v>20</v>
      </c>
      <c r="F820" t="s">
        <v>56</v>
      </c>
      <c r="G820" t="s">
        <v>32</v>
      </c>
      <c r="H820" t="s">
        <v>35</v>
      </c>
      <c r="I820" t="s">
        <v>46</v>
      </c>
      <c r="J820" t="s">
        <v>37</v>
      </c>
      <c r="K820">
        <v>1</v>
      </c>
      <c r="L820" t="s">
        <v>62</v>
      </c>
      <c r="M820" t="s">
        <v>37</v>
      </c>
      <c r="N820" t="s">
        <v>48</v>
      </c>
      <c r="O820">
        <v>2791</v>
      </c>
      <c r="P820">
        <v>0</v>
      </c>
      <c r="Q820" t="s">
        <v>42</v>
      </c>
      <c r="R820">
        <v>12</v>
      </c>
      <c r="S820" t="s">
        <v>39</v>
      </c>
      <c r="T820" t="s">
        <v>40</v>
      </c>
      <c r="U820">
        <v>3</v>
      </c>
      <c r="V820">
        <v>4</v>
      </c>
      <c r="W820" t="s">
        <v>50</v>
      </c>
      <c r="X820">
        <v>2</v>
      </c>
      <c r="Y820">
        <v>2</v>
      </c>
      <c r="Z820">
        <v>2</v>
      </c>
      <c r="AA820">
        <v>2</v>
      </c>
      <c r="AB820" s="1">
        <v>6.4516129032258104E-2</v>
      </c>
      <c r="AC820" t="str">
        <f t="shared" si="12"/>
        <v>26-35</v>
      </c>
    </row>
    <row r="821" spans="1:29" x14ac:dyDescent="0.3">
      <c r="A821">
        <v>28</v>
      </c>
      <c r="B821" t="s">
        <v>42</v>
      </c>
      <c r="C821" t="s">
        <v>29</v>
      </c>
      <c r="D821" t="s">
        <v>44</v>
      </c>
      <c r="E821">
        <v>2</v>
      </c>
      <c r="F821" t="s">
        <v>45</v>
      </c>
      <c r="G821" t="s">
        <v>32</v>
      </c>
      <c r="H821" t="s">
        <v>40</v>
      </c>
      <c r="I821" t="s">
        <v>46</v>
      </c>
      <c r="J821" t="s">
        <v>33</v>
      </c>
      <c r="K821">
        <v>1</v>
      </c>
      <c r="L821" t="s">
        <v>47</v>
      </c>
      <c r="M821" t="s">
        <v>33</v>
      </c>
      <c r="N821" t="s">
        <v>48</v>
      </c>
      <c r="O821">
        <v>3201</v>
      </c>
      <c r="P821">
        <v>0</v>
      </c>
      <c r="Q821" t="s">
        <v>42</v>
      </c>
      <c r="R821">
        <v>17</v>
      </c>
      <c r="S821" t="s">
        <v>39</v>
      </c>
      <c r="T821" t="s">
        <v>40</v>
      </c>
      <c r="U821">
        <v>6</v>
      </c>
      <c r="V821">
        <v>2</v>
      </c>
      <c r="W821" t="s">
        <v>41</v>
      </c>
      <c r="X821">
        <v>5</v>
      </c>
      <c r="Y821">
        <v>3</v>
      </c>
      <c r="Z821">
        <v>0</v>
      </c>
      <c r="AA821">
        <v>4</v>
      </c>
      <c r="AB821" s="1">
        <v>0.17857142857142899</v>
      </c>
      <c r="AC821" t="str">
        <f t="shared" si="12"/>
        <v>26-35</v>
      </c>
    </row>
    <row r="822" spans="1:29" x14ac:dyDescent="0.3">
      <c r="A822">
        <v>35</v>
      </c>
      <c r="B822" t="s">
        <v>42</v>
      </c>
      <c r="C822" t="s">
        <v>43</v>
      </c>
      <c r="D822" t="s">
        <v>30</v>
      </c>
      <c r="E822">
        <v>11</v>
      </c>
      <c r="F822" t="s">
        <v>31</v>
      </c>
      <c r="G822" t="s">
        <v>64</v>
      </c>
      <c r="H822" t="s">
        <v>37</v>
      </c>
      <c r="I822" t="s">
        <v>46</v>
      </c>
      <c r="J822" t="s">
        <v>35</v>
      </c>
      <c r="K822">
        <v>2</v>
      </c>
      <c r="L822" t="s">
        <v>36</v>
      </c>
      <c r="M822" t="s">
        <v>37</v>
      </c>
      <c r="N822" t="s">
        <v>57</v>
      </c>
      <c r="O822">
        <v>4968</v>
      </c>
      <c r="P822">
        <v>1</v>
      </c>
      <c r="Q822" t="s">
        <v>42</v>
      </c>
      <c r="R822">
        <v>11</v>
      </c>
      <c r="S822" t="s">
        <v>39</v>
      </c>
      <c r="T822" t="s">
        <v>37</v>
      </c>
      <c r="U822">
        <v>5</v>
      </c>
      <c r="V822">
        <v>3</v>
      </c>
      <c r="W822" t="s">
        <v>50</v>
      </c>
      <c r="X822">
        <v>5</v>
      </c>
      <c r="Y822">
        <v>2</v>
      </c>
      <c r="Z822">
        <v>0</v>
      </c>
      <c r="AA822">
        <v>2</v>
      </c>
      <c r="AB822" s="1">
        <v>0.14285714285714299</v>
      </c>
      <c r="AC822" t="str">
        <f t="shared" si="12"/>
        <v>26-35</v>
      </c>
    </row>
    <row r="823" spans="1:29" x14ac:dyDescent="0.3">
      <c r="A823">
        <v>49</v>
      </c>
      <c r="B823" t="s">
        <v>42</v>
      </c>
      <c r="C823" t="s">
        <v>29</v>
      </c>
      <c r="D823" t="s">
        <v>30</v>
      </c>
      <c r="E823">
        <v>8</v>
      </c>
      <c r="F823" t="s">
        <v>53</v>
      </c>
      <c r="G823" t="s">
        <v>66</v>
      </c>
      <c r="H823" t="s">
        <v>37</v>
      </c>
      <c r="I823" t="s">
        <v>46</v>
      </c>
      <c r="J823" t="s">
        <v>33</v>
      </c>
      <c r="K823">
        <v>4</v>
      </c>
      <c r="L823" t="s">
        <v>36</v>
      </c>
      <c r="M823" t="s">
        <v>33</v>
      </c>
      <c r="N823" t="s">
        <v>48</v>
      </c>
      <c r="O823">
        <v>13120</v>
      </c>
      <c r="P823">
        <v>6</v>
      </c>
      <c r="Q823" t="s">
        <v>42</v>
      </c>
      <c r="R823">
        <v>17</v>
      </c>
      <c r="S823" t="s">
        <v>39</v>
      </c>
      <c r="T823" t="s">
        <v>33</v>
      </c>
      <c r="U823">
        <v>22</v>
      </c>
      <c r="V823">
        <v>3</v>
      </c>
      <c r="W823" t="s">
        <v>50</v>
      </c>
      <c r="X823">
        <v>9</v>
      </c>
      <c r="Y823">
        <v>8</v>
      </c>
      <c r="Z823">
        <v>2</v>
      </c>
      <c r="AA823">
        <v>3</v>
      </c>
      <c r="AB823" s="1">
        <v>0.183673469387755</v>
      </c>
      <c r="AC823" t="str">
        <f t="shared" si="12"/>
        <v>46-55</v>
      </c>
    </row>
    <row r="824" spans="1:29" x14ac:dyDescent="0.3">
      <c r="A824">
        <v>34</v>
      </c>
      <c r="B824" t="s">
        <v>42</v>
      </c>
      <c r="C824" t="s">
        <v>43</v>
      </c>
      <c r="D824" t="s">
        <v>44</v>
      </c>
      <c r="E824">
        <v>2</v>
      </c>
      <c r="F824" t="s">
        <v>31</v>
      </c>
      <c r="G824" t="s">
        <v>32</v>
      </c>
      <c r="H824" t="s">
        <v>37</v>
      </c>
      <c r="I824" t="s">
        <v>46</v>
      </c>
      <c r="J824" t="s">
        <v>35</v>
      </c>
      <c r="K824">
        <v>2</v>
      </c>
      <c r="L824" t="s">
        <v>58</v>
      </c>
      <c r="M824" t="s">
        <v>35</v>
      </c>
      <c r="N824" t="s">
        <v>38</v>
      </c>
      <c r="O824">
        <v>4033</v>
      </c>
      <c r="P824">
        <v>2</v>
      </c>
      <c r="Q824" t="s">
        <v>42</v>
      </c>
      <c r="R824">
        <v>11</v>
      </c>
      <c r="S824" t="s">
        <v>39</v>
      </c>
      <c r="T824" t="s">
        <v>37</v>
      </c>
      <c r="U824">
        <v>5</v>
      </c>
      <c r="V824">
        <v>3</v>
      </c>
      <c r="W824" t="s">
        <v>55</v>
      </c>
      <c r="X824">
        <v>3</v>
      </c>
      <c r="Y824">
        <v>2</v>
      </c>
      <c r="Z824">
        <v>0</v>
      </c>
      <c r="AA824">
        <v>2</v>
      </c>
      <c r="AB824" s="1">
        <v>8.8235294117647106E-2</v>
      </c>
      <c r="AC824" t="str">
        <f t="shared" si="12"/>
        <v>26-35</v>
      </c>
    </row>
    <row r="825" spans="1:29" x14ac:dyDescent="0.3">
      <c r="A825">
        <v>29</v>
      </c>
      <c r="B825" t="s">
        <v>42</v>
      </c>
      <c r="C825" t="s">
        <v>43</v>
      </c>
      <c r="D825" t="s">
        <v>44</v>
      </c>
      <c r="E825">
        <v>10</v>
      </c>
      <c r="F825" t="s">
        <v>56</v>
      </c>
      <c r="G825" t="s">
        <v>32</v>
      </c>
      <c r="H825" t="s">
        <v>37</v>
      </c>
      <c r="I825" t="s">
        <v>34</v>
      </c>
      <c r="J825" t="s">
        <v>35</v>
      </c>
      <c r="K825">
        <v>1</v>
      </c>
      <c r="L825" t="s">
        <v>47</v>
      </c>
      <c r="M825" t="s">
        <v>33</v>
      </c>
      <c r="N825" t="s">
        <v>57</v>
      </c>
      <c r="O825">
        <v>3291</v>
      </c>
      <c r="P825">
        <v>0</v>
      </c>
      <c r="Q825" t="s">
        <v>42</v>
      </c>
      <c r="R825">
        <v>14</v>
      </c>
      <c r="S825" t="s">
        <v>39</v>
      </c>
      <c r="T825" t="s">
        <v>37</v>
      </c>
      <c r="U825">
        <v>8</v>
      </c>
      <c r="V825">
        <v>2</v>
      </c>
      <c r="W825" t="s">
        <v>55</v>
      </c>
      <c r="X825">
        <v>7</v>
      </c>
      <c r="Y825">
        <v>5</v>
      </c>
      <c r="Z825">
        <v>1</v>
      </c>
      <c r="AA825">
        <v>1</v>
      </c>
      <c r="AB825" s="1">
        <v>0.24137931034482801</v>
      </c>
      <c r="AC825" t="str">
        <f t="shared" si="12"/>
        <v>26-35</v>
      </c>
    </row>
    <row r="826" spans="1:29" x14ac:dyDescent="0.3">
      <c r="A826">
        <v>42</v>
      </c>
      <c r="B826" t="s">
        <v>42</v>
      </c>
      <c r="C826" t="s">
        <v>29</v>
      </c>
      <c r="D826" t="s">
        <v>44</v>
      </c>
      <c r="E826">
        <v>29</v>
      </c>
      <c r="F826" t="s">
        <v>56</v>
      </c>
      <c r="G826" t="s">
        <v>54</v>
      </c>
      <c r="H826" t="s">
        <v>33</v>
      </c>
      <c r="I826" t="s">
        <v>46</v>
      </c>
      <c r="J826" t="s">
        <v>40</v>
      </c>
      <c r="K826">
        <v>2</v>
      </c>
      <c r="L826" t="s">
        <v>52</v>
      </c>
      <c r="M826" t="s">
        <v>37</v>
      </c>
      <c r="N826" t="s">
        <v>38</v>
      </c>
      <c r="O826">
        <v>4272</v>
      </c>
      <c r="P826">
        <v>4</v>
      </c>
      <c r="Q826" t="s">
        <v>42</v>
      </c>
      <c r="R826">
        <v>19</v>
      </c>
      <c r="S826" t="s">
        <v>39</v>
      </c>
      <c r="T826" t="s">
        <v>40</v>
      </c>
      <c r="U826">
        <v>16</v>
      </c>
      <c r="V826">
        <v>3</v>
      </c>
      <c r="W826" t="s">
        <v>50</v>
      </c>
      <c r="X826">
        <v>1</v>
      </c>
      <c r="Y826">
        <v>0</v>
      </c>
      <c r="Z826">
        <v>0</v>
      </c>
      <c r="AA826">
        <v>0</v>
      </c>
      <c r="AB826" s="1">
        <v>2.3809523809523801E-2</v>
      </c>
      <c r="AC826" t="str">
        <f t="shared" si="12"/>
        <v>36-45</v>
      </c>
    </row>
    <row r="827" spans="1:29" x14ac:dyDescent="0.3">
      <c r="A827">
        <v>29</v>
      </c>
      <c r="B827" t="s">
        <v>42</v>
      </c>
      <c r="C827" t="s">
        <v>29</v>
      </c>
      <c r="D827" t="s">
        <v>44</v>
      </c>
      <c r="E827">
        <v>8</v>
      </c>
      <c r="F827" t="s">
        <v>45</v>
      </c>
      <c r="G827" t="s">
        <v>54</v>
      </c>
      <c r="H827" t="s">
        <v>33</v>
      </c>
      <c r="I827" t="s">
        <v>46</v>
      </c>
      <c r="J827" t="s">
        <v>33</v>
      </c>
      <c r="K827">
        <v>2</v>
      </c>
      <c r="L827" t="s">
        <v>58</v>
      </c>
      <c r="M827" t="s">
        <v>37</v>
      </c>
      <c r="N827" t="s">
        <v>48</v>
      </c>
      <c r="O827">
        <v>5056</v>
      </c>
      <c r="P827">
        <v>1</v>
      </c>
      <c r="Q827" t="s">
        <v>28</v>
      </c>
      <c r="R827">
        <v>15</v>
      </c>
      <c r="S827" t="s">
        <v>39</v>
      </c>
      <c r="T827" t="s">
        <v>35</v>
      </c>
      <c r="U827">
        <v>10</v>
      </c>
      <c r="V827">
        <v>2</v>
      </c>
      <c r="W827" t="s">
        <v>55</v>
      </c>
      <c r="X827">
        <v>10</v>
      </c>
      <c r="Y827">
        <v>7</v>
      </c>
      <c r="Z827">
        <v>1</v>
      </c>
      <c r="AA827">
        <v>2</v>
      </c>
      <c r="AB827" s="1">
        <v>0.34482758620689702</v>
      </c>
      <c r="AC827" t="str">
        <f t="shared" si="12"/>
        <v>26-35</v>
      </c>
    </row>
    <row r="828" spans="1:29" x14ac:dyDescent="0.3">
      <c r="A828">
        <v>38</v>
      </c>
      <c r="B828" t="s">
        <v>42</v>
      </c>
      <c r="C828" t="s">
        <v>29</v>
      </c>
      <c r="D828" t="s">
        <v>68</v>
      </c>
      <c r="E828">
        <v>1</v>
      </c>
      <c r="F828" t="s">
        <v>56</v>
      </c>
      <c r="G828" t="s">
        <v>68</v>
      </c>
      <c r="H828" t="s">
        <v>35</v>
      </c>
      <c r="I828" t="s">
        <v>46</v>
      </c>
      <c r="J828" t="s">
        <v>37</v>
      </c>
      <c r="K828">
        <v>1</v>
      </c>
      <c r="L828" t="s">
        <v>68</v>
      </c>
      <c r="M828" t="s">
        <v>35</v>
      </c>
      <c r="N828" t="s">
        <v>48</v>
      </c>
      <c r="O828">
        <v>2844</v>
      </c>
      <c r="P828">
        <v>1</v>
      </c>
      <c r="Q828" t="s">
        <v>42</v>
      </c>
      <c r="R828">
        <v>13</v>
      </c>
      <c r="S828" t="s">
        <v>39</v>
      </c>
      <c r="T828" t="s">
        <v>37</v>
      </c>
      <c r="U828">
        <v>7</v>
      </c>
      <c r="V828">
        <v>2</v>
      </c>
      <c r="W828" t="s">
        <v>65</v>
      </c>
      <c r="X828">
        <v>7</v>
      </c>
      <c r="Y828">
        <v>6</v>
      </c>
      <c r="Z828">
        <v>5</v>
      </c>
      <c r="AA828">
        <v>0</v>
      </c>
      <c r="AB828" s="1">
        <v>0.18421052631578899</v>
      </c>
      <c r="AC828" t="str">
        <f t="shared" si="12"/>
        <v>36-45</v>
      </c>
    </row>
    <row r="829" spans="1:29" x14ac:dyDescent="0.3">
      <c r="A829">
        <v>28</v>
      </c>
      <c r="B829" t="s">
        <v>42</v>
      </c>
      <c r="C829" t="s">
        <v>43</v>
      </c>
      <c r="D829" t="s">
        <v>44</v>
      </c>
      <c r="E829">
        <v>6</v>
      </c>
      <c r="F829" t="s">
        <v>56</v>
      </c>
      <c r="G829" t="s">
        <v>32</v>
      </c>
      <c r="H829" t="s">
        <v>35</v>
      </c>
      <c r="I829" t="s">
        <v>46</v>
      </c>
      <c r="J829" t="s">
        <v>33</v>
      </c>
      <c r="K829">
        <v>1</v>
      </c>
      <c r="L829" t="s">
        <v>47</v>
      </c>
      <c r="M829" t="s">
        <v>35</v>
      </c>
      <c r="N829" t="s">
        <v>57</v>
      </c>
      <c r="O829">
        <v>2703</v>
      </c>
      <c r="P829">
        <v>1</v>
      </c>
      <c r="Q829" t="s">
        <v>28</v>
      </c>
      <c r="R829">
        <v>14</v>
      </c>
      <c r="S829" t="s">
        <v>39</v>
      </c>
      <c r="T829" t="s">
        <v>37</v>
      </c>
      <c r="U829">
        <v>3</v>
      </c>
      <c r="V829">
        <v>2</v>
      </c>
      <c r="W829" t="s">
        <v>50</v>
      </c>
      <c r="X829">
        <v>3</v>
      </c>
      <c r="Y829">
        <v>1</v>
      </c>
      <c r="Z829">
        <v>0</v>
      </c>
      <c r="AA829">
        <v>2</v>
      </c>
      <c r="AB829" s="1">
        <v>0.107142857142857</v>
      </c>
      <c r="AC829" t="str">
        <f t="shared" si="12"/>
        <v>26-35</v>
      </c>
    </row>
    <row r="830" spans="1:29" x14ac:dyDescent="0.3">
      <c r="A830">
        <v>18</v>
      </c>
      <c r="B830" t="s">
        <v>28</v>
      </c>
      <c r="C830" t="s">
        <v>60</v>
      </c>
      <c r="D830" t="s">
        <v>44</v>
      </c>
      <c r="E830">
        <v>8</v>
      </c>
      <c r="F830" t="s">
        <v>45</v>
      </c>
      <c r="G830" t="s">
        <v>54</v>
      </c>
      <c r="H830" t="s">
        <v>35</v>
      </c>
      <c r="I830" t="s">
        <v>46</v>
      </c>
      <c r="J830" t="s">
        <v>35</v>
      </c>
      <c r="K830">
        <v>1</v>
      </c>
      <c r="L830" t="s">
        <v>52</v>
      </c>
      <c r="M830" t="s">
        <v>35</v>
      </c>
      <c r="N830" t="s">
        <v>38</v>
      </c>
      <c r="O830">
        <v>1904</v>
      </c>
      <c r="P830">
        <v>1</v>
      </c>
      <c r="Q830" t="s">
        <v>42</v>
      </c>
      <c r="R830">
        <v>12</v>
      </c>
      <c r="S830" t="s">
        <v>39</v>
      </c>
      <c r="T830" t="s">
        <v>37</v>
      </c>
      <c r="U830">
        <v>0</v>
      </c>
      <c r="V830">
        <v>0</v>
      </c>
      <c r="W830" t="s">
        <v>50</v>
      </c>
      <c r="X830">
        <v>0</v>
      </c>
      <c r="Y830">
        <v>0</v>
      </c>
      <c r="Z830">
        <v>0</v>
      </c>
      <c r="AA830">
        <v>0</v>
      </c>
      <c r="AB830" s="1">
        <v>0</v>
      </c>
      <c r="AC830" t="str">
        <f t="shared" si="12"/>
        <v>18-25</v>
      </c>
    </row>
    <row r="831" spans="1:29" x14ac:dyDescent="0.3">
      <c r="A831">
        <v>33</v>
      </c>
      <c r="B831" t="s">
        <v>28</v>
      </c>
      <c r="C831" t="s">
        <v>29</v>
      </c>
      <c r="D831" t="s">
        <v>30</v>
      </c>
      <c r="E831">
        <v>9</v>
      </c>
      <c r="F831" t="s">
        <v>53</v>
      </c>
      <c r="G831" t="s">
        <v>64</v>
      </c>
      <c r="H831" t="s">
        <v>40</v>
      </c>
      <c r="I831" t="s">
        <v>34</v>
      </c>
      <c r="J831" t="s">
        <v>35</v>
      </c>
      <c r="K831">
        <v>2</v>
      </c>
      <c r="L831" t="s">
        <v>36</v>
      </c>
      <c r="M831" t="s">
        <v>40</v>
      </c>
      <c r="N831" t="s">
        <v>38</v>
      </c>
      <c r="O831">
        <v>8224</v>
      </c>
      <c r="P831">
        <v>0</v>
      </c>
      <c r="Q831" t="s">
        <v>28</v>
      </c>
      <c r="R831">
        <v>17</v>
      </c>
      <c r="S831" t="s">
        <v>39</v>
      </c>
      <c r="T831" t="s">
        <v>40</v>
      </c>
      <c r="U831">
        <v>6</v>
      </c>
      <c r="V831">
        <v>3</v>
      </c>
      <c r="W831" t="s">
        <v>50</v>
      </c>
      <c r="X831">
        <v>5</v>
      </c>
      <c r="Y831">
        <v>2</v>
      </c>
      <c r="Z831">
        <v>0</v>
      </c>
      <c r="AA831">
        <v>3</v>
      </c>
      <c r="AB831" s="1">
        <v>0.15151515151515199</v>
      </c>
      <c r="AC831" t="str">
        <f t="shared" si="12"/>
        <v>26-35</v>
      </c>
    </row>
    <row r="832" spans="1:29" x14ac:dyDescent="0.3">
      <c r="A832">
        <v>41</v>
      </c>
      <c r="B832" t="s">
        <v>42</v>
      </c>
      <c r="C832" t="s">
        <v>29</v>
      </c>
      <c r="D832" t="s">
        <v>44</v>
      </c>
      <c r="E832">
        <v>12</v>
      </c>
      <c r="F832" t="s">
        <v>53</v>
      </c>
      <c r="G832" t="s">
        <v>32</v>
      </c>
      <c r="H832" t="s">
        <v>33</v>
      </c>
      <c r="I832" t="s">
        <v>46</v>
      </c>
      <c r="J832" t="s">
        <v>35</v>
      </c>
      <c r="K832">
        <v>1</v>
      </c>
      <c r="L832" t="s">
        <v>52</v>
      </c>
      <c r="M832" t="s">
        <v>37</v>
      </c>
      <c r="N832" t="s">
        <v>48</v>
      </c>
      <c r="O832">
        <v>4766</v>
      </c>
      <c r="P832">
        <v>3</v>
      </c>
      <c r="Q832" t="s">
        <v>28</v>
      </c>
      <c r="R832">
        <v>11</v>
      </c>
      <c r="S832" t="s">
        <v>39</v>
      </c>
      <c r="T832" t="s">
        <v>40</v>
      </c>
      <c r="U832">
        <v>6</v>
      </c>
      <c r="V832">
        <v>4</v>
      </c>
      <c r="W832" t="s">
        <v>50</v>
      </c>
      <c r="X832">
        <v>1</v>
      </c>
      <c r="Y832">
        <v>0</v>
      </c>
      <c r="Z832">
        <v>0</v>
      </c>
      <c r="AA832">
        <v>0</v>
      </c>
      <c r="AB832" s="1">
        <v>2.4390243902439001E-2</v>
      </c>
      <c r="AC832" t="str">
        <f t="shared" si="12"/>
        <v>36-45</v>
      </c>
    </row>
    <row r="833" spans="1:29" x14ac:dyDescent="0.3">
      <c r="A833">
        <v>31</v>
      </c>
      <c r="B833" t="s">
        <v>28</v>
      </c>
      <c r="C833" t="s">
        <v>43</v>
      </c>
      <c r="D833" t="s">
        <v>44</v>
      </c>
      <c r="E833">
        <v>15</v>
      </c>
      <c r="F833" t="s">
        <v>56</v>
      </c>
      <c r="G833" t="s">
        <v>54</v>
      </c>
      <c r="H833" t="s">
        <v>35</v>
      </c>
      <c r="I833" t="s">
        <v>46</v>
      </c>
      <c r="J833" t="s">
        <v>35</v>
      </c>
      <c r="K833">
        <v>1</v>
      </c>
      <c r="L833" t="s">
        <v>52</v>
      </c>
      <c r="M833" t="s">
        <v>35</v>
      </c>
      <c r="N833" t="s">
        <v>48</v>
      </c>
      <c r="O833">
        <v>2610</v>
      </c>
      <c r="P833">
        <v>1</v>
      </c>
      <c r="Q833" t="s">
        <v>42</v>
      </c>
      <c r="R833">
        <v>12</v>
      </c>
      <c r="S833" t="s">
        <v>39</v>
      </c>
      <c r="T833" t="s">
        <v>35</v>
      </c>
      <c r="U833">
        <v>2</v>
      </c>
      <c r="V833">
        <v>5</v>
      </c>
      <c r="W833" t="s">
        <v>55</v>
      </c>
      <c r="X833">
        <v>2</v>
      </c>
      <c r="Y833">
        <v>2</v>
      </c>
      <c r="Z833">
        <v>2</v>
      </c>
      <c r="AA833">
        <v>2</v>
      </c>
      <c r="AB833" s="1">
        <v>6.4516129032258104E-2</v>
      </c>
      <c r="AC833" t="str">
        <f t="shared" si="12"/>
        <v>26-35</v>
      </c>
    </row>
    <row r="834" spans="1:29" x14ac:dyDescent="0.3">
      <c r="A834">
        <v>37</v>
      </c>
      <c r="B834" t="s">
        <v>42</v>
      </c>
      <c r="C834" t="s">
        <v>29</v>
      </c>
      <c r="D834" t="s">
        <v>44</v>
      </c>
      <c r="E834">
        <v>25</v>
      </c>
      <c r="F834" t="s">
        <v>31</v>
      </c>
      <c r="G834" t="s">
        <v>54</v>
      </c>
      <c r="H834" t="s">
        <v>35</v>
      </c>
      <c r="I834" t="s">
        <v>34</v>
      </c>
      <c r="J834" t="s">
        <v>33</v>
      </c>
      <c r="K834">
        <v>2</v>
      </c>
      <c r="L834" t="s">
        <v>59</v>
      </c>
      <c r="M834" t="s">
        <v>37</v>
      </c>
      <c r="N834" t="s">
        <v>57</v>
      </c>
      <c r="O834">
        <v>5731</v>
      </c>
      <c r="P834">
        <v>7</v>
      </c>
      <c r="Q834" t="s">
        <v>42</v>
      </c>
      <c r="R834">
        <v>13</v>
      </c>
      <c r="S834" t="s">
        <v>39</v>
      </c>
      <c r="T834" t="s">
        <v>35</v>
      </c>
      <c r="U834">
        <v>9</v>
      </c>
      <c r="V834">
        <v>2</v>
      </c>
      <c r="W834" t="s">
        <v>50</v>
      </c>
      <c r="X834">
        <v>6</v>
      </c>
      <c r="Y834">
        <v>2</v>
      </c>
      <c r="Z834">
        <v>1</v>
      </c>
      <c r="AA834">
        <v>3</v>
      </c>
      <c r="AB834" s="1">
        <v>0.162162162162162</v>
      </c>
      <c r="AC834" t="str">
        <f t="shared" ref="AC834:AC897" si="13">IF(A834&lt;=25,"18-25",IF(A834&lt;=35,"26-35",IF(A834&lt;=45,"36-45",IF(A834&lt;=55,"46-55","56-65"))))</f>
        <v>36-45</v>
      </c>
    </row>
    <row r="835" spans="1:29" x14ac:dyDescent="0.3">
      <c r="A835">
        <v>27</v>
      </c>
      <c r="B835" t="s">
        <v>42</v>
      </c>
      <c r="C835" t="s">
        <v>29</v>
      </c>
      <c r="D835" t="s">
        <v>44</v>
      </c>
      <c r="E835">
        <v>6</v>
      </c>
      <c r="F835" t="s">
        <v>56</v>
      </c>
      <c r="G835" t="s">
        <v>32</v>
      </c>
      <c r="H835" t="s">
        <v>37</v>
      </c>
      <c r="I835" t="s">
        <v>46</v>
      </c>
      <c r="J835" t="s">
        <v>33</v>
      </c>
      <c r="K835">
        <v>1</v>
      </c>
      <c r="L835" t="s">
        <v>47</v>
      </c>
      <c r="M835" t="s">
        <v>35</v>
      </c>
      <c r="N835" t="s">
        <v>48</v>
      </c>
      <c r="O835">
        <v>2539</v>
      </c>
      <c r="P835">
        <v>1</v>
      </c>
      <c r="Q835" t="s">
        <v>42</v>
      </c>
      <c r="R835">
        <v>13</v>
      </c>
      <c r="S835" t="s">
        <v>39</v>
      </c>
      <c r="T835" t="s">
        <v>35</v>
      </c>
      <c r="U835">
        <v>4</v>
      </c>
      <c r="V835">
        <v>0</v>
      </c>
      <c r="W835" t="s">
        <v>50</v>
      </c>
      <c r="X835">
        <v>4</v>
      </c>
      <c r="Y835">
        <v>2</v>
      </c>
      <c r="Z835">
        <v>2</v>
      </c>
      <c r="AA835">
        <v>2</v>
      </c>
      <c r="AB835" s="1">
        <v>0.148148148148148</v>
      </c>
      <c r="AC835" t="str">
        <f t="shared" si="13"/>
        <v>26-35</v>
      </c>
    </row>
    <row r="836" spans="1:29" x14ac:dyDescent="0.3">
      <c r="A836">
        <v>34</v>
      </c>
      <c r="B836" t="s">
        <v>42</v>
      </c>
      <c r="C836" t="s">
        <v>29</v>
      </c>
      <c r="D836" t="s">
        <v>30</v>
      </c>
      <c r="E836">
        <v>9</v>
      </c>
      <c r="F836" t="s">
        <v>45</v>
      </c>
      <c r="G836" t="s">
        <v>32</v>
      </c>
      <c r="H836" t="s">
        <v>33</v>
      </c>
      <c r="I836" t="s">
        <v>34</v>
      </c>
      <c r="J836" t="s">
        <v>35</v>
      </c>
      <c r="K836">
        <v>2</v>
      </c>
      <c r="L836" t="s">
        <v>36</v>
      </c>
      <c r="M836" t="s">
        <v>35</v>
      </c>
      <c r="N836" t="s">
        <v>48</v>
      </c>
      <c r="O836">
        <v>5714</v>
      </c>
      <c r="P836">
        <v>1</v>
      </c>
      <c r="Q836" t="s">
        <v>42</v>
      </c>
      <c r="R836">
        <v>20</v>
      </c>
      <c r="S836" t="s">
        <v>49</v>
      </c>
      <c r="T836" t="s">
        <v>40</v>
      </c>
      <c r="U836">
        <v>6</v>
      </c>
      <c r="V836">
        <v>3</v>
      </c>
      <c r="W836" t="s">
        <v>55</v>
      </c>
      <c r="X836">
        <v>6</v>
      </c>
      <c r="Y836">
        <v>5</v>
      </c>
      <c r="Z836">
        <v>1</v>
      </c>
      <c r="AA836">
        <v>3</v>
      </c>
      <c r="AB836" s="1">
        <v>0.17647058823529399</v>
      </c>
      <c r="AC836" t="str">
        <f t="shared" si="13"/>
        <v>26-35</v>
      </c>
    </row>
    <row r="837" spans="1:29" x14ac:dyDescent="0.3">
      <c r="A837">
        <v>35</v>
      </c>
      <c r="B837" t="s">
        <v>42</v>
      </c>
      <c r="C837" t="s">
        <v>29</v>
      </c>
      <c r="D837" t="s">
        <v>68</v>
      </c>
      <c r="E837">
        <v>8</v>
      </c>
      <c r="F837" t="s">
        <v>53</v>
      </c>
      <c r="G837" t="s">
        <v>66</v>
      </c>
      <c r="H837" t="s">
        <v>35</v>
      </c>
      <c r="I837" t="s">
        <v>46</v>
      </c>
      <c r="J837" t="s">
        <v>35</v>
      </c>
      <c r="K837">
        <v>1</v>
      </c>
      <c r="L837" t="s">
        <v>68</v>
      </c>
      <c r="M837" t="s">
        <v>35</v>
      </c>
      <c r="N837" t="s">
        <v>38</v>
      </c>
      <c r="O837">
        <v>4323</v>
      </c>
      <c r="P837">
        <v>1</v>
      </c>
      <c r="Q837" t="s">
        <v>42</v>
      </c>
      <c r="R837">
        <v>17</v>
      </c>
      <c r="S837" t="s">
        <v>39</v>
      </c>
      <c r="T837" t="s">
        <v>33</v>
      </c>
      <c r="U837">
        <v>6</v>
      </c>
      <c r="V837">
        <v>2</v>
      </c>
      <c r="W837" t="s">
        <v>41</v>
      </c>
      <c r="X837">
        <v>5</v>
      </c>
      <c r="Y837">
        <v>4</v>
      </c>
      <c r="Z837">
        <v>1</v>
      </c>
      <c r="AA837">
        <v>4</v>
      </c>
      <c r="AB837" s="1">
        <v>0.14285714285714299</v>
      </c>
      <c r="AC837" t="str">
        <f t="shared" si="13"/>
        <v>26-35</v>
      </c>
    </row>
    <row r="838" spans="1:29" x14ac:dyDescent="0.3">
      <c r="A838">
        <v>29</v>
      </c>
      <c r="B838" t="s">
        <v>28</v>
      </c>
      <c r="C838" t="s">
        <v>29</v>
      </c>
      <c r="D838" t="s">
        <v>30</v>
      </c>
      <c r="E838">
        <v>23</v>
      </c>
      <c r="F838" t="s">
        <v>45</v>
      </c>
      <c r="G838" t="s">
        <v>32</v>
      </c>
      <c r="H838" t="s">
        <v>37</v>
      </c>
      <c r="I838" t="s">
        <v>34</v>
      </c>
      <c r="J838" t="s">
        <v>33</v>
      </c>
      <c r="K838">
        <v>3</v>
      </c>
      <c r="L838" t="s">
        <v>36</v>
      </c>
      <c r="M838" t="s">
        <v>40</v>
      </c>
      <c r="N838" t="s">
        <v>48</v>
      </c>
      <c r="O838">
        <v>7336</v>
      </c>
      <c r="P838">
        <v>1</v>
      </c>
      <c r="Q838" t="s">
        <v>42</v>
      </c>
      <c r="R838">
        <v>13</v>
      </c>
      <c r="S838" t="s">
        <v>39</v>
      </c>
      <c r="T838" t="s">
        <v>40</v>
      </c>
      <c r="U838">
        <v>11</v>
      </c>
      <c r="V838">
        <v>3</v>
      </c>
      <c r="W838" t="s">
        <v>41</v>
      </c>
      <c r="X838">
        <v>11</v>
      </c>
      <c r="Y838">
        <v>8</v>
      </c>
      <c r="Z838">
        <v>3</v>
      </c>
      <c r="AA838">
        <v>10</v>
      </c>
      <c r="AB838" s="1">
        <v>0.37931034482758602</v>
      </c>
      <c r="AC838" t="str">
        <f t="shared" si="13"/>
        <v>26-35</v>
      </c>
    </row>
    <row r="839" spans="1:29" x14ac:dyDescent="0.3">
      <c r="A839">
        <v>40</v>
      </c>
      <c r="B839" t="s">
        <v>42</v>
      </c>
      <c r="C839" t="s">
        <v>43</v>
      </c>
      <c r="D839" t="s">
        <v>44</v>
      </c>
      <c r="E839">
        <v>9</v>
      </c>
      <c r="F839" t="s">
        <v>53</v>
      </c>
      <c r="G839" t="s">
        <v>54</v>
      </c>
      <c r="H839" t="s">
        <v>33</v>
      </c>
      <c r="I839" t="s">
        <v>34</v>
      </c>
      <c r="J839" t="s">
        <v>35</v>
      </c>
      <c r="K839">
        <v>3</v>
      </c>
      <c r="L839" t="s">
        <v>63</v>
      </c>
      <c r="M839" t="s">
        <v>35</v>
      </c>
      <c r="N839" t="s">
        <v>38</v>
      </c>
      <c r="O839">
        <v>13499</v>
      </c>
      <c r="P839">
        <v>9</v>
      </c>
      <c r="Q839" t="s">
        <v>42</v>
      </c>
      <c r="R839">
        <v>17</v>
      </c>
      <c r="S839" t="s">
        <v>39</v>
      </c>
      <c r="T839" t="s">
        <v>35</v>
      </c>
      <c r="U839">
        <v>20</v>
      </c>
      <c r="V839">
        <v>3</v>
      </c>
      <c r="W839" t="s">
        <v>55</v>
      </c>
      <c r="X839">
        <v>18</v>
      </c>
      <c r="Y839">
        <v>7</v>
      </c>
      <c r="Z839">
        <v>2</v>
      </c>
      <c r="AA839">
        <v>13</v>
      </c>
      <c r="AB839" s="1">
        <v>0.45</v>
      </c>
      <c r="AC839" t="str">
        <f t="shared" si="13"/>
        <v>36-45</v>
      </c>
    </row>
    <row r="840" spans="1:29" x14ac:dyDescent="0.3">
      <c r="A840">
        <v>42</v>
      </c>
      <c r="B840" t="s">
        <v>28</v>
      </c>
      <c r="C840" t="s">
        <v>43</v>
      </c>
      <c r="D840" t="s">
        <v>30</v>
      </c>
      <c r="E840">
        <v>12</v>
      </c>
      <c r="F840" t="s">
        <v>56</v>
      </c>
      <c r="G840" t="s">
        <v>32</v>
      </c>
      <c r="H840" t="s">
        <v>35</v>
      </c>
      <c r="I840" t="s">
        <v>46</v>
      </c>
      <c r="J840" t="s">
        <v>35</v>
      </c>
      <c r="K840">
        <v>4</v>
      </c>
      <c r="L840" t="s">
        <v>36</v>
      </c>
      <c r="M840" t="s">
        <v>40</v>
      </c>
      <c r="N840" t="s">
        <v>38</v>
      </c>
      <c r="O840">
        <v>13758</v>
      </c>
      <c r="P840">
        <v>0</v>
      </c>
      <c r="Q840" t="s">
        <v>28</v>
      </c>
      <c r="R840">
        <v>12</v>
      </c>
      <c r="S840" t="s">
        <v>39</v>
      </c>
      <c r="T840" t="s">
        <v>33</v>
      </c>
      <c r="U840">
        <v>22</v>
      </c>
      <c r="V840">
        <v>2</v>
      </c>
      <c r="W840" t="s">
        <v>55</v>
      </c>
      <c r="X840">
        <v>21</v>
      </c>
      <c r="Y840">
        <v>9</v>
      </c>
      <c r="Z840">
        <v>13</v>
      </c>
      <c r="AA840">
        <v>14</v>
      </c>
      <c r="AB840" s="1">
        <v>0.5</v>
      </c>
      <c r="AC840" t="str">
        <f t="shared" si="13"/>
        <v>36-45</v>
      </c>
    </row>
    <row r="841" spans="1:29" x14ac:dyDescent="0.3">
      <c r="A841">
        <v>42</v>
      </c>
      <c r="B841" t="s">
        <v>42</v>
      </c>
      <c r="C841" t="s">
        <v>29</v>
      </c>
      <c r="D841" t="s">
        <v>30</v>
      </c>
      <c r="E841">
        <v>4</v>
      </c>
      <c r="F841" t="s">
        <v>53</v>
      </c>
      <c r="G841" t="s">
        <v>64</v>
      </c>
      <c r="H841" t="s">
        <v>33</v>
      </c>
      <c r="I841" t="s">
        <v>46</v>
      </c>
      <c r="J841" t="s">
        <v>35</v>
      </c>
      <c r="K841">
        <v>2</v>
      </c>
      <c r="L841" t="s">
        <v>36</v>
      </c>
      <c r="M841" t="s">
        <v>40</v>
      </c>
      <c r="N841" t="s">
        <v>38</v>
      </c>
      <c r="O841">
        <v>5155</v>
      </c>
      <c r="P841">
        <v>7</v>
      </c>
      <c r="Q841" t="s">
        <v>42</v>
      </c>
      <c r="R841">
        <v>13</v>
      </c>
      <c r="S841" t="s">
        <v>39</v>
      </c>
      <c r="T841" t="s">
        <v>37</v>
      </c>
      <c r="U841">
        <v>9</v>
      </c>
      <c r="V841">
        <v>3</v>
      </c>
      <c r="W841" t="s">
        <v>65</v>
      </c>
      <c r="X841">
        <v>6</v>
      </c>
      <c r="Y841">
        <v>4</v>
      </c>
      <c r="Z841">
        <v>1</v>
      </c>
      <c r="AA841">
        <v>5</v>
      </c>
      <c r="AB841" s="1">
        <v>0.14285714285714299</v>
      </c>
      <c r="AC841" t="str">
        <f t="shared" si="13"/>
        <v>36-45</v>
      </c>
    </row>
    <row r="842" spans="1:29" x14ac:dyDescent="0.3">
      <c r="A842">
        <v>35</v>
      </c>
      <c r="B842" t="s">
        <v>42</v>
      </c>
      <c r="C842" t="s">
        <v>29</v>
      </c>
      <c r="D842" t="s">
        <v>44</v>
      </c>
      <c r="E842">
        <v>1</v>
      </c>
      <c r="F842" t="s">
        <v>53</v>
      </c>
      <c r="G842" t="s">
        <v>54</v>
      </c>
      <c r="H842" t="s">
        <v>37</v>
      </c>
      <c r="I842" t="s">
        <v>46</v>
      </c>
      <c r="J842" t="s">
        <v>33</v>
      </c>
      <c r="K842">
        <v>1</v>
      </c>
      <c r="L842" t="s">
        <v>52</v>
      </c>
      <c r="M842" t="s">
        <v>35</v>
      </c>
      <c r="N842" t="s">
        <v>48</v>
      </c>
      <c r="O842">
        <v>2258</v>
      </c>
      <c r="P842">
        <v>6</v>
      </c>
      <c r="Q842" t="s">
        <v>42</v>
      </c>
      <c r="R842">
        <v>12</v>
      </c>
      <c r="S842" t="s">
        <v>39</v>
      </c>
      <c r="T842" t="s">
        <v>33</v>
      </c>
      <c r="U842">
        <v>10</v>
      </c>
      <c r="V842">
        <v>2</v>
      </c>
      <c r="W842" t="s">
        <v>50</v>
      </c>
      <c r="X842">
        <v>8</v>
      </c>
      <c r="Y842">
        <v>0</v>
      </c>
      <c r="Z842">
        <v>1</v>
      </c>
      <c r="AA842">
        <v>7</v>
      </c>
      <c r="AB842" s="1">
        <v>0.22857142857142901</v>
      </c>
      <c r="AC842" t="str">
        <f t="shared" si="13"/>
        <v>26-35</v>
      </c>
    </row>
    <row r="843" spans="1:29" x14ac:dyDescent="0.3">
      <c r="A843">
        <v>24</v>
      </c>
      <c r="B843" t="s">
        <v>42</v>
      </c>
      <c r="C843" t="s">
        <v>29</v>
      </c>
      <c r="D843" t="s">
        <v>44</v>
      </c>
      <c r="E843">
        <v>24</v>
      </c>
      <c r="F843" t="s">
        <v>56</v>
      </c>
      <c r="G843" t="s">
        <v>54</v>
      </c>
      <c r="H843" t="s">
        <v>37</v>
      </c>
      <c r="I843" t="s">
        <v>46</v>
      </c>
      <c r="J843" t="s">
        <v>35</v>
      </c>
      <c r="K843">
        <v>1</v>
      </c>
      <c r="L843" t="s">
        <v>52</v>
      </c>
      <c r="M843" t="s">
        <v>33</v>
      </c>
      <c r="N843" t="s">
        <v>38</v>
      </c>
      <c r="O843">
        <v>3597</v>
      </c>
      <c r="P843">
        <v>8</v>
      </c>
      <c r="Q843" t="s">
        <v>42</v>
      </c>
      <c r="R843">
        <v>22</v>
      </c>
      <c r="S843" t="s">
        <v>49</v>
      </c>
      <c r="T843" t="s">
        <v>37</v>
      </c>
      <c r="U843">
        <v>6</v>
      </c>
      <c r="V843">
        <v>2</v>
      </c>
      <c r="W843" t="s">
        <v>50</v>
      </c>
      <c r="X843">
        <v>4</v>
      </c>
      <c r="Y843">
        <v>3</v>
      </c>
      <c r="Z843">
        <v>1</v>
      </c>
      <c r="AA843">
        <v>2</v>
      </c>
      <c r="AB843" s="1">
        <v>0.16666666666666699</v>
      </c>
      <c r="AC843" t="str">
        <f t="shared" si="13"/>
        <v>18-25</v>
      </c>
    </row>
    <row r="844" spans="1:29" x14ac:dyDescent="0.3">
      <c r="A844">
        <v>28</v>
      </c>
      <c r="B844" t="s">
        <v>28</v>
      </c>
      <c r="C844" t="s">
        <v>29</v>
      </c>
      <c r="D844" t="s">
        <v>44</v>
      </c>
      <c r="E844">
        <v>12</v>
      </c>
      <c r="F844" t="s">
        <v>45</v>
      </c>
      <c r="G844" t="s">
        <v>32</v>
      </c>
      <c r="H844" t="s">
        <v>35</v>
      </c>
      <c r="I844" t="s">
        <v>34</v>
      </c>
      <c r="J844" t="s">
        <v>35</v>
      </c>
      <c r="K844">
        <v>1</v>
      </c>
      <c r="L844" t="s">
        <v>52</v>
      </c>
      <c r="M844" t="s">
        <v>37</v>
      </c>
      <c r="N844" t="s">
        <v>48</v>
      </c>
      <c r="O844">
        <v>2515</v>
      </c>
      <c r="P844">
        <v>1</v>
      </c>
      <c r="Q844" t="s">
        <v>28</v>
      </c>
      <c r="R844">
        <v>11</v>
      </c>
      <c r="S844" t="s">
        <v>39</v>
      </c>
      <c r="T844" t="s">
        <v>37</v>
      </c>
      <c r="U844">
        <v>1</v>
      </c>
      <c r="V844">
        <v>4</v>
      </c>
      <c r="W844" t="s">
        <v>55</v>
      </c>
      <c r="X844">
        <v>1</v>
      </c>
      <c r="Y844">
        <v>1</v>
      </c>
      <c r="Z844">
        <v>0</v>
      </c>
      <c r="AA844">
        <v>0</v>
      </c>
      <c r="AB844" s="1">
        <v>3.5714285714285698E-2</v>
      </c>
      <c r="AC844" t="str">
        <f t="shared" si="13"/>
        <v>26-35</v>
      </c>
    </row>
    <row r="845" spans="1:29" x14ac:dyDescent="0.3">
      <c r="A845">
        <v>26</v>
      </c>
      <c r="B845" t="s">
        <v>42</v>
      </c>
      <c r="C845" t="s">
        <v>29</v>
      </c>
      <c r="D845" t="s">
        <v>44</v>
      </c>
      <c r="E845">
        <v>3</v>
      </c>
      <c r="F845" t="s">
        <v>53</v>
      </c>
      <c r="G845" t="s">
        <v>54</v>
      </c>
      <c r="H845" t="s">
        <v>40</v>
      </c>
      <c r="I845" t="s">
        <v>46</v>
      </c>
      <c r="J845" t="s">
        <v>37</v>
      </c>
      <c r="K845">
        <v>1</v>
      </c>
      <c r="L845" t="s">
        <v>52</v>
      </c>
      <c r="M845" t="s">
        <v>37</v>
      </c>
      <c r="N845" t="s">
        <v>48</v>
      </c>
      <c r="O845">
        <v>4420</v>
      </c>
      <c r="P845">
        <v>1</v>
      </c>
      <c r="Q845" t="s">
        <v>42</v>
      </c>
      <c r="R845">
        <v>22</v>
      </c>
      <c r="S845" t="s">
        <v>49</v>
      </c>
      <c r="T845" t="s">
        <v>33</v>
      </c>
      <c r="U845">
        <v>8</v>
      </c>
      <c r="V845">
        <v>2</v>
      </c>
      <c r="W845" t="s">
        <v>50</v>
      </c>
      <c r="X845">
        <v>8</v>
      </c>
      <c r="Y845">
        <v>7</v>
      </c>
      <c r="Z845">
        <v>0</v>
      </c>
      <c r="AA845">
        <v>7</v>
      </c>
      <c r="AB845" s="1">
        <v>0.30769230769230799</v>
      </c>
      <c r="AC845" t="str">
        <f t="shared" si="13"/>
        <v>26-35</v>
      </c>
    </row>
    <row r="846" spans="1:29" x14ac:dyDescent="0.3">
      <c r="A846">
        <v>30</v>
      </c>
      <c r="B846" t="s">
        <v>42</v>
      </c>
      <c r="C846" t="s">
        <v>29</v>
      </c>
      <c r="D846" t="s">
        <v>30</v>
      </c>
      <c r="E846">
        <v>10</v>
      </c>
      <c r="F846" t="s">
        <v>56</v>
      </c>
      <c r="G846" t="s">
        <v>64</v>
      </c>
      <c r="H846" t="s">
        <v>35</v>
      </c>
      <c r="I846" t="s">
        <v>46</v>
      </c>
      <c r="J846" t="s">
        <v>33</v>
      </c>
      <c r="K846">
        <v>2</v>
      </c>
      <c r="L846" t="s">
        <v>36</v>
      </c>
      <c r="M846" t="s">
        <v>35</v>
      </c>
      <c r="N846" t="s">
        <v>48</v>
      </c>
      <c r="O846">
        <v>6578</v>
      </c>
      <c r="P846">
        <v>1</v>
      </c>
      <c r="Q846" t="s">
        <v>42</v>
      </c>
      <c r="R846">
        <v>18</v>
      </c>
      <c r="S846" t="s">
        <v>39</v>
      </c>
      <c r="T846" t="s">
        <v>40</v>
      </c>
      <c r="U846">
        <v>10</v>
      </c>
      <c r="V846">
        <v>3</v>
      </c>
      <c r="W846" t="s">
        <v>50</v>
      </c>
      <c r="X846">
        <v>10</v>
      </c>
      <c r="Y846">
        <v>3</v>
      </c>
      <c r="Z846">
        <v>1</v>
      </c>
      <c r="AA846">
        <v>4</v>
      </c>
      <c r="AB846" s="1">
        <v>0.33333333333333298</v>
      </c>
      <c r="AC846" t="str">
        <f t="shared" si="13"/>
        <v>26-35</v>
      </c>
    </row>
    <row r="847" spans="1:29" x14ac:dyDescent="0.3">
      <c r="A847">
        <v>40</v>
      </c>
      <c r="B847" t="s">
        <v>42</v>
      </c>
      <c r="C847" t="s">
        <v>43</v>
      </c>
      <c r="D847" t="s">
        <v>44</v>
      </c>
      <c r="E847">
        <v>26</v>
      </c>
      <c r="F847" t="s">
        <v>31</v>
      </c>
      <c r="G847" t="s">
        <v>54</v>
      </c>
      <c r="H847" t="s">
        <v>35</v>
      </c>
      <c r="I847" t="s">
        <v>34</v>
      </c>
      <c r="J847" t="s">
        <v>33</v>
      </c>
      <c r="K847">
        <v>2</v>
      </c>
      <c r="L847" t="s">
        <v>47</v>
      </c>
      <c r="M847" t="s">
        <v>37</v>
      </c>
      <c r="N847" t="s">
        <v>48</v>
      </c>
      <c r="O847">
        <v>4422</v>
      </c>
      <c r="P847">
        <v>3</v>
      </c>
      <c r="Q847" t="s">
        <v>28</v>
      </c>
      <c r="R847">
        <v>13</v>
      </c>
      <c r="S847" t="s">
        <v>39</v>
      </c>
      <c r="T847" t="s">
        <v>37</v>
      </c>
      <c r="U847">
        <v>16</v>
      </c>
      <c r="V847">
        <v>3</v>
      </c>
      <c r="W847" t="s">
        <v>41</v>
      </c>
      <c r="X847">
        <v>1</v>
      </c>
      <c r="Y847">
        <v>1</v>
      </c>
      <c r="Z847">
        <v>0</v>
      </c>
      <c r="AA847">
        <v>0</v>
      </c>
      <c r="AB847" s="1">
        <v>2.5000000000000001E-2</v>
      </c>
      <c r="AC847" t="str">
        <f t="shared" si="13"/>
        <v>36-45</v>
      </c>
    </row>
    <row r="848" spans="1:29" x14ac:dyDescent="0.3">
      <c r="A848">
        <v>35</v>
      </c>
      <c r="B848" t="s">
        <v>42</v>
      </c>
      <c r="C848" t="s">
        <v>29</v>
      </c>
      <c r="D848" t="s">
        <v>44</v>
      </c>
      <c r="E848">
        <v>2</v>
      </c>
      <c r="F848" t="s">
        <v>56</v>
      </c>
      <c r="G848" t="s">
        <v>32</v>
      </c>
      <c r="H848" t="s">
        <v>35</v>
      </c>
      <c r="I848" t="s">
        <v>46</v>
      </c>
      <c r="J848" t="s">
        <v>33</v>
      </c>
      <c r="K848">
        <v>3</v>
      </c>
      <c r="L848" t="s">
        <v>58</v>
      </c>
      <c r="M848" t="s">
        <v>33</v>
      </c>
      <c r="N848" t="s">
        <v>57</v>
      </c>
      <c r="O848">
        <v>10274</v>
      </c>
      <c r="P848">
        <v>2</v>
      </c>
      <c r="Q848" t="s">
        <v>42</v>
      </c>
      <c r="R848">
        <v>18</v>
      </c>
      <c r="S848" t="s">
        <v>39</v>
      </c>
      <c r="T848" t="s">
        <v>33</v>
      </c>
      <c r="U848">
        <v>15</v>
      </c>
      <c r="V848">
        <v>2</v>
      </c>
      <c r="W848" t="s">
        <v>65</v>
      </c>
      <c r="X848">
        <v>7</v>
      </c>
      <c r="Y848">
        <v>7</v>
      </c>
      <c r="Z848">
        <v>6</v>
      </c>
      <c r="AA848">
        <v>4</v>
      </c>
      <c r="AB848" s="1">
        <v>0.2</v>
      </c>
      <c r="AC848" t="str">
        <f t="shared" si="13"/>
        <v>26-35</v>
      </c>
    </row>
    <row r="849" spans="1:29" x14ac:dyDescent="0.3">
      <c r="A849">
        <v>34</v>
      </c>
      <c r="B849" t="s">
        <v>42</v>
      </c>
      <c r="C849" t="s">
        <v>43</v>
      </c>
      <c r="D849" t="s">
        <v>44</v>
      </c>
      <c r="E849">
        <v>1</v>
      </c>
      <c r="F849" t="s">
        <v>56</v>
      </c>
      <c r="G849" t="s">
        <v>54</v>
      </c>
      <c r="H849" t="s">
        <v>37</v>
      </c>
      <c r="I849" t="s">
        <v>46</v>
      </c>
      <c r="J849" t="s">
        <v>33</v>
      </c>
      <c r="K849">
        <v>2</v>
      </c>
      <c r="L849" t="s">
        <v>59</v>
      </c>
      <c r="M849" t="s">
        <v>40</v>
      </c>
      <c r="N849" t="s">
        <v>38</v>
      </c>
      <c r="O849">
        <v>5343</v>
      </c>
      <c r="P849">
        <v>0</v>
      </c>
      <c r="Q849" t="s">
        <v>42</v>
      </c>
      <c r="R849">
        <v>20</v>
      </c>
      <c r="S849" t="s">
        <v>49</v>
      </c>
      <c r="T849" t="s">
        <v>35</v>
      </c>
      <c r="U849">
        <v>14</v>
      </c>
      <c r="V849">
        <v>3</v>
      </c>
      <c r="W849" t="s">
        <v>50</v>
      </c>
      <c r="X849">
        <v>13</v>
      </c>
      <c r="Y849">
        <v>9</v>
      </c>
      <c r="Z849">
        <v>4</v>
      </c>
      <c r="AA849">
        <v>9</v>
      </c>
      <c r="AB849" s="1">
        <v>0.38235294117647101</v>
      </c>
      <c r="AC849" t="str">
        <f t="shared" si="13"/>
        <v>26-35</v>
      </c>
    </row>
    <row r="850" spans="1:29" x14ac:dyDescent="0.3">
      <c r="A850">
        <v>35</v>
      </c>
      <c r="B850" t="s">
        <v>42</v>
      </c>
      <c r="C850" t="s">
        <v>43</v>
      </c>
      <c r="D850" t="s">
        <v>44</v>
      </c>
      <c r="E850">
        <v>4</v>
      </c>
      <c r="F850" t="s">
        <v>53</v>
      </c>
      <c r="G850" t="s">
        <v>51</v>
      </c>
      <c r="H850" t="s">
        <v>37</v>
      </c>
      <c r="I850" t="s">
        <v>46</v>
      </c>
      <c r="J850" t="s">
        <v>33</v>
      </c>
      <c r="K850">
        <v>1</v>
      </c>
      <c r="L850" t="s">
        <v>52</v>
      </c>
      <c r="M850" t="s">
        <v>37</v>
      </c>
      <c r="N850" t="s">
        <v>48</v>
      </c>
      <c r="O850">
        <v>2376</v>
      </c>
      <c r="P850">
        <v>1</v>
      </c>
      <c r="Q850" t="s">
        <v>42</v>
      </c>
      <c r="R850">
        <v>13</v>
      </c>
      <c r="S850" t="s">
        <v>39</v>
      </c>
      <c r="T850" t="s">
        <v>33</v>
      </c>
      <c r="U850">
        <v>2</v>
      </c>
      <c r="V850">
        <v>2</v>
      </c>
      <c r="W850" t="s">
        <v>65</v>
      </c>
      <c r="X850">
        <v>2</v>
      </c>
      <c r="Y850">
        <v>2</v>
      </c>
      <c r="Z850">
        <v>2</v>
      </c>
      <c r="AA850">
        <v>2</v>
      </c>
      <c r="AB850" s="1">
        <v>5.7142857142857099E-2</v>
      </c>
      <c r="AC850" t="str">
        <f t="shared" si="13"/>
        <v>26-35</v>
      </c>
    </row>
    <row r="851" spans="1:29" x14ac:dyDescent="0.3">
      <c r="A851">
        <v>43</v>
      </c>
      <c r="B851" t="s">
        <v>28</v>
      </c>
      <c r="C851" t="s">
        <v>29</v>
      </c>
      <c r="D851" t="s">
        <v>30</v>
      </c>
      <c r="E851">
        <v>9</v>
      </c>
      <c r="F851" t="s">
        <v>56</v>
      </c>
      <c r="G851" t="s">
        <v>64</v>
      </c>
      <c r="H851" t="s">
        <v>40</v>
      </c>
      <c r="I851" t="s">
        <v>34</v>
      </c>
      <c r="J851" t="s">
        <v>40</v>
      </c>
      <c r="K851">
        <v>2</v>
      </c>
      <c r="L851" t="s">
        <v>36</v>
      </c>
      <c r="M851" t="s">
        <v>35</v>
      </c>
      <c r="N851" t="s">
        <v>38</v>
      </c>
      <c r="O851">
        <v>5346</v>
      </c>
      <c r="P851">
        <v>8</v>
      </c>
      <c r="Q851" t="s">
        <v>42</v>
      </c>
      <c r="R851">
        <v>13</v>
      </c>
      <c r="S851" t="s">
        <v>39</v>
      </c>
      <c r="T851" t="s">
        <v>33</v>
      </c>
      <c r="U851">
        <v>7</v>
      </c>
      <c r="V851">
        <v>2</v>
      </c>
      <c r="W851" t="s">
        <v>55</v>
      </c>
      <c r="X851">
        <v>4</v>
      </c>
      <c r="Y851">
        <v>3</v>
      </c>
      <c r="Z851">
        <v>1</v>
      </c>
      <c r="AA851">
        <v>3</v>
      </c>
      <c r="AB851" s="1">
        <v>9.3023255813953501E-2</v>
      </c>
      <c r="AC851" t="str">
        <f t="shared" si="13"/>
        <v>36-45</v>
      </c>
    </row>
    <row r="852" spans="1:29" x14ac:dyDescent="0.3">
      <c r="A852">
        <v>32</v>
      </c>
      <c r="B852" t="s">
        <v>42</v>
      </c>
      <c r="C852" t="s">
        <v>60</v>
      </c>
      <c r="D852" t="s">
        <v>30</v>
      </c>
      <c r="E852">
        <v>2</v>
      </c>
      <c r="F852" t="s">
        <v>45</v>
      </c>
      <c r="G852" t="s">
        <v>32</v>
      </c>
      <c r="H852" t="s">
        <v>35</v>
      </c>
      <c r="I852" t="s">
        <v>34</v>
      </c>
      <c r="J852" t="s">
        <v>35</v>
      </c>
      <c r="K852">
        <v>1</v>
      </c>
      <c r="L852" t="s">
        <v>62</v>
      </c>
      <c r="M852" t="s">
        <v>40</v>
      </c>
      <c r="N852" t="s">
        <v>57</v>
      </c>
      <c r="O852">
        <v>2827</v>
      </c>
      <c r="P852">
        <v>1</v>
      </c>
      <c r="Q852" t="s">
        <v>42</v>
      </c>
      <c r="R852">
        <v>12</v>
      </c>
      <c r="S852" t="s">
        <v>39</v>
      </c>
      <c r="T852" t="s">
        <v>35</v>
      </c>
      <c r="U852">
        <v>1</v>
      </c>
      <c r="V852">
        <v>3</v>
      </c>
      <c r="W852" t="s">
        <v>50</v>
      </c>
      <c r="X852">
        <v>1</v>
      </c>
      <c r="Y852">
        <v>0</v>
      </c>
      <c r="Z852">
        <v>0</v>
      </c>
      <c r="AA852">
        <v>0</v>
      </c>
      <c r="AB852" s="1">
        <v>3.125E-2</v>
      </c>
      <c r="AC852" t="str">
        <f t="shared" si="13"/>
        <v>26-35</v>
      </c>
    </row>
    <row r="853" spans="1:29" x14ac:dyDescent="0.3">
      <c r="A853">
        <v>56</v>
      </c>
      <c r="B853" t="s">
        <v>42</v>
      </c>
      <c r="C853" t="s">
        <v>29</v>
      </c>
      <c r="D853" t="s">
        <v>44</v>
      </c>
      <c r="E853">
        <v>4</v>
      </c>
      <c r="F853" t="s">
        <v>53</v>
      </c>
      <c r="G853" t="s">
        <v>66</v>
      </c>
      <c r="H853" t="s">
        <v>37</v>
      </c>
      <c r="I853" t="s">
        <v>34</v>
      </c>
      <c r="J853" t="s">
        <v>35</v>
      </c>
      <c r="K853">
        <v>5</v>
      </c>
      <c r="L853" t="s">
        <v>61</v>
      </c>
      <c r="M853" t="s">
        <v>40</v>
      </c>
      <c r="N853" t="s">
        <v>57</v>
      </c>
      <c r="O853">
        <v>19943</v>
      </c>
      <c r="P853">
        <v>4</v>
      </c>
      <c r="Q853" t="s">
        <v>42</v>
      </c>
      <c r="R853">
        <v>13</v>
      </c>
      <c r="S853" t="s">
        <v>39</v>
      </c>
      <c r="T853" t="s">
        <v>37</v>
      </c>
      <c r="U853">
        <v>28</v>
      </c>
      <c r="V853">
        <v>2</v>
      </c>
      <c r="W853" t="s">
        <v>50</v>
      </c>
      <c r="X853">
        <v>5</v>
      </c>
      <c r="Y853">
        <v>2</v>
      </c>
      <c r="Z853">
        <v>4</v>
      </c>
      <c r="AA853">
        <v>2</v>
      </c>
      <c r="AB853" s="1">
        <v>8.9285714285714302E-2</v>
      </c>
      <c r="AC853" t="str">
        <f t="shared" si="13"/>
        <v>56-65</v>
      </c>
    </row>
    <row r="854" spans="1:29" x14ac:dyDescent="0.3">
      <c r="A854">
        <v>29</v>
      </c>
      <c r="B854" t="s">
        <v>42</v>
      </c>
      <c r="C854" t="s">
        <v>29</v>
      </c>
      <c r="D854" t="s">
        <v>44</v>
      </c>
      <c r="E854">
        <v>6</v>
      </c>
      <c r="F854" t="s">
        <v>45</v>
      </c>
      <c r="G854" t="s">
        <v>54</v>
      </c>
      <c r="H854" t="s">
        <v>33</v>
      </c>
      <c r="I854" t="s">
        <v>34</v>
      </c>
      <c r="J854" t="s">
        <v>35</v>
      </c>
      <c r="K854">
        <v>1</v>
      </c>
      <c r="L854" t="s">
        <v>52</v>
      </c>
      <c r="M854" t="s">
        <v>37</v>
      </c>
      <c r="N854" t="s">
        <v>48</v>
      </c>
      <c r="O854">
        <v>3131</v>
      </c>
      <c r="P854">
        <v>1</v>
      </c>
      <c r="Q854" t="s">
        <v>42</v>
      </c>
      <c r="R854">
        <v>13</v>
      </c>
      <c r="S854" t="s">
        <v>39</v>
      </c>
      <c r="T854" t="s">
        <v>40</v>
      </c>
      <c r="U854">
        <v>10</v>
      </c>
      <c r="V854">
        <v>5</v>
      </c>
      <c r="W854" t="s">
        <v>50</v>
      </c>
      <c r="X854">
        <v>10</v>
      </c>
      <c r="Y854">
        <v>8</v>
      </c>
      <c r="Z854">
        <v>0</v>
      </c>
      <c r="AA854">
        <v>8</v>
      </c>
      <c r="AB854" s="1">
        <v>0.34482758620689702</v>
      </c>
      <c r="AC854" t="str">
        <f t="shared" si="13"/>
        <v>26-35</v>
      </c>
    </row>
    <row r="855" spans="1:29" x14ac:dyDescent="0.3">
      <c r="A855">
        <v>19</v>
      </c>
      <c r="B855" t="s">
        <v>42</v>
      </c>
      <c r="C855" t="s">
        <v>29</v>
      </c>
      <c r="D855" t="s">
        <v>44</v>
      </c>
      <c r="E855">
        <v>9</v>
      </c>
      <c r="F855" t="s">
        <v>31</v>
      </c>
      <c r="G855" t="s">
        <v>32</v>
      </c>
      <c r="H855" t="s">
        <v>35</v>
      </c>
      <c r="I855" t="s">
        <v>46</v>
      </c>
      <c r="J855" t="s">
        <v>35</v>
      </c>
      <c r="K855">
        <v>1</v>
      </c>
      <c r="L855" t="s">
        <v>47</v>
      </c>
      <c r="M855" t="s">
        <v>40</v>
      </c>
      <c r="N855" t="s">
        <v>38</v>
      </c>
      <c r="O855">
        <v>2552</v>
      </c>
      <c r="P855">
        <v>1</v>
      </c>
      <c r="Q855" t="s">
        <v>42</v>
      </c>
      <c r="R855">
        <v>25</v>
      </c>
      <c r="S855" t="s">
        <v>49</v>
      </c>
      <c r="T855" t="s">
        <v>35</v>
      </c>
      <c r="U855">
        <v>1</v>
      </c>
      <c r="V855">
        <v>4</v>
      </c>
      <c r="W855" t="s">
        <v>50</v>
      </c>
      <c r="X855">
        <v>1</v>
      </c>
      <c r="Y855">
        <v>1</v>
      </c>
      <c r="Z855">
        <v>0</v>
      </c>
      <c r="AA855">
        <v>0</v>
      </c>
      <c r="AB855" s="1">
        <v>5.2631578947368397E-2</v>
      </c>
      <c r="AC855" t="str">
        <f t="shared" si="13"/>
        <v>18-25</v>
      </c>
    </row>
    <row r="856" spans="1:29" x14ac:dyDescent="0.3">
      <c r="A856">
        <v>45</v>
      </c>
      <c r="B856" t="s">
        <v>42</v>
      </c>
      <c r="C856" t="s">
        <v>29</v>
      </c>
      <c r="D856" t="s">
        <v>44</v>
      </c>
      <c r="E856">
        <v>7</v>
      </c>
      <c r="F856" t="s">
        <v>56</v>
      </c>
      <c r="G856" t="s">
        <v>54</v>
      </c>
      <c r="H856" t="s">
        <v>40</v>
      </c>
      <c r="I856" t="s">
        <v>34</v>
      </c>
      <c r="J856" t="s">
        <v>35</v>
      </c>
      <c r="K856">
        <v>1</v>
      </c>
      <c r="L856" t="s">
        <v>47</v>
      </c>
      <c r="M856" t="s">
        <v>35</v>
      </c>
      <c r="N856" t="s">
        <v>48</v>
      </c>
      <c r="O856">
        <v>4477</v>
      </c>
      <c r="P856">
        <v>4</v>
      </c>
      <c r="Q856" t="s">
        <v>28</v>
      </c>
      <c r="R856">
        <v>19</v>
      </c>
      <c r="S856" t="s">
        <v>39</v>
      </c>
      <c r="T856" t="s">
        <v>35</v>
      </c>
      <c r="U856">
        <v>7</v>
      </c>
      <c r="V856">
        <v>2</v>
      </c>
      <c r="W856" t="s">
        <v>55</v>
      </c>
      <c r="X856">
        <v>3</v>
      </c>
      <c r="Y856">
        <v>2</v>
      </c>
      <c r="Z856">
        <v>0</v>
      </c>
      <c r="AA856">
        <v>2</v>
      </c>
      <c r="AB856" s="1">
        <v>6.6666666666666693E-2</v>
      </c>
      <c r="AC856" t="str">
        <f t="shared" si="13"/>
        <v>36-45</v>
      </c>
    </row>
    <row r="857" spans="1:29" x14ac:dyDescent="0.3">
      <c r="A857">
        <v>37</v>
      </c>
      <c r="B857" t="s">
        <v>42</v>
      </c>
      <c r="C857" t="s">
        <v>29</v>
      </c>
      <c r="D857" t="s">
        <v>44</v>
      </c>
      <c r="E857">
        <v>1</v>
      </c>
      <c r="F857" t="s">
        <v>56</v>
      </c>
      <c r="G857" t="s">
        <v>32</v>
      </c>
      <c r="H857" t="s">
        <v>37</v>
      </c>
      <c r="I857" t="s">
        <v>34</v>
      </c>
      <c r="J857" t="s">
        <v>33</v>
      </c>
      <c r="K857">
        <v>2</v>
      </c>
      <c r="L857" t="s">
        <v>58</v>
      </c>
      <c r="M857" t="s">
        <v>37</v>
      </c>
      <c r="N857" t="s">
        <v>48</v>
      </c>
      <c r="O857">
        <v>6474</v>
      </c>
      <c r="P857">
        <v>1</v>
      </c>
      <c r="Q857" t="s">
        <v>42</v>
      </c>
      <c r="R857">
        <v>13</v>
      </c>
      <c r="S857" t="s">
        <v>39</v>
      </c>
      <c r="T857" t="s">
        <v>33</v>
      </c>
      <c r="U857">
        <v>14</v>
      </c>
      <c r="V857">
        <v>2</v>
      </c>
      <c r="W857" t="s">
        <v>55</v>
      </c>
      <c r="X857">
        <v>14</v>
      </c>
      <c r="Y857">
        <v>8</v>
      </c>
      <c r="Z857">
        <v>3</v>
      </c>
      <c r="AA857">
        <v>11</v>
      </c>
      <c r="AB857" s="1">
        <v>0.37837837837837801</v>
      </c>
      <c r="AC857" t="str">
        <f t="shared" si="13"/>
        <v>36-45</v>
      </c>
    </row>
    <row r="858" spans="1:29" x14ac:dyDescent="0.3">
      <c r="A858">
        <v>20</v>
      </c>
      <c r="B858" t="s">
        <v>42</v>
      </c>
      <c r="C858" t="s">
        <v>29</v>
      </c>
      <c r="D858" t="s">
        <v>44</v>
      </c>
      <c r="E858">
        <v>3</v>
      </c>
      <c r="F858" t="s">
        <v>56</v>
      </c>
      <c r="G858" t="s">
        <v>32</v>
      </c>
      <c r="H858" t="s">
        <v>40</v>
      </c>
      <c r="I858" t="s">
        <v>46</v>
      </c>
      <c r="J858" t="s">
        <v>33</v>
      </c>
      <c r="K858">
        <v>1</v>
      </c>
      <c r="L858" t="s">
        <v>52</v>
      </c>
      <c r="M858" t="s">
        <v>35</v>
      </c>
      <c r="N858" t="s">
        <v>38</v>
      </c>
      <c r="O858">
        <v>3033</v>
      </c>
      <c r="P858">
        <v>1</v>
      </c>
      <c r="Q858" t="s">
        <v>42</v>
      </c>
      <c r="R858">
        <v>12</v>
      </c>
      <c r="S858" t="s">
        <v>39</v>
      </c>
      <c r="T858" t="s">
        <v>40</v>
      </c>
      <c r="U858">
        <v>2</v>
      </c>
      <c r="V858">
        <v>2</v>
      </c>
      <c r="W858" t="s">
        <v>55</v>
      </c>
      <c r="X858">
        <v>2</v>
      </c>
      <c r="Y858">
        <v>2</v>
      </c>
      <c r="Z858">
        <v>1</v>
      </c>
      <c r="AA858">
        <v>2</v>
      </c>
      <c r="AB858" s="1">
        <v>0.1</v>
      </c>
      <c r="AC858" t="str">
        <f t="shared" si="13"/>
        <v>18-25</v>
      </c>
    </row>
    <row r="859" spans="1:29" x14ac:dyDescent="0.3">
      <c r="A859">
        <v>44</v>
      </c>
      <c r="B859" t="s">
        <v>28</v>
      </c>
      <c r="C859" t="s">
        <v>29</v>
      </c>
      <c r="D859" t="s">
        <v>44</v>
      </c>
      <c r="E859">
        <v>10</v>
      </c>
      <c r="F859" t="s">
        <v>53</v>
      </c>
      <c r="G859" t="s">
        <v>32</v>
      </c>
      <c r="H859" t="s">
        <v>35</v>
      </c>
      <c r="I859" t="s">
        <v>46</v>
      </c>
      <c r="J859" t="s">
        <v>35</v>
      </c>
      <c r="K859">
        <v>1</v>
      </c>
      <c r="L859" t="s">
        <v>47</v>
      </c>
      <c r="M859" t="s">
        <v>35</v>
      </c>
      <c r="N859" t="s">
        <v>38</v>
      </c>
      <c r="O859">
        <v>2936</v>
      </c>
      <c r="P859">
        <v>1</v>
      </c>
      <c r="Q859" t="s">
        <v>28</v>
      </c>
      <c r="R859">
        <v>11</v>
      </c>
      <c r="S859" t="s">
        <v>39</v>
      </c>
      <c r="T859" t="s">
        <v>35</v>
      </c>
      <c r="U859">
        <v>6</v>
      </c>
      <c r="V859">
        <v>4</v>
      </c>
      <c r="W859" t="s">
        <v>50</v>
      </c>
      <c r="X859">
        <v>6</v>
      </c>
      <c r="Y859">
        <v>4</v>
      </c>
      <c r="Z859">
        <v>0</v>
      </c>
      <c r="AA859">
        <v>2</v>
      </c>
      <c r="AB859" s="1">
        <v>0.13636363636363599</v>
      </c>
      <c r="AC859" t="str">
        <f t="shared" si="13"/>
        <v>36-45</v>
      </c>
    </row>
    <row r="860" spans="1:29" x14ac:dyDescent="0.3">
      <c r="A860">
        <v>53</v>
      </c>
      <c r="B860" t="s">
        <v>42</v>
      </c>
      <c r="C860" t="s">
        <v>29</v>
      </c>
      <c r="D860" t="s">
        <v>44</v>
      </c>
      <c r="E860">
        <v>7</v>
      </c>
      <c r="F860" t="s">
        <v>31</v>
      </c>
      <c r="G860" t="s">
        <v>54</v>
      </c>
      <c r="H860" t="s">
        <v>37</v>
      </c>
      <c r="I860" t="s">
        <v>34</v>
      </c>
      <c r="J860" t="s">
        <v>35</v>
      </c>
      <c r="K860">
        <v>5</v>
      </c>
      <c r="L860" t="s">
        <v>61</v>
      </c>
      <c r="M860" t="s">
        <v>35</v>
      </c>
      <c r="N860" t="s">
        <v>57</v>
      </c>
      <c r="O860">
        <v>18606</v>
      </c>
      <c r="P860">
        <v>3</v>
      </c>
      <c r="Q860" t="s">
        <v>42</v>
      </c>
      <c r="R860">
        <v>18</v>
      </c>
      <c r="S860" t="s">
        <v>39</v>
      </c>
      <c r="T860" t="s">
        <v>33</v>
      </c>
      <c r="U860">
        <v>26</v>
      </c>
      <c r="V860">
        <v>6</v>
      </c>
      <c r="W860" t="s">
        <v>50</v>
      </c>
      <c r="X860">
        <v>7</v>
      </c>
      <c r="Y860">
        <v>7</v>
      </c>
      <c r="Z860">
        <v>4</v>
      </c>
      <c r="AA860">
        <v>7</v>
      </c>
      <c r="AB860" s="1">
        <v>0.13207547169811301</v>
      </c>
      <c r="AC860" t="str">
        <f t="shared" si="13"/>
        <v>46-55</v>
      </c>
    </row>
    <row r="861" spans="1:29" x14ac:dyDescent="0.3">
      <c r="A861">
        <v>29</v>
      </c>
      <c r="B861" t="s">
        <v>42</v>
      </c>
      <c r="C861" t="s">
        <v>29</v>
      </c>
      <c r="D861" t="s">
        <v>44</v>
      </c>
      <c r="E861">
        <v>15</v>
      </c>
      <c r="F861" t="s">
        <v>45</v>
      </c>
      <c r="G861" t="s">
        <v>32</v>
      </c>
      <c r="H861" t="s">
        <v>33</v>
      </c>
      <c r="I861" t="s">
        <v>34</v>
      </c>
      <c r="J861" t="s">
        <v>40</v>
      </c>
      <c r="K861">
        <v>1</v>
      </c>
      <c r="L861" t="s">
        <v>47</v>
      </c>
      <c r="M861" t="s">
        <v>37</v>
      </c>
      <c r="N861" t="s">
        <v>48</v>
      </c>
      <c r="O861">
        <v>2168</v>
      </c>
      <c r="P861">
        <v>0</v>
      </c>
      <c r="Q861" t="s">
        <v>28</v>
      </c>
      <c r="R861">
        <v>18</v>
      </c>
      <c r="S861" t="s">
        <v>39</v>
      </c>
      <c r="T861" t="s">
        <v>40</v>
      </c>
      <c r="U861">
        <v>6</v>
      </c>
      <c r="V861">
        <v>2</v>
      </c>
      <c r="W861" t="s">
        <v>55</v>
      </c>
      <c r="X861">
        <v>5</v>
      </c>
      <c r="Y861">
        <v>4</v>
      </c>
      <c r="Z861">
        <v>1</v>
      </c>
      <c r="AA861">
        <v>3</v>
      </c>
      <c r="AB861" s="1">
        <v>0.17241379310344801</v>
      </c>
      <c r="AC861" t="str">
        <f t="shared" si="13"/>
        <v>26-35</v>
      </c>
    </row>
    <row r="862" spans="1:29" x14ac:dyDescent="0.3">
      <c r="A862">
        <v>22</v>
      </c>
      <c r="B862" t="s">
        <v>28</v>
      </c>
      <c r="C862" t="s">
        <v>43</v>
      </c>
      <c r="D862" t="s">
        <v>44</v>
      </c>
      <c r="E862">
        <v>3</v>
      </c>
      <c r="F862" t="s">
        <v>53</v>
      </c>
      <c r="G862" t="s">
        <v>32</v>
      </c>
      <c r="H862" t="s">
        <v>35</v>
      </c>
      <c r="I862" t="s">
        <v>46</v>
      </c>
      <c r="J862" t="s">
        <v>33</v>
      </c>
      <c r="K862">
        <v>1</v>
      </c>
      <c r="L862" t="s">
        <v>47</v>
      </c>
      <c r="M862" t="s">
        <v>37</v>
      </c>
      <c r="N862" t="s">
        <v>48</v>
      </c>
      <c r="O862">
        <v>2853</v>
      </c>
      <c r="P862">
        <v>0</v>
      </c>
      <c r="Q862" t="s">
        <v>28</v>
      </c>
      <c r="R862">
        <v>11</v>
      </c>
      <c r="S862" t="s">
        <v>39</v>
      </c>
      <c r="T862" t="s">
        <v>33</v>
      </c>
      <c r="U862">
        <v>1</v>
      </c>
      <c r="V862">
        <v>5</v>
      </c>
      <c r="W862" t="s">
        <v>50</v>
      </c>
      <c r="X862">
        <v>0</v>
      </c>
      <c r="Y862">
        <v>0</v>
      </c>
      <c r="Z862">
        <v>0</v>
      </c>
      <c r="AA862">
        <v>0</v>
      </c>
      <c r="AB862" s="1">
        <v>0</v>
      </c>
      <c r="AC862" t="str">
        <f t="shared" si="13"/>
        <v>18-25</v>
      </c>
    </row>
    <row r="863" spans="1:29" x14ac:dyDescent="0.3">
      <c r="A863">
        <v>46</v>
      </c>
      <c r="B863" t="s">
        <v>42</v>
      </c>
      <c r="C863" t="s">
        <v>29</v>
      </c>
      <c r="D863" t="s">
        <v>30</v>
      </c>
      <c r="E863">
        <v>2</v>
      </c>
      <c r="F863" t="s">
        <v>56</v>
      </c>
      <c r="G863" t="s">
        <v>64</v>
      </c>
      <c r="H863" t="s">
        <v>35</v>
      </c>
      <c r="I863" t="s">
        <v>34</v>
      </c>
      <c r="J863" t="s">
        <v>35</v>
      </c>
      <c r="K863">
        <v>4</v>
      </c>
      <c r="L863" t="s">
        <v>61</v>
      </c>
      <c r="M863" t="s">
        <v>40</v>
      </c>
      <c r="N863" t="s">
        <v>48</v>
      </c>
      <c r="O863">
        <v>17048</v>
      </c>
      <c r="P863">
        <v>8</v>
      </c>
      <c r="Q863" t="s">
        <v>42</v>
      </c>
      <c r="R863">
        <v>23</v>
      </c>
      <c r="S863" t="s">
        <v>49</v>
      </c>
      <c r="T863" t="s">
        <v>40</v>
      </c>
      <c r="U863">
        <v>28</v>
      </c>
      <c r="V863">
        <v>2</v>
      </c>
      <c r="W863" t="s">
        <v>50</v>
      </c>
      <c r="X863">
        <v>26</v>
      </c>
      <c r="Y863">
        <v>15</v>
      </c>
      <c r="Z863">
        <v>15</v>
      </c>
      <c r="AA863">
        <v>9</v>
      </c>
      <c r="AB863" s="1">
        <v>0.565217391304348</v>
      </c>
      <c r="AC863" t="str">
        <f t="shared" si="13"/>
        <v>46-55</v>
      </c>
    </row>
    <row r="864" spans="1:29" x14ac:dyDescent="0.3">
      <c r="A864">
        <v>44</v>
      </c>
      <c r="B864" t="s">
        <v>42</v>
      </c>
      <c r="C864" t="s">
        <v>60</v>
      </c>
      <c r="D864" t="s">
        <v>44</v>
      </c>
      <c r="E864">
        <v>17</v>
      </c>
      <c r="F864" t="s">
        <v>56</v>
      </c>
      <c r="G864" t="s">
        <v>32</v>
      </c>
      <c r="H864" t="s">
        <v>37</v>
      </c>
      <c r="I864" t="s">
        <v>46</v>
      </c>
      <c r="J864" t="s">
        <v>40</v>
      </c>
      <c r="K864">
        <v>1</v>
      </c>
      <c r="L864" t="s">
        <v>47</v>
      </c>
      <c r="M864" t="s">
        <v>35</v>
      </c>
      <c r="N864" t="s">
        <v>38</v>
      </c>
      <c r="O864">
        <v>2290</v>
      </c>
      <c r="P864">
        <v>2</v>
      </c>
      <c r="Q864" t="s">
        <v>42</v>
      </c>
      <c r="R864">
        <v>13</v>
      </c>
      <c r="S864" t="s">
        <v>39</v>
      </c>
      <c r="T864" t="s">
        <v>37</v>
      </c>
      <c r="U864">
        <v>6</v>
      </c>
      <c r="V864">
        <v>3</v>
      </c>
      <c r="W864" t="s">
        <v>50</v>
      </c>
      <c r="X864">
        <v>0</v>
      </c>
      <c r="Y864">
        <v>0</v>
      </c>
      <c r="Z864">
        <v>0</v>
      </c>
      <c r="AA864">
        <v>0</v>
      </c>
      <c r="AB864" s="1">
        <v>0</v>
      </c>
      <c r="AC864" t="str">
        <f t="shared" si="13"/>
        <v>36-45</v>
      </c>
    </row>
    <row r="865" spans="1:29" x14ac:dyDescent="0.3">
      <c r="A865">
        <v>33</v>
      </c>
      <c r="B865" t="s">
        <v>42</v>
      </c>
      <c r="C865" t="s">
        <v>29</v>
      </c>
      <c r="D865" t="s">
        <v>68</v>
      </c>
      <c r="E865">
        <v>2</v>
      </c>
      <c r="F865" t="s">
        <v>56</v>
      </c>
      <c r="G865" t="s">
        <v>68</v>
      </c>
      <c r="H865" t="s">
        <v>33</v>
      </c>
      <c r="I865" t="s">
        <v>46</v>
      </c>
      <c r="J865" t="s">
        <v>35</v>
      </c>
      <c r="K865">
        <v>1</v>
      </c>
      <c r="L865" t="s">
        <v>68</v>
      </c>
      <c r="M865" t="s">
        <v>35</v>
      </c>
      <c r="N865" t="s">
        <v>48</v>
      </c>
      <c r="O865">
        <v>3600</v>
      </c>
      <c r="P865">
        <v>1</v>
      </c>
      <c r="Q865" t="s">
        <v>42</v>
      </c>
      <c r="R865">
        <v>13</v>
      </c>
      <c r="S865" t="s">
        <v>39</v>
      </c>
      <c r="T865" t="s">
        <v>37</v>
      </c>
      <c r="U865">
        <v>5</v>
      </c>
      <c r="V865">
        <v>2</v>
      </c>
      <c r="W865" t="s">
        <v>50</v>
      </c>
      <c r="X865">
        <v>5</v>
      </c>
      <c r="Y865">
        <v>4</v>
      </c>
      <c r="Z865">
        <v>1</v>
      </c>
      <c r="AA865">
        <v>4</v>
      </c>
      <c r="AB865" s="1">
        <v>0.15151515151515199</v>
      </c>
      <c r="AC865" t="str">
        <f t="shared" si="13"/>
        <v>26-35</v>
      </c>
    </row>
    <row r="866" spans="1:29" x14ac:dyDescent="0.3">
      <c r="A866">
        <v>41</v>
      </c>
      <c r="B866" t="s">
        <v>28</v>
      </c>
      <c r="C866" t="s">
        <v>60</v>
      </c>
      <c r="D866" t="s">
        <v>44</v>
      </c>
      <c r="E866">
        <v>5</v>
      </c>
      <c r="F866" t="s">
        <v>31</v>
      </c>
      <c r="G866" t="s">
        <v>32</v>
      </c>
      <c r="H866" t="s">
        <v>40</v>
      </c>
      <c r="I866" t="s">
        <v>46</v>
      </c>
      <c r="J866" t="s">
        <v>33</v>
      </c>
      <c r="K866">
        <v>1</v>
      </c>
      <c r="L866" t="s">
        <v>47</v>
      </c>
      <c r="M866" t="s">
        <v>40</v>
      </c>
      <c r="N866" t="s">
        <v>57</v>
      </c>
      <c r="O866">
        <v>2107</v>
      </c>
      <c r="P866">
        <v>6</v>
      </c>
      <c r="Q866" t="s">
        <v>42</v>
      </c>
      <c r="R866">
        <v>17</v>
      </c>
      <c r="S866" t="s">
        <v>39</v>
      </c>
      <c r="T866" t="s">
        <v>40</v>
      </c>
      <c r="U866">
        <v>5</v>
      </c>
      <c r="V866">
        <v>2</v>
      </c>
      <c r="W866" t="s">
        <v>41</v>
      </c>
      <c r="X866">
        <v>1</v>
      </c>
      <c r="Y866">
        <v>0</v>
      </c>
      <c r="Z866">
        <v>0</v>
      </c>
      <c r="AA866">
        <v>0</v>
      </c>
      <c r="AB866" s="1">
        <v>2.4390243902439001E-2</v>
      </c>
      <c r="AC866" t="str">
        <f t="shared" si="13"/>
        <v>36-45</v>
      </c>
    </row>
    <row r="867" spans="1:29" x14ac:dyDescent="0.3">
      <c r="A867">
        <v>30</v>
      </c>
      <c r="B867" t="s">
        <v>42</v>
      </c>
      <c r="C867" t="s">
        <v>29</v>
      </c>
      <c r="D867" t="s">
        <v>30</v>
      </c>
      <c r="E867">
        <v>29</v>
      </c>
      <c r="F867" t="s">
        <v>53</v>
      </c>
      <c r="G867" t="s">
        <v>32</v>
      </c>
      <c r="H867" t="s">
        <v>35</v>
      </c>
      <c r="I867" t="s">
        <v>46</v>
      </c>
      <c r="J867" t="s">
        <v>35</v>
      </c>
      <c r="K867">
        <v>2</v>
      </c>
      <c r="L867" t="s">
        <v>36</v>
      </c>
      <c r="M867" t="s">
        <v>40</v>
      </c>
      <c r="N867" t="s">
        <v>57</v>
      </c>
      <c r="O867">
        <v>4115</v>
      </c>
      <c r="P867">
        <v>8</v>
      </c>
      <c r="Q867" t="s">
        <v>42</v>
      </c>
      <c r="R867">
        <v>19</v>
      </c>
      <c r="S867" t="s">
        <v>39</v>
      </c>
      <c r="T867" t="s">
        <v>35</v>
      </c>
      <c r="U867">
        <v>8</v>
      </c>
      <c r="V867">
        <v>3</v>
      </c>
      <c r="W867" t="s">
        <v>50</v>
      </c>
      <c r="X867">
        <v>4</v>
      </c>
      <c r="Y867">
        <v>3</v>
      </c>
      <c r="Z867">
        <v>0</v>
      </c>
      <c r="AA867">
        <v>3</v>
      </c>
      <c r="AB867" s="1">
        <v>0.133333333333333</v>
      </c>
      <c r="AC867" t="str">
        <f t="shared" si="13"/>
        <v>26-35</v>
      </c>
    </row>
    <row r="868" spans="1:29" x14ac:dyDescent="0.3">
      <c r="A868">
        <v>40</v>
      </c>
      <c r="B868" t="s">
        <v>42</v>
      </c>
      <c r="C868" t="s">
        <v>43</v>
      </c>
      <c r="D868" t="s">
        <v>30</v>
      </c>
      <c r="E868">
        <v>2</v>
      </c>
      <c r="F868" t="s">
        <v>53</v>
      </c>
      <c r="G868" t="s">
        <v>54</v>
      </c>
      <c r="H868" t="s">
        <v>33</v>
      </c>
      <c r="I868" t="s">
        <v>46</v>
      </c>
      <c r="J868" t="s">
        <v>35</v>
      </c>
      <c r="K868">
        <v>2</v>
      </c>
      <c r="L868" t="s">
        <v>36</v>
      </c>
      <c r="M868" t="s">
        <v>33</v>
      </c>
      <c r="N868" t="s">
        <v>48</v>
      </c>
      <c r="O868">
        <v>4327</v>
      </c>
      <c r="P868">
        <v>5</v>
      </c>
      <c r="Q868" t="s">
        <v>42</v>
      </c>
      <c r="R868">
        <v>12</v>
      </c>
      <c r="S868" t="s">
        <v>39</v>
      </c>
      <c r="T868" t="s">
        <v>37</v>
      </c>
      <c r="U868">
        <v>5</v>
      </c>
      <c r="V868">
        <v>2</v>
      </c>
      <c r="W868" t="s">
        <v>50</v>
      </c>
      <c r="X868">
        <v>0</v>
      </c>
      <c r="Y868">
        <v>0</v>
      </c>
      <c r="Z868">
        <v>0</v>
      </c>
      <c r="AA868">
        <v>0</v>
      </c>
      <c r="AB868" s="1">
        <v>0</v>
      </c>
      <c r="AC868" t="str">
        <f t="shared" si="13"/>
        <v>36-45</v>
      </c>
    </row>
    <row r="869" spans="1:29" x14ac:dyDescent="0.3">
      <c r="A869">
        <v>50</v>
      </c>
      <c r="B869" t="s">
        <v>42</v>
      </c>
      <c r="C869" t="s">
        <v>43</v>
      </c>
      <c r="D869" t="s">
        <v>44</v>
      </c>
      <c r="E869">
        <v>2</v>
      </c>
      <c r="F869" t="s">
        <v>56</v>
      </c>
      <c r="G869" t="s">
        <v>54</v>
      </c>
      <c r="H869" t="s">
        <v>37</v>
      </c>
      <c r="I869" t="s">
        <v>34</v>
      </c>
      <c r="J869" t="s">
        <v>35</v>
      </c>
      <c r="K869">
        <v>4</v>
      </c>
      <c r="L869" t="s">
        <v>61</v>
      </c>
      <c r="M869" t="s">
        <v>40</v>
      </c>
      <c r="N869" t="s">
        <v>48</v>
      </c>
      <c r="O869">
        <v>17856</v>
      </c>
      <c r="P869">
        <v>2</v>
      </c>
      <c r="Q869" t="s">
        <v>42</v>
      </c>
      <c r="R869">
        <v>22</v>
      </c>
      <c r="S869" t="s">
        <v>49</v>
      </c>
      <c r="T869" t="s">
        <v>35</v>
      </c>
      <c r="U869">
        <v>32</v>
      </c>
      <c r="V869">
        <v>3</v>
      </c>
      <c r="W869" t="s">
        <v>50</v>
      </c>
      <c r="X869">
        <v>2</v>
      </c>
      <c r="Y869">
        <v>2</v>
      </c>
      <c r="Z869">
        <v>2</v>
      </c>
      <c r="AA869">
        <v>2</v>
      </c>
      <c r="AB869" s="1">
        <v>0.04</v>
      </c>
      <c r="AC869" t="str">
        <f t="shared" si="13"/>
        <v>46-55</v>
      </c>
    </row>
    <row r="870" spans="1:29" x14ac:dyDescent="0.3">
      <c r="A870">
        <v>28</v>
      </c>
      <c r="B870" t="s">
        <v>42</v>
      </c>
      <c r="C870" t="s">
        <v>29</v>
      </c>
      <c r="D870" t="s">
        <v>44</v>
      </c>
      <c r="E870">
        <v>19</v>
      </c>
      <c r="F870" t="s">
        <v>53</v>
      </c>
      <c r="G870" t="s">
        <v>54</v>
      </c>
      <c r="H870" t="s">
        <v>37</v>
      </c>
      <c r="I870" t="s">
        <v>46</v>
      </c>
      <c r="J870" t="s">
        <v>33</v>
      </c>
      <c r="K870">
        <v>1</v>
      </c>
      <c r="L870" t="s">
        <v>52</v>
      </c>
      <c r="M870" t="s">
        <v>40</v>
      </c>
      <c r="N870" t="s">
        <v>48</v>
      </c>
      <c r="O870">
        <v>3196</v>
      </c>
      <c r="P870">
        <v>1</v>
      </c>
      <c r="Q870" t="s">
        <v>42</v>
      </c>
      <c r="R870">
        <v>12</v>
      </c>
      <c r="S870" t="s">
        <v>39</v>
      </c>
      <c r="T870" t="s">
        <v>35</v>
      </c>
      <c r="U870">
        <v>6</v>
      </c>
      <c r="V870">
        <v>2</v>
      </c>
      <c r="W870" t="s">
        <v>50</v>
      </c>
      <c r="X870">
        <v>6</v>
      </c>
      <c r="Y870">
        <v>5</v>
      </c>
      <c r="Z870">
        <v>3</v>
      </c>
      <c r="AA870">
        <v>3</v>
      </c>
      <c r="AB870" s="1">
        <v>0.214285714285714</v>
      </c>
      <c r="AC870" t="str">
        <f t="shared" si="13"/>
        <v>26-35</v>
      </c>
    </row>
    <row r="871" spans="1:29" x14ac:dyDescent="0.3">
      <c r="A871">
        <v>46</v>
      </c>
      <c r="B871" t="s">
        <v>42</v>
      </c>
      <c r="C871" t="s">
        <v>29</v>
      </c>
      <c r="D871" t="s">
        <v>44</v>
      </c>
      <c r="E871">
        <v>15</v>
      </c>
      <c r="F871" t="s">
        <v>31</v>
      </c>
      <c r="G871" t="s">
        <v>32</v>
      </c>
      <c r="H871" t="s">
        <v>37</v>
      </c>
      <c r="I871" t="s">
        <v>46</v>
      </c>
      <c r="J871" t="s">
        <v>35</v>
      </c>
      <c r="K871">
        <v>5</v>
      </c>
      <c r="L871" t="s">
        <v>63</v>
      </c>
      <c r="M871" t="s">
        <v>33</v>
      </c>
      <c r="N871" t="s">
        <v>48</v>
      </c>
      <c r="O871">
        <v>19081</v>
      </c>
      <c r="P871">
        <v>5</v>
      </c>
      <c r="Q871" t="s">
        <v>42</v>
      </c>
      <c r="R871">
        <v>11</v>
      </c>
      <c r="S871" t="s">
        <v>39</v>
      </c>
      <c r="T871" t="s">
        <v>40</v>
      </c>
      <c r="U871">
        <v>25</v>
      </c>
      <c r="V871">
        <v>2</v>
      </c>
      <c r="W871" t="s">
        <v>50</v>
      </c>
      <c r="X871">
        <v>4</v>
      </c>
      <c r="Y871">
        <v>2</v>
      </c>
      <c r="Z871">
        <v>0</v>
      </c>
      <c r="AA871">
        <v>3</v>
      </c>
      <c r="AB871" s="1">
        <v>8.6956521739130405E-2</v>
      </c>
      <c r="AC871" t="str">
        <f t="shared" si="13"/>
        <v>46-55</v>
      </c>
    </row>
    <row r="872" spans="1:29" x14ac:dyDescent="0.3">
      <c r="A872">
        <v>35</v>
      </c>
      <c r="B872" t="s">
        <v>42</v>
      </c>
      <c r="C872" t="s">
        <v>29</v>
      </c>
      <c r="D872" t="s">
        <v>30</v>
      </c>
      <c r="E872">
        <v>17</v>
      </c>
      <c r="F872" t="s">
        <v>53</v>
      </c>
      <c r="G872" t="s">
        <v>32</v>
      </c>
      <c r="H872" t="s">
        <v>35</v>
      </c>
      <c r="I872" t="s">
        <v>46</v>
      </c>
      <c r="J872" t="s">
        <v>35</v>
      </c>
      <c r="K872">
        <v>2</v>
      </c>
      <c r="L872" t="s">
        <v>36</v>
      </c>
      <c r="M872" t="s">
        <v>40</v>
      </c>
      <c r="N872" t="s">
        <v>48</v>
      </c>
      <c r="O872">
        <v>8966</v>
      </c>
      <c r="P872">
        <v>3</v>
      </c>
      <c r="Q872" t="s">
        <v>28</v>
      </c>
      <c r="R872">
        <v>15</v>
      </c>
      <c r="S872" t="s">
        <v>39</v>
      </c>
      <c r="T872" t="s">
        <v>37</v>
      </c>
      <c r="U872">
        <v>15</v>
      </c>
      <c r="V872">
        <v>2</v>
      </c>
      <c r="W872" t="s">
        <v>50</v>
      </c>
      <c r="X872">
        <v>7</v>
      </c>
      <c r="Y872">
        <v>7</v>
      </c>
      <c r="Z872">
        <v>1</v>
      </c>
      <c r="AA872">
        <v>7</v>
      </c>
      <c r="AB872" s="1">
        <v>0.2</v>
      </c>
      <c r="AC872" t="str">
        <f t="shared" si="13"/>
        <v>26-35</v>
      </c>
    </row>
    <row r="873" spans="1:29" x14ac:dyDescent="0.3">
      <c r="A873">
        <v>24</v>
      </c>
      <c r="B873" t="s">
        <v>28</v>
      </c>
      <c r="C873" t="s">
        <v>29</v>
      </c>
      <c r="D873" t="s">
        <v>44</v>
      </c>
      <c r="E873">
        <v>17</v>
      </c>
      <c r="F873" t="s">
        <v>31</v>
      </c>
      <c r="G873" t="s">
        <v>32</v>
      </c>
      <c r="H873" t="s">
        <v>37</v>
      </c>
      <c r="I873" t="s">
        <v>34</v>
      </c>
      <c r="J873" t="s">
        <v>35</v>
      </c>
      <c r="K873">
        <v>1</v>
      </c>
      <c r="L873" t="s">
        <v>52</v>
      </c>
      <c r="M873" t="s">
        <v>33</v>
      </c>
      <c r="N873" t="s">
        <v>48</v>
      </c>
      <c r="O873">
        <v>2210</v>
      </c>
      <c r="P873">
        <v>1</v>
      </c>
      <c r="Q873" t="s">
        <v>42</v>
      </c>
      <c r="R873">
        <v>13</v>
      </c>
      <c r="S873" t="s">
        <v>39</v>
      </c>
      <c r="T873" t="s">
        <v>40</v>
      </c>
      <c r="U873">
        <v>1</v>
      </c>
      <c r="V873">
        <v>3</v>
      </c>
      <c r="W873" t="s">
        <v>41</v>
      </c>
      <c r="X873">
        <v>1</v>
      </c>
      <c r="Y873">
        <v>0</v>
      </c>
      <c r="Z873">
        <v>0</v>
      </c>
      <c r="AA873">
        <v>0</v>
      </c>
      <c r="AB873" s="1">
        <v>4.1666666666666699E-2</v>
      </c>
      <c r="AC873" t="str">
        <f t="shared" si="13"/>
        <v>18-25</v>
      </c>
    </row>
    <row r="874" spans="1:29" x14ac:dyDescent="0.3">
      <c r="A874">
        <v>33</v>
      </c>
      <c r="B874" t="s">
        <v>42</v>
      </c>
      <c r="C874" t="s">
        <v>43</v>
      </c>
      <c r="D874" t="s">
        <v>30</v>
      </c>
      <c r="E874">
        <v>25</v>
      </c>
      <c r="F874" t="s">
        <v>56</v>
      </c>
      <c r="G874" t="s">
        <v>54</v>
      </c>
      <c r="H874" t="s">
        <v>33</v>
      </c>
      <c r="I874" t="s">
        <v>34</v>
      </c>
      <c r="J874" t="s">
        <v>35</v>
      </c>
      <c r="K874">
        <v>2</v>
      </c>
      <c r="L874" t="s">
        <v>36</v>
      </c>
      <c r="M874" t="s">
        <v>35</v>
      </c>
      <c r="N874" t="s">
        <v>48</v>
      </c>
      <c r="O874">
        <v>4539</v>
      </c>
      <c r="P874">
        <v>1</v>
      </c>
      <c r="Q874" t="s">
        <v>42</v>
      </c>
      <c r="R874">
        <v>12</v>
      </c>
      <c r="S874" t="s">
        <v>39</v>
      </c>
      <c r="T874" t="s">
        <v>40</v>
      </c>
      <c r="U874">
        <v>10</v>
      </c>
      <c r="V874">
        <v>3</v>
      </c>
      <c r="W874" t="s">
        <v>55</v>
      </c>
      <c r="X874">
        <v>10</v>
      </c>
      <c r="Y874">
        <v>7</v>
      </c>
      <c r="Z874">
        <v>0</v>
      </c>
      <c r="AA874">
        <v>1</v>
      </c>
      <c r="AB874" s="1">
        <v>0.30303030303030298</v>
      </c>
      <c r="AC874" t="str">
        <f t="shared" si="13"/>
        <v>26-35</v>
      </c>
    </row>
    <row r="875" spans="1:29" x14ac:dyDescent="0.3">
      <c r="A875">
        <v>36</v>
      </c>
      <c r="B875" t="s">
        <v>42</v>
      </c>
      <c r="C875" t="s">
        <v>29</v>
      </c>
      <c r="D875" t="s">
        <v>44</v>
      </c>
      <c r="E875">
        <v>6</v>
      </c>
      <c r="F875" t="s">
        <v>53</v>
      </c>
      <c r="G875" t="s">
        <v>32</v>
      </c>
      <c r="H875" t="s">
        <v>35</v>
      </c>
      <c r="I875" t="s">
        <v>46</v>
      </c>
      <c r="J875" t="s">
        <v>40</v>
      </c>
      <c r="K875">
        <v>1</v>
      </c>
      <c r="L875" t="s">
        <v>52</v>
      </c>
      <c r="M875" t="s">
        <v>35</v>
      </c>
      <c r="N875" t="s">
        <v>57</v>
      </c>
      <c r="O875">
        <v>2741</v>
      </c>
      <c r="P875">
        <v>1</v>
      </c>
      <c r="Q875" t="s">
        <v>42</v>
      </c>
      <c r="R875">
        <v>14</v>
      </c>
      <c r="S875" t="s">
        <v>39</v>
      </c>
      <c r="T875" t="s">
        <v>35</v>
      </c>
      <c r="U875">
        <v>7</v>
      </c>
      <c r="V875">
        <v>4</v>
      </c>
      <c r="W875" t="s">
        <v>50</v>
      </c>
      <c r="X875">
        <v>7</v>
      </c>
      <c r="Y875">
        <v>7</v>
      </c>
      <c r="Z875">
        <v>1</v>
      </c>
      <c r="AA875">
        <v>7</v>
      </c>
      <c r="AB875" s="1">
        <v>0.194444444444444</v>
      </c>
      <c r="AC875" t="str">
        <f t="shared" si="13"/>
        <v>36-45</v>
      </c>
    </row>
    <row r="876" spans="1:29" x14ac:dyDescent="0.3">
      <c r="A876">
        <v>30</v>
      </c>
      <c r="B876" t="s">
        <v>42</v>
      </c>
      <c r="C876" t="s">
        <v>29</v>
      </c>
      <c r="D876" t="s">
        <v>44</v>
      </c>
      <c r="E876">
        <v>7</v>
      </c>
      <c r="F876" t="s">
        <v>53</v>
      </c>
      <c r="G876" t="s">
        <v>32</v>
      </c>
      <c r="H876" t="s">
        <v>35</v>
      </c>
      <c r="I876" t="s">
        <v>46</v>
      </c>
      <c r="J876" t="s">
        <v>35</v>
      </c>
      <c r="K876">
        <v>2</v>
      </c>
      <c r="L876" t="s">
        <v>52</v>
      </c>
      <c r="M876" t="s">
        <v>35</v>
      </c>
      <c r="N876" t="s">
        <v>57</v>
      </c>
      <c r="O876">
        <v>3491</v>
      </c>
      <c r="P876">
        <v>1</v>
      </c>
      <c r="Q876" t="s">
        <v>42</v>
      </c>
      <c r="R876">
        <v>13</v>
      </c>
      <c r="S876" t="s">
        <v>39</v>
      </c>
      <c r="T876" t="s">
        <v>40</v>
      </c>
      <c r="U876">
        <v>10</v>
      </c>
      <c r="V876">
        <v>4</v>
      </c>
      <c r="W876" t="s">
        <v>55</v>
      </c>
      <c r="X876">
        <v>10</v>
      </c>
      <c r="Y876">
        <v>7</v>
      </c>
      <c r="Z876">
        <v>8</v>
      </c>
      <c r="AA876">
        <v>9</v>
      </c>
      <c r="AB876" s="1">
        <v>0.33333333333333298</v>
      </c>
      <c r="AC876" t="str">
        <f t="shared" si="13"/>
        <v>26-35</v>
      </c>
    </row>
    <row r="877" spans="1:29" x14ac:dyDescent="0.3">
      <c r="A877">
        <v>44</v>
      </c>
      <c r="B877" t="s">
        <v>42</v>
      </c>
      <c r="C877" t="s">
        <v>29</v>
      </c>
      <c r="D877" t="s">
        <v>44</v>
      </c>
      <c r="E877">
        <v>29</v>
      </c>
      <c r="F877" t="s">
        <v>53</v>
      </c>
      <c r="G877" t="s">
        <v>51</v>
      </c>
      <c r="H877" t="s">
        <v>37</v>
      </c>
      <c r="I877" t="s">
        <v>46</v>
      </c>
      <c r="J877" t="s">
        <v>35</v>
      </c>
      <c r="K877">
        <v>2</v>
      </c>
      <c r="L877" t="s">
        <v>47</v>
      </c>
      <c r="M877" t="s">
        <v>37</v>
      </c>
      <c r="N877" t="s">
        <v>38</v>
      </c>
      <c r="O877">
        <v>4541</v>
      </c>
      <c r="P877">
        <v>1</v>
      </c>
      <c r="Q877" t="s">
        <v>42</v>
      </c>
      <c r="R877">
        <v>25</v>
      </c>
      <c r="S877" t="s">
        <v>49</v>
      </c>
      <c r="T877" t="s">
        <v>33</v>
      </c>
      <c r="U877">
        <v>20</v>
      </c>
      <c r="V877">
        <v>3</v>
      </c>
      <c r="W877" t="s">
        <v>50</v>
      </c>
      <c r="X877">
        <v>20</v>
      </c>
      <c r="Y877">
        <v>11</v>
      </c>
      <c r="Z877">
        <v>13</v>
      </c>
      <c r="AA877">
        <v>17</v>
      </c>
      <c r="AB877" s="1">
        <v>0.45454545454545398</v>
      </c>
      <c r="AC877" t="str">
        <f t="shared" si="13"/>
        <v>36-45</v>
      </c>
    </row>
    <row r="878" spans="1:29" x14ac:dyDescent="0.3">
      <c r="A878">
        <v>20</v>
      </c>
      <c r="B878" t="s">
        <v>42</v>
      </c>
      <c r="C878" t="s">
        <v>29</v>
      </c>
      <c r="D878" t="s">
        <v>30</v>
      </c>
      <c r="E878">
        <v>21</v>
      </c>
      <c r="F878" t="s">
        <v>56</v>
      </c>
      <c r="G878" t="s">
        <v>64</v>
      </c>
      <c r="H878" t="s">
        <v>35</v>
      </c>
      <c r="I878" t="s">
        <v>46</v>
      </c>
      <c r="J878" t="s">
        <v>37</v>
      </c>
      <c r="K878">
        <v>1</v>
      </c>
      <c r="L878" t="s">
        <v>62</v>
      </c>
      <c r="M878" t="s">
        <v>37</v>
      </c>
      <c r="N878" t="s">
        <v>38</v>
      </c>
      <c r="O878">
        <v>2678</v>
      </c>
      <c r="P878">
        <v>1</v>
      </c>
      <c r="Q878" t="s">
        <v>42</v>
      </c>
      <c r="R878">
        <v>17</v>
      </c>
      <c r="S878" t="s">
        <v>39</v>
      </c>
      <c r="T878" t="s">
        <v>37</v>
      </c>
      <c r="U878">
        <v>2</v>
      </c>
      <c r="V878">
        <v>2</v>
      </c>
      <c r="W878" t="s">
        <v>50</v>
      </c>
      <c r="X878">
        <v>2</v>
      </c>
      <c r="Y878">
        <v>1</v>
      </c>
      <c r="Z878">
        <v>2</v>
      </c>
      <c r="AA878">
        <v>2</v>
      </c>
      <c r="AB878" s="1">
        <v>0.1</v>
      </c>
      <c r="AC878" t="str">
        <f t="shared" si="13"/>
        <v>18-25</v>
      </c>
    </row>
    <row r="879" spans="1:29" x14ac:dyDescent="0.3">
      <c r="A879">
        <v>46</v>
      </c>
      <c r="B879" t="s">
        <v>42</v>
      </c>
      <c r="C879" t="s">
        <v>29</v>
      </c>
      <c r="D879" t="s">
        <v>44</v>
      </c>
      <c r="E879">
        <v>2</v>
      </c>
      <c r="F879" t="s">
        <v>53</v>
      </c>
      <c r="G879" t="s">
        <v>66</v>
      </c>
      <c r="H879" t="s">
        <v>37</v>
      </c>
      <c r="I879" t="s">
        <v>46</v>
      </c>
      <c r="J879" t="s">
        <v>35</v>
      </c>
      <c r="K879">
        <v>2</v>
      </c>
      <c r="L879" t="s">
        <v>58</v>
      </c>
      <c r="M879" t="s">
        <v>37</v>
      </c>
      <c r="N879" t="s">
        <v>57</v>
      </c>
      <c r="O879">
        <v>7379</v>
      </c>
      <c r="P879">
        <v>2</v>
      </c>
      <c r="Q879" t="s">
        <v>42</v>
      </c>
      <c r="R879">
        <v>11</v>
      </c>
      <c r="S879" t="s">
        <v>39</v>
      </c>
      <c r="T879" t="s">
        <v>35</v>
      </c>
      <c r="U879">
        <v>12</v>
      </c>
      <c r="V879">
        <v>3</v>
      </c>
      <c r="W879" t="s">
        <v>55</v>
      </c>
      <c r="X879">
        <v>6</v>
      </c>
      <c r="Y879">
        <v>3</v>
      </c>
      <c r="Z879">
        <v>1</v>
      </c>
      <c r="AA879">
        <v>4</v>
      </c>
      <c r="AB879" s="1">
        <v>0.13043478260869601</v>
      </c>
      <c r="AC879" t="str">
        <f t="shared" si="13"/>
        <v>46-55</v>
      </c>
    </row>
    <row r="880" spans="1:29" x14ac:dyDescent="0.3">
      <c r="A880">
        <v>42</v>
      </c>
      <c r="B880" t="s">
        <v>42</v>
      </c>
      <c r="C880" t="s">
        <v>60</v>
      </c>
      <c r="D880" t="s">
        <v>68</v>
      </c>
      <c r="E880">
        <v>2</v>
      </c>
      <c r="F880" t="s">
        <v>67</v>
      </c>
      <c r="G880" t="s">
        <v>54</v>
      </c>
      <c r="H880" t="s">
        <v>37</v>
      </c>
      <c r="I880" t="s">
        <v>46</v>
      </c>
      <c r="J880" t="s">
        <v>37</v>
      </c>
      <c r="K880">
        <v>2</v>
      </c>
      <c r="L880" t="s">
        <v>68</v>
      </c>
      <c r="M880" t="s">
        <v>40</v>
      </c>
      <c r="N880" t="s">
        <v>48</v>
      </c>
      <c r="O880">
        <v>6272</v>
      </c>
      <c r="P880">
        <v>7</v>
      </c>
      <c r="Q880" t="s">
        <v>42</v>
      </c>
      <c r="R880">
        <v>16</v>
      </c>
      <c r="S880" t="s">
        <v>39</v>
      </c>
      <c r="T880" t="s">
        <v>40</v>
      </c>
      <c r="U880">
        <v>10</v>
      </c>
      <c r="V880">
        <v>3</v>
      </c>
      <c r="W880" t="s">
        <v>65</v>
      </c>
      <c r="X880">
        <v>4</v>
      </c>
      <c r="Y880">
        <v>3</v>
      </c>
      <c r="Z880">
        <v>0</v>
      </c>
      <c r="AA880">
        <v>3</v>
      </c>
      <c r="AB880" s="1">
        <v>9.5238095238095205E-2</v>
      </c>
      <c r="AC880" t="str">
        <f t="shared" si="13"/>
        <v>36-45</v>
      </c>
    </row>
    <row r="881" spans="1:29" x14ac:dyDescent="0.3">
      <c r="A881">
        <v>60</v>
      </c>
      <c r="B881" t="s">
        <v>42</v>
      </c>
      <c r="C881" t="s">
        <v>29</v>
      </c>
      <c r="D881" t="s">
        <v>30</v>
      </c>
      <c r="E881">
        <v>7</v>
      </c>
      <c r="F881" t="s">
        <v>53</v>
      </c>
      <c r="G881" t="s">
        <v>64</v>
      </c>
      <c r="H881" t="s">
        <v>33</v>
      </c>
      <c r="I881" t="s">
        <v>46</v>
      </c>
      <c r="J881" t="s">
        <v>37</v>
      </c>
      <c r="K881">
        <v>2</v>
      </c>
      <c r="L881" t="s">
        <v>36</v>
      </c>
      <c r="M881" t="s">
        <v>37</v>
      </c>
      <c r="N881" t="s">
        <v>57</v>
      </c>
      <c r="O881">
        <v>5220</v>
      </c>
      <c r="P881">
        <v>0</v>
      </c>
      <c r="Q881" t="s">
        <v>28</v>
      </c>
      <c r="R881">
        <v>18</v>
      </c>
      <c r="S881" t="s">
        <v>39</v>
      </c>
      <c r="T881" t="s">
        <v>33</v>
      </c>
      <c r="U881">
        <v>12</v>
      </c>
      <c r="V881">
        <v>3</v>
      </c>
      <c r="W881" t="s">
        <v>50</v>
      </c>
      <c r="X881">
        <v>11</v>
      </c>
      <c r="Y881">
        <v>7</v>
      </c>
      <c r="Z881">
        <v>1</v>
      </c>
      <c r="AA881">
        <v>9</v>
      </c>
      <c r="AB881" s="1">
        <v>0.18333333333333299</v>
      </c>
      <c r="AC881" t="str">
        <f t="shared" si="13"/>
        <v>56-65</v>
      </c>
    </row>
    <row r="882" spans="1:29" x14ac:dyDescent="0.3">
      <c r="A882">
        <v>32</v>
      </c>
      <c r="B882" t="s">
        <v>42</v>
      </c>
      <c r="C882" t="s">
        <v>43</v>
      </c>
      <c r="D882" t="s">
        <v>44</v>
      </c>
      <c r="E882">
        <v>13</v>
      </c>
      <c r="F882" t="s">
        <v>56</v>
      </c>
      <c r="G882" t="s">
        <v>51</v>
      </c>
      <c r="H882" t="s">
        <v>35</v>
      </c>
      <c r="I882" t="s">
        <v>34</v>
      </c>
      <c r="J882" t="s">
        <v>33</v>
      </c>
      <c r="K882">
        <v>1</v>
      </c>
      <c r="L882" t="s">
        <v>52</v>
      </c>
      <c r="M882" t="s">
        <v>33</v>
      </c>
      <c r="N882" t="s">
        <v>48</v>
      </c>
      <c r="O882">
        <v>2743</v>
      </c>
      <c r="P882">
        <v>1</v>
      </c>
      <c r="Q882" t="s">
        <v>42</v>
      </c>
      <c r="R882">
        <v>20</v>
      </c>
      <c r="S882" t="s">
        <v>49</v>
      </c>
      <c r="T882" t="s">
        <v>35</v>
      </c>
      <c r="U882">
        <v>2</v>
      </c>
      <c r="V882">
        <v>2</v>
      </c>
      <c r="W882" t="s">
        <v>50</v>
      </c>
      <c r="X882">
        <v>2</v>
      </c>
      <c r="Y882">
        <v>2</v>
      </c>
      <c r="Z882">
        <v>2</v>
      </c>
      <c r="AA882">
        <v>2</v>
      </c>
      <c r="AB882" s="1">
        <v>6.25E-2</v>
      </c>
      <c r="AC882" t="str">
        <f t="shared" si="13"/>
        <v>26-35</v>
      </c>
    </row>
    <row r="883" spans="1:29" x14ac:dyDescent="0.3">
      <c r="A883">
        <v>32</v>
      </c>
      <c r="B883" t="s">
        <v>42</v>
      </c>
      <c r="C883" t="s">
        <v>43</v>
      </c>
      <c r="D883" t="s">
        <v>44</v>
      </c>
      <c r="E883">
        <v>2</v>
      </c>
      <c r="F883" t="s">
        <v>31</v>
      </c>
      <c r="G883" t="s">
        <v>32</v>
      </c>
      <c r="H883" t="s">
        <v>37</v>
      </c>
      <c r="I883" t="s">
        <v>34</v>
      </c>
      <c r="J883" t="s">
        <v>35</v>
      </c>
      <c r="K883">
        <v>2</v>
      </c>
      <c r="L883" t="s">
        <v>47</v>
      </c>
      <c r="M883" t="s">
        <v>35</v>
      </c>
      <c r="N883" t="s">
        <v>38</v>
      </c>
      <c r="O883">
        <v>4998</v>
      </c>
      <c r="P883">
        <v>4</v>
      </c>
      <c r="Q883" t="s">
        <v>28</v>
      </c>
      <c r="R883">
        <v>14</v>
      </c>
      <c r="S883" t="s">
        <v>39</v>
      </c>
      <c r="T883" t="s">
        <v>37</v>
      </c>
      <c r="U883">
        <v>10</v>
      </c>
      <c r="V883">
        <v>2</v>
      </c>
      <c r="W883" t="s">
        <v>50</v>
      </c>
      <c r="X883">
        <v>8</v>
      </c>
      <c r="Y883">
        <v>7</v>
      </c>
      <c r="Z883">
        <v>0</v>
      </c>
      <c r="AA883">
        <v>7</v>
      </c>
      <c r="AB883" s="1">
        <v>0.25</v>
      </c>
      <c r="AC883" t="str">
        <f t="shared" si="13"/>
        <v>26-35</v>
      </c>
    </row>
    <row r="884" spans="1:29" x14ac:dyDescent="0.3">
      <c r="A884">
        <v>36</v>
      </c>
      <c r="B884" t="s">
        <v>42</v>
      </c>
      <c r="C884" t="s">
        <v>29</v>
      </c>
      <c r="D884" t="s">
        <v>44</v>
      </c>
      <c r="E884">
        <v>1</v>
      </c>
      <c r="F884" t="s">
        <v>56</v>
      </c>
      <c r="G884" t="s">
        <v>66</v>
      </c>
      <c r="H884" t="s">
        <v>35</v>
      </c>
      <c r="I884" t="s">
        <v>34</v>
      </c>
      <c r="J884" t="s">
        <v>40</v>
      </c>
      <c r="K884">
        <v>3</v>
      </c>
      <c r="L884" t="s">
        <v>58</v>
      </c>
      <c r="M884" t="s">
        <v>40</v>
      </c>
      <c r="N884" t="s">
        <v>57</v>
      </c>
      <c r="O884">
        <v>10252</v>
      </c>
      <c r="P884">
        <v>2</v>
      </c>
      <c r="Q884" t="s">
        <v>28</v>
      </c>
      <c r="R884">
        <v>21</v>
      </c>
      <c r="S884" t="s">
        <v>49</v>
      </c>
      <c r="T884" t="s">
        <v>35</v>
      </c>
      <c r="U884">
        <v>17</v>
      </c>
      <c r="V884">
        <v>2</v>
      </c>
      <c r="W884" t="s">
        <v>50</v>
      </c>
      <c r="X884">
        <v>7</v>
      </c>
      <c r="Y884">
        <v>7</v>
      </c>
      <c r="Z884">
        <v>7</v>
      </c>
      <c r="AA884">
        <v>7</v>
      </c>
      <c r="AB884" s="1">
        <v>0.194444444444444</v>
      </c>
      <c r="AC884" t="str">
        <f t="shared" si="13"/>
        <v>36-45</v>
      </c>
    </row>
    <row r="885" spans="1:29" x14ac:dyDescent="0.3">
      <c r="A885">
        <v>33</v>
      </c>
      <c r="B885" t="s">
        <v>42</v>
      </c>
      <c r="C885" t="s">
        <v>29</v>
      </c>
      <c r="D885" t="s">
        <v>44</v>
      </c>
      <c r="E885">
        <v>9</v>
      </c>
      <c r="F885" t="s">
        <v>56</v>
      </c>
      <c r="G885" t="s">
        <v>54</v>
      </c>
      <c r="H885" t="s">
        <v>40</v>
      </c>
      <c r="I885" t="s">
        <v>46</v>
      </c>
      <c r="J885" t="s">
        <v>35</v>
      </c>
      <c r="K885">
        <v>1</v>
      </c>
      <c r="L885" t="s">
        <v>47</v>
      </c>
      <c r="M885" t="s">
        <v>37</v>
      </c>
      <c r="N885" t="s">
        <v>48</v>
      </c>
      <c r="O885">
        <v>2781</v>
      </c>
      <c r="P885">
        <v>0</v>
      </c>
      <c r="Q885" t="s">
        <v>42</v>
      </c>
      <c r="R885">
        <v>13</v>
      </c>
      <c r="S885" t="s">
        <v>39</v>
      </c>
      <c r="T885" t="s">
        <v>33</v>
      </c>
      <c r="U885">
        <v>15</v>
      </c>
      <c r="V885">
        <v>5</v>
      </c>
      <c r="W885" t="s">
        <v>50</v>
      </c>
      <c r="X885">
        <v>14</v>
      </c>
      <c r="Y885">
        <v>10</v>
      </c>
      <c r="Z885">
        <v>4</v>
      </c>
      <c r="AA885">
        <v>10</v>
      </c>
      <c r="AB885" s="1">
        <v>0.42424242424242398</v>
      </c>
      <c r="AC885" t="str">
        <f t="shared" si="13"/>
        <v>26-35</v>
      </c>
    </row>
    <row r="886" spans="1:29" x14ac:dyDescent="0.3">
      <c r="A886">
        <v>40</v>
      </c>
      <c r="B886" t="s">
        <v>42</v>
      </c>
      <c r="C886" t="s">
        <v>29</v>
      </c>
      <c r="D886" t="s">
        <v>30</v>
      </c>
      <c r="E886">
        <v>10</v>
      </c>
      <c r="F886" t="s">
        <v>56</v>
      </c>
      <c r="G886" t="s">
        <v>66</v>
      </c>
      <c r="H886" t="s">
        <v>33</v>
      </c>
      <c r="I886" t="s">
        <v>34</v>
      </c>
      <c r="J886" t="s">
        <v>33</v>
      </c>
      <c r="K886">
        <v>2</v>
      </c>
      <c r="L886" t="s">
        <v>36</v>
      </c>
      <c r="M886" t="s">
        <v>33</v>
      </c>
      <c r="N886" t="s">
        <v>57</v>
      </c>
      <c r="O886">
        <v>6852</v>
      </c>
      <c r="P886">
        <v>7</v>
      </c>
      <c r="Q886" t="s">
        <v>42</v>
      </c>
      <c r="R886">
        <v>12</v>
      </c>
      <c r="S886" t="s">
        <v>39</v>
      </c>
      <c r="T886" t="s">
        <v>33</v>
      </c>
      <c r="U886">
        <v>7</v>
      </c>
      <c r="V886">
        <v>2</v>
      </c>
      <c r="W886" t="s">
        <v>65</v>
      </c>
      <c r="X886">
        <v>5</v>
      </c>
      <c r="Y886">
        <v>1</v>
      </c>
      <c r="Z886">
        <v>1</v>
      </c>
      <c r="AA886">
        <v>3</v>
      </c>
      <c r="AB886" s="1">
        <v>0.125</v>
      </c>
      <c r="AC886" t="str">
        <f t="shared" si="13"/>
        <v>36-45</v>
      </c>
    </row>
    <row r="887" spans="1:29" x14ac:dyDescent="0.3">
      <c r="A887">
        <v>25</v>
      </c>
      <c r="B887" t="s">
        <v>42</v>
      </c>
      <c r="C887" t="s">
        <v>29</v>
      </c>
      <c r="D887" t="s">
        <v>30</v>
      </c>
      <c r="E887">
        <v>10</v>
      </c>
      <c r="F887" t="s">
        <v>53</v>
      </c>
      <c r="G887" t="s">
        <v>32</v>
      </c>
      <c r="H887" t="s">
        <v>35</v>
      </c>
      <c r="I887" t="s">
        <v>46</v>
      </c>
      <c r="J887" t="s">
        <v>35</v>
      </c>
      <c r="K887">
        <v>2</v>
      </c>
      <c r="L887" t="s">
        <v>36</v>
      </c>
      <c r="M887" t="s">
        <v>37</v>
      </c>
      <c r="N887" t="s">
        <v>38</v>
      </c>
      <c r="O887">
        <v>4950</v>
      </c>
      <c r="P887">
        <v>0</v>
      </c>
      <c r="Q887" t="s">
        <v>42</v>
      </c>
      <c r="R887">
        <v>14</v>
      </c>
      <c r="S887" t="s">
        <v>39</v>
      </c>
      <c r="T887" t="s">
        <v>33</v>
      </c>
      <c r="U887">
        <v>5</v>
      </c>
      <c r="V887">
        <v>4</v>
      </c>
      <c r="W887" t="s">
        <v>50</v>
      </c>
      <c r="X887">
        <v>4</v>
      </c>
      <c r="Y887">
        <v>3</v>
      </c>
      <c r="Z887">
        <v>1</v>
      </c>
      <c r="AA887">
        <v>1</v>
      </c>
      <c r="AB887" s="1">
        <v>0.16</v>
      </c>
      <c r="AC887" t="str">
        <f t="shared" si="13"/>
        <v>18-25</v>
      </c>
    </row>
    <row r="888" spans="1:29" x14ac:dyDescent="0.3">
      <c r="A888">
        <v>30</v>
      </c>
      <c r="B888" t="s">
        <v>42</v>
      </c>
      <c r="C888" t="s">
        <v>29</v>
      </c>
      <c r="D888" t="s">
        <v>44</v>
      </c>
      <c r="E888">
        <v>1</v>
      </c>
      <c r="F888" t="s">
        <v>56</v>
      </c>
      <c r="G888" t="s">
        <v>54</v>
      </c>
      <c r="H888" t="s">
        <v>37</v>
      </c>
      <c r="I888" t="s">
        <v>46</v>
      </c>
      <c r="J888" t="s">
        <v>35</v>
      </c>
      <c r="K888">
        <v>1</v>
      </c>
      <c r="L888" t="s">
        <v>47</v>
      </c>
      <c r="M888" t="s">
        <v>33</v>
      </c>
      <c r="N888" t="s">
        <v>48</v>
      </c>
      <c r="O888">
        <v>3579</v>
      </c>
      <c r="P888">
        <v>0</v>
      </c>
      <c r="Q888" t="s">
        <v>28</v>
      </c>
      <c r="R888">
        <v>21</v>
      </c>
      <c r="S888" t="s">
        <v>49</v>
      </c>
      <c r="T888" t="s">
        <v>40</v>
      </c>
      <c r="U888">
        <v>12</v>
      </c>
      <c r="V888">
        <v>2</v>
      </c>
      <c r="W888" t="s">
        <v>50</v>
      </c>
      <c r="X888">
        <v>11</v>
      </c>
      <c r="Y888">
        <v>9</v>
      </c>
      <c r="Z888">
        <v>5</v>
      </c>
      <c r="AA888">
        <v>7</v>
      </c>
      <c r="AB888" s="1">
        <v>0.36666666666666697</v>
      </c>
      <c r="AC888" t="str">
        <f t="shared" si="13"/>
        <v>26-35</v>
      </c>
    </row>
    <row r="889" spans="1:29" x14ac:dyDescent="0.3">
      <c r="A889">
        <v>42</v>
      </c>
      <c r="B889" t="s">
        <v>42</v>
      </c>
      <c r="C889" t="s">
        <v>43</v>
      </c>
      <c r="D889" t="s">
        <v>44</v>
      </c>
      <c r="E889">
        <v>26</v>
      </c>
      <c r="F889" t="s">
        <v>67</v>
      </c>
      <c r="G889" t="s">
        <v>54</v>
      </c>
      <c r="H889" t="s">
        <v>40</v>
      </c>
      <c r="I889" t="s">
        <v>34</v>
      </c>
      <c r="J889" t="s">
        <v>35</v>
      </c>
      <c r="K889">
        <v>3</v>
      </c>
      <c r="L889" t="s">
        <v>63</v>
      </c>
      <c r="M889" t="s">
        <v>40</v>
      </c>
      <c r="N889" t="s">
        <v>48</v>
      </c>
      <c r="O889">
        <v>13191</v>
      </c>
      <c r="P889">
        <v>3</v>
      </c>
      <c r="Q889" t="s">
        <v>28</v>
      </c>
      <c r="R889">
        <v>17</v>
      </c>
      <c r="S889" t="s">
        <v>39</v>
      </c>
      <c r="T889" t="s">
        <v>35</v>
      </c>
      <c r="U889">
        <v>20</v>
      </c>
      <c r="V889">
        <v>6</v>
      </c>
      <c r="W889" t="s">
        <v>50</v>
      </c>
      <c r="X889">
        <v>1</v>
      </c>
      <c r="Y889">
        <v>0</v>
      </c>
      <c r="Z889">
        <v>0</v>
      </c>
      <c r="AA889">
        <v>0</v>
      </c>
      <c r="AB889" s="1">
        <v>2.3809523809523801E-2</v>
      </c>
      <c r="AC889" t="str">
        <f t="shared" si="13"/>
        <v>36-45</v>
      </c>
    </row>
    <row r="890" spans="1:29" x14ac:dyDescent="0.3">
      <c r="A890">
        <v>35</v>
      </c>
      <c r="B890" t="s">
        <v>42</v>
      </c>
      <c r="C890" t="s">
        <v>60</v>
      </c>
      <c r="D890" t="s">
        <v>30</v>
      </c>
      <c r="E890">
        <v>8</v>
      </c>
      <c r="F890" t="s">
        <v>31</v>
      </c>
      <c r="G890" t="s">
        <v>64</v>
      </c>
      <c r="H890" t="s">
        <v>35</v>
      </c>
      <c r="I890" t="s">
        <v>34</v>
      </c>
      <c r="J890" t="s">
        <v>33</v>
      </c>
      <c r="K890">
        <v>3</v>
      </c>
      <c r="L890" t="s">
        <v>36</v>
      </c>
      <c r="M890" t="s">
        <v>37</v>
      </c>
      <c r="N890" t="s">
        <v>48</v>
      </c>
      <c r="O890">
        <v>10377</v>
      </c>
      <c r="P890">
        <v>4</v>
      </c>
      <c r="Q890" t="s">
        <v>28</v>
      </c>
      <c r="R890">
        <v>11</v>
      </c>
      <c r="S890" t="s">
        <v>39</v>
      </c>
      <c r="T890" t="s">
        <v>33</v>
      </c>
      <c r="U890">
        <v>16</v>
      </c>
      <c r="V890">
        <v>6</v>
      </c>
      <c r="W890" t="s">
        <v>55</v>
      </c>
      <c r="X890">
        <v>13</v>
      </c>
      <c r="Y890">
        <v>2</v>
      </c>
      <c r="Z890">
        <v>4</v>
      </c>
      <c r="AA890">
        <v>12</v>
      </c>
      <c r="AB890" s="1">
        <v>0.371428571428571</v>
      </c>
      <c r="AC890" t="str">
        <f t="shared" si="13"/>
        <v>26-35</v>
      </c>
    </row>
    <row r="891" spans="1:29" x14ac:dyDescent="0.3">
      <c r="A891">
        <v>27</v>
      </c>
      <c r="B891" t="s">
        <v>42</v>
      </c>
      <c r="C891" t="s">
        <v>29</v>
      </c>
      <c r="D891" t="s">
        <v>44</v>
      </c>
      <c r="E891">
        <v>14</v>
      </c>
      <c r="F891" t="s">
        <v>56</v>
      </c>
      <c r="G891" t="s">
        <v>32</v>
      </c>
      <c r="H891" t="s">
        <v>40</v>
      </c>
      <c r="I891" t="s">
        <v>46</v>
      </c>
      <c r="J891" t="s">
        <v>35</v>
      </c>
      <c r="K891">
        <v>1</v>
      </c>
      <c r="L891" t="s">
        <v>47</v>
      </c>
      <c r="M891" t="s">
        <v>40</v>
      </c>
      <c r="N891" t="s">
        <v>48</v>
      </c>
      <c r="O891">
        <v>2235</v>
      </c>
      <c r="P891">
        <v>1</v>
      </c>
      <c r="Q891" t="s">
        <v>28</v>
      </c>
      <c r="R891">
        <v>14</v>
      </c>
      <c r="S891" t="s">
        <v>39</v>
      </c>
      <c r="T891" t="s">
        <v>37</v>
      </c>
      <c r="U891">
        <v>9</v>
      </c>
      <c r="V891">
        <v>3</v>
      </c>
      <c r="W891" t="s">
        <v>55</v>
      </c>
      <c r="X891">
        <v>9</v>
      </c>
      <c r="Y891">
        <v>7</v>
      </c>
      <c r="Z891">
        <v>6</v>
      </c>
      <c r="AA891">
        <v>8</v>
      </c>
      <c r="AB891" s="1">
        <v>0.33333333333333298</v>
      </c>
      <c r="AC891" t="str">
        <f t="shared" si="13"/>
        <v>26-35</v>
      </c>
    </row>
    <row r="892" spans="1:29" x14ac:dyDescent="0.3">
      <c r="A892">
        <v>54</v>
      </c>
      <c r="B892" t="s">
        <v>42</v>
      </c>
      <c r="C892" t="s">
        <v>43</v>
      </c>
      <c r="D892" t="s">
        <v>44</v>
      </c>
      <c r="E892">
        <v>1</v>
      </c>
      <c r="F892" t="s">
        <v>53</v>
      </c>
      <c r="G892" t="s">
        <v>32</v>
      </c>
      <c r="H892" t="s">
        <v>37</v>
      </c>
      <c r="I892" t="s">
        <v>34</v>
      </c>
      <c r="J892" t="s">
        <v>35</v>
      </c>
      <c r="K892">
        <v>3</v>
      </c>
      <c r="L892" t="s">
        <v>58</v>
      </c>
      <c r="M892" t="s">
        <v>35</v>
      </c>
      <c r="N892" t="s">
        <v>57</v>
      </c>
      <c r="O892">
        <v>10502</v>
      </c>
      <c r="P892">
        <v>7</v>
      </c>
      <c r="Q892" t="s">
        <v>42</v>
      </c>
      <c r="R892">
        <v>17</v>
      </c>
      <c r="S892" t="s">
        <v>39</v>
      </c>
      <c r="T892" t="s">
        <v>40</v>
      </c>
      <c r="U892">
        <v>33</v>
      </c>
      <c r="V892">
        <v>2</v>
      </c>
      <c r="W892" t="s">
        <v>41</v>
      </c>
      <c r="X892">
        <v>5</v>
      </c>
      <c r="Y892">
        <v>4</v>
      </c>
      <c r="Z892">
        <v>1</v>
      </c>
      <c r="AA892">
        <v>4</v>
      </c>
      <c r="AB892" s="1">
        <v>9.2592592592592601E-2</v>
      </c>
      <c r="AC892" t="str">
        <f t="shared" si="13"/>
        <v>46-55</v>
      </c>
    </row>
    <row r="893" spans="1:29" x14ac:dyDescent="0.3">
      <c r="A893">
        <v>44</v>
      </c>
      <c r="B893" t="s">
        <v>42</v>
      </c>
      <c r="C893" t="s">
        <v>29</v>
      </c>
      <c r="D893" t="s">
        <v>44</v>
      </c>
      <c r="E893">
        <v>2</v>
      </c>
      <c r="F893" t="s">
        <v>45</v>
      </c>
      <c r="G893" t="s">
        <v>32</v>
      </c>
      <c r="H893" t="s">
        <v>40</v>
      </c>
      <c r="I893" t="s">
        <v>34</v>
      </c>
      <c r="J893" t="s">
        <v>37</v>
      </c>
      <c r="K893">
        <v>1</v>
      </c>
      <c r="L893" t="s">
        <v>47</v>
      </c>
      <c r="M893" t="s">
        <v>37</v>
      </c>
      <c r="N893" t="s">
        <v>48</v>
      </c>
      <c r="O893">
        <v>2011</v>
      </c>
      <c r="P893">
        <v>1</v>
      </c>
      <c r="Q893" t="s">
        <v>42</v>
      </c>
      <c r="R893">
        <v>13</v>
      </c>
      <c r="S893" t="s">
        <v>39</v>
      </c>
      <c r="T893" t="s">
        <v>37</v>
      </c>
      <c r="U893">
        <v>10</v>
      </c>
      <c r="V893">
        <v>5</v>
      </c>
      <c r="W893" t="s">
        <v>50</v>
      </c>
      <c r="X893">
        <v>10</v>
      </c>
      <c r="Y893">
        <v>5</v>
      </c>
      <c r="Z893">
        <v>7</v>
      </c>
      <c r="AA893">
        <v>7</v>
      </c>
      <c r="AB893" s="1">
        <v>0.22727272727272699</v>
      </c>
      <c r="AC893" t="str">
        <f t="shared" si="13"/>
        <v>36-45</v>
      </c>
    </row>
    <row r="894" spans="1:29" x14ac:dyDescent="0.3">
      <c r="A894">
        <v>19</v>
      </c>
      <c r="B894" t="s">
        <v>28</v>
      </c>
      <c r="C894" t="s">
        <v>60</v>
      </c>
      <c r="D894" t="s">
        <v>44</v>
      </c>
      <c r="E894">
        <v>10</v>
      </c>
      <c r="F894" t="s">
        <v>56</v>
      </c>
      <c r="G894" t="s">
        <v>54</v>
      </c>
      <c r="H894" t="s">
        <v>40</v>
      </c>
      <c r="I894" t="s">
        <v>34</v>
      </c>
      <c r="J894" t="s">
        <v>33</v>
      </c>
      <c r="K894">
        <v>1</v>
      </c>
      <c r="L894" t="s">
        <v>47</v>
      </c>
      <c r="M894" t="s">
        <v>33</v>
      </c>
      <c r="N894" t="s">
        <v>38</v>
      </c>
      <c r="O894">
        <v>1859</v>
      </c>
      <c r="P894">
        <v>1</v>
      </c>
      <c r="Q894" t="s">
        <v>28</v>
      </c>
      <c r="R894">
        <v>25</v>
      </c>
      <c r="S894" t="s">
        <v>49</v>
      </c>
      <c r="T894" t="s">
        <v>33</v>
      </c>
      <c r="U894">
        <v>1</v>
      </c>
      <c r="V894">
        <v>2</v>
      </c>
      <c r="W894" t="s">
        <v>65</v>
      </c>
      <c r="X894">
        <v>1</v>
      </c>
      <c r="Y894">
        <v>1</v>
      </c>
      <c r="Z894">
        <v>0</v>
      </c>
      <c r="AA894">
        <v>0</v>
      </c>
      <c r="AB894" s="1">
        <v>5.2631578947368397E-2</v>
      </c>
      <c r="AC894" t="str">
        <f t="shared" si="13"/>
        <v>18-25</v>
      </c>
    </row>
    <row r="895" spans="1:29" x14ac:dyDescent="0.3">
      <c r="A895">
        <v>29</v>
      </c>
      <c r="B895" t="s">
        <v>42</v>
      </c>
      <c r="C895" t="s">
        <v>29</v>
      </c>
      <c r="D895" t="s">
        <v>44</v>
      </c>
      <c r="E895">
        <v>1</v>
      </c>
      <c r="F895" t="s">
        <v>56</v>
      </c>
      <c r="G895" t="s">
        <v>32</v>
      </c>
      <c r="H895" t="s">
        <v>40</v>
      </c>
      <c r="I895" t="s">
        <v>34</v>
      </c>
      <c r="J895" t="s">
        <v>35</v>
      </c>
      <c r="K895">
        <v>1</v>
      </c>
      <c r="L895" t="s">
        <v>47</v>
      </c>
      <c r="M895" t="s">
        <v>37</v>
      </c>
      <c r="N895" t="s">
        <v>57</v>
      </c>
      <c r="O895">
        <v>3760</v>
      </c>
      <c r="P895">
        <v>1</v>
      </c>
      <c r="Q895" t="s">
        <v>42</v>
      </c>
      <c r="R895">
        <v>15</v>
      </c>
      <c r="S895" t="s">
        <v>39</v>
      </c>
      <c r="T895" t="s">
        <v>40</v>
      </c>
      <c r="U895">
        <v>3</v>
      </c>
      <c r="V895">
        <v>5</v>
      </c>
      <c r="W895" t="s">
        <v>50</v>
      </c>
      <c r="X895">
        <v>3</v>
      </c>
      <c r="Y895">
        <v>2</v>
      </c>
      <c r="Z895">
        <v>1</v>
      </c>
      <c r="AA895">
        <v>2</v>
      </c>
      <c r="AB895" s="1">
        <v>0.10344827586206901</v>
      </c>
      <c r="AC895" t="str">
        <f t="shared" si="13"/>
        <v>26-35</v>
      </c>
    </row>
    <row r="896" spans="1:29" x14ac:dyDescent="0.3">
      <c r="A896">
        <v>54</v>
      </c>
      <c r="B896" t="s">
        <v>42</v>
      </c>
      <c r="C896" t="s">
        <v>29</v>
      </c>
      <c r="D896" t="s">
        <v>44</v>
      </c>
      <c r="E896">
        <v>3</v>
      </c>
      <c r="F896" t="s">
        <v>56</v>
      </c>
      <c r="G896" t="s">
        <v>32</v>
      </c>
      <c r="H896" t="s">
        <v>37</v>
      </c>
      <c r="I896" t="s">
        <v>46</v>
      </c>
      <c r="J896" t="s">
        <v>35</v>
      </c>
      <c r="K896">
        <v>4</v>
      </c>
      <c r="L896" t="s">
        <v>63</v>
      </c>
      <c r="M896" t="s">
        <v>37</v>
      </c>
      <c r="N896" t="s">
        <v>48</v>
      </c>
      <c r="O896">
        <v>17779</v>
      </c>
      <c r="P896">
        <v>3</v>
      </c>
      <c r="Q896" t="s">
        <v>42</v>
      </c>
      <c r="R896">
        <v>14</v>
      </c>
      <c r="S896" t="s">
        <v>39</v>
      </c>
      <c r="T896" t="s">
        <v>40</v>
      </c>
      <c r="U896">
        <v>36</v>
      </c>
      <c r="V896">
        <v>2</v>
      </c>
      <c r="W896" t="s">
        <v>50</v>
      </c>
      <c r="X896">
        <v>10</v>
      </c>
      <c r="Y896">
        <v>9</v>
      </c>
      <c r="Z896">
        <v>0</v>
      </c>
      <c r="AA896">
        <v>9</v>
      </c>
      <c r="AB896" s="1">
        <v>0.18518518518518501</v>
      </c>
      <c r="AC896" t="str">
        <f t="shared" si="13"/>
        <v>46-55</v>
      </c>
    </row>
    <row r="897" spans="1:29" x14ac:dyDescent="0.3">
      <c r="A897">
        <v>31</v>
      </c>
      <c r="B897" t="s">
        <v>42</v>
      </c>
      <c r="C897" t="s">
        <v>29</v>
      </c>
      <c r="D897" t="s">
        <v>44</v>
      </c>
      <c r="E897">
        <v>11</v>
      </c>
      <c r="F897" t="s">
        <v>31</v>
      </c>
      <c r="G897" t="s">
        <v>54</v>
      </c>
      <c r="H897" t="s">
        <v>35</v>
      </c>
      <c r="I897" t="s">
        <v>46</v>
      </c>
      <c r="J897" t="s">
        <v>35</v>
      </c>
      <c r="K897">
        <v>2</v>
      </c>
      <c r="L897" t="s">
        <v>59</v>
      </c>
      <c r="M897" t="s">
        <v>40</v>
      </c>
      <c r="N897" t="s">
        <v>48</v>
      </c>
      <c r="O897">
        <v>6833</v>
      </c>
      <c r="P897">
        <v>1</v>
      </c>
      <c r="Q897" t="s">
        <v>28</v>
      </c>
      <c r="R897">
        <v>12</v>
      </c>
      <c r="S897" t="s">
        <v>39</v>
      </c>
      <c r="T897" t="s">
        <v>37</v>
      </c>
      <c r="U897">
        <v>6</v>
      </c>
      <c r="V897">
        <v>2</v>
      </c>
      <c r="W897" t="s">
        <v>55</v>
      </c>
      <c r="X897">
        <v>6</v>
      </c>
      <c r="Y897">
        <v>5</v>
      </c>
      <c r="Z897">
        <v>0</v>
      </c>
      <c r="AA897">
        <v>1</v>
      </c>
      <c r="AB897" s="1">
        <v>0.19354838709677399</v>
      </c>
      <c r="AC897" t="str">
        <f t="shared" si="13"/>
        <v>26-35</v>
      </c>
    </row>
    <row r="898" spans="1:29" x14ac:dyDescent="0.3">
      <c r="A898">
        <v>31</v>
      </c>
      <c r="B898" t="s">
        <v>42</v>
      </c>
      <c r="C898" t="s">
        <v>29</v>
      </c>
      <c r="D898" t="s">
        <v>44</v>
      </c>
      <c r="E898">
        <v>24</v>
      </c>
      <c r="F898" t="s">
        <v>56</v>
      </c>
      <c r="G898" t="s">
        <v>54</v>
      </c>
      <c r="H898" t="s">
        <v>35</v>
      </c>
      <c r="I898" t="s">
        <v>34</v>
      </c>
      <c r="J898" t="s">
        <v>33</v>
      </c>
      <c r="K898">
        <v>2</v>
      </c>
      <c r="L898" t="s">
        <v>59</v>
      </c>
      <c r="M898" t="s">
        <v>40</v>
      </c>
      <c r="N898" t="s">
        <v>38</v>
      </c>
      <c r="O898">
        <v>6812</v>
      </c>
      <c r="P898">
        <v>1</v>
      </c>
      <c r="Q898" t="s">
        <v>42</v>
      </c>
      <c r="R898">
        <v>19</v>
      </c>
      <c r="S898" t="s">
        <v>39</v>
      </c>
      <c r="T898" t="s">
        <v>33</v>
      </c>
      <c r="U898">
        <v>10</v>
      </c>
      <c r="V898">
        <v>2</v>
      </c>
      <c r="W898" t="s">
        <v>50</v>
      </c>
      <c r="X898">
        <v>10</v>
      </c>
      <c r="Y898">
        <v>9</v>
      </c>
      <c r="Z898">
        <v>1</v>
      </c>
      <c r="AA898">
        <v>8</v>
      </c>
      <c r="AB898" s="1">
        <v>0.32258064516128998</v>
      </c>
      <c r="AC898" t="str">
        <f t="shared" ref="AC898:AC961" si="14">IF(A898&lt;=25,"18-25",IF(A898&lt;=35,"26-35",IF(A898&lt;=45,"36-45",IF(A898&lt;=55,"46-55","56-65"))))</f>
        <v>26-35</v>
      </c>
    </row>
    <row r="899" spans="1:29" x14ac:dyDescent="0.3">
      <c r="A899">
        <v>59</v>
      </c>
      <c r="B899" t="s">
        <v>42</v>
      </c>
      <c r="C899" t="s">
        <v>29</v>
      </c>
      <c r="D899" t="s">
        <v>30</v>
      </c>
      <c r="E899">
        <v>3</v>
      </c>
      <c r="F899" t="s">
        <v>56</v>
      </c>
      <c r="G899" t="s">
        <v>32</v>
      </c>
      <c r="H899" t="s">
        <v>35</v>
      </c>
      <c r="I899" t="s">
        <v>34</v>
      </c>
      <c r="J899" t="s">
        <v>33</v>
      </c>
      <c r="K899">
        <v>2</v>
      </c>
      <c r="L899" t="s">
        <v>36</v>
      </c>
      <c r="M899" t="s">
        <v>37</v>
      </c>
      <c r="N899" t="s">
        <v>38</v>
      </c>
      <c r="O899">
        <v>5171</v>
      </c>
      <c r="P899">
        <v>5</v>
      </c>
      <c r="Q899" t="s">
        <v>42</v>
      </c>
      <c r="R899">
        <v>17</v>
      </c>
      <c r="S899" t="s">
        <v>39</v>
      </c>
      <c r="T899" t="s">
        <v>37</v>
      </c>
      <c r="U899">
        <v>13</v>
      </c>
      <c r="V899">
        <v>2</v>
      </c>
      <c r="W899" t="s">
        <v>50</v>
      </c>
      <c r="X899">
        <v>6</v>
      </c>
      <c r="Y899">
        <v>1</v>
      </c>
      <c r="Z899">
        <v>0</v>
      </c>
      <c r="AA899">
        <v>5</v>
      </c>
      <c r="AB899" s="1">
        <v>0.101694915254237</v>
      </c>
      <c r="AC899" t="str">
        <f t="shared" si="14"/>
        <v>56-65</v>
      </c>
    </row>
    <row r="900" spans="1:29" x14ac:dyDescent="0.3">
      <c r="A900">
        <v>43</v>
      </c>
      <c r="B900" t="s">
        <v>42</v>
      </c>
      <c r="C900" t="s">
        <v>29</v>
      </c>
      <c r="D900" t="s">
        <v>44</v>
      </c>
      <c r="E900">
        <v>3</v>
      </c>
      <c r="F900" t="s">
        <v>56</v>
      </c>
      <c r="G900" t="s">
        <v>32</v>
      </c>
      <c r="H900" t="s">
        <v>35</v>
      </c>
      <c r="I900" t="s">
        <v>46</v>
      </c>
      <c r="J900" t="s">
        <v>40</v>
      </c>
      <c r="K900">
        <v>5</v>
      </c>
      <c r="L900" t="s">
        <v>63</v>
      </c>
      <c r="M900" t="s">
        <v>37</v>
      </c>
      <c r="N900" t="s">
        <v>48</v>
      </c>
      <c r="O900">
        <v>19740</v>
      </c>
      <c r="P900">
        <v>3</v>
      </c>
      <c r="Q900" t="s">
        <v>42</v>
      </c>
      <c r="R900">
        <v>14</v>
      </c>
      <c r="S900" t="s">
        <v>39</v>
      </c>
      <c r="T900" t="s">
        <v>33</v>
      </c>
      <c r="U900">
        <v>25</v>
      </c>
      <c r="V900">
        <v>2</v>
      </c>
      <c r="W900" t="s">
        <v>50</v>
      </c>
      <c r="X900">
        <v>8</v>
      </c>
      <c r="Y900">
        <v>7</v>
      </c>
      <c r="Z900">
        <v>0</v>
      </c>
      <c r="AA900">
        <v>7</v>
      </c>
      <c r="AB900" s="1">
        <v>0.186046511627907</v>
      </c>
      <c r="AC900" t="str">
        <f t="shared" si="14"/>
        <v>36-45</v>
      </c>
    </row>
    <row r="901" spans="1:29" x14ac:dyDescent="0.3">
      <c r="A901">
        <v>49</v>
      </c>
      <c r="B901" t="s">
        <v>42</v>
      </c>
      <c r="C901" t="s">
        <v>29</v>
      </c>
      <c r="D901" t="s">
        <v>44</v>
      </c>
      <c r="E901">
        <v>4</v>
      </c>
      <c r="F901" t="s">
        <v>31</v>
      </c>
      <c r="G901" t="s">
        <v>54</v>
      </c>
      <c r="H901" t="s">
        <v>40</v>
      </c>
      <c r="I901" t="s">
        <v>46</v>
      </c>
      <c r="J901" t="s">
        <v>33</v>
      </c>
      <c r="K901">
        <v>5</v>
      </c>
      <c r="L901" t="s">
        <v>61</v>
      </c>
      <c r="M901" t="s">
        <v>35</v>
      </c>
      <c r="N901" t="s">
        <v>48</v>
      </c>
      <c r="O901">
        <v>18711</v>
      </c>
      <c r="P901">
        <v>2</v>
      </c>
      <c r="Q901" t="s">
        <v>42</v>
      </c>
      <c r="R901">
        <v>13</v>
      </c>
      <c r="S901" t="s">
        <v>39</v>
      </c>
      <c r="T901" t="s">
        <v>35</v>
      </c>
      <c r="U901">
        <v>23</v>
      </c>
      <c r="V901">
        <v>2</v>
      </c>
      <c r="W901" t="s">
        <v>65</v>
      </c>
      <c r="X901">
        <v>1</v>
      </c>
      <c r="Y901">
        <v>0</v>
      </c>
      <c r="Z901">
        <v>0</v>
      </c>
      <c r="AA901">
        <v>0</v>
      </c>
      <c r="AB901" s="1">
        <v>2.04081632653061E-2</v>
      </c>
      <c r="AC901" t="str">
        <f t="shared" si="14"/>
        <v>46-55</v>
      </c>
    </row>
    <row r="902" spans="1:29" x14ac:dyDescent="0.3">
      <c r="A902">
        <v>36</v>
      </c>
      <c r="B902" t="s">
        <v>42</v>
      </c>
      <c r="C902" t="s">
        <v>43</v>
      </c>
      <c r="D902" t="s">
        <v>44</v>
      </c>
      <c r="E902">
        <v>3</v>
      </c>
      <c r="F902" t="s">
        <v>56</v>
      </c>
      <c r="G902" t="s">
        <v>66</v>
      </c>
      <c r="H902" t="s">
        <v>35</v>
      </c>
      <c r="I902" t="s">
        <v>46</v>
      </c>
      <c r="J902" t="s">
        <v>35</v>
      </c>
      <c r="K902">
        <v>1</v>
      </c>
      <c r="L902" t="s">
        <v>47</v>
      </c>
      <c r="M902" t="s">
        <v>33</v>
      </c>
      <c r="N902" t="s">
        <v>48</v>
      </c>
      <c r="O902">
        <v>3692</v>
      </c>
      <c r="P902">
        <v>1</v>
      </c>
      <c r="Q902" t="s">
        <v>42</v>
      </c>
      <c r="R902">
        <v>12</v>
      </c>
      <c r="S902" t="s">
        <v>39</v>
      </c>
      <c r="T902" t="s">
        <v>35</v>
      </c>
      <c r="U902">
        <v>12</v>
      </c>
      <c r="V902">
        <v>2</v>
      </c>
      <c r="W902" t="s">
        <v>55</v>
      </c>
      <c r="X902">
        <v>11</v>
      </c>
      <c r="Y902">
        <v>10</v>
      </c>
      <c r="Z902">
        <v>0</v>
      </c>
      <c r="AA902">
        <v>7</v>
      </c>
      <c r="AB902" s="1">
        <v>0.30555555555555602</v>
      </c>
      <c r="AC902" t="str">
        <f t="shared" si="14"/>
        <v>36-45</v>
      </c>
    </row>
    <row r="903" spans="1:29" x14ac:dyDescent="0.3">
      <c r="A903">
        <v>48</v>
      </c>
      <c r="B903" t="s">
        <v>42</v>
      </c>
      <c r="C903" t="s">
        <v>29</v>
      </c>
      <c r="D903" t="s">
        <v>44</v>
      </c>
      <c r="E903">
        <v>2</v>
      </c>
      <c r="F903" t="s">
        <v>31</v>
      </c>
      <c r="G903" t="s">
        <v>66</v>
      </c>
      <c r="H903" t="s">
        <v>37</v>
      </c>
      <c r="I903" t="s">
        <v>46</v>
      </c>
      <c r="J903" t="s">
        <v>37</v>
      </c>
      <c r="K903">
        <v>1</v>
      </c>
      <c r="L903" t="s">
        <v>52</v>
      </c>
      <c r="M903" t="s">
        <v>33</v>
      </c>
      <c r="N903" t="s">
        <v>38</v>
      </c>
      <c r="O903">
        <v>2559</v>
      </c>
      <c r="P903">
        <v>5</v>
      </c>
      <c r="Q903" t="s">
        <v>42</v>
      </c>
      <c r="R903">
        <v>11</v>
      </c>
      <c r="S903" t="s">
        <v>39</v>
      </c>
      <c r="T903" t="s">
        <v>35</v>
      </c>
      <c r="U903">
        <v>7</v>
      </c>
      <c r="V903">
        <v>4</v>
      </c>
      <c r="W903" t="s">
        <v>55</v>
      </c>
      <c r="X903">
        <v>1</v>
      </c>
      <c r="Y903">
        <v>0</v>
      </c>
      <c r="Z903">
        <v>0</v>
      </c>
      <c r="AA903">
        <v>0</v>
      </c>
      <c r="AB903" s="1">
        <v>2.0833333333333301E-2</v>
      </c>
      <c r="AC903" t="str">
        <f t="shared" si="14"/>
        <v>46-55</v>
      </c>
    </row>
    <row r="904" spans="1:29" x14ac:dyDescent="0.3">
      <c r="A904">
        <v>27</v>
      </c>
      <c r="B904" t="s">
        <v>42</v>
      </c>
      <c r="C904" t="s">
        <v>29</v>
      </c>
      <c r="D904" t="s">
        <v>44</v>
      </c>
      <c r="E904">
        <v>4</v>
      </c>
      <c r="F904" t="s">
        <v>31</v>
      </c>
      <c r="G904" t="s">
        <v>32</v>
      </c>
      <c r="H904" t="s">
        <v>40</v>
      </c>
      <c r="I904" t="s">
        <v>46</v>
      </c>
      <c r="J904" t="s">
        <v>35</v>
      </c>
      <c r="K904">
        <v>1</v>
      </c>
      <c r="L904" t="s">
        <v>47</v>
      </c>
      <c r="M904" t="s">
        <v>35</v>
      </c>
      <c r="N904" t="s">
        <v>57</v>
      </c>
      <c r="O904">
        <v>2517</v>
      </c>
      <c r="P904">
        <v>1</v>
      </c>
      <c r="Q904" t="s">
        <v>42</v>
      </c>
      <c r="R904">
        <v>11</v>
      </c>
      <c r="S904" t="s">
        <v>39</v>
      </c>
      <c r="T904" t="s">
        <v>33</v>
      </c>
      <c r="U904">
        <v>5</v>
      </c>
      <c r="V904">
        <v>2</v>
      </c>
      <c r="W904" t="s">
        <v>50</v>
      </c>
      <c r="X904">
        <v>5</v>
      </c>
      <c r="Y904">
        <v>3</v>
      </c>
      <c r="Z904">
        <v>0</v>
      </c>
      <c r="AA904">
        <v>3</v>
      </c>
      <c r="AB904" s="1">
        <v>0.18518518518518501</v>
      </c>
      <c r="AC904" t="str">
        <f t="shared" si="14"/>
        <v>26-35</v>
      </c>
    </row>
    <row r="905" spans="1:29" x14ac:dyDescent="0.3">
      <c r="A905">
        <v>29</v>
      </c>
      <c r="B905" t="s">
        <v>42</v>
      </c>
      <c r="C905" t="s">
        <v>29</v>
      </c>
      <c r="D905" t="s">
        <v>44</v>
      </c>
      <c r="E905">
        <v>7</v>
      </c>
      <c r="F905" t="s">
        <v>56</v>
      </c>
      <c r="G905" t="s">
        <v>32</v>
      </c>
      <c r="H905" t="s">
        <v>35</v>
      </c>
      <c r="I905" t="s">
        <v>46</v>
      </c>
      <c r="J905" t="s">
        <v>35</v>
      </c>
      <c r="K905">
        <v>2</v>
      </c>
      <c r="L905" t="s">
        <v>59</v>
      </c>
      <c r="M905" t="s">
        <v>37</v>
      </c>
      <c r="N905" t="s">
        <v>57</v>
      </c>
      <c r="O905">
        <v>6623</v>
      </c>
      <c r="P905">
        <v>1</v>
      </c>
      <c r="Q905" t="s">
        <v>28</v>
      </c>
      <c r="R905">
        <v>11</v>
      </c>
      <c r="S905" t="s">
        <v>39</v>
      </c>
      <c r="T905" t="s">
        <v>33</v>
      </c>
      <c r="U905">
        <v>6</v>
      </c>
      <c r="V905">
        <v>2</v>
      </c>
      <c r="W905" t="s">
        <v>50</v>
      </c>
      <c r="X905">
        <v>6</v>
      </c>
      <c r="Y905">
        <v>0</v>
      </c>
      <c r="Z905">
        <v>1</v>
      </c>
      <c r="AA905">
        <v>0</v>
      </c>
      <c r="AB905" s="1">
        <v>0.20689655172413801</v>
      </c>
      <c r="AC905" t="str">
        <f t="shared" si="14"/>
        <v>26-35</v>
      </c>
    </row>
    <row r="906" spans="1:29" x14ac:dyDescent="0.3">
      <c r="A906">
        <v>48</v>
      </c>
      <c r="B906" t="s">
        <v>42</v>
      </c>
      <c r="C906" t="s">
        <v>29</v>
      </c>
      <c r="D906" t="s">
        <v>44</v>
      </c>
      <c r="E906">
        <v>1</v>
      </c>
      <c r="F906" t="s">
        <v>56</v>
      </c>
      <c r="G906" t="s">
        <v>32</v>
      </c>
      <c r="H906" t="s">
        <v>37</v>
      </c>
      <c r="I906" t="s">
        <v>46</v>
      </c>
      <c r="J906" t="s">
        <v>33</v>
      </c>
      <c r="K906">
        <v>5</v>
      </c>
      <c r="L906" t="s">
        <v>63</v>
      </c>
      <c r="M906" t="s">
        <v>37</v>
      </c>
      <c r="N906" t="s">
        <v>38</v>
      </c>
      <c r="O906">
        <v>18265</v>
      </c>
      <c r="P906">
        <v>6</v>
      </c>
      <c r="Q906" t="s">
        <v>42</v>
      </c>
      <c r="R906">
        <v>12</v>
      </c>
      <c r="S906" t="s">
        <v>39</v>
      </c>
      <c r="T906" t="s">
        <v>35</v>
      </c>
      <c r="U906">
        <v>25</v>
      </c>
      <c r="V906">
        <v>3</v>
      </c>
      <c r="W906" t="s">
        <v>65</v>
      </c>
      <c r="X906">
        <v>1</v>
      </c>
      <c r="Y906">
        <v>0</v>
      </c>
      <c r="Z906">
        <v>0</v>
      </c>
      <c r="AA906">
        <v>0</v>
      </c>
      <c r="AB906" s="1">
        <v>2.0833333333333301E-2</v>
      </c>
      <c r="AC906" t="str">
        <f t="shared" si="14"/>
        <v>46-55</v>
      </c>
    </row>
    <row r="907" spans="1:29" x14ac:dyDescent="0.3">
      <c r="A907">
        <v>29</v>
      </c>
      <c r="B907" t="s">
        <v>42</v>
      </c>
      <c r="C907" t="s">
        <v>29</v>
      </c>
      <c r="D907" t="s">
        <v>44</v>
      </c>
      <c r="E907">
        <v>1</v>
      </c>
      <c r="F907" t="s">
        <v>56</v>
      </c>
      <c r="G907" t="s">
        <v>32</v>
      </c>
      <c r="H907" t="s">
        <v>37</v>
      </c>
      <c r="I907" t="s">
        <v>34</v>
      </c>
      <c r="J907" t="s">
        <v>33</v>
      </c>
      <c r="K907">
        <v>4</v>
      </c>
      <c r="L907" t="s">
        <v>63</v>
      </c>
      <c r="M907" t="s">
        <v>37</v>
      </c>
      <c r="N907" t="s">
        <v>57</v>
      </c>
      <c r="O907">
        <v>16124</v>
      </c>
      <c r="P907">
        <v>3</v>
      </c>
      <c r="Q907" t="s">
        <v>42</v>
      </c>
      <c r="R907">
        <v>14</v>
      </c>
      <c r="S907" t="s">
        <v>39</v>
      </c>
      <c r="T907" t="s">
        <v>33</v>
      </c>
      <c r="U907">
        <v>9</v>
      </c>
      <c r="V907">
        <v>2</v>
      </c>
      <c r="W907" t="s">
        <v>55</v>
      </c>
      <c r="X907">
        <v>7</v>
      </c>
      <c r="Y907">
        <v>7</v>
      </c>
      <c r="Z907">
        <v>1</v>
      </c>
      <c r="AA907">
        <v>7</v>
      </c>
      <c r="AB907" s="1">
        <v>0.24137931034482801</v>
      </c>
      <c r="AC907" t="str">
        <f t="shared" si="14"/>
        <v>26-35</v>
      </c>
    </row>
    <row r="908" spans="1:29" x14ac:dyDescent="0.3">
      <c r="A908">
        <v>34</v>
      </c>
      <c r="B908" t="s">
        <v>42</v>
      </c>
      <c r="C908" t="s">
        <v>29</v>
      </c>
      <c r="D908" t="s">
        <v>44</v>
      </c>
      <c r="E908">
        <v>20</v>
      </c>
      <c r="F908" t="s">
        <v>56</v>
      </c>
      <c r="G908" t="s">
        <v>66</v>
      </c>
      <c r="H908" t="s">
        <v>35</v>
      </c>
      <c r="I908" t="s">
        <v>34</v>
      </c>
      <c r="J908" t="s">
        <v>37</v>
      </c>
      <c r="K908">
        <v>1</v>
      </c>
      <c r="L908" t="s">
        <v>47</v>
      </c>
      <c r="M908" t="s">
        <v>35</v>
      </c>
      <c r="N908" t="s">
        <v>48</v>
      </c>
      <c r="O908">
        <v>2585</v>
      </c>
      <c r="P908">
        <v>0</v>
      </c>
      <c r="Q908" t="s">
        <v>42</v>
      </c>
      <c r="R908">
        <v>17</v>
      </c>
      <c r="S908" t="s">
        <v>39</v>
      </c>
      <c r="T908" t="s">
        <v>37</v>
      </c>
      <c r="U908">
        <v>2</v>
      </c>
      <c r="V908">
        <v>5</v>
      </c>
      <c r="W908" t="s">
        <v>55</v>
      </c>
      <c r="X908">
        <v>1</v>
      </c>
      <c r="Y908">
        <v>0</v>
      </c>
      <c r="Z908">
        <v>0</v>
      </c>
      <c r="AA908">
        <v>0</v>
      </c>
      <c r="AB908" s="1">
        <v>2.9411764705882401E-2</v>
      </c>
      <c r="AC908" t="str">
        <f t="shared" si="14"/>
        <v>26-35</v>
      </c>
    </row>
    <row r="909" spans="1:29" x14ac:dyDescent="0.3">
      <c r="A909">
        <v>44</v>
      </c>
      <c r="B909" t="s">
        <v>42</v>
      </c>
      <c r="C909" t="s">
        <v>29</v>
      </c>
      <c r="D909" t="s">
        <v>30</v>
      </c>
      <c r="E909">
        <v>5</v>
      </c>
      <c r="F909" t="s">
        <v>56</v>
      </c>
      <c r="G909" t="s">
        <v>64</v>
      </c>
      <c r="H909" t="s">
        <v>33</v>
      </c>
      <c r="I909" t="s">
        <v>46</v>
      </c>
      <c r="J909" t="s">
        <v>35</v>
      </c>
      <c r="K909">
        <v>5</v>
      </c>
      <c r="L909" t="s">
        <v>61</v>
      </c>
      <c r="M909" t="s">
        <v>33</v>
      </c>
      <c r="N909" t="s">
        <v>48</v>
      </c>
      <c r="O909">
        <v>18213</v>
      </c>
      <c r="P909">
        <v>7</v>
      </c>
      <c r="Q909" t="s">
        <v>42</v>
      </c>
      <c r="R909">
        <v>11</v>
      </c>
      <c r="S909" t="s">
        <v>39</v>
      </c>
      <c r="T909" t="s">
        <v>35</v>
      </c>
      <c r="U909">
        <v>26</v>
      </c>
      <c r="V909">
        <v>5</v>
      </c>
      <c r="W909" t="s">
        <v>50</v>
      </c>
      <c r="X909">
        <v>22</v>
      </c>
      <c r="Y909">
        <v>9</v>
      </c>
      <c r="Z909">
        <v>3</v>
      </c>
      <c r="AA909">
        <v>10</v>
      </c>
      <c r="AB909" s="1">
        <v>0.5</v>
      </c>
      <c r="AC909" t="str">
        <f t="shared" si="14"/>
        <v>36-45</v>
      </c>
    </row>
    <row r="910" spans="1:29" x14ac:dyDescent="0.3">
      <c r="A910">
        <v>33</v>
      </c>
      <c r="B910" t="s">
        <v>42</v>
      </c>
      <c r="C910" t="s">
        <v>29</v>
      </c>
      <c r="D910" t="s">
        <v>30</v>
      </c>
      <c r="E910">
        <v>10</v>
      </c>
      <c r="F910" t="s">
        <v>67</v>
      </c>
      <c r="G910" t="s">
        <v>64</v>
      </c>
      <c r="H910" t="s">
        <v>37</v>
      </c>
      <c r="I910" t="s">
        <v>46</v>
      </c>
      <c r="J910" t="s">
        <v>37</v>
      </c>
      <c r="K910">
        <v>3</v>
      </c>
      <c r="L910" t="s">
        <v>36</v>
      </c>
      <c r="M910" t="s">
        <v>35</v>
      </c>
      <c r="N910" t="s">
        <v>57</v>
      </c>
      <c r="O910">
        <v>8380</v>
      </c>
      <c r="P910">
        <v>0</v>
      </c>
      <c r="Q910" t="s">
        <v>28</v>
      </c>
      <c r="R910">
        <v>14</v>
      </c>
      <c r="S910" t="s">
        <v>39</v>
      </c>
      <c r="T910" t="s">
        <v>37</v>
      </c>
      <c r="U910">
        <v>10</v>
      </c>
      <c r="V910">
        <v>3</v>
      </c>
      <c r="W910" t="s">
        <v>50</v>
      </c>
      <c r="X910">
        <v>9</v>
      </c>
      <c r="Y910">
        <v>8</v>
      </c>
      <c r="Z910">
        <v>0</v>
      </c>
      <c r="AA910">
        <v>8</v>
      </c>
      <c r="AB910" s="1">
        <v>0.27272727272727298</v>
      </c>
      <c r="AC910" t="str">
        <f t="shared" si="14"/>
        <v>26-35</v>
      </c>
    </row>
    <row r="911" spans="1:29" x14ac:dyDescent="0.3">
      <c r="A911">
        <v>19</v>
      </c>
      <c r="B911" t="s">
        <v>42</v>
      </c>
      <c r="C911" t="s">
        <v>29</v>
      </c>
      <c r="D911" t="s">
        <v>44</v>
      </c>
      <c r="E911">
        <v>25</v>
      </c>
      <c r="F911" t="s">
        <v>56</v>
      </c>
      <c r="G911" t="s">
        <v>32</v>
      </c>
      <c r="H911" t="s">
        <v>33</v>
      </c>
      <c r="I911" t="s">
        <v>34</v>
      </c>
      <c r="J911" t="s">
        <v>37</v>
      </c>
      <c r="K911">
        <v>1</v>
      </c>
      <c r="L911" t="s">
        <v>47</v>
      </c>
      <c r="M911" t="s">
        <v>37</v>
      </c>
      <c r="N911" t="s">
        <v>38</v>
      </c>
      <c r="O911">
        <v>2994</v>
      </c>
      <c r="P911">
        <v>1</v>
      </c>
      <c r="Q911" t="s">
        <v>28</v>
      </c>
      <c r="R911">
        <v>12</v>
      </c>
      <c r="S911" t="s">
        <v>39</v>
      </c>
      <c r="T911" t="s">
        <v>37</v>
      </c>
      <c r="U911">
        <v>1</v>
      </c>
      <c r="V911">
        <v>2</v>
      </c>
      <c r="W911" t="s">
        <v>50</v>
      </c>
      <c r="X911">
        <v>1</v>
      </c>
      <c r="Y911">
        <v>0</v>
      </c>
      <c r="Z911">
        <v>0</v>
      </c>
      <c r="AA911">
        <v>1</v>
      </c>
      <c r="AB911" s="1">
        <v>5.2631578947368397E-2</v>
      </c>
      <c r="AC911" t="str">
        <f t="shared" si="14"/>
        <v>18-25</v>
      </c>
    </row>
    <row r="912" spans="1:29" x14ac:dyDescent="0.3">
      <c r="A912">
        <v>23</v>
      </c>
      <c r="B912" t="s">
        <v>42</v>
      </c>
      <c r="C912" t="s">
        <v>29</v>
      </c>
      <c r="D912" t="s">
        <v>44</v>
      </c>
      <c r="E912">
        <v>1</v>
      </c>
      <c r="F912" t="s">
        <v>31</v>
      </c>
      <c r="G912" t="s">
        <v>32</v>
      </c>
      <c r="H912" t="s">
        <v>37</v>
      </c>
      <c r="I912" t="s">
        <v>46</v>
      </c>
      <c r="J912" t="s">
        <v>35</v>
      </c>
      <c r="K912">
        <v>1</v>
      </c>
      <c r="L912" t="s">
        <v>47</v>
      </c>
      <c r="M912" t="s">
        <v>35</v>
      </c>
      <c r="N912" t="s">
        <v>48</v>
      </c>
      <c r="O912">
        <v>1223</v>
      </c>
      <c r="P912">
        <v>1</v>
      </c>
      <c r="Q912" t="s">
        <v>42</v>
      </c>
      <c r="R912">
        <v>22</v>
      </c>
      <c r="S912" t="s">
        <v>49</v>
      </c>
      <c r="T912" t="s">
        <v>37</v>
      </c>
      <c r="U912">
        <v>1</v>
      </c>
      <c r="V912">
        <v>2</v>
      </c>
      <c r="W912" t="s">
        <v>50</v>
      </c>
      <c r="X912">
        <v>1</v>
      </c>
      <c r="Y912">
        <v>0</v>
      </c>
      <c r="Z912">
        <v>0</v>
      </c>
      <c r="AA912">
        <v>1</v>
      </c>
      <c r="AB912" s="1">
        <v>4.3478260869565202E-2</v>
      </c>
      <c r="AC912" t="str">
        <f t="shared" si="14"/>
        <v>18-25</v>
      </c>
    </row>
    <row r="913" spans="1:29" x14ac:dyDescent="0.3">
      <c r="A913">
        <v>25</v>
      </c>
      <c r="B913" t="s">
        <v>28</v>
      </c>
      <c r="C913" t="s">
        <v>43</v>
      </c>
      <c r="D913" t="s">
        <v>30</v>
      </c>
      <c r="E913">
        <v>24</v>
      </c>
      <c r="F913" t="s">
        <v>45</v>
      </c>
      <c r="G913" t="s">
        <v>32</v>
      </c>
      <c r="H913" t="s">
        <v>35</v>
      </c>
      <c r="I913" t="s">
        <v>46</v>
      </c>
      <c r="J913" t="s">
        <v>40</v>
      </c>
      <c r="K913">
        <v>1</v>
      </c>
      <c r="L913" t="s">
        <v>62</v>
      </c>
      <c r="M913" t="s">
        <v>37</v>
      </c>
      <c r="N913" t="s">
        <v>38</v>
      </c>
      <c r="O913">
        <v>1118</v>
      </c>
      <c r="P913">
        <v>1</v>
      </c>
      <c r="Q913" t="s">
        <v>28</v>
      </c>
      <c r="R913">
        <v>14</v>
      </c>
      <c r="S913" t="s">
        <v>39</v>
      </c>
      <c r="T913" t="s">
        <v>37</v>
      </c>
      <c r="U913">
        <v>1</v>
      </c>
      <c r="V913">
        <v>4</v>
      </c>
      <c r="W913" t="s">
        <v>50</v>
      </c>
      <c r="X913">
        <v>1</v>
      </c>
      <c r="Y913">
        <v>0</v>
      </c>
      <c r="Z913">
        <v>1</v>
      </c>
      <c r="AA913">
        <v>0</v>
      </c>
      <c r="AB913" s="1">
        <v>0.04</v>
      </c>
      <c r="AC913" t="str">
        <f t="shared" si="14"/>
        <v>18-25</v>
      </c>
    </row>
    <row r="914" spans="1:29" x14ac:dyDescent="0.3">
      <c r="A914">
        <v>26</v>
      </c>
      <c r="B914" t="s">
        <v>42</v>
      </c>
      <c r="C914" t="s">
        <v>29</v>
      </c>
      <c r="D914" t="s">
        <v>44</v>
      </c>
      <c r="E914">
        <v>4</v>
      </c>
      <c r="F914" t="s">
        <v>31</v>
      </c>
      <c r="G914" t="s">
        <v>32</v>
      </c>
      <c r="H914" t="s">
        <v>35</v>
      </c>
      <c r="I914" t="s">
        <v>46</v>
      </c>
      <c r="J914" t="s">
        <v>35</v>
      </c>
      <c r="K914">
        <v>1</v>
      </c>
      <c r="L914" t="s">
        <v>47</v>
      </c>
      <c r="M914" t="s">
        <v>37</v>
      </c>
      <c r="N914" t="s">
        <v>38</v>
      </c>
      <c r="O914">
        <v>2875</v>
      </c>
      <c r="P914">
        <v>1</v>
      </c>
      <c r="Q914" t="s">
        <v>28</v>
      </c>
      <c r="R914">
        <v>20</v>
      </c>
      <c r="S914" t="s">
        <v>49</v>
      </c>
      <c r="T914" t="s">
        <v>33</v>
      </c>
      <c r="U914">
        <v>8</v>
      </c>
      <c r="V914">
        <v>2</v>
      </c>
      <c r="W914" t="s">
        <v>55</v>
      </c>
      <c r="X914">
        <v>8</v>
      </c>
      <c r="Y914">
        <v>5</v>
      </c>
      <c r="Z914">
        <v>2</v>
      </c>
      <c r="AA914">
        <v>2</v>
      </c>
      <c r="AB914" s="1">
        <v>0.30769230769230799</v>
      </c>
      <c r="AC914" t="str">
        <f t="shared" si="14"/>
        <v>26-35</v>
      </c>
    </row>
    <row r="915" spans="1:29" x14ac:dyDescent="0.3">
      <c r="A915">
        <v>45</v>
      </c>
      <c r="B915" t="s">
        <v>28</v>
      </c>
      <c r="C915" t="s">
        <v>29</v>
      </c>
      <c r="D915" t="s">
        <v>30</v>
      </c>
      <c r="E915">
        <v>2</v>
      </c>
      <c r="F915" t="s">
        <v>56</v>
      </c>
      <c r="G915" t="s">
        <v>64</v>
      </c>
      <c r="H915" t="s">
        <v>40</v>
      </c>
      <c r="I915" t="s">
        <v>34</v>
      </c>
      <c r="J915" t="s">
        <v>40</v>
      </c>
      <c r="K915">
        <v>5</v>
      </c>
      <c r="L915" t="s">
        <v>61</v>
      </c>
      <c r="M915" t="s">
        <v>33</v>
      </c>
      <c r="N915" t="s">
        <v>38</v>
      </c>
      <c r="O915">
        <v>18824</v>
      </c>
      <c r="P915">
        <v>2</v>
      </c>
      <c r="Q915" t="s">
        <v>28</v>
      </c>
      <c r="R915">
        <v>16</v>
      </c>
      <c r="S915" t="s">
        <v>39</v>
      </c>
      <c r="T915" t="s">
        <v>40</v>
      </c>
      <c r="U915">
        <v>26</v>
      </c>
      <c r="V915">
        <v>2</v>
      </c>
      <c r="W915" t="s">
        <v>50</v>
      </c>
      <c r="X915">
        <v>24</v>
      </c>
      <c r="Y915">
        <v>10</v>
      </c>
      <c r="Z915">
        <v>1</v>
      </c>
      <c r="AA915">
        <v>11</v>
      </c>
      <c r="AB915" s="1">
        <v>0.53333333333333299</v>
      </c>
      <c r="AC915" t="str">
        <f t="shared" si="14"/>
        <v>36-45</v>
      </c>
    </row>
    <row r="916" spans="1:29" x14ac:dyDescent="0.3">
      <c r="A916">
        <v>55</v>
      </c>
      <c r="B916" t="s">
        <v>42</v>
      </c>
      <c r="C916" t="s">
        <v>60</v>
      </c>
      <c r="D916" t="s">
        <v>44</v>
      </c>
      <c r="E916">
        <v>8</v>
      </c>
      <c r="F916" t="s">
        <v>45</v>
      </c>
      <c r="G916" t="s">
        <v>54</v>
      </c>
      <c r="H916" t="s">
        <v>37</v>
      </c>
      <c r="I916" t="s">
        <v>46</v>
      </c>
      <c r="J916" t="s">
        <v>33</v>
      </c>
      <c r="K916">
        <v>4</v>
      </c>
      <c r="L916" t="s">
        <v>59</v>
      </c>
      <c r="M916" t="s">
        <v>33</v>
      </c>
      <c r="N916" t="s">
        <v>57</v>
      </c>
      <c r="O916">
        <v>13577</v>
      </c>
      <c r="P916">
        <v>1</v>
      </c>
      <c r="Q916" t="s">
        <v>28</v>
      </c>
      <c r="R916">
        <v>15</v>
      </c>
      <c r="S916" t="s">
        <v>39</v>
      </c>
      <c r="T916" t="s">
        <v>37</v>
      </c>
      <c r="U916">
        <v>34</v>
      </c>
      <c r="V916">
        <v>3</v>
      </c>
      <c r="W916" t="s">
        <v>50</v>
      </c>
      <c r="X916">
        <v>33</v>
      </c>
      <c r="Y916">
        <v>9</v>
      </c>
      <c r="Z916">
        <v>15</v>
      </c>
      <c r="AA916">
        <v>0</v>
      </c>
      <c r="AB916" s="1">
        <v>0.6</v>
      </c>
      <c r="AC916" t="str">
        <f t="shared" si="14"/>
        <v>46-55</v>
      </c>
    </row>
    <row r="917" spans="1:29" x14ac:dyDescent="0.3">
      <c r="A917">
        <v>21</v>
      </c>
      <c r="B917" t="s">
        <v>28</v>
      </c>
      <c r="C917" t="s">
        <v>43</v>
      </c>
      <c r="D917" t="s">
        <v>44</v>
      </c>
      <c r="E917">
        <v>10</v>
      </c>
      <c r="F917" t="s">
        <v>31</v>
      </c>
      <c r="G917" t="s">
        <v>32</v>
      </c>
      <c r="H917" t="s">
        <v>40</v>
      </c>
      <c r="I917" t="s">
        <v>34</v>
      </c>
      <c r="J917" t="s">
        <v>33</v>
      </c>
      <c r="K917">
        <v>1</v>
      </c>
      <c r="L917" t="s">
        <v>52</v>
      </c>
      <c r="M917" t="s">
        <v>35</v>
      </c>
      <c r="N917" t="s">
        <v>38</v>
      </c>
      <c r="O917">
        <v>2625</v>
      </c>
      <c r="P917">
        <v>1</v>
      </c>
      <c r="Q917" t="s">
        <v>42</v>
      </c>
      <c r="R917">
        <v>20</v>
      </c>
      <c r="S917" t="s">
        <v>49</v>
      </c>
      <c r="T917" t="s">
        <v>35</v>
      </c>
      <c r="U917">
        <v>2</v>
      </c>
      <c r="V917">
        <v>2</v>
      </c>
      <c r="W917" t="s">
        <v>41</v>
      </c>
      <c r="X917">
        <v>2</v>
      </c>
      <c r="Y917">
        <v>2</v>
      </c>
      <c r="Z917">
        <v>2</v>
      </c>
      <c r="AA917">
        <v>2</v>
      </c>
      <c r="AB917" s="1">
        <v>9.5238095238095205E-2</v>
      </c>
      <c r="AC917" t="str">
        <f t="shared" si="14"/>
        <v>18-25</v>
      </c>
    </row>
    <row r="918" spans="1:29" x14ac:dyDescent="0.3">
      <c r="A918">
        <v>46</v>
      </c>
      <c r="B918" t="s">
        <v>42</v>
      </c>
      <c r="C918" t="s">
        <v>29</v>
      </c>
      <c r="D918" t="s">
        <v>30</v>
      </c>
      <c r="E918">
        <v>4</v>
      </c>
      <c r="F918" t="s">
        <v>31</v>
      </c>
      <c r="G918" t="s">
        <v>64</v>
      </c>
      <c r="H918" t="s">
        <v>37</v>
      </c>
      <c r="I918" t="s">
        <v>34</v>
      </c>
      <c r="J918" t="s">
        <v>33</v>
      </c>
      <c r="K918">
        <v>5</v>
      </c>
      <c r="L918" t="s">
        <v>61</v>
      </c>
      <c r="M918" t="s">
        <v>33</v>
      </c>
      <c r="N918" t="s">
        <v>48</v>
      </c>
      <c r="O918">
        <v>18789</v>
      </c>
      <c r="P918">
        <v>2</v>
      </c>
      <c r="Q918" t="s">
        <v>42</v>
      </c>
      <c r="R918">
        <v>14</v>
      </c>
      <c r="S918" t="s">
        <v>39</v>
      </c>
      <c r="T918" t="s">
        <v>35</v>
      </c>
      <c r="U918">
        <v>26</v>
      </c>
      <c r="V918">
        <v>2</v>
      </c>
      <c r="W918" t="s">
        <v>50</v>
      </c>
      <c r="X918">
        <v>11</v>
      </c>
      <c r="Y918">
        <v>4</v>
      </c>
      <c r="Z918">
        <v>0</v>
      </c>
      <c r="AA918">
        <v>8</v>
      </c>
      <c r="AB918" s="1">
        <v>0.23913043478260901</v>
      </c>
      <c r="AC918" t="str">
        <f t="shared" si="14"/>
        <v>46-55</v>
      </c>
    </row>
    <row r="919" spans="1:29" x14ac:dyDescent="0.3">
      <c r="A919">
        <v>34</v>
      </c>
      <c r="B919" t="s">
        <v>42</v>
      </c>
      <c r="C919" t="s">
        <v>29</v>
      </c>
      <c r="D919" t="s">
        <v>30</v>
      </c>
      <c r="E919">
        <v>2</v>
      </c>
      <c r="F919" t="s">
        <v>56</v>
      </c>
      <c r="G919" t="s">
        <v>64</v>
      </c>
      <c r="H919" t="s">
        <v>35</v>
      </c>
      <c r="I919" t="s">
        <v>34</v>
      </c>
      <c r="J919" t="s">
        <v>35</v>
      </c>
      <c r="K919">
        <v>2</v>
      </c>
      <c r="L919" t="s">
        <v>36</v>
      </c>
      <c r="M919" t="s">
        <v>40</v>
      </c>
      <c r="N919" t="s">
        <v>38</v>
      </c>
      <c r="O919">
        <v>4538</v>
      </c>
      <c r="P919">
        <v>0</v>
      </c>
      <c r="Q919" t="s">
        <v>28</v>
      </c>
      <c r="R919">
        <v>12</v>
      </c>
      <c r="S919" t="s">
        <v>39</v>
      </c>
      <c r="T919" t="s">
        <v>37</v>
      </c>
      <c r="U919">
        <v>4</v>
      </c>
      <c r="V919">
        <v>3</v>
      </c>
      <c r="W919" t="s">
        <v>50</v>
      </c>
      <c r="X919">
        <v>3</v>
      </c>
      <c r="Y919">
        <v>2</v>
      </c>
      <c r="Z919">
        <v>0</v>
      </c>
      <c r="AA919">
        <v>2</v>
      </c>
      <c r="AB919" s="1">
        <v>8.8235294117647106E-2</v>
      </c>
      <c r="AC919" t="str">
        <f t="shared" si="14"/>
        <v>26-35</v>
      </c>
    </row>
    <row r="920" spans="1:29" x14ac:dyDescent="0.3">
      <c r="A920">
        <v>51</v>
      </c>
      <c r="B920" t="s">
        <v>42</v>
      </c>
      <c r="C920" t="s">
        <v>43</v>
      </c>
      <c r="D920" t="s">
        <v>30</v>
      </c>
      <c r="E920">
        <v>9</v>
      </c>
      <c r="F920" t="s">
        <v>56</v>
      </c>
      <c r="G920" t="s">
        <v>32</v>
      </c>
      <c r="H920" t="s">
        <v>37</v>
      </c>
      <c r="I920" t="s">
        <v>46</v>
      </c>
      <c r="J920" t="s">
        <v>35</v>
      </c>
      <c r="K920">
        <v>5</v>
      </c>
      <c r="L920" t="s">
        <v>61</v>
      </c>
      <c r="M920" t="s">
        <v>33</v>
      </c>
      <c r="N920" t="s">
        <v>57</v>
      </c>
      <c r="O920">
        <v>19847</v>
      </c>
      <c r="P920">
        <v>4</v>
      </c>
      <c r="Q920" t="s">
        <v>28</v>
      </c>
      <c r="R920">
        <v>24</v>
      </c>
      <c r="S920" t="s">
        <v>49</v>
      </c>
      <c r="T920" t="s">
        <v>40</v>
      </c>
      <c r="U920">
        <v>31</v>
      </c>
      <c r="V920">
        <v>5</v>
      </c>
      <c r="W920" t="s">
        <v>55</v>
      </c>
      <c r="X920">
        <v>29</v>
      </c>
      <c r="Y920">
        <v>10</v>
      </c>
      <c r="Z920">
        <v>11</v>
      </c>
      <c r="AA920">
        <v>10</v>
      </c>
      <c r="AB920" s="1">
        <v>0.56862745098039202</v>
      </c>
      <c r="AC920" t="str">
        <f t="shared" si="14"/>
        <v>46-55</v>
      </c>
    </row>
    <row r="921" spans="1:29" x14ac:dyDescent="0.3">
      <c r="A921">
        <v>59</v>
      </c>
      <c r="B921" t="s">
        <v>42</v>
      </c>
      <c r="C921" t="s">
        <v>29</v>
      </c>
      <c r="D921" t="s">
        <v>44</v>
      </c>
      <c r="E921">
        <v>18</v>
      </c>
      <c r="F921" t="s">
        <v>53</v>
      </c>
      <c r="G921" t="s">
        <v>54</v>
      </c>
      <c r="H921" t="s">
        <v>37</v>
      </c>
      <c r="I921" t="s">
        <v>46</v>
      </c>
      <c r="J921" t="s">
        <v>35</v>
      </c>
      <c r="K921">
        <v>3</v>
      </c>
      <c r="L921" t="s">
        <v>58</v>
      </c>
      <c r="M921" t="s">
        <v>37</v>
      </c>
      <c r="N921" t="s">
        <v>38</v>
      </c>
      <c r="O921">
        <v>10512</v>
      </c>
      <c r="P921">
        <v>6</v>
      </c>
      <c r="Q921" t="s">
        <v>42</v>
      </c>
      <c r="R921">
        <v>12</v>
      </c>
      <c r="S921" t="s">
        <v>39</v>
      </c>
      <c r="T921" t="s">
        <v>37</v>
      </c>
      <c r="U921">
        <v>25</v>
      </c>
      <c r="V921">
        <v>6</v>
      </c>
      <c r="W921" t="s">
        <v>55</v>
      </c>
      <c r="X921">
        <v>9</v>
      </c>
      <c r="Y921">
        <v>7</v>
      </c>
      <c r="Z921">
        <v>5</v>
      </c>
      <c r="AA921">
        <v>4</v>
      </c>
      <c r="AB921" s="1">
        <v>0.152542372881356</v>
      </c>
      <c r="AC921" t="str">
        <f t="shared" si="14"/>
        <v>56-65</v>
      </c>
    </row>
    <row r="922" spans="1:29" x14ac:dyDescent="0.3">
      <c r="A922">
        <v>34</v>
      </c>
      <c r="B922" t="s">
        <v>42</v>
      </c>
      <c r="C922" t="s">
        <v>43</v>
      </c>
      <c r="D922" t="s">
        <v>44</v>
      </c>
      <c r="E922">
        <v>19</v>
      </c>
      <c r="F922" t="s">
        <v>56</v>
      </c>
      <c r="G922" t="s">
        <v>54</v>
      </c>
      <c r="H922" t="s">
        <v>35</v>
      </c>
      <c r="I922" t="s">
        <v>34</v>
      </c>
      <c r="J922" t="s">
        <v>35</v>
      </c>
      <c r="K922">
        <v>2</v>
      </c>
      <c r="L922" t="s">
        <v>52</v>
      </c>
      <c r="M922" t="s">
        <v>33</v>
      </c>
      <c r="N922" t="s">
        <v>57</v>
      </c>
      <c r="O922">
        <v>4444</v>
      </c>
      <c r="P922">
        <v>4</v>
      </c>
      <c r="Q922" t="s">
        <v>42</v>
      </c>
      <c r="R922">
        <v>13</v>
      </c>
      <c r="S922" t="s">
        <v>39</v>
      </c>
      <c r="T922" t="s">
        <v>35</v>
      </c>
      <c r="U922">
        <v>15</v>
      </c>
      <c r="V922">
        <v>2</v>
      </c>
      <c r="W922" t="s">
        <v>65</v>
      </c>
      <c r="X922">
        <v>11</v>
      </c>
      <c r="Y922">
        <v>8</v>
      </c>
      <c r="Z922">
        <v>5</v>
      </c>
      <c r="AA922">
        <v>10</v>
      </c>
      <c r="AB922" s="1">
        <v>0.32352941176470601</v>
      </c>
      <c r="AC922" t="str">
        <f t="shared" si="14"/>
        <v>26-35</v>
      </c>
    </row>
    <row r="923" spans="1:29" x14ac:dyDescent="0.3">
      <c r="A923">
        <v>28</v>
      </c>
      <c r="B923" t="s">
        <v>42</v>
      </c>
      <c r="C923" t="s">
        <v>43</v>
      </c>
      <c r="D923" t="s">
        <v>44</v>
      </c>
      <c r="E923">
        <v>1</v>
      </c>
      <c r="F923" t="s">
        <v>53</v>
      </c>
      <c r="G923" t="s">
        <v>54</v>
      </c>
      <c r="H923" t="s">
        <v>37</v>
      </c>
      <c r="I923" t="s">
        <v>46</v>
      </c>
      <c r="J923" t="s">
        <v>35</v>
      </c>
      <c r="K923">
        <v>1</v>
      </c>
      <c r="L923" t="s">
        <v>52</v>
      </c>
      <c r="M923" t="s">
        <v>35</v>
      </c>
      <c r="N923" t="s">
        <v>38</v>
      </c>
      <c r="O923">
        <v>2154</v>
      </c>
      <c r="P923">
        <v>0</v>
      </c>
      <c r="Q923" t="s">
        <v>28</v>
      </c>
      <c r="R923">
        <v>11</v>
      </c>
      <c r="S923" t="s">
        <v>39</v>
      </c>
      <c r="T923" t="s">
        <v>35</v>
      </c>
      <c r="U923">
        <v>5</v>
      </c>
      <c r="V923">
        <v>2</v>
      </c>
      <c r="W923" t="s">
        <v>55</v>
      </c>
      <c r="X923">
        <v>4</v>
      </c>
      <c r="Y923">
        <v>2</v>
      </c>
      <c r="Z923">
        <v>0</v>
      </c>
      <c r="AA923">
        <v>2</v>
      </c>
      <c r="AB923" s="1">
        <v>0.14285714285714299</v>
      </c>
      <c r="AC923" t="str">
        <f t="shared" si="14"/>
        <v>26-35</v>
      </c>
    </row>
    <row r="924" spans="1:29" x14ac:dyDescent="0.3">
      <c r="A924">
        <v>44</v>
      </c>
      <c r="B924" t="s">
        <v>42</v>
      </c>
      <c r="C924" t="s">
        <v>29</v>
      </c>
      <c r="D924" t="s">
        <v>44</v>
      </c>
      <c r="E924">
        <v>4</v>
      </c>
      <c r="F924" t="s">
        <v>31</v>
      </c>
      <c r="G924" t="s">
        <v>32</v>
      </c>
      <c r="H924" t="s">
        <v>35</v>
      </c>
      <c r="I924" t="s">
        <v>46</v>
      </c>
      <c r="J924" t="s">
        <v>37</v>
      </c>
      <c r="K924">
        <v>5</v>
      </c>
      <c r="L924" t="s">
        <v>61</v>
      </c>
      <c r="M924" t="s">
        <v>40</v>
      </c>
      <c r="N924" t="s">
        <v>57</v>
      </c>
      <c r="O924">
        <v>19190</v>
      </c>
      <c r="P924">
        <v>1</v>
      </c>
      <c r="Q924" t="s">
        <v>42</v>
      </c>
      <c r="R924">
        <v>14</v>
      </c>
      <c r="S924" t="s">
        <v>39</v>
      </c>
      <c r="T924" t="s">
        <v>37</v>
      </c>
      <c r="U924">
        <v>26</v>
      </c>
      <c r="V924">
        <v>4</v>
      </c>
      <c r="W924" t="s">
        <v>55</v>
      </c>
      <c r="X924">
        <v>25</v>
      </c>
      <c r="Y924">
        <v>9</v>
      </c>
      <c r="Z924">
        <v>14</v>
      </c>
      <c r="AA924">
        <v>13</v>
      </c>
      <c r="AB924" s="1">
        <v>0.56818181818181801</v>
      </c>
      <c r="AC924" t="str">
        <f t="shared" si="14"/>
        <v>36-45</v>
      </c>
    </row>
    <row r="925" spans="1:29" x14ac:dyDescent="0.3">
      <c r="A925">
        <v>34</v>
      </c>
      <c r="B925" t="s">
        <v>42</v>
      </c>
      <c r="C925" t="s">
        <v>43</v>
      </c>
      <c r="D925" t="s">
        <v>68</v>
      </c>
      <c r="E925">
        <v>11</v>
      </c>
      <c r="F925" t="s">
        <v>56</v>
      </c>
      <c r="G925" t="s">
        <v>32</v>
      </c>
      <c r="H925" t="s">
        <v>35</v>
      </c>
      <c r="I925" t="s">
        <v>46</v>
      </c>
      <c r="J925" t="s">
        <v>33</v>
      </c>
      <c r="K925">
        <v>2</v>
      </c>
      <c r="L925" t="s">
        <v>68</v>
      </c>
      <c r="M925" t="s">
        <v>33</v>
      </c>
      <c r="N925" t="s">
        <v>48</v>
      </c>
      <c r="O925">
        <v>4490</v>
      </c>
      <c r="P925">
        <v>4</v>
      </c>
      <c r="Q925" t="s">
        <v>42</v>
      </c>
      <c r="R925">
        <v>11</v>
      </c>
      <c r="S925" t="s">
        <v>39</v>
      </c>
      <c r="T925" t="s">
        <v>37</v>
      </c>
      <c r="U925">
        <v>14</v>
      </c>
      <c r="V925">
        <v>5</v>
      </c>
      <c r="W925" t="s">
        <v>65</v>
      </c>
      <c r="X925">
        <v>10</v>
      </c>
      <c r="Y925">
        <v>9</v>
      </c>
      <c r="Z925">
        <v>1</v>
      </c>
      <c r="AA925">
        <v>8</v>
      </c>
      <c r="AB925" s="1">
        <v>0.29411764705882398</v>
      </c>
      <c r="AC925" t="str">
        <f t="shared" si="14"/>
        <v>26-35</v>
      </c>
    </row>
    <row r="926" spans="1:29" x14ac:dyDescent="0.3">
      <c r="A926">
        <v>35</v>
      </c>
      <c r="B926" t="s">
        <v>42</v>
      </c>
      <c r="C926" t="s">
        <v>29</v>
      </c>
      <c r="D926" t="s">
        <v>44</v>
      </c>
      <c r="E926">
        <v>6</v>
      </c>
      <c r="F926" t="s">
        <v>45</v>
      </c>
      <c r="G926" t="s">
        <v>32</v>
      </c>
      <c r="H926" t="s">
        <v>35</v>
      </c>
      <c r="I926" t="s">
        <v>46</v>
      </c>
      <c r="J926" t="s">
        <v>35</v>
      </c>
      <c r="K926">
        <v>1</v>
      </c>
      <c r="L926" t="s">
        <v>47</v>
      </c>
      <c r="M926" t="s">
        <v>35</v>
      </c>
      <c r="N926" t="s">
        <v>48</v>
      </c>
      <c r="O926">
        <v>3506</v>
      </c>
      <c r="P926">
        <v>0</v>
      </c>
      <c r="Q926" t="s">
        <v>28</v>
      </c>
      <c r="R926">
        <v>14</v>
      </c>
      <c r="S926" t="s">
        <v>39</v>
      </c>
      <c r="T926" t="s">
        <v>37</v>
      </c>
      <c r="U926">
        <v>4</v>
      </c>
      <c r="V926">
        <v>3</v>
      </c>
      <c r="W926" t="s">
        <v>50</v>
      </c>
      <c r="X926">
        <v>3</v>
      </c>
      <c r="Y926">
        <v>2</v>
      </c>
      <c r="Z926">
        <v>2</v>
      </c>
      <c r="AA926">
        <v>2</v>
      </c>
      <c r="AB926" s="1">
        <v>8.5714285714285701E-2</v>
      </c>
      <c r="AC926" t="str">
        <f t="shared" si="14"/>
        <v>26-35</v>
      </c>
    </row>
    <row r="927" spans="1:29" x14ac:dyDescent="0.3">
      <c r="A927">
        <v>42</v>
      </c>
      <c r="B927" t="s">
        <v>42</v>
      </c>
      <c r="C927" t="s">
        <v>29</v>
      </c>
      <c r="D927" t="s">
        <v>44</v>
      </c>
      <c r="E927">
        <v>7</v>
      </c>
      <c r="F927" t="s">
        <v>53</v>
      </c>
      <c r="G927" t="s">
        <v>54</v>
      </c>
      <c r="H927" t="s">
        <v>33</v>
      </c>
      <c r="I927" t="s">
        <v>34</v>
      </c>
      <c r="J927" t="s">
        <v>37</v>
      </c>
      <c r="K927">
        <v>2</v>
      </c>
      <c r="L927" t="s">
        <v>47</v>
      </c>
      <c r="M927" t="s">
        <v>33</v>
      </c>
      <c r="N927" t="s">
        <v>48</v>
      </c>
      <c r="O927">
        <v>2372</v>
      </c>
      <c r="P927">
        <v>6</v>
      </c>
      <c r="Q927" t="s">
        <v>28</v>
      </c>
      <c r="R927">
        <v>16</v>
      </c>
      <c r="S927" t="s">
        <v>39</v>
      </c>
      <c r="T927" t="s">
        <v>37</v>
      </c>
      <c r="U927">
        <v>18</v>
      </c>
      <c r="V927">
        <v>2</v>
      </c>
      <c r="W927" t="s">
        <v>50</v>
      </c>
      <c r="X927">
        <v>1</v>
      </c>
      <c r="Y927">
        <v>0</v>
      </c>
      <c r="Z927">
        <v>0</v>
      </c>
      <c r="AA927">
        <v>0</v>
      </c>
      <c r="AB927" s="1">
        <v>2.3809523809523801E-2</v>
      </c>
      <c r="AC927" t="str">
        <f t="shared" si="14"/>
        <v>36-45</v>
      </c>
    </row>
    <row r="928" spans="1:29" x14ac:dyDescent="0.3">
      <c r="A928">
        <v>43</v>
      </c>
      <c r="B928" t="s">
        <v>42</v>
      </c>
      <c r="C928" t="s">
        <v>29</v>
      </c>
      <c r="D928" t="s">
        <v>30</v>
      </c>
      <c r="E928">
        <v>4</v>
      </c>
      <c r="F928" t="s">
        <v>53</v>
      </c>
      <c r="G928" t="s">
        <v>64</v>
      </c>
      <c r="H928" t="s">
        <v>37</v>
      </c>
      <c r="I928" t="s">
        <v>34</v>
      </c>
      <c r="J928" t="s">
        <v>33</v>
      </c>
      <c r="K928">
        <v>3</v>
      </c>
      <c r="L928" t="s">
        <v>36</v>
      </c>
      <c r="M928" t="s">
        <v>37</v>
      </c>
      <c r="N928" t="s">
        <v>38</v>
      </c>
      <c r="O928">
        <v>10231</v>
      </c>
      <c r="P928">
        <v>3</v>
      </c>
      <c r="Q928" t="s">
        <v>42</v>
      </c>
      <c r="R928">
        <v>14</v>
      </c>
      <c r="S928" t="s">
        <v>39</v>
      </c>
      <c r="T928" t="s">
        <v>37</v>
      </c>
      <c r="U928">
        <v>23</v>
      </c>
      <c r="V928">
        <v>3</v>
      </c>
      <c r="W928" t="s">
        <v>65</v>
      </c>
      <c r="X928">
        <v>21</v>
      </c>
      <c r="Y928">
        <v>7</v>
      </c>
      <c r="Z928">
        <v>15</v>
      </c>
      <c r="AA928">
        <v>17</v>
      </c>
      <c r="AB928" s="1">
        <v>0.48837209302325602</v>
      </c>
      <c r="AC928" t="str">
        <f t="shared" si="14"/>
        <v>36-45</v>
      </c>
    </row>
    <row r="929" spans="1:29" x14ac:dyDescent="0.3">
      <c r="A929">
        <v>36</v>
      </c>
      <c r="B929" t="s">
        <v>42</v>
      </c>
      <c r="C929" t="s">
        <v>29</v>
      </c>
      <c r="D929" t="s">
        <v>44</v>
      </c>
      <c r="E929">
        <v>2</v>
      </c>
      <c r="F929" t="s">
        <v>53</v>
      </c>
      <c r="G929" t="s">
        <v>32</v>
      </c>
      <c r="H929" t="s">
        <v>35</v>
      </c>
      <c r="I929" t="s">
        <v>34</v>
      </c>
      <c r="J929" t="s">
        <v>35</v>
      </c>
      <c r="K929">
        <v>2</v>
      </c>
      <c r="L929" t="s">
        <v>58</v>
      </c>
      <c r="M929" t="s">
        <v>33</v>
      </c>
      <c r="N929" t="s">
        <v>38</v>
      </c>
      <c r="O929">
        <v>5410</v>
      </c>
      <c r="P929">
        <v>9</v>
      </c>
      <c r="Q929" t="s">
        <v>28</v>
      </c>
      <c r="R929">
        <v>11</v>
      </c>
      <c r="S929" t="s">
        <v>39</v>
      </c>
      <c r="T929" t="s">
        <v>37</v>
      </c>
      <c r="U929">
        <v>18</v>
      </c>
      <c r="V929">
        <v>2</v>
      </c>
      <c r="W929" t="s">
        <v>50</v>
      </c>
      <c r="X929">
        <v>16</v>
      </c>
      <c r="Y929">
        <v>14</v>
      </c>
      <c r="Z929">
        <v>5</v>
      </c>
      <c r="AA929">
        <v>12</v>
      </c>
      <c r="AB929" s="1">
        <v>0.44444444444444398</v>
      </c>
      <c r="AC929" t="str">
        <f t="shared" si="14"/>
        <v>36-45</v>
      </c>
    </row>
    <row r="930" spans="1:29" x14ac:dyDescent="0.3">
      <c r="A930">
        <v>44</v>
      </c>
      <c r="B930" t="s">
        <v>28</v>
      </c>
      <c r="C930" t="s">
        <v>29</v>
      </c>
      <c r="D930" t="s">
        <v>44</v>
      </c>
      <c r="E930">
        <v>15</v>
      </c>
      <c r="F930" t="s">
        <v>56</v>
      </c>
      <c r="G930" t="s">
        <v>54</v>
      </c>
      <c r="H930" t="s">
        <v>40</v>
      </c>
      <c r="I930" t="s">
        <v>34</v>
      </c>
      <c r="J930" t="s">
        <v>35</v>
      </c>
      <c r="K930">
        <v>3</v>
      </c>
      <c r="L930" t="s">
        <v>59</v>
      </c>
      <c r="M930" t="s">
        <v>37</v>
      </c>
      <c r="N930" t="s">
        <v>48</v>
      </c>
      <c r="O930">
        <v>7978</v>
      </c>
      <c r="P930">
        <v>1</v>
      </c>
      <c r="Q930" t="s">
        <v>42</v>
      </c>
      <c r="R930">
        <v>11</v>
      </c>
      <c r="S930" t="s">
        <v>39</v>
      </c>
      <c r="T930" t="s">
        <v>37</v>
      </c>
      <c r="U930">
        <v>10</v>
      </c>
      <c r="V930">
        <v>2</v>
      </c>
      <c r="W930" t="s">
        <v>50</v>
      </c>
      <c r="X930">
        <v>10</v>
      </c>
      <c r="Y930">
        <v>7</v>
      </c>
      <c r="Z930">
        <v>0</v>
      </c>
      <c r="AA930">
        <v>5</v>
      </c>
      <c r="AB930" s="1">
        <v>0.22727272727272699</v>
      </c>
      <c r="AC930" t="str">
        <f t="shared" si="14"/>
        <v>36-45</v>
      </c>
    </row>
    <row r="931" spans="1:29" x14ac:dyDescent="0.3">
      <c r="A931">
        <v>28</v>
      </c>
      <c r="B931" t="s">
        <v>42</v>
      </c>
      <c r="C931" t="s">
        <v>43</v>
      </c>
      <c r="D931" t="s">
        <v>44</v>
      </c>
      <c r="E931">
        <v>2</v>
      </c>
      <c r="F931" t="s">
        <v>56</v>
      </c>
      <c r="G931" t="s">
        <v>32</v>
      </c>
      <c r="H931" t="s">
        <v>37</v>
      </c>
      <c r="I931" t="s">
        <v>46</v>
      </c>
      <c r="J931" t="s">
        <v>33</v>
      </c>
      <c r="K931">
        <v>1</v>
      </c>
      <c r="L931" t="s">
        <v>52</v>
      </c>
      <c r="M931" t="s">
        <v>37</v>
      </c>
      <c r="N931" t="s">
        <v>48</v>
      </c>
      <c r="O931">
        <v>3867</v>
      </c>
      <c r="P931">
        <v>1</v>
      </c>
      <c r="Q931" t="s">
        <v>28</v>
      </c>
      <c r="R931">
        <v>12</v>
      </c>
      <c r="S931" t="s">
        <v>39</v>
      </c>
      <c r="T931" t="s">
        <v>33</v>
      </c>
      <c r="U931">
        <v>2</v>
      </c>
      <c r="V931">
        <v>2</v>
      </c>
      <c r="W931" t="s">
        <v>50</v>
      </c>
      <c r="X931">
        <v>2</v>
      </c>
      <c r="Y931">
        <v>2</v>
      </c>
      <c r="Z931">
        <v>2</v>
      </c>
      <c r="AA931">
        <v>2</v>
      </c>
      <c r="AB931" s="1">
        <v>7.1428571428571397E-2</v>
      </c>
      <c r="AC931" t="str">
        <f t="shared" si="14"/>
        <v>26-35</v>
      </c>
    </row>
    <row r="932" spans="1:29" x14ac:dyDescent="0.3">
      <c r="A932">
        <v>51</v>
      </c>
      <c r="B932" t="s">
        <v>42</v>
      </c>
      <c r="C932" t="s">
        <v>43</v>
      </c>
      <c r="D932" t="s">
        <v>44</v>
      </c>
      <c r="E932">
        <v>6</v>
      </c>
      <c r="F932" t="s">
        <v>31</v>
      </c>
      <c r="G932" t="s">
        <v>54</v>
      </c>
      <c r="H932" t="s">
        <v>33</v>
      </c>
      <c r="I932" t="s">
        <v>34</v>
      </c>
      <c r="J932" t="s">
        <v>33</v>
      </c>
      <c r="K932">
        <v>1</v>
      </c>
      <c r="L932" t="s">
        <v>52</v>
      </c>
      <c r="M932" t="s">
        <v>35</v>
      </c>
      <c r="N932" t="s">
        <v>38</v>
      </c>
      <c r="O932">
        <v>2838</v>
      </c>
      <c r="P932">
        <v>0</v>
      </c>
      <c r="Q932" t="s">
        <v>42</v>
      </c>
      <c r="R932">
        <v>14</v>
      </c>
      <c r="S932" t="s">
        <v>39</v>
      </c>
      <c r="T932" t="s">
        <v>33</v>
      </c>
      <c r="U932">
        <v>8</v>
      </c>
      <c r="V932">
        <v>6</v>
      </c>
      <c r="W932" t="s">
        <v>55</v>
      </c>
      <c r="X932">
        <v>7</v>
      </c>
      <c r="Y932">
        <v>0</v>
      </c>
      <c r="Z932">
        <v>7</v>
      </c>
      <c r="AA932">
        <v>7</v>
      </c>
      <c r="AB932" s="1">
        <v>0.13725490196078399</v>
      </c>
      <c r="AC932" t="str">
        <f t="shared" si="14"/>
        <v>46-55</v>
      </c>
    </row>
    <row r="933" spans="1:29" x14ac:dyDescent="0.3">
      <c r="A933">
        <v>30</v>
      </c>
      <c r="B933" t="s">
        <v>42</v>
      </c>
      <c r="C933" t="s">
        <v>60</v>
      </c>
      <c r="D933" t="s">
        <v>44</v>
      </c>
      <c r="E933">
        <v>9</v>
      </c>
      <c r="F933" t="s">
        <v>31</v>
      </c>
      <c r="G933" t="s">
        <v>54</v>
      </c>
      <c r="H933" t="s">
        <v>35</v>
      </c>
      <c r="I933" t="s">
        <v>34</v>
      </c>
      <c r="J933" t="s">
        <v>35</v>
      </c>
      <c r="K933">
        <v>2</v>
      </c>
      <c r="L933" t="s">
        <v>58</v>
      </c>
      <c r="M933" t="s">
        <v>35</v>
      </c>
      <c r="N933" t="s">
        <v>38</v>
      </c>
      <c r="O933">
        <v>4695</v>
      </c>
      <c r="P933">
        <v>7</v>
      </c>
      <c r="Q933" t="s">
        <v>28</v>
      </c>
      <c r="R933">
        <v>18</v>
      </c>
      <c r="S933" t="s">
        <v>39</v>
      </c>
      <c r="T933" t="s">
        <v>35</v>
      </c>
      <c r="U933">
        <v>10</v>
      </c>
      <c r="V933">
        <v>3</v>
      </c>
      <c r="W933" t="s">
        <v>50</v>
      </c>
      <c r="X933">
        <v>8</v>
      </c>
      <c r="Y933">
        <v>4</v>
      </c>
      <c r="Z933">
        <v>1</v>
      </c>
      <c r="AA933">
        <v>7</v>
      </c>
      <c r="AB933" s="1">
        <v>0.266666666666667</v>
      </c>
      <c r="AC933" t="str">
        <f t="shared" si="14"/>
        <v>26-35</v>
      </c>
    </row>
    <row r="934" spans="1:29" x14ac:dyDescent="0.3">
      <c r="A934">
        <v>29</v>
      </c>
      <c r="B934" t="s">
        <v>28</v>
      </c>
      <c r="C934" t="s">
        <v>29</v>
      </c>
      <c r="D934" t="s">
        <v>44</v>
      </c>
      <c r="E934">
        <v>7</v>
      </c>
      <c r="F934" t="s">
        <v>56</v>
      </c>
      <c r="G934" t="s">
        <v>66</v>
      </c>
      <c r="H934" t="s">
        <v>33</v>
      </c>
      <c r="I934" t="s">
        <v>34</v>
      </c>
      <c r="J934" t="s">
        <v>35</v>
      </c>
      <c r="K934">
        <v>1</v>
      </c>
      <c r="L934" t="s">
        <v>52</v>
      </c>
      <c r="M934" t="s">
        <v>35</v>
      </c>
      <c r="N934" t="s">
        <v>57</v>
      </c>
      <c r="O934">
        <v>3339</v>
      </c>
      <c r="P934">
        <v>3</v>
      </c>
      <c r="Q934" t="s">
        <v>28</v>
      </c>
      <c r="R934">
        <v>13</v>
      </c>
      <c r="S934" t="s">
        <v>39</v>
      </c>
      <c r="T934" t="s">
        <v>40</v>
      </c>
      <c r="U934">
        <v>10</v>
      </c>
      <c r="V934">
        <v>2</v>
      </c>
      <c r="W934" t="s">
        <v>50</v>
      </c>
      <c r="X934">
        <v>7</v>
      </c>
      <c r="Y934">
        <v>7</v>
      </c>
      <c r="Z934">
        <v>7</v>
      </c>
      <c r="AA934">
        <v>7</v>
      </c>
      <c r="AB934" s="1">
        <v>0.24137931034482801</v>
      </c>
      <c r="AC934" t="str">
        <f t="shared" si="14"/>
        <v>26-35</v>
      </c>
    </row>
    <row r="935" spans="1:29" x14ac:dyDescent="0.3">
      <c r="A935">
        <v>28</v>
      </c>
      <c r="B935" t="s">
        <v>42</v>
      </c>
      <c r="C935" t="s">
        <v>29</v>
      </c>
      <c r="D935" t="s">
        <v>44</v>
      </c>
      <c r="E935">
        <v>1</v>
      </c>
      <c r="F935" t="s">
        <v>56</v>
      </c>
      <c r="G935" t="s">
        <v>66</v>
      </c>
      <c r="H935" t="s">
        <v>37</v>
      </c>
      <c r="I935" t="s">
        <v>46</v>
      </c>
      <c r="J935" t="s">
        <v>35</v>
      </c>
      <c r="K935">
        <v>1</v>
      </c>
      <c r="L935" t="s">
        <v>47</v>
      </c>
      <c r="M935" t="s">
        <v>40</v>
      </c>
      <c r="N935" t="s">
        <v>38</v>
      </c>
      <c r="O935">
        <v>2080</v>
      </c>
      <c r="P935">
        <v>2</v>
      </c>
      <c r="Q935" t="s">
        <v>42</v>
      </c>
      <c r="R935">
        <v>11</v>
      </c>
      <c r="S935" t="s">
        <v>39</v>
      </c>
      <c r="T935" t="s">
        <v>33</v>
      </c>
      <c r="U935">
        <v>5</v>
      </c>
      <c r="V935">
        <v>2</v>
      </c>
      <c r="W935" t="s">
        <v>55</v>
      </c>
      <c r="X935">
        <v>3</v>
      </c>
      <c r="Y935">
        <v>2</v>
      </c>
      <c r="Z935">
        <v>1</v>
      </c>
      <c r="AA935">
        <v>2</v>
      </c>
      <c r="AB935" s="1">
        <v>0.107142857142857</v>
      </c>
      <c r="AC935" t="str">
        <f t="shared" si="14"/>
        <v>26-35</v>
      </c>
    </row>
    <row r="936" spans="1:29" x14ac:dyDescent="0.3">
      <c r="A936">
        <v>25</v>
      </c>
      <c r="B936" t="s">
        <v>42</v>
      </c>
      <c r="C936" t="s">
        <v>29</v>
      </c>
      <c r="D936" t="s">
        <v>44</v>
      </c>
      <c r="E936">
        <v>1</v>
      </c>
      <c r="F936" t="s">
        <v>56</v>
      </c>
      <c r="G936" t="s">
        <v>54</v>
      </c>
      <c r="H936" t="s">
        <v>37</v>
      </c>
      <c r="I936" t="s">
        <v>34</v>
      </c>
      <c r="J936" t="s">
        <v>35</v>
      </c>
      <c r="K936">
        <v>1</v>
      </c>
      <c r="L936" t="s">
        <v>47</v>
      </c>
      <c r="M936" t="s">
        <v>33</v>
      </c>
      <c r="N936" t="s">
        <v>38</v>
      </c>
      <c r="O936">
        <v>2096</v>
      </c>
      <c r="P936">
        <v>1</v>
      </c>
      <c r="Q936" t="s">
        <v>42</v>
      </c>
      <c r="R936">
        <v>18</v>
      </c>
      <c r="S936" t="s">
        <v>39</v>
      </c>
      <c r="T936" t="s">
        <v>37</v>
      </c>
      <c r="U936">
        <v>2</v>
      </c>
      <c r="V936">
        <v>3</v>
      </c>
      <c r="W936" t="s">
        <v>55</v>
      </c>
      <c r="X936">
        <v>2</v>
      </c>
      <c r="Y936">
        <v>2</v>
      </c>
      <c r="Z936">
        <v>2</v>
      </c>
      <c r="AA936">
        <v>1</v>
      </c>
      <c r="AB936" s="1">
        <v>0.08</v>
      </c>
      <c r="AC936" t="str">
        <f t="shared" si="14"/>
        <v>18-25</v>
      </c>
    </row>
    <row r="937" spans="1:29" x14ac:dyDescent="0.3">
      <c r="A937">
        <v>32</v>
      </c>
      <c r="B937" t="s">
        <v>42</v>
      </c>
      <c r="C937" t="s">
        <v>29</v>
      </c>
      <c r="D937" t="s">
        <v>30</v>
      </c>
      <c r="E937">
        <v>8</v>
      </c>
      <c r="F937" t="s">
        <v>56</v>
      </c>
      <c r="G937" t="s">
        <v>54</v>
      </c>
      <c r="H937" t="s">
        <v>35</v>
      </c>
      <c r="I937" t="s">
        <v>46</v>
      </c>
      <c r="J937" t="s">
        <v>37</v>
      </c>
      <c r="K937">
        <v>2</v>
      </c>
      <c r="L937" t="s">
        <v>36</v>
      </c>
      <c r="M937" t="s">
        <v>37</v>
      </c>
      <c r="N937" t="s">
        <v>48</v>
      </c>
      <c r="O937">
        <v>6209</v>
      </c>
      <c r="P937">
        <v>1</v>
      </c>
      <c r="Q937" t="s">
        <v>42</v>
      </c>
      <c r="R937">
        <v>15</v>
      </c>
      <c r="S937" t="s">
        <v>39</v>
      </c>
      <c r="T937" t="s">
        <v>35</v>
      </c>
      <c r="U937">
        <v>10</v>
      </c>
      <c r="V937">
        <v>4</v>
      </c>
      <c r="W937" t="s">
        <v>65</v>
      </c>
      <c r="X937">
        <v>10</v>
      </c>
      <c r="Y937">
        <v>7</v>
      </c>
      <c r="Z937">
        <v>0</v>
      </c>
      <c r="AA937">
        <v>8</v>
      </c>
      <c r="AB937" s="1">
        <v>0.3125</v>
      </c>
      <c r="AC937" t="str">
        <f t="shared" si="14"/>
        <v>26-35</v>
      </c>
    </row>
    <row r="938" spans="1:29" x14ac:dyDescent="0.3">
      <c r="A938">
        <v>45</v>
      </c>
      <c r="B938" t="s">
        <v>42</v>
      </c>
      <c r="C938" t="s">
        <v>43</v>
      </c>
      <c r="D938" t="s">
        <v>44</v>
      </c>
      <c r="E938">
        <v>25</v>
      </c>
      <c r="F938" t="s">
        <v>56</v>
      </c>
      <c r="G938" t="s">
        <v>54</v>
      </c>
      <c r="H938" t="s">
        <v>33</v>
      </c>
      <c r="I938" t="s">
        <v>34</v>
      </c>
      <c r="J938" t="s">
        <v>35</v>
      </c>
      <c r="K938">
        <v>5</v>
      </c>
      <c r="L938" t="s">
        <v>61</v>
      </c>
      <c r="M938" t="s">
        <v>33</v>
      </c>
      <c r="N938" t="s">
        <v>38</v>
      </c>
      <c r="O938">
        <v>18061</v>
      </c>
      <c r="P938">
        <v>3</v>
      </c>
      <c r="Q938" t="s">
        <v>42</v>
      </c>
      <c r="R938">
        <v>22</v>
      </c>
      <c r="S938" t="s">
        <v>49</v>
      </c>
      <c r="T938" t="s">
        <v>35</v>
      </c>
      <c r="U938">
        <v>22</v>
      </c>
      <c r="V938">
        <v>4</v>
      </c>
      <c r="W938" t="s">
        <v>50</v>
      </c>
      <c r="X938">
        <v>0</v>
      </c>
      <c r="Y938">
        <v>0</v>
      </c>
      <c r="Z938">
        <v>0</v>
      </c>
      <c r="AA938">
        <v>0</v>
      </c>
      <c r="AB938" s="1">
        <v>0</v>
      </c>
      <c r="AC938" t="str">
        <f t="shared" si="14"/>
        <v>36-45</v>
      </c>
    </row>
    <row r="939" spans="1:29" x14ac:dyDescent="0.3">
      <c r="A939">
        <v>39</v>
      </c>
      <c r="B939" t="s">
        <v>42</v>
      </c>
      <c r="C939" t="s">
        <v>29</v>
      </c>
      <c r="D939" t="s">
        <v>44</v>
      </c>
      <c r="E939">
        <v>13</v>
      </c>
      <c r="F939" t="s">
        <v>53</v>
      </c>
      <c r="G939" t="s">
        <v>54</v>
      </c>
      <c r="H939" t="s">
        <v>35</v>
      </c>
      <c r="I939" t="s">
        <v>34</v>
      </c>
      <c r="J939" t="s">
        <v>33</v>
      </c>
      <c r="K939">
        <v>4</v>
      </c>
      <c r="L939" t="s">
        <v>61</v>
      </c>
      <c r="M939" t="s">
        <v>33</v>
      </c>
      <c r="N939" t="s">
        <v>57</v>
      </c>
      <c r="O939">
        <v>17123</v>
      </c>
      <c r="P939">
        <v>6</v>
      </c>
      <c r="Q939" t="s">
        <v>28</v>
      </c>
      <c r="R939">
        <v>13</v>
      </c>
      <c r="S939" t="s">
        <v>39</v>
      </c>
      <c r="T939" t="s">
        <v>37</v>
      </c>
      <c r="U939">
        <v>21</v>
      </c>
      <c r="V939">
        <v>4</v>
      </c>
      <c r="W939" t="s">
        <v>50</v>
      </c>
      <c r="X939">
        <v>19</v>
      </c>
      <c r="Y939">
        <v>9</v>
      </c>
      <c r="Z939">
        <v>15</v>
      </c>
      <c r="AA939">
        <v>2</v>
      </c>
      <c r="AB939" s="1">
        <v>0.487179487179487</v>
      </c>
      <c r="AC939" t="str">
        <f t="shared" si="14"/>
        <v>36-45</v>
      </c>
    </row>
    <row r="940" spans="1:29" x14ac:dyDescent="0.3">
      <c r="A940">
        <v>58</v>
      </c>
      <c r="B940" t="s">
        <v>42</v>
      </c>
      <c r="C940" t="s">
        <v>29</v>
      </c>
      <c r="D940" t="s">
        <v>44</v>
      </c>
      <c r="E940">
        <v>23</v>
      </c>
      <c r="F940" t="s">
        <v>53</v>
      </c>
      <c r="G940" t="s">
        <v>32</v>
      </c>
      <c r="H940" t="s">
        <v>40</v>
      </c>
      <c r="I940" t="s">
        <v>46</v>
      </c>
      <c r="J940" t="s">
        <v>35</v>
      </c>
      <c r="K940">
        <v>1</v>
      </c>
      <c r="L940" t="s">
        <v>47</v>
      </c>
      <c r="M940" t="s">
        <v>35</v>
      </c>
      <c r="N940" t="s">
        <v>57</v>
      </c>
      <c r="O940">
        <v>2372</v>
      </c>
      <c r="P940">
        <v>1</v>
      </c>
      <c r="Q940" t="s">
        <v>42</v>
      </c>
      <c r="R940">
        <v>12</v>
      </c>
      <c r="S940" t="s">
        <v>39</v>
      </c>
      <c r="T940" t="s">
        <v>37</v>
      </c>
      <c r="U940">
        <v>2</v>
      </c>
      <c r="V940">
        <v>3</v>
      </c>
      <c r="W940" t="s">
        <v>50</v>
      </c>
      <c r="X940">
        <v>2</v>
      </c>
      <c r="Y940">
        <v>2</v>
      </c>
      <c r="Z940">
        <v>2</v>
      </c>
      <c r="AA940">
        <v>2</v>
      </c>
      <c r="AB940" s="1">
        <v>3.4482758620689703E-2</v>
      </c>
      <c r="AC940" t="str">
        <f t="shared" si="14"/>
        <v>56-65</v>
      </c>
    </row>
    <row r="941" spans="1:29" x14ac:dyDescent="0.3">
      <c r="A941">
        <v>32</v>
      </c>
      <c r="B941" t="s">
        <v>28</v>
      </c>
      <c r="C941" t="s">
        <v>29</v>
      </c>
      <c r="D941" t="s">
        <v>44</v>
      </c>
      <c r="E941">
        <v>7</v>
      </c>
      <c r="F941" t="s">
        <v>31</v>
      </c>
      <c r="G941" t="s">
        <v>32</v>
      </c>
      <c r="H941" t="s">
        <v>37</v>
      </c>
      <c r="I941" t="s">
        <v>46</v>
      </c>
      <c r="J941" t="s">
        <v>35</v>
      </c>
      <c r="K941">
        <v>2</v>
      </c>
      <c r="L941" t="s">
        <v>52</v>
      </c>
      <c r="M941" t="s">
        <v>35</v>
      </c>
      <c r="N941" t="s">
        <v>48</v>
      </c>
      <c r="O941">
        <v>4883</v>
      </c>
      <c r="P941">
        <v>1</v>
      </c>
      <c r="Q941" t="s">
        <v>42</v>
      </c>
      <c r="R941">
        <v>18</v>
      </c>
      <c r="S941" t="s">
        <v>39</v>
      </c>
      <c r="T941" t="s">
        <v>40</v>
      </c>
      <c r="U941">
        <v>10</v>
      </c>
      <c r="V941">
        <v>3</v>
      </c>
      <c r="W941" t="s">
        <v>50</v>
      </c>
      <c r="X941">
        <v>10</v>
      </c>
      <c r="Y941">
        <v>4</v>
      </c>
      <c r="Z941">
        <v>1</v>
      </c>
      <c r="AA941">
        <v>1</v>
      </c>
      <c r="AB941" s="1">
        <v>0.3125</v>
      </c>
      <c r="AC941" t="str">
        <f t="shared" si="14"/>
        <v>26-35</v>
      </c>
    </row>
    <row r="942" spans="1:29" x14ac:dyDescent="0.3">
      <c r="A942">
        <v>39</v>
      </c>
      <c r="B942" t="s">
        <v>28</v>
      </c>
      <c r="C942" t="s">
        <v>29</v>
      </c>
      <c r="D942" t="s">
        <v>44</v>
      </c>
      <c r="E942">
        <v>23</v>
      </c>
      <c r="F942" t="s">
        <v>56</v>
      </c>
      <c r="G942" t="s">
        <v>54</v>
      </c>
      <c r="H942" t="s">
        <v>35</v>
      </c>
      <c r="I942" t="s">
        <v>46</v>
      </c>
      <c r="J942" t="s">
        <v>35</v>
      </c>
      <c r="K942">
        <v>1</v>
      </c>
      <c r="L942" t="s">
        <v>47</v>
      </c>
      <c r="M942" t="s">
        <v>40</v>
      </c>
      <c r="N942" t="s">
        <v>38</v>
      </c>
      <c r="O942">
        <v>3904</v>
      </c>
      <c r="P942">
        <v>0</v>
      </c>
      <c r="Q942" t="s">
        <v>42</v>
      </c>
      <c r="R942">
        <v>13</v>
      </c>
      <c r="S942" t="s">
        <v>39</v>
      </c>
      <c r="T942" t="s">
        <v>40</v>
      </c>
      <c r="U942">
        <v>6</v>
      </c>
      <c r="V942">
        <v>2</v>
      </c>
      <c r="W942" t="s">
        <v>50</v>
      </c>
      <c r="X942">
        <v>5</v>
      </c>
      <c r="Y942">
        <v>2</v>
      </c>
      <c r="Z942">
        <v>0</v>
      </c>
      <c r="AA942">
        <v>3</v>
      </c>
      <c r="AB942" s="1">
        <v>0.128205128205128</v>
      </c>
      <c r="AC942" t="str">
        <f t="shared" si="14"/>
        <v>36-45</v>
      </c>
    </row>
    <row r="943" spans="1:29" x14ac:dyDescent="0.3">
      <c r="A943">
        <v>30</v>
      </c>
      <c r="B943" t="s">
        <v>42</v>
      </c>
      <c r="C943" t="s">
        <v>29</v>
      </c>
      <c r="D943" t="s">
        <v>44</v>
      </c>
      <c r="E943">
        <v>6</v>
      </c>
      <c r="F943" t="s">
        <v>56</v>
      </c>
      <c r="G943" t="s">
        <v>66</v>
      </c>
      <c r="H943" t="s">
        <v>40</v>
      </c>
      <c r="I943" t="s">
        <v>34</v>
      </c>
      <c r="J943" t="s">
        <v>33</v>
      </c>
      <c r="K943">
        <v>2</v>
      </c>
      <c r="L943" t="s">
        <v>52</v>
      </c>
      <c r="M943" t="s">
        <v>37</v>
      </c>
      <c r="N943" t="s">
        <v>48</v>
      </c>
      <c r="O943">
        <v>4627</v>
      </c>
      <c r="P943">
        <v>0</v>
      </c>
      <c r="Q943" t="s">
        <v>42</v>
      </c>
      <c r="R943">
        <v>12</v>
      </c>
      <c r="S943" t="s">
        <v>39</v>
      </c>
      <c r="T943" t="s">
        <v>40</v>
      </c>
      <c r="U943">
        <v>10</v>
      </c>
      <c r="V943">
        <v>6</v>
      </c>
      <c r="W943" t="s">
        <v>50</v>
      </c>
      <c r="X943">
        <v>9</v>
      </c>
      <c r="Y943">
        <v>2</v>
      </c>
      <c r="Z943">
        <v>6</v>
      </c>
      <c r="AA943">
        <v>7</v>
      </c>
      <c r="AB943" s="1">
        <v>0.3</v>
      </c>
      <c r="AC943" t="str">
        <f t="shared" si="14"/>
        <v>26-35</v>
      </c>
    </row>
    <row r="944" spans="1:29" x14ac:dyDescent="0.3">
      <c r="A944">
        <v>36</v>
      </c>
      <c r="B944" t="s">
        <v>42</v>
      </c>
      <c r="C944" t="s">
        <v>29</v>
      </c>
      <c r="D944" t="s">
        <v>44</v>
      </c>
      <c r="E944">
        <v>10</v>
      </c>
      <c r="F944" t="s">
        <v>53</v>
      </c>
      <c r="G944" t="s">
        <v>66</v>
      </c>
      <c r="H944" t="s">
        <v>37</v>
      </c>
      <c r="I944" t="s">
        <v>34</v>
      </c>
      <c r="J944" t="s">
        <v>35</v>
      </c>
      <c r="K944">
        <v>3</v>
      </c>
      <c r="L944" t="s">
        <v>59</v>
      </c>
      <c r="M944" t="s">
        <v>35</v>
      </c>
      <c r="N944" t="s">
        <v>48</v>
      </c>
      <c r="O944">
        <v>7094</v>
      </c>
      <c r="P944">
        <v>3</v>
      </c>
      <c r="Q944" t="s">
        <v>42</v>
      </c>
      <c r="R944">
        <v>12</v>
      </c>
      <c r="S944" t="s">
        <v>39</v>
      </c>
      <c r="T944" t="s">
        <v>40</v>
      </c>
      <c r="U944">
        <v>10</v>
      </c>
      <c r="V944">
        <v>0</v>
      </c>
      <c r="W944" t="s">
        <v>50</v>
      </c>
      <c r="X944">
        <v>7</v>
      </c>
      <c r="Y944">
        <v>7</v>
      </c>
      <c r="Z944">
        <v>1</v>
      </c>
      <c r="AA944">
        <v>7</v>
      </c>
      <c r="AB944" s="1">
        <v>0.194444444444444</v>
      </c>
      <c r="AC944" t="str">
        <f t="shared" si="14"/>
        <v>36-45</v>
      </c>
    </row>
    <row r="945" spans="1:29" x14ac:dyDescent="0.3">
      <c r="A945">
        <v>46</v>
      </c>
      <c r="B945" t="s">
        <v>42</v>
      </c>
      <c r="C945" t="s">
        <v>29</v>
      </c>
      <c r="D945" t="s">
        <v>68</v>
      </c>
      <c r="E945">
        <v>1</v>
      </c>
      <c r="F945" t="s">
        <v>31</v>
      </c>
      <c r="G945" t="s">
        <v>32</v>
      </c>
      <c r="H945" t="s">
        <v>37</v>
      </c>
      <c r="I945" t="s">
        <v>34</v>
      </c>
      <c r="J945" t="s">
        <v>35</v>
      </c>
      <c r="K945">
        <v>1</v>
      </c>
      <c r="L945" t="s">
        <v>68</v>
      </c>
      <c r="M945" t="s">
        <v>40</v>
      </c>
      <c r="N945" t="s">
        <v>38</v>
      </c>
      <c r="O945">
        <v>3423</v>
      </c>
      <c r="P945">
        <v>6</v>
      </c>
      <c r="Q945" t="s">
        <v>42</v>
      </c>
      <c r="R945">
        <v>12</v>
      </c>
      <c r="S945" t="s">
        <v>39</v>
      </c>
      <c r="T945" t="s">
        <v>35</v>
      </c>
      <c r="U945">
        <v>10</v>
      </c>
      <c r="V945">
        <v>3</v>
      </c>
      <c r="W945" t="s">
        <v>65</v>
      </c>
      <c r="X945">
        <v>7</v>
      </c>
      <c r="Y945">
        <v>6</v>
      </c>
      <c r="Z945">
        <v>5</v>
      </c>
      <c r="AA945">
        <v>7</v>
      </c>
      <c r="AB945" s="1">
        <v>0.15217391304347799</v>
      </c>
      <c r="AC945" t="str">
        <f t="shared" si="14"/>
        <v>46-55</v>
      </c>
    </row>
    <row r="946" spans="1:29" x14ac:dyDescent="0.3">
      <c r="A946">
        <v>28</v>
      </c>
      <c r="B946" t="s">
        <v>42</v>
      </c>
      <c r="C946" t="s">
        <v>60</v>
      </c>
      <c r="D946" t="s">
        <v>44</v>
      </c>
      <c r="E946">
        <v>1</v>
      </c>
      <c r="F946" t="s">
        <v>56</v>
      </c>
      <c r="G946" t="s">
        <v>32</v>
      </c>
      <c r="H946" t="s">
        <v>35</v>
      </c>
      <c r="I946" t="s">
        <v>34</v>
      </c>
      <c r="J946" t="s">
        <v>40</v>
      </c>
      <c r="K946">
        <v>2</v>
      </c>
      <c r="L946" t="s">
        <v>52</v>
      </c>
      <c r="M946" t="s">
        <v>37</v>
      </c>
      <c r="N946" t="s">
        <v>48</v>
      </c>
      <c r="O946">
        <v>6674</v>
      </c>
      <c r="P946">
        <v>0</v>
      </c>
      <c r="Q946" t="s">
        <v>42</v>
      </c>
      <c r="R946">
        <v>11</v>
      </c>
      <c r="S946" t="s">
        <v>39</v>
      </c>
      <c r="T946" t="s">
        <v>40</v>
      </c>
      <c r="U946">
        <v>10</v>
      </c>
      <c r="V946">
        <v>6</v>
      </c>
      <c r="W946" t="s">
        <v>50</v>
      </c>
      <c r="X946">
        <v>9</v>
      </c>
      <c r="Y946">
        <v>8</v>
      </c>
      <c r="Z946">
        <v>7</v>
      </c>
      <c r="AA946">
        <v>5</v>
      </c>
      <c r="AB946" s="1">
        <v>0.32142857142857101</v>
      </c>
      <c r="AC946" t="str">
        <f t="shared" si="14"/>
        <v>26-35</v>
      </c>
    </row>
    <row r="947" spans="1:29" x14ac:dyDescent="0.3">
      <c r="A947">
        <v>50</v>
      </c>
      <c r="B947" t="s">
        <v>42</v>
      </c>
      <c r="C947" t="s">
        <v>29</v>
      </c>
      <c r="D947" t="s">
        <v>44</v>
      </c>
      <c r="E947">
        <v>28</v>
      </c>
      <c r="F947" t="s">
        <v>56</v>
      </c>
      <c r="G947" t="s">
        <v>32</v>
      </c>
      <c r="H947" t="s">
        <v>37</v>
      </c>
      <c r="I947" t="s">
        <v>34</v>
      </c>
      <c r="J947" t="s">
        <v>35</v>
      </c>
      <c r="K947">
        <v>4</v>
      </c>
      <c r="L947" t="s">
        <v>63</v>
      </c>
      <c r="M947" t="s">
        <v>40</v>
      </c>
      <c r="N947" t="s">
        <v>48</v>
      </c>
      <c r="O947">
        <v>16880</v>
      </c>
      <c r="P947">
        <v>4</v>
      </c>
      <c r="Q947" t="s">
        <v>28</v>
      </c>
      <c r="R947">
        <v>11</v>
      </c>
      <c r="S947" t="s">
        <v>39</v>
      </c>
      <c r="T947" t="s">
        <v>33</v>
      </c>
      <c r="U947">
        <v>25</v>
      </c>
      <c r="V947">
        <v>2</v>
      </c>
      <c r="W947" t="s">
        <v>50</v>
      </c>
      <c r="X947">
        <v>3</v>
      </c>
      <c r="Y947">
        <v>2</v>
      </c>
      <c r="Z947">
        <v>1</v>
      </c>
      <c r="AA947">
        <v>2</v>
      </c>
      <c r="AB947" s="1">
        <v>0.06</v>
      </c>
      <c r="AC947" t="str">
        <f t="shared" si="14"/>
        <v>46-55</v>
      </c>
    </row>
    <row r="948" spans="1:29" x14ac:dyDescent="0.3">
      <c r="A948">
        <v>40</v>
      </c>
      <c r="B948" t="s">
        <v>28</v>
      </c>
      <c r="C948" t="s">
        <v>29</v>
      </c>
      <c r="D948" t="s">
        <v>30</v>
      </c>
      <c r="E948">
        <v>25</v>
      </c>
      <c r="F948" t="s">
        <v>53</v>
      </c>
      <c r="G948" t="s">
        <v>64</v>
      </c>
      <c r="H948" t="s">
        <v>37</v>
      </c>
      <c r="I948" t="s">
        <v>46</v>
      </c>
      <c r="J948" t="s">
        <v>33</v>
      </c>
      <c r="K948">
        <v>3</v>
      </c>
      <c r="L948" t="s">
        <v>36</v>
      </c>
      <c r="M948" t="s">
        <v>33</v>
      </c>
      <c r="N948" t="s">
        <v>38</v>
      </c>
      <c r="O948">
        <v>9094</v>
      </c>
      <c r="P948">
        <v>2</v>
      </c>
      <c r="Q948" t="s">
        <v>28</v>
      </c>
      <c r="R948">
        <v>12</v>
      </c>
      <c r="S948" t="s">
        <v>39</v>
      </c>
      <c r="T948" t="s">
        <v>35</v>
      </c>
      <c r="U948">
        <v>9</v>
      </c>
      <c r="V948">
        <v>2</v>
      </c>
      <c r="W948" t="s">
        <v>50</v>
      </c>
      <c r="X948">
        <v>5</v>
      </c>
      <c r="Y948">
        <v>4</v>
      </c>
      <c r="Z948">
        <v>1</v>
      </c>
      <c r="AA948">
        <v>0</v>
      </c>
      <c r="AB948" s="1">
        <v>0.125</v>
      </c>
      <c r="AC948" t="str">
        <f t="shared" si="14"/>
        <v>36-45</v>
      </c>
    </row>
    <row r="949" spans="1:29" x14ac:dyDescent="0.3">
      <c r="A949">
        <v>52</v>
      </c>
      <c r="B949" t="s">
        <v>28</v>
      </c>
      <c r="C949" t="s">
        <v>29</v>
      </c>
      <c r="D949" t="s">
        <v>30</v>
      </c>
      <c r="E949">
        <v>5</v>
      </c>
      <c r="F949" t="s">
        <v>56</v>
      </c>
      <c r="G949" t="s">
        <v>32</v>
      </c>
      <c r="H949" t="s">
        <v>33</v>
      </c>
      <c r="I949" t="s">
        <v>46</v>
      </c>
      <c r="J949" t="s">
        <v>35</v>
      </c>
      <c r="K949">
        <v>3</v>
      </c>
      <c r="L949" t="s">
        <v>36</v>
      </c>
      <c r="M949" t="s">
        <v>33</v>
      </c>
      <c r="N949" t="s">
        <v>38</v>
      </c>
      <c r="O949">
        <v>8446</v>
      </c>
      <c r="P949">
        <v>9</v>
      </c>
      <c r="Q949" t="s">
        <v>28</v>
      </c>
      <c r="R949">
        <v>19</v>
      </c>
      <c r="S949" t="s">
        <v>39</v>
      </c>
      <c r="T949" t="s">
        <v>35</v>
      </c>
      <c r="U949">
        <v>10</v>
      </c>
      <c r="V949">
        <v>2</v>
      </c>
      <c r="W949" t="s">
        <v>55</v>
      </c>
      <c r="X949">
        <v>8</v>
      </c>
      <c r="Y949">
        <v>7</v>
      </c>
      <c r="Z949">
        <v>7</v>
      </c>
      <c r="AA949">
        <v>7</v>
      </c>
      <c r="AB949" s="1">
        <v>0.15384615384615399</v>
      </c>
      <c r="AC949" t="str">
        <f t="shared" si="14"/>
        <v>46-55</v>
      </c>
    </row>
    <row r="950" spans="1:29" x14ac:dyDescent="0.3">
      <c r="A950">
        <v>30</v>
      </c>
      <c r="B950" t="s">
        <v>42</v>
      </c>
      <c r="C950" t="s">
        <v>29</v>
      </c>
      <c r="D950" t="s">
        <v>44</v>
      </c>
      <c r="E950">
        <v>17</v>
      </c>
      <c r="F950" t="s">
        <v>53</v>
      </c>
      <c r="G950" t="s">
        <v>54</v>
      </c>
      <c r="H950" t="s">
        <v>33</v>
      </c>
      <c r="I950" t="s">
        <v>34</v>
      </c>
      <c r="J950" t="s">
        <v>35</v>
      </c>
      <c r="K950">
        <v>3</v>
      </c>
      <c r="L950" t="s">
        <v>61</v>
      </c>
      <c r="M950" t="s">
        <v>40</v>
      </c>
      <c r="N950" t="s">
        <v>48</v>
      </c>
      <c r="O950">
        <v>11916</v>
      </c>
      <c r="P950">
        <v>1</v>
      </c>
      <c r="Q950" t="s">
        <v>28</v>
      </c>
      <c r="R950">
        <v>23</v>
      </c>
      <c r="S950" t="s">
        <v>49</v>
      </c>
      <c r="T950" t="s">
        <v>37</v>
      </c>
      <c r="U950">
        <v>9</v>
      </c>
      <c r="V950">
        <v>2</v>
      </c>
      <c r="W950" t="s">
        <v>50</v>
      </c>
      <c r="X950">
        <v>9</v>
      </c>
      <c r="Y950">
        <v>1</v>
      </c>
      <c r="Z950">
        <v>0</v>
      </c>
      <c r="AA950">
        <v>8</v>
      </c>
      <c r="AB950" s="1">
        <v>0.3</v>
      </c>
      <c r="AC950" t="str">
        <f t="shared" si="14"/>
        <v>26-35</v>
      </c>
    </row>
    <row r="951" spans="1:29" x14ac:dyDescent="0.3">
      <c r="A951">
        <v>39</v>
      </c>
      <c r="B951" t="s">
        <v>42</v>
      </c>
      <c r="C951" t="s">
        <v>29</v>
      </c>
      <c r="D951" t="s">
        <v>44</v>
      </c>
      <c r="E951">
        <v>18</v>
      </c>
      <c r="F951" t="s">
        <v>31</v>
      </c>
      <c r="G951" t="s">
        <v>32</v>
      </c>
      <c r="H951" t="s">
        <v>40</v>
      </c>
      <c r="I951" t="s">
        <v>46</v>
      </c>
      <c r="J951" t="s">
        <v>35</v>
      </c>
      <c r="K951">
        <v>2</v>
      </c>
      <c r="L951" t="s">
        <v>58</v>
      </c>
      <c r="M951" t="s">
        <v>35</v>
      </c>
      <c r="N951" t="s">
        <v>38</v>
      </c>
      <c r="O951">
        <v>4534</v>
      </c>
      <c r="P951">
        <v>0</v>
      </c>
      <c r="Q951" t="s">
        <v>42</v>
      </c>
      <c r="R951">
        <v>11</v>
      </c>
      <c r="S951" t="s">
        <v>39</v>
      </c>
      <c r="T951" t="s">
        <v>40</v>
      </c>
      <c r="U951">
        <v>9</v>
      </c>
      <c r="V951">
        <v>6</v>
      </c>
      <c r="W951" t="s">
        <v>50</v>
      </c>
      <c r="X951">
        <v>8</v>
      </c>
      <c r="Y951">
        <v>7</v>
      </c>
      <c r="Z951">
        <v>1</v>
      </c>
      <c r="AA951">
        <v>7</v>
      </c>
      <c r="AB951" s="1">
        <v>0.20512820512820501</v>
      </c>
      <c r="AC951" t="str">
        <f t="shared" si="14"/>
        <v>36-45</v>
      </c>
    </row>
    <row r="952" spans="1:29" x14ac:dyDescent="0.3">
      <c r="A952">
        <v>31</v>
      </c>
      <c r="B952" t="s">
        <v>42</v>
      </c>
      <c r="C952" t="s">
        <v>60</v>
      </c>
      <c r="D952" t="s">
        <v>30</v>
      </c>
      <c r="E952">
        <v>2</v>
      </c>
      <c r="F952" t="s">
        <v>53</v>
      </c>
      <c r="G952" t="s">
        <v>32</v>
      </c>
      <c r="H952" t="s">
        <v>37</v>
      </c>
      <c r="I952" t="s">
        <v>34</v>
      </c>
      <c r="J952" t="s">
        <v>35</v>
      </c>
      <c r="K952">
        <v>3</v>
      </c>
      <c r="L952" t="s">
        <v>36</v>
      </c>
      <c r="M952" t="s">
        <v>35</v>
      </c>
      <c r="N952" t="s">
        <v>57</v>
      </c>
      <c r="O952">
        <v>9852</v>
      </c>
      <c r="P952">
        <v>1</v>
      </c>
      <c r="Q952" t="s">
        <v>28</v>
      </c>
      <c r="R952">
        <v>19</v>
      </c>
      <c r="S952" t="s">
        <v>39</v>
      </c>
      <c r="T952" t="s">
        <v>40</v>
      </c>
      <c r="U952">
        <v>10</v>
      </c>
      <c r="V952">
        <v>5</v>
      </c>
      <c r="W952" t="s">
        <v>55</v>
      </c>
      <c r="X952">
        <v>10</v>
      </c>
      <c r="Y952">
        <v>8</v>
      </c>
      <c r="Z952">
        <v>9</v>
      </c>
      <c r="AA952">
        <v>6</v>
      </c>
      <c r="AB952" s="1">
        <v>0.32258064516128998</v>
      </c>
      <c r="AC952" t="str">
        <f t="shared" si="14"/>
        <v>26-35</v>
      </c>
    </row>
    <row r="953" spans="1:29" x14ac:dyDescent="0.3">
      <c r="A953">
        <v>41</v>
      </c>
      <c r="B953" t="s">
        <v>42</v>
      </c>
      <c r="C953" t="s">
        <v>60</v>
      </c>
      <c r="D953" t="s">
        <v>30</v>
      </c>
      <c r="E953">
        <v>10</v>
      </c>
      <c r="F953" t="s">
        <v>31</v>
      </c>
      <c r="G953" t="s">
        <v>54</v>
      </c>
      <c r="H953" t="s">
        <v>35</v>
      </c>
      <c r="I953" t="s">
        <v>46</v>
      </c>
      <c r="J953" t="s">
        <v>40</v>
      </c>
      <c r="K953">
        <v>2</v>
      </c>
      <c r="L953" t="s">
        <v>36</v>
      </c>
      <c r="M953" t="s">
        <v>33</v>
      </c>
      <c r="N953" t="s">
        <v>38</v>
      </c>
      <c r="O953">
        <v>6151</v>
      </c>
      <c r="P953">
        <v>1</v>
      </c>
      <c r="Q953" t="s">
        <v>42</v>
      </c>
      <c r="R953">
        <v>13</v>
      </c>
      <c r="S953" t="s">
        <v>39</v>
      </c>
      <c r="T953" t="s">
        <v>40</v>
      </c>
      <c r="U953">
        <v>19</v>
      </c>
      <c r="V953">
        <v>4</v>
      </c>
      <c r="W953" t="s">
        <v>50</v>
      </c>
      <c r="X953">
        <v>19</v>
      </c>
      <c r="Y953">
        <v>2</v>
      </c>
      <c r="Z953">
        <v>11</v>
      </c>
      <c r="AA953">
        <v>9</v>
      </c>
      <c r="AB953" s="1">
        <v>0.46341463414634199</v>
      </c>
      <c r="AC953" t="str">
        <f t="shared" si="14"/>
        <v>36-45</v>
      </c>
    </row>
    <row r="954" spans="1:29" x14ac:dyDescent="0.3">
      <c r="A954">
        <v>31</v>
      </c>
      <c r="B954" t="s">
        <v>28</v>
      </c>
      <c r="C954" t="s">
        <v>43</v>
      </c>
      <c r="D954" t="s">
        <v>30</v>
      </c>
      <c r="E954">
        <v>1</v>
      </c>
      <c r="F954" t="s">
        <v>56</v>
      </c>
      <c r="G954" t="s">
        <v>32</v>
      </c>
      <c r="H954" t="s">
        <v>37</v>
      </c>
      <c r="I954" t="s">
        <v>34</v>
      </c>
      <c r="J954" t="s">
        <v>35</v>
      </c>
      <c r="K954">
        <v>1</v>
      </c>
      <c r="L954" t="s">
        <v>62</v>
      </c>
      <c r="M954" t="s">
        <v>33</v>
      </c>
      <c r="N954" t="s">
        <v>38</v>
      </c>
      <c r="O954">
        <v>2302</v>
      </c>
      <c r="P954">
        <v>1</v>
      </c>
      <c r="Q954" t="s">
        <v>28</v>
      </c>
      <c r="R954">
        <v>11</v>
      </c>
      <c r="S954" t="s">
        <v>39</v>
      </c>
      <c r="T954" t="s">
        <v>40</v>
      </c>
      <c r="U954">
        <v>3</v>
      </c>
      <c r="V954">
        <v>2</v>
      </c>
      <c r="W954" t="s">
        <v>65</v>
      </c>
      <c r="X954">
        <v>3</v>
      </c>
      <c r="Y954">
        <v>2</v>
      </c>
      <c r="Z954">
        <v>2</v>
      </c>
      <c r="AA954">
        <v>2</v>
      </c>
      <c r="AB954" s="1">
        <v>9.6774193548387094E-2</v>
      </c>
      <c r="AC954" t="str">
        <f t="shared" si="14"/>
        <v>26-35</v>
      </c>
    </row>
    <row r="955" spans="1:29" x14ac:dyDescent="0.3">
      <c r="A955">
        <v>44</v>
      </c>
      <c r="B955" t="s">
        <v>28</v>
      </c>
      <c r="C955" t="s">
        <v>29</v>
      </c>
      <c r="D955" t="s">
        <v>44</v>
      </c>
      <c r="E955">
        <v>3</v>
      </c>
      <c r="F955" t="s">
        <v>56</v>
      </c>
      <c r="G955" t="s">
        <v>32</v>
      </c>
      <c r="H955" t="s">
        <v>40</v>
      </c>
      <c r="I955" t="s">
        <v>46</v>
      </c>
      <c r="J955" t="s">
        <v>35</v>
      </c>
      <c r="K955">
        <v>1</v>
      </c>
      <c r="L955" t="s">
        <v>52</v>
      </c>
      <c r="M955" t="s">
        <v>40</v>
      </c>
      <c r="N955" t="s">
        <v>48</v>
      </c>
      <c r="O955">
        <v>2362</v>
      </c>
      <c r="P955">
        <v>4</v>
      </c>
      <c r="Q955" t="s">
        <v>42</v>
      </c>
      <c r="R955">
        <v>12</v>
      </c>
      <c r="S955" t="s">
        <v>39</v>
      </c>
      <c r="T955" t="s">
        <v>35</v>
      </c>
      <c r="U955">
        <v>10</v>
      </c>
      <c r="V955">
        <v>4</v>
      </c>
      <c r="W955" t="s">
        <v>65</v>
      </c>
      <c r="X955">
        <v>3</v>
      </c>
      <c r="Y955">
        <v>2</v>
      </c>
      <c r="Z955">
        <v>1</v>
      </c>
      <c r="AA955">
        <v>2</v>
      </c>
      <c r="AB955" s="1">
        <v>6.8181818181818205E-2</v>
      </c>
      <c r="AC955" t="str">
        <f t="shared" si="14"/>
        <v>36-45</v>
      </c>
    </row>
    <row r="956" spans="1:29" x14ac:dyDescent="0.3">
      <c r="A956">
        <v>42</v>
      </c>
      <c r="B956" t="s">
        <v>42</v>
      </c>
      <c r="C956" t="s">
        <v>60</v>
      </c>
      <c r="D956" t="s">
        <v>44</v>
      </c>
      <c r="E956">
        <v>2</v>
      </c>
      <c r="F956" t="s">
        <v>45</v>
      </c>
      <c r="G956" t="s">
        <v>32</v>
      </c>
      <c r="H956" t="s">
        <v>35</v>
      </c>
      <c r="I956" t="s">
        <v>46</v>
      </c>
      <c r="J956" t="s">
        <v>35</v>
      </c>
      <c r="K956">
        <v>4</v>
      </c>
      <c r="L956" t="s">
        <v>61</v>
      </c>
      <c r="M956" t="s">
        <v>35</v>
      </c>
      <c r="N956" t="s">
        <v>48</v>
      </c>
      <c r="O956">
        <v>17861</v>
      </c>
      <c r="P956">
        <v>0</v>
      </c>
      <c r="Q956" t="s">
        <v>28</v>
      </c>
      <c r="R956">
        <v>13</v>
      </c>
      <c r="S956" t="s">
        <v>39</v>
      </c>
      <c r="T956" t="s">
        <v>37</v>
      </c>
      <c r="U956">
        <v>21</v>
      </c>
      <c r="V956">
        <v>3</v>
      </c>
      <c r="W956" t="s">
        <v>55</v>
      </c>
      <c r="X956">
        <v>20</v>
      </c>
      <c r="Y956">
        <v>8</v>
      </c>
      <c r="Z956">
        <v>2</v>
      </c>
      <c r="AA956">
        <v>10</v>
      </c>
      <c r="AB956" s="1">
        <v>0.476190476190476</v>
      </c>
      <c r="AC956" t="str">
        <f t="shared" si="14"/>
        <v>36-45</v>
      </c>
    </row>
    <row r="957" spans="1:29" x14ac:dyDescent="0.3">
      <c r="A957">
        <v>55</v>
      </c>
      <c r="B957" t="s">
        <v>42</v>
      </c>
      <c r="C957" t="s">
        <v>29</v>
      </c>
      <c r="D957" t="s">
        <v>44</v>
      </c>
      <c r="E957">
        <v>2</v>
      </c>
      <c r="F957" t="s">
        <v>31</v>
      </c>
      <c r="G957" t="s">
        <v>54</v>
      </c>
      <c r="H957" t="s">
        <v>37</v>
      </c>
      <c r="I957" t="s">
        <v>34</v>
      </c>
      <c r="J957" t="s">
        <v>40</v>
      </c>
      <c r="K957">
        <v>5</v>
      </c>
      <c r="L957" t="s">
        <v>61</v>
      </c>
      <c r="M957" t="s">
        <v>35</v>
      </c>
      <c r="N957" t="s">
        <v>48</v>
      </c>
      <c r="O957">
        <v>19187</v>
      </c>
      <c r="P957">
        <v>4</v>
      </c>
      <c r="Q957" t="s">
        <v>42</v>
      </c>
      <c r="R957">
        <v>14</v>
      </c>
      <c r="S957" t="s">
        <v>39</v>
      </c>
      <c r="T957" t="s">
        <v>37</v>
      </c>
      <c r="U957">
        <v>23</v>
      </c>
      <c r="V957">
        <v>5</v>
      </c>
      <c r="W957" t="s">
        <v>50</v>
      </c>
      <c r="X957">
        <v>19</v>
      </c>
      <c r="Y957">
        <v>9</v>
      </c>
      <c r="Z957">
        <v>9</v>
      </c>
      <c r="AA957">
        <v>11</v>
      </c>
      <c r="AB957" s="1">
        <v>0.34545454545454501</v>
      </c>
      <c r="AC957" t="str">
        <f t="shared" si="14"/>
        <v>46-55</v>
      </c>
    </row>
    <row r="958" spans="1:29" x14ac:dyDescent="0.3">
      <c r="A958">
        <v>56</v>
      </c>
      <c r="B958" t="s">
        <v>42</v>
      </c>
      <c r="C958" t="s">
        <v>29</v>
      </c>
      <c r="D958" t="s">
        <v>68</v>
      </c>
      <c r="E958">
        <v>8</v>
      </c>
      <c r="F958" t="s">
        <v>53</v>
      </c>
      <c r="G958" t="s">
        <v>32</v>
      </c>
      <c r="H958" t="s">
        <v>37</v>
      </c>
      <c r="I958" t="s">
        <v>46</v>
      </c>
      <c r="J958" t="s">
        <v>35</v>
      </c>
      <c r="K958">
        <v>5</v>
      </c>
      <c r="L958" t="s">
        <v>61</v>
      </c>
      <c r="M958" t="s">
        <v>33</v>
      </c>
      <c r="N958" t="s">
        <v>38</v>
      </c>
      <c r="O958">
        <v>19717</v>
      </c>
      <c r="P958">
        <v>6</v>
      </c>
      <c r="Q958" t="s">
        <v>42</v>
      </c>
      <c r="R958">
        <v>14</v>
      </c>
      <c r="S958" t="s">
        <v>39</v>
      </c>
      <c r="T958" t="s">
        <v>40</v>
      </c>
      <c r="U958">
        <v>36</v>
      </c>
      <c r="V958">
        <v>4</v>
      </c>
      <c r="W958" t="s">
        <v>50</v>
      </c>
      <c r="X958">
        <v>7</v>
      </c>
      <c r="Y958">
        <v>3</v>
      </c>
      <c r="Z958">
        <v>7</v>
      </c>
      <c r="AA958">
        <v>7</v>
      </c>
      <c r="AB958" s="1">
        <v>0.125</v>
      </c>
      <c r="AC958" t="str">
        <f t="shared" si="14"/>
        <v>56-65</v>
      </c>
    </row>
    <row r="959" spans="1:29" x14ac:dyDescent="0.3">
      <c r="A959">
        <v>40</v>
      </c>
      <c r="B959" t="s">
        <v>42</v>
      </c>
      <c r="C959" t="s">
        <v>60</v>
      </c>
      <c r="D959" t="s">
        <v>44</v>
      </c>
      <c r="E959">
        <v>16</v>
      </c>
      <c r="F959" t="s">
        <v>31</v>
      </c>
      <c r="G959" t="s">
        <v>32</v>
      </c>
      <c r="H959" t="s">
        <v>35</v>
      </c>
      <c r="I959" t="s">
        <v>46</v>
      </c>
      <c r="J959" t="s">
        <v>35</v>
      </c>
      <c r="K959">
        <v>1</v>
      </c>
      <c r="L959" t="s">
        <v>47</v>
      </c>
      <c r="M959" t="s">
        <v>35</v>
      </c>
      <c r="N959" t="s">
        <v>57</v>
      </c>
      <c r="O959">
        <v>3544</v>
      </c>
      <c r="P959">
        <v>9</v>
      </c>
      <c r="Q959" t="s">
        <v>42</v>
      </c>
      <c r="R959">
        <v>16</v>
      </c>
      <c r="S959" t="s">
        <v>39</v>
      </c>
      <c r="T959" t="s">
        <v>33</v>
      </c>
      <c r="U959">
        <v>6</v>
      </c>
      <c r="V959">
        <v>0</v>
      </c>
      <c r="W959" t="s">
        <v>50</v>
      </c>
      <c r="X959">
        <v>4</v>
      </c>
      <c r="Y959">
        <v>2</v>
      </c>
      <c r="Z959">
        <v>0</v>
      </c>
      <c r="AA959">
        <v>0</v>
      </c>
      <c r="AB959" s="1">
        <v>0.1</v>
      </c>
      <c r="AC959" t="str">
        <f t="shared" si="14"/>
        <v>36-45</v>
      </c>
    </row>
    <row r="960" spans="1:29" x14ac:dyDescent="0.3">
      <c r="A960">
        <v>34</v>
      </c>
      <c r="B960" t="s">
        <v>42</v>
      </c>
      <c r="C960" t="s">
        <v>29</v>
      </c>
      <c r="D960" t="s">
        <v>44</v>
      </c>
      <c r="E960">
        <v>9</v>
      </c>
      <c r="F960" t="s">
        <v>56</v>
      </c>
      <c r="G960" t="s">
        <v>32</v>
      </c>
      <c r="H960" t="s">
        <v>37</v>
      </c>
      <c r="I960" t="s">
        <v>46</v>
      </c>
      <c r="J960" t="s">
        <v>35</v>
      </c>
      <c r="K960">
        <v>3</v>
      </c>
      <c r="L960" t="s">
        <v>59</v>
      </c>
      <c r="M960" t="s">
        <v>37</v>
      </c>
      <c r="N960" t="s">
        <v>57</v>
      </c>
      <c r="O960">
        <v>8500</v>
      </c>
      <c r="P960">
        <v>0</v>
      </c>
      <c r="Q960" t="s">
        <v>42</v>
      </c>
      <c r="R960">
        <v>11</v>
      </c>
      <c r="S960" t="s">
        <v>39</v>
      </c>
      <c r="T960" t="s">
        <v>37</v>
      </c>
      <c r="U960">
        <v>10</v>
      </c>
      <c r="V960">
        <v>0</v>
      </c>
      <c r="W960" t="s">
        <v>55</v>
      </c>
      <c r="X960">
        <v>9</v>
      </c>
      <c r="Y960">
        <v>7</v>
      </c>
      <c r="Z960">
        <v>1</v>
      </c>
      <c r="AA960">
        <v>6</v>
      </c>
      <c r="AB960" s="1">
        <v>0.26470588235294101</v>
      </c>
      <c r="AC960" t="str">
        <f t="shared" si="14"/>
        <v>26-35</v>
      </c>
    </row>
    <row r="961" spans="1:29" x14ac:dyDescent="0.3">
      <c r="A961">
        <v>40</v>
      </c>
      <c r="B961" t="s">
        <v>42</v>
      </c>
      <c r="C961" t="s">
        <v>29</v>
      </c>
      <c r="D961" t="s">
        <v>44</v>
      </c>
      <c r="E961">
        <v>2</v>
      </c>
      <c r="F961" t="s">
        <v>56</v>
      </c>
      <c r="G961" t="s">
        <v>32</v>
      </c>
      <c r="H961" t="s">
        <v>35</v>
      </c>
      <c r="I961" t="s">
        <v>46</v>
      </c>
      <c r="J961" t="s">
        <v>35</v>
      </c>
      <c r="K961">
        <v>2</v>
      </c>
      <c r="L961" t="s">
        <v>47</v>
      </c>
      <c r="M961" t="s">
        <v>37</v>
      </c>
      <c r="N961" t="s">
        <v>38</v>
      </c>
      <c r="O961">
        <v>4661</v>
      </c>
      <c r="P961">
        <v>1</v>
      </c>
      <c r="Q961" t="s">
        <v>42</v>
      </c>
      <c r="R961">
        <v>13</v>
      </c>
      <c r="S961" t="s">
        <v>39</v>
      </c>
      <c r="T961" t="s">
        <v>35</v>
      </c>
      <c r="U961">
        <v>9</v>
      </c>
      <c r="V961">
        <v>4</v>
      </c>
      <c r="W961" t="s">
        <v>50</v>
      </c>
      <c r="X961">
        <v>9</v>
      </c>
      <c r="Y961">
        <v>8</v>
      </c>
      <c r="Z961">
        <v>8</v>
      </c>
      <c r="AA961">
        <v>8</v>
      </c>
      <c r="AB961" s="1">
        <v>0.22500000000000001</v>
      </c>
      <c r="AC961" t="str">
        <f t="shared" si="14"/>
        <v>36-45</v>
      </c>
    </row>
    <row r="962" spans="1:29" x14ac:dyDescent="0.3">
      <c r="A962">
        <v>41</v>
      </c>
      <c r="B962" t="s">
        <v>42</v>
      </c>
      <c r="C962" t="s">
        <v>43</v>
      </c>
      <c r="D962" t="s">
        <v>30</v>
      </c>
      <c r="E962">
        <v>1</v>
      </c>
      <c r="F962" t="s">
        <v>56</v>
      </c>
      <c r="G962" t="s">
        <v>64</v>
      </c>
      <c r="H962" t="s">
        <v>35</v>
      </c>
      <c r="I962" t="s">
        <v>34</v>
      </c>
      <c r="J962" t="s">
        <v>35</v>
      </c>
      <c r="K962">
        <v>2</v>
      </c>
      <c r="L962" t="s">
        <v>36</v>
      </c>
      <c r="M962" t="s">
        <v>40</v>
      </c>
      <c r="N962" t="s">
        <v>57</v>
      </c>
      <c r="O962">
        <v>4103</v>
      </c>
      <c r="P962">
        <v>0</v>
      </c>
      <c r="Q962" t="s">
        <v>42</v>
      </c>
      <c r="R962">
        <v>17</v>
      </c>
      <c r="S962" t="s">
        <v>39</v>
      </c>
      <c r="T962" t="s">
        <v>37</v>
      </c>
      <c r="U962">
        <v>10</v>
      </c>
      <c r="V962">
        <v>2</v>
      </c>
      <c r="W962" t="s">
        <v>50</v>
      </c>
      <c r="X962">
        <v>9</v>
      </c>
      <c r="Y962">
        <v>3</v>
      </c>
      <c r="Z962">
        <v>1</v>
      </c>
      <c r="AA962">
        <v>7</v>
      </c>
      <c r="AB962" s="1">
        <v>0.219512195121951</v>
      </c>
      <c r="AC962" t="str">
        <f t="shared" ref="AC962:AC1025" si="15">IF(A962&lt;=25,"18-25",IF(A962&lt;=35,"26-35",IF(A962&lt;=45,"36-45",IF(A962&lt;=55,"46-55","56-65"))))</f>
        <v>36-45</v>
      </c>
    </row>
    <row r="963" spans="1:29" x14ac:dyDescent="0.3">
      <c r="A963">
        <v>35</v>
      </c>
      <c r="B963" t="s">
        <v>42</v>
      </c>
      <c r="C963" t="s">
        <v>43</v>
      </c>
      <c r="D963" t="s">
        <v>44</v>
      </c>
      <c r="E963">
        <v>4</v>
      </c>
      <c r="F963" t="s">
        <v>53</v>
      </c>
      <c r="G963" t="s">
        <v>32</v>
      </c>
      <c r="H963" t="s">
        <v>35</v>
      </c>
      <c r="I963" t="s">
        <v>46</v>
      </c>
      <c r="J963" t="s">
        <v>35</v>
      </c>
      <c r="K963">
        <v>2</v>
      </c>
      <c r="L963" t="s">
        <v>47</v>
      </c>
      <c r="M963" t="s">
        <v>35</v>
      </c>
      <c r="N963" t="s">
        <v>38</v>
      </c>
      <c r="O963">
        <v>4249</v>
      </c>
      <c r="P963">
        <v>1</v>
      </c>
      <c r="Q963" t="s">
        <v>28</v>
      </c>
      <c r="R963">
        <v>11</v>
      </c>
      <c r="S963" t="s">
        <v>39</v>
      </c>
      <c r="T963" t="s">
        <v>33</v>
      </c>
      <c r="U963">
        <v>9</v>
      </c>
      <c r="V963">
        <v>3</v>
      </c>
      <c r="W963" t="s">
        <v>50</v>
      </c>
      <c r="X963">
        <v>9</v>
      </c>
      <c r="Y963">
        <v>6</v>
      </c>
      <c r="Z963">
        <v>1</v>
      </c>
      <c r="AA963">
        <v>1</v>
      </c>
      <c r="AB963" s="1">
        <v>0.25714285714285701</v>
      </c>
      <c r="AC963" t="str">
        <f t="shared" si="15"/>
        <v>26-35</v>
      </c>
    </row>
    <row r="964" spans="1:29" x14ac:dyDescent="0.3">
      <c r="A964">
        <v>51</v>
      </c>
      <c r="B964" t="s">
        <v>42</v>
      </c>
      <c r="C964" t="s">
        <v>29</v>
      </c>
      <c r="D964" t="s">
        <v>68</v>
      </c>
      <c r="E964">
        <v>5</v>
      </c>
      <c r="F964" t="s">
        <v>56</v>
      </c>
      <c r="G964" t="s">
        <v>32</v>
      </c>
      <c r="H964" t="s">
        <v>35</v>
      </c>
      <c r="I964" t="s">
        <v>46</v>
      </c>
      <c r="J964" t="s">
        <v>35</v>
      </c>
      <c r="K964">
        <v>4</v>
      </c>
      <c r="L964" t="s">
        <v>61</v>
      </c>
      <c r="M964" t="s">
        <v>33</v>
      </c>
      <c r="N964" t="s">
        <v>57</v>
      </c>
      <c r="O964">
        <v>14026</v>
      </c>
      <c r="P964">
        <v>1</v>
      </c>
      <c r="Q964" t="s">
        <v>28</v>
      </c>
      <c r="R964">
        <v>11</v>
      </c>
      <c r="S964" t="s">
        <v>39</v>
      </c>
      <c r="T964" t="s">
        <v>33</v>
      </c>
      <c r="U964">
        <v>33</v>
      </c>
      <c r="V964">
        <v>2</v>
      </c>
      <c r="W964" t="s">
        <v>50</v>
      </c>
      <c r="X964">
        <v>33</v>
      </c>
      <c r="Y964">
        <v>9</v>
      </c>
      <c r="Z964">
        <v>0</v>
      </c>
      <c r="AA964">
        <v>10</v>
      </c>
      <c r="AB964" s="1">
        <v>0.64705882352941202</v>
      </c>
      <c r="AC964" t="str">
        <f t="shared" si="15"/>
        <v>46-55</v>
      </c>
    </row>
    <row r="965" spans="1:29" x14ac:dyDescent="0.3">
      <c r="A965">
        <v>38</v>
      </c>
      <c r="B965" t="s">
        <v>42</v>
      </c>
      <c r="C965" t="s">
        <v>29</v>
      </c>
      <c r="D965" t="s">
        <v>30</v>
      </c>
      <c r="E965">
        <v>2</v>
      </c>
      <c r="F965" t="s">
        <v>31</v>
      </c>
      <c r="G965" t="s">
        <v>32</v>
      </c>
      <c r="H965" t="s">
        <v>33</v>
      </c>
      <c r="I965" t="s">
        <v>34</v>
      </c>
      <c r="J965" t="s">
        <v>35</v>
      </c>
      <c r="K965">
        <v>2</v>
      </c>
      <c r="L965" t="s">
        <v>36</v>
      </c>
      <c r="M965" t="s">
        <v>40</v>
      </c>
      <c r="N965" t="s">
        <v>57</v>
      </c>
      <c r="O965">
        <v>6893</v>
      </c>
      <c r="P965">
        <v>3</v>
      </c>
      <c r="Q965" t="s">
        <v>42</v>
      </c>
      <c r="R965">
        <v>15</v>
      </c>
      <c r="S965" t="s">
        <v>39</v>
      </c>
      <c r="T965" t="s">
        <v>37</v>
      </c>
      <c r="U965">
        <v>11</v>
      </c>
      <c r="V965">
        <v>3</v>
      </c>
      <c r="W965" t="s">
        <v>50</v>
      </c>
      <c r="X965">
        <v>7</v>
      </c>
      <c r="Y965">
        <v>7</v>
      </c>
      <c r="Z965">
        <v>1</v>
      </c>
      <c r="AA965">
        <v>7</v>
      </c>
      <c r="AB965" s="1">
        <v>0.18421052631578899</v>
      </c>
      <c r="AC965" t="str">
        <f t="shared" si="15"/>
        <v>36-45</v>
      </c>
    </row>
    <row r="966" spans="1:29" x14ac:dyDescent="0.3">
      <c r="A966">
        <v>34</v>
      </c>
      <c r="B966" t="s">
        <v>42</v>
      </c>
      <c r="C966" t="s">
        <v>29</v>
      </c>
      <c r="D966" t="s">
        <v>30</v>
      </c>
      <c r="E966">
        <v>15</v>
      </c>
      <c r="F966" t="s">
        <v>31</v>
      </c>
      <c r="G966" t="s">
        <v>54</v>
      </c>
      <c r="H966" t="s">
        <v>35</v>
      </c>
      <c r="I966" t="s">
        <v>34</v>
      </c>
      <c r="J966" t="s">
        <v>35</v>
      </c>
      <c r="K966">
        <v>2</v>
      </c>
      <c r="L966" t="s">
        <v>36</v>
      </c>
      <c r="M966" t="s">
        <v>40</v>
      </c>
      <c r="N966" t="s">
        <v>38</v>
      </c>
      <c r="O966">
        <v>6125</v>
      </c>
      <c r="P966">
        <v>1</v>
      </c>
      <c r="Q966" t="s">
        <v>42</v>
      </c>
      <c r="R966">
        <v>12</v>
      </c>
      <c r="S966" t="s">
        <v>39</v>
      </c>
      <c r="T966" t="s">
        <v>37</v>
      </c>
      <c r="U966">
        <v>10</v>
      </c>
      <c r="V966">
        <v>6</v>
      </c>
      <c r="W966" t="s">
        <v>65</v>
      </c>
      <c r="X966">
        <v>10</v>
      </c>
      <c r="Y966">
        <v>8</v>
      </c>
      <c r="Z966">
        <v>9</v>
      </c>
      <c r="AA966">
        <v>6</v>
      </c>
      <c r="AB966" s="1">
        <v>0.29411764705882398</v>
      </c>
      <c r="AC966" t="str">
        <f t="shared" si="15"/>
        <v>26-35</v>
      </c>
    </row>
    <row r="967" spans="1:29" x14ac:dyDescent="0.3">
      <c r="A967">
        <v>25</v>
      </c>
      <c r="B967" t="s">
        <v>42</v>
      </c>
      <c r="C967" t="s">
        <v>29</v>
      </c>
      <c r="D967" t="s">
        <v>44</v>
      </c>
      <c r="E967">
        <v>19</v>
      </c>
      <c r="F967" t="s">
        <v>45</v>
      </c>
      <c r="G967" t="s">
        <v>54</v>
      </c>
      <c r="H967" t="s">
        <v>37</v>
      </c>
      <c r="I967" t="s">
        <v>46</v>
      </c>
      <c r="J967" t="s">
        <v>35</v>
      </c>
      <c r="K967">
        <v>1</v>
      </c>
      <c r="L967" t="s">
        <v>52</v>
      </c>
      <c r="M967" t="s">
        <v>37</v>
      </c>
      <c r="N967" t="s">
        <v>48</v>
      </c>
      <c r="O967">
        <v>3669</v>
      </c>
      <c r="P967">
        <v>3</v>
      </c>
      <c r="Q967" t="s">
        <v>42</v>
      </c>
      <c r="R967">
        <v>11</v>
      </c>
      <c r="S967" t="s">
        <v>39</v>
      </c>
      <c r="T967" t="s">
        <v>35</v>
      </c>
      <c r="U967">
        <v>7</v>
      </c>
      <c r="V967">
        <v>6</v>
      </c>
      <c r="W967" t="s">
        <v>55</v>
      </c>
      <c r="X967">
        <v>3</v>
      </c>
      <c r="Y967">
        <v>2</v>
      </c>
      <c r="Z967">
        <v>1</v>
      </c>
      <c r="AA967">
        <v>2</v>
      </c>
      <c r="AB967" s="1">
        <v>0.12</v>
      </c>
      <c r="AC967" t="str">
        <f t="shared" si="15"/>
        <v>18-25</v>
      </c>
    </row>
    <row r="968" spans="1:29" x14ac:dyDescent="0.3">
      <c r="A968">
        <v>58</v>
      </c>
      <c r="B968" t="s">
        <v>28</v>
      </c>
      <c r="C968" t="s">
        <v>29</v>
      </c>
      <c r="D968" t="s">
        <v>44</v>
      </c>
      <c r="E968">
        <v>7</v>
      </c>
      <c r="F968" t="s">
        <v>53</v>
      </c>
      <c r="G968" t="s">
        <v>54</v>
      </c>
      <c r="H968" t="s">
        <v>35</v>
      </c>
      <c r="I968" t="s">
        <v>34</v>
      </c>
      <c r="J968" t="s">
        <v>33</v>
      </c>
      <c r="K968">
        <v>3</v>
      </c>
      <c r="L968" t="s">
        <v>58</v>
      </c>
      <c r="M968" t="s">
        <v>40</v>
      </c>
      <c r="N968" t="s">
        <v>48</v>
      </c>
      <c r="O968">
        <v>10008</v>
      </c>
      <c r="P968">
        <v>7</v>
      </c>
      <c r="Q968" t="s">
        <v>28</v>
      </c>
      <c r="R968">
        <v>14</v>
      </c>
      <c r="S968" t="s">
        <v>39</v>
      </c>
      <c r="T968" t="s">
        <v>37</v>
      </c>
      <c r="U968">
        <v>31</v>
      </c>
      <c r="V968">
        <v>0</v>
      </c>
      <c r="W968" t="s">
        <v>55</v>
      </c>
      <c r="X968">
        <v>10</v>
      </c>
      <c r="Y968">
        <v>9</v>
      </c>
      <c r="Z968">
        <v>5</v>
      </c>
      <c r="AA968">
        <v>9</v>
      </c>
      <c r="AB968" s="1">
        <v>0.17241379310344801</v>
      </c>
      <c r="AC968" t="str">
        <f t="shared" si="15"/>
        <v>56-65</v>
      </c>
    </row>
    <row r="969" spans="1:29" x14ac:dyDescent="0.3">
      <c r="A969">
        <v>40</v>
      </c>
      <c r="B969" t="s">
        <v>42</v>
      </c>
      <c r="C969" t="s">
        <v>29</v>
      </c>
      <c r="D969" t="s">
        <v>44</v>
      </c>
      <c r="E969">
        <v>1</v>
      </c>
      <c r="F969" t="s">
        <v>53</v>
      </c>
      <c r="G969" t="s">
        <v>32</v>
      </c>
      <c r="H969" t="s">
        <v>33</v>
      </c>
      <c r="I969" t="s">
        <v>46</v>
      </c>
      <c r="J969" t="s">
        <v>35</v>
      </c>
      <c r="K969">
        <v>1</v>
      </c>
      <c r="L969" t="s">
        <v>52</v>
      </c>
      <c r="M969" t="s">
        <v>33</v>
      </c>
      <c r="N969" t="s">
        <v>48</v>
      </c>
      <c r="O969">
        <v>2387</v>
      </c>
      <c r="P969">
        <v>3</v>
      </c>
      <c r="Q969" t="s">
        <v>42</v>
      </c>
      <c r="R969">
        <v>22</v>
      </c>
      <c r="S969" t="s">
        <v>49</v>
      </c>
      <c r="T969" t="s">
        <v>35</v>
      </c>
      <c r="U969">
        <v>7</v>
      </c>
      <c r="V969">
        <v>3</v>
      </c>
      <c r="W969" t="s">
        <v>50</v>
      </c>
      <c r="X969">
        <v>4</v>
      </c>
      <c r="Y969">
        <v>2</v>
      </c>
      <c r="Z969">
        <v>0</v>
      </c>
      <c r="AA969">
        <v>3</v>
      </c>
      <c r="AB969" s="1">
        <v>0.1</v>
      </c>
      <c r="AC969" t="str">
        <f t="shared" si="15"/>
        <v>36-45</v>
      </c>
    </row>
    <row r="970" spans="1:29" x14ac:dyDescent="0.3">
      <c r="A970">
        <v>36</v>
      </c>
      <c r="B970" t="s">
        <v>42</v>
      </c>
      <c r="C970" t="s">
        <v>43</v>
      </c>
      <c r="D970" t="s">
        <v>30</v>
      </c>
      <c r="E970">
        <v>7</v>
      </c>
      <c r="F970" t="s">
        <v>56</v>
      </c>
      <c r="G970" t="s">
        <v>64</v>
      </c>
      <c r="H970" t="s">
        <v>40</v>
      </c>
      <c r="I970" t="s">
        <v>34</v>
      </c>
      <c r="J970" t="s">
        <v>37</v>
      </c>
      <c r="K970">
        <v>2</v>
      </c>
      <c r="L970" t="s">
        <v>36</v>
      </c>
      <c r="M970" t="s">
        <v>40</v>
      </c>
      <c r="N970" t="s">
        <v>48</v>
      </c>
      <c r="O970">
        <v>4639</v>
      </c>
      <c r="P970">
        <v>2</v>
      </c>
      <c r="Q970" t="s">
        <v>42</v>
      </c>
      <c r="R970">
        <v>16</v>
      </c>
      <c r="S970" t="s">
        <v>39</v>
      </c>
      <c r="T970" t="s">
        <v>37</v>
      </c>
      <c r="U970">
        <v>17</v>
      </c>
      <c r="V970">
        <v>2</v>
      </c>
      <c r="W970" t="s">
        <v>55</v>
      </c>
      <c r="X970">
        <v>15</v>
      </c>
      <c r="Y970">
        <v>7</v>
      </c>
      <c r="Z970">
        <v>6</v>
      </c>
      <c r="AA970">
        <v>13</v>
      </c>
      <c r="AB970" s="1">
        <v>0.41666666666666702</v>
      </c>
      <c r="AC970" t="str">
        <f t="shared" si="15"/>
        <v>36-45</v>
      </c>
    </row>
    <row r="971" spans="1:29" x14ac:dyDescent="0.3">
      <c r="A971">
        <v>48</v>
      </c>
      <c r="B971" t="s">
        <v>42</v>
      </c>
      <c r="C971" t="s">
        <v>29</v>
      </c>
      <c r="D971" t="s">
        <v>44</v>
      </c>
      <c r="E971">
        <v>4</v>
      </c>
      <c r="F971" t="s">
        <v>56</v>
      </c>
      <c r="G971" t="s">
        <v>32</v>
      </c>
      <c r="H971" t="s">
        <v>37</v>
      </c>
      <c r="I971" t="s">
        <v>46</v>
      </c>
      <c r="J971" t="s">
        <v>35</v>
      </c>
      <c r="K971">
        <v>3</v>
      </c>
      <c r="L971" t="s">
        <v>58</v>
      </c>
      <c r="M971" t="s">
        <v>37</v>
      </c>
      <c r="N971" t="s">
        <v>38</v>
      </c>
      <c r="O971">
        <v>7898</v>
      </c>
      <c r="P971">
        <v>1</v>
      </c>
      <c r="Q971" t="s">
        <v>42</v>
      </c>
      <c r="R971">
        <v>11</v>
      </c>
      <c r="S971" t="s">
        <v>39</v>
      </c>
      <c r="T971" t="s">
        <v>35</v>
      </c>
      <c r="U971">
        <v>11</v>
      </c>
      <c r="V971">
        <v>2</v>
      </c>
      <c r="W971" t="s">
        <v>50</v>
      </c>
      <c r="X971">
        <v>10</v>
      </c>
      <c r="Y971">
        <v>9</v>
      </c>
      <c r="Z971">
        <v>0</v>
      </c>
      <c r="AA971">
        <v>8</v>
      </c>
      <c r="AB971" s="1">
        <v>0.20833333333333301</v>
      </c>
      <c r="AC971" t="str">
        <f t="shared" si="15"/>
        <v>46-55</v>
      </c>
    </row>
    <row r="972" spans="1:29" x14ac:dyDescent="0.3">
      <c r="A972">
        <v>27</v>
      </c>
      <c r="B972" t="s">
        <v>42</v>
      </c>
      <c r="C972" t="s">
        <v>29</v>
      </c>
      <c r="D972" t="s">
        <v>30</v>
      </c>
      <c r="E972">
        <v>11</v>
      </c>
      <c r="F972" t="s">
        <v>56</v>
      </c>
      <c r="G972" t="s">
        <v>54</v>
      </c>
      <c r="H972" t="s">
        <v>35</v>
      </c>
      <c r="I972" t="s">
        <v>34</v>
      </c>
      <c r="J972" t="s">
        <v>37</v>
      </c>
      <c r="K972">
        <v>1</v>
      </c>
      <c r="L972" t="s">
        <v>62</v>
      </c>
      <c r="M972" t="s">
        <v>37</v>
      </c>
      <c r="N972" t="s">
        <v>48</v>
      </c>
      <c r="O972">
        <v>2534</v>
      </c>
      <c r="P972">
        <v>8</v>
      </c>
      <c r="Q972" t="s">
        <v>42</v>
      </c>
      <c r="R972">
        <v>14</v>
      </c>
      <c r="S972" t="s">
        <v>39</v>
      </c>
      <c r="T972" t="s">
        <v>33</v>
      </c>
      <c r="U972">
        <v>5</v>
      </c>
      <c r="V972">
        <v>4</v>
      </c>
      <c r="W972" t="s">
        <v>50</v>
      </c>
      <c r="X972">
        <v>1</v>
      </c>
      <c r="Y972">
        <v>0</v>
      </c>
      <c r="Z972">
        <v>0</v>
      </c>
      <c r="AA972">
        <v>0</v>
      </c>
      <c r="AB972" s="1">
        <v>3.7037037037037E-2</v>
      </c>
      <c r="AC972" t="str">
        <f t="shared" si="15"/>
        <v>26-35</v>
      </c>
    </row>
    <row r="973" spans="1:29" x14ac:dyDescent="0.3">
      <c r="A973">
        <v>51</v>
      </c>
      <c r="B973" t="s">
        <v>42</v>
      </c>
      <c r="C973" t="s">
        <v>29</v>
      </c>
      <c r="D973" t="s">
        <v>44</v>
      </c>
      <c r="E973">
        <v>11</v>
      </c>
      <c r="F973" t="s">
        <v>31</v>
      </c>
      <c r="G973" t="s">
        <v>66</v>
      </c>
      <c r="H973" t="s">
        <v>37</v>
      </c>
      <c r="I973" t="s">
        <v>34</v>
      </c>
      <c r="J973" t="s">
        <v>33</v>
      </c>
      <c r="K973">
        <v>4</v>
      </c>
      <c r="L973" t="s">
        <v>58</v>
      </c>
      <c r="M973" t="s">
        <v>33</v>
      </c>
      <c r="N973" t="s">
        <v>38</v>
      </c>
      <c r="O973">
        <v>13142</v>
      </c>
      <c r="P973">
        <v>3</v>
      </c>
      <c r="Q973" t="s">
        <v>42</v>
      </c>
      <c r="R973">
        <v>16</v>
      </c>
      <c r="S973" t="s">
        <v>39</v>
      </c>
      <c r="T973" t="s">
        <v>33</v>
      </c>
      <c r="U973">
        <v>29</v>
      </c>
      <c r="V973">
        <v>1</v>
      </c>
      <c r="W973" t="s">
        <v>55</v>
      </c>
      <c r="X973">
        <v>5</v>
      </c>
      <c r="Y973">
        <v>2</v>
      </c>
      <c r="Z973">
        <v>0</v>
      </c>
      <c r="AA973">
        <v>3</v>
      </c>
      <c r="AB973" s="1">
        <v>9.8039215686274495E-2</v>
      </c>
      <c r="AC973" t="str">
        <f t="shared" si="15"/>
        <v>46-55</v>
      </c>
    </row>
    <row r="974" spans="1:29" x14ac:dyDescent="0.3">
      <c r="A974">
        <v>18</v>
      </c>
      <c r="B974" t="s">
        <v>42</v>
      </c>
      <c r="C974" t="s">
        <v>60</v>
      </c>
      <c r="D974" t="s">
        <v>44</v>
      </c>
      <c r="E974">
        <v>1</v>
      </c>
      <c r="F974" t="s">
        <v>56</v>
      </c>
      <c r="G974" t="s">
        <v>32</v>
      </c>
      <c r="H974" t="s">
        <v>37</v>
      </c>
      <c r="I974" t="s">
        <v>34</v>
      </c>
      <c r="J974" t="s">
        <v>35</v>
      </c>
      <c r="K974">
        <v>1</v>
      </c>
      <c r="L974" t="s">
        <v>52</v>
      </c>
      <c r="M974" t="s">
        <v>37</v>
      </c>
      <c r="N974" t="s">
        <v>38</v>
      </c>
      <c r="O974">
        <v>1611</v>
      </c>
      <c r="P974">
        <v>1</v>
      </c>
      <c r="Q974" t="s">
        <v>42</v>
      </c>
      <c r="R974">
        <v>15</v>
      </c>
      <c r="S974" t="s">
        <v>39</v>
      </c>
      <c r="T974" t="s">
        <v>35</v>
      </c>
      <c r="U974">
        <v>0</v>
      </c>
      <c r="V974">
        <v>5</v>
      </c>
      <c r="W974" t="s">
        <v>65</v>
      </c>
      <c r="X974">
        <v>0</v>
      </c>
      <c r="Y974">
        <v>0</v>
      </c>
      <c r="Z974">
        <v>0</v>
      </c>
      <c r="AA974">
        <v>0</v>
      </c>
      <c r="AB974" s="1">
        <v>0</v>
      </c>
      <c r="AC974" t="str">
        <f t="shared" si="15"/>
        <v>18-25</v>
      </c>
    </row>
    <row r="975" spans="1:29" x14ac:dyDescent="0.3">
      <c r="A975">
        <v>35</v>
      </c>
      <c r="B975" t="s">
        <v>42</v>
      </c>
      <c r="C975" t="s">
        <v>29</v>
      </c>
      <c r="D975" t="s">
        <v>44</v>
      </c>
      <c r="E975">
        <v>1</v>
      </c>
      <c r="F975" t="s">
        <v>56</v>
      </c>
      <c r="G975" t="s">
        <v>54</v>
      </c>
      <c r="H975" t="s">
        <v>37</v>
      </c>
      <c r="I975" t="s">
        <v>34</v>
      </c>
      <c r="J975" t="s">
        <v>33</v>
      </c>
      <c r="K975">
        <v>2</v>
      </c>
      <c r="L975" t="s">
        <v>52</v>
      </c>
      <c r="M975" t="s">
        <v>37</v>
      </c>
      <c r="N975" t="s">
        <v>48</v>
      </c>
      <c r="O975">
        <v>5363</v>
      </c>
      <c r="P975">
        <v>0</v>
      </c>
      <c r="Q975" t="s">
        <v>42</v>
      </c>
      <c r="R975">
        <v>12</v>
      </c>
      <c r="S975" t="s">
        <v>39</v>
      </c>
      <c r="T975" t="s">
        <v>33</v>
      </c>
      <c r="U975">
        <v>10</v>
      </c>
      <c r="V975">
        <v>0</v>
      </c>
      <c r="W975" t="s">
        <v>50</v>
      </c>
      <c r="X975">
        <v>9</v>
      </c>
      <c r="Y975">
        <v>7</v>
      </c>
      <c r="Z975">
        <v>0</v>
      </c>
      <c r="AA975">
        <v>0</v>
      </c>
      <c r="AB975" s="1">
        <v>0.25714285714285701</v>
      </c>
      <c r="AC975" t="str">
        <f t="shared" si="15"/>
        <v>26-35</v>
      </c>
    </row>
    <row r="976" spans="1:29" x14ac:dyDescent="0.3">
      <c r="A976">
        <v>27</v>
      </c>
      <c r="B976" t="s">
        <v>42</v>
      </c>
      <c r="C976" t="s">
        <v>43</v>
      </c>
      <c r="D976" t="s">
        <v>30</v>
      </c>
      <c r="E976">
        <v>2</v>
      </c>
      <c r="F976" t="s">
        <v>45</v>
      </c>
      <c r="G976" t="s">
        <v>32</v>
      </c>
      <c r="H976" t="s">
        <v>37</v>
      </c>
      <c r="I976" t="s">
        <v>46</v>
      </c>
      <c r="J976" t="s">
        <v>40</v>
      </c>
      <c r="K976">
        <v>2</v>
      </c>
      <c r="L976" t="s">
        <v>36</v>
      </c>
      <c r="M976" t="s">
        <v>37</v>
      </c>
      <c r="N976" t="s">
        <v>38</v>
      </c>
      <c r="O976">
        <v>5071</v>
      </c>
      <c r="P976">
        <v>3</v>
      </c>
      <c r="Q976" t="s">
        <v>42</v>
      </c>
      <c r="R976">
        <v>20</v>
      </c>
      <c r="S976" t="s">
        <v>49</v>
      </c>
      <c r="T976" t="s">
        <v>33</v>
      </c>
      <c r="U976">
        <v>8</v>
      </c>
      <c r="V976">
        <v>3</v>
      </c>
      <c r="W976" t="s">
        <v>50</v>
      </c>
      <c r="X976">
        <v>6</v>
      </c>
      <c r="Y976">
        <v>2</v>
      </c>
      <c r="Z976">
        <v>0</v>
      </c>
      <c r="AA976">
        <v>0</v>
      </c>
      <c r="AB976" s="1">
        <v>0.22222222222222199</v>
      </c>
      <c r="AC976" t="str">
        <f t="shared" si="15"/>
        <v>26-35</v>
      </c>
    </row>
    <row r="977" spans="1:29" x14ac:dyDescent="0.3">
      <c r="A977">
        <v>55</v>
      </c>
      <c r="B977" t="s">
        <v>28</v>
      </c>
      <c r="C977" t="s">
        <v>29</v>
      </c>
      <c r="D977" t="s">
        <v>30</v>
      </c>
      <c r="E977">
        <v>13</v>
      </c>
      <c r="F977" t="s">
        <v>53</v>
      </c>
      <c r="G977" t="s">
        <v>64</v>
      </c>
      <c r="H977" t="s">
        <v>40</v>
      </c>
      <c r="I977" t="s">
        <v>46</v>
      </c>
      <c r="J977" t="s">
        <v>37</v>
      </c>
      <c r="K977">
        <v>4</v>
      </c>
      <c r="L977" t="s">
        <v>36</v>
      </c>
      <c r="M977" t="s">
        <v>35</v>
      </c>
      <c r="N977" t="s">
        <v>38</v>
      </c>
      <c r="O977">
        <v>13695</v>
      </c>
      <c r="P977">
        <v>6</v>
      </c>
      <c r="Q977" t="s">
        <v>28</v>
      </c>
      <c r="R977">
        <v>17</v>
      </c>
      <c r="S977" t="s">
        <v>39</v>
      </c>
      <c r="T977" t="s">
        <v>35</v>
      </c>
      <c r="U977">
        <v>24</v>
      </c>
      <c r="V977">
        <v>2</v>
      </c>
      <c r="W977" t="s">
        <v>55</v>
      </c>
      <c r="X977">
        <v>19</v>
      </c>
      <c r="Y977">
        <v>7</v>
      </c>
      <c r="Z977">
        <v>3</v>
      </c>
      <c r="AA977">
        <v>8</v>
      </c>
      <c r="AB977" s="1">
        <v>0.34545454545454501</v>
      </c>
      <c r="AC977" t="str">
        <f t="shared" si="15"/>
        <v>46-55</v>
      </c>
    </row>
    <row r="978" spans="1:29" x14ac:dyDescent="0.3">
      <c r="A978">
        <v>56</v>
      </c>
      <c r="B978" t="s">
        <v>42</v>
      </c>
      <c r="C978" t="s">
        <v>29</v>
      </c>
      <c r="D978" t="s">
        <v>44</v>
      </c>
      <c r="E978">
        <v>23</v>
      </c>
      <c r="F978" t="s">
        <v>56</v>
      </c>
      <c r="G978" t="s">
        <v>32</v>
      </c>
      <c r="H978" t="s">
        <v>37</v>
      </c>
      <c r="I978" t="s">
        <v>46</v>
      </c>
      <c r="J978" t="s">
        <v>35</v>
      </c>
      <c r="K978">
        <v>4</v>
      </c>
      <c r="L978" t="s">
        <v>58</v>
      </c>
      <c r="M978" t="s">
        <v>33</v>
      </c>
      <c r="N978" t="s">
        <v>48</v>
      </c>
      <c r="O978">
        <v>13402</v>
      </c>
      <c r="P978">
        <v>4</v>
      </c>
      <c r="Q978" t="s">
        <v>28</v>
      </c>
      <c r="R978">
        <v>12</v>
      </c>
      <c r="S978" t="s">
        <v>39</v>
      </c>
      <c r="T978" t="s">
        <v>40</v>
      </c>
      <c r="U978">
        <v>33</v>
      </c>
      <c r="V978">
        <v>0</v>
      </c>
      <c r="W978" t="s">
        <v>50</v>
      </c>
      <c r="X978">
        <v>19</v>
      </c>
      <c r="Y978">
        <v>16</v>
      </c>
      <c r="Z978">
        <v>15</v>
      </c>
      <c r="AA978">
        <v>9</v>
      </c>
      <c r="AB978" s="1">
        <v>0.33928571428571402</v>
      </c>
      <c r="AC978" t="str">
        <f t="shared" si="15"/>
        <v>56-65</v>
      </c>
    </row>
    <row r="979" spans="1:29" x14ac:dyDescent="0.3">
      <c r="A979">
        <v>34</v>
      </c>
      <c r="B979" t="s">
        <v>42</v>
      </c>
      <c r="C979" t="s">
        <v>60</v>
      </c>
      <c r="D979" t="s">
        <v>44</v>
      </c>
      <c r="E979">
        <v>26</v>
      </c>
      <c r="F979" t="s">
        <v>45</v>
      </c>
      <c r="G979" t="s">
        <v>66</v>
      </c>
      <c r="H979" t="s">
        <v>40</v>
      </c>
      <c r="I979" t="s">
        <v>34</v>
      </c>
      <c r="J979" t="s">
        <v>33</v>
      </c>
      <c r="K979">
        <v>1</v>
      </c>
      <c r="L979" t="s">
        <v>47</v>
      </c>
      <c r="M979" t="s">
        <v>35</v>
      </c>
      <c r="N979" t="s">
        <v>57</v>
      </c>
      <c r="O979">
        <v>2029</v>
      </c>
      <c r="P979">
        <v>1</v>
      </c>
      <c r="Q979" t="s">
        <v>42</v>
      </c>
      <c r="R979">
        <v>20</v>
      </c>
      <c r="S979" t="s">
        <v>49</v>
      </c>
      <c r="T979" t="s">
        <v>35</v>
      </c>
      <c r="U979">
        <v>5</v>
      </c>
      <c r="V979">
        <v>2</v>
      </c>
      <c r="W979" t="s">
        <v>50</v>
      </c>
      <c r="X979">
        <v>5</v>
      </c>
      <c r="Y979">
        <v>4</v>
      </c>
      <c r="Z979">
        <v>0</v>
      </c>
      <c r="AA979">
        <v>0</v>
      </c>
      <c r="AB979" s="1">
        <v>0.14705882352941199</v>
      </c>
      <c r="AC979" t="str">
        <f t="shared" si="15"/>
        <v>26-35</v>
      </c>
    </row>
    <row r="980" spans="1:29" x14ac:dyDescent="0.3">
      <c r="A980">
        <v>40</v>
      </c>
      <c r="B980" t="s">
        <v>42</v>
      </c>
      <c r="C980" t="s">
        <v>29</v>
      </c>
      <c r="D980" t="s">
        <v>44</v>
      </c>
      <c r="E980">
        <v>2</v>
      </c>
      <c r="F980" t="s">
        <v>45</v>
      </c>
      <c r="G980" t="s">
        <v>54</v>
      </c>
      <c r="H980" t="s">
        <v>33</v>
      </c>
      <c r="I980" t="s">
        <v>34</v>
      </c>
      <c r="J980" t="s">
        <v>37</v>
      </c>
      <c r="K980">
        <v>2</v>
      </c>
      <c r="L980" t="s">
        <v>59</v>
      </c>
      <c r="M980" t="s">
        <v>35</v>
      </c>
      <c r="N980" t="s">
        <v>57</v>
      </c>
      <c r="O980">
        <v>6377</v>
      </c>
      <c r="P980">
        <v>5</v>
      </c>
      <c r="Q980" t="s">
        <v>42</v>
      </c>
      <c r="R980">
        <v>20</v>
      </c>
      <c r="S980" t="s">
        <v>49</v>
      </c>
      <c r="T980" t="s">
        <v>33</v>
      </c>
      <c r="U980">
        <v>15</v>
      </c>
      <c r="V980">
        <v>0</v>
      </c>
      <c r="W980" t="s">
        <v>50</v>
      </c>
      <c r="X980">
        <v>12</v>
      </c>
      <c r="Y980">
        <v>11</v>
      </c>
      <c r="Z980">
        <v>11</v>
      </c>
      <c r="AA980">
        <v>8</v>
      </c>
      <c r="AB980" s="1">
        <v>0.3</v>
      </c>
      <c r="AC980" t="str">
        <f t="shared" si="15"/>
        <v>36-45</v>
      </c>
    </row>
    <row r="981" spans="1:29" x14ac:dyDescent="0.3">
      <c r="A981">
        <v>34</v>
      </c>
      <c r="B981" t="s">
        <v>42</v>
      </c>
      <c r="C981" t="s">
        <v>29</v>
      </c>
      <c r="D981" t="s">
        <v>44</v>
      </c>
      <c r="E981">
        <v>29</v>
      </c>
      <c r="F981" t="s">
        <v>56</v>
      </c>
      <c r="G981" t="s">
        <v>54</v>
      </c>
      <c r="H981" t="s">
        <v>33</v>
      </c>
      <c r="I981" t="s">
        <v>46</v>
      </c>
      <c r="J981" t="s">
        <v>35</v>
      </c>
      <c r="K981">
        <v>2</v>
      </c>
      <c r="L981" t="s">
        <v>52</v>
      </c>
      <c r="M981" t="s">
        <v>35</v>
      </c>
      <c r="N981" t="s">
        <v>48</v>
      </c>
      <c r="O981">
        <v>5429</v>
      </c>
      <c r="P981">
        <v>4</v>
      </c>
      <c r="Q981" t="s">
        <v>42</v>
      </c>
      <c r="R981">
        <v>13</v>
      </c>
      <c r="S981" t="s">
        <v>39</v>
      </c>
      <c r="T981" t="s">
        <v>40</v>
      </c>
      <c r="U981">
        <v>10</v>
      </c>
      <c r="V981">
        <v>1</v>
      </c>
      <c r="W981" t="s">
        <v>50</v>
      </c>
      <c r="X981">
        <v>8</v>
      </c>
      <c r="Y981">
        <v>7</v>
      </c>
      <c r="Z981">
        <v>7</v>
      </c>
      <c r="AA981">
        <v>7</v>
      </c>
      <c r="AB981" s="1">
        <v>0.23529411764705899</v>
      </c>
      <c r="AC981" t="str">
        <f t="shared" si="15"/>
        <v>26-35</v>
      </c>
    </row>
    <row r="982" spans="1:29" x14ac:dyDescent="0.3">
      <c r="A982">
        <v>31</v>
      </c>
      <c r="B982" t="s">
        <v>28</v>
      </c>
      <c r="C982" t="s">
        <v>43</v>
      </c>
      <c r="D982" t="s">
        <v>30</v>
      </c>
      <c r="E982">
        <v>2</v>
      </c>
      <c r="F982" t="s">
        <v>56</v>
      </c>
      <c r="G982" t="s">
        <v>32</v>
      </c>
      <c r="H982" t="s">
        <v>35</v>
      </c>
      <c r="I982" t="s">
        <v>34</v>
      </c>
      <c r="J982" t="s">
        <v>33</v>
      </c>
      <c r="K982">
        <v>1</v>
      </c>
      <c r="L982" t="s">
        <v>62</v>
      </c>
      <c r="M982" t="s">
        <v>37</v>
      </c>
      <c r="N982" t="s">
        <v>38</v>
      </c>
      <c r="O982">
        <v>2785</v>
      </c>
      <c r="P982">
        <v>7</v>
      </c>
      <c r="Q982" t="s">
        <v>42</v>
      </c>
      <c r="R982">
        <v>14</v>
      </c>
      <c r="S982" t="s">
        <v>39</v>
      </c>
      <c r="T982" t="s">
        <v>35</v>
      </c>
      <c r="U982">
        <v>3</v>
      </c>
      <c r="V982">
        <v>3</v>
      </c>
      <c r="W982" t="s">
        <v>65</v>
      </c>
      <c r="X982">
        <v>1</v>
      </c>
      <c r="Y982">
        <v>0</v>
      </c>
      <c r="Z982">
        <v>0</v>
      </c>
      <c r="AA982">
        <v>0</v>
      </c>
      <c r="AB982" s="1">
        <v>3.2258064516128997E-2</v>
      </c>
      <c r="AC982" t="str">
        <f t="shared" si="15"/>
        <v>26-35</v>
      </c>
    </row>
    <row r="983" spans="1:29" x14ac:dyDescent="0.3">
      <c r="A983">
        <v>35</v>
      </c>
      <c r="B983" t="s">
        <v>28</v>
      </c>
      <c r="C983" t="s">
        <v>43</v>
      </c>
      <c r="D983" t="s">
        <v>30</v>
      </c>
      <c r="E983">
        <v>18</v>
      </c>
      <c r="F983" t="s">
        <v>53</v>
      </c>
      <c r="G983" t="s">
        <v>64</v>
      </c>
      <c r="H983" t="s">
        <v>37</v>
      </c>
      <c r="I983" t="s">
        <v>34</v>
      </c>
      <c r="J983" t="s">
        <v>35</v>
      </c>
      <c r="K983">
        <v>2</v>
      </c>
      <c r="L983" t="s">
        <v>36</v>
      </c>
      <c r="M983" t="s">
        <v>35</v>
      </c>
      <c r="N983" t="s">
        <v>48</v>
      </c>
      <c r="O983">
        <v>4614</v>
      </c>
      <c r="P983">
        <v>0</v>
      </c>
      <c r="Q983" t="s">
        <v>28</v>
      </c>
      <c r="R983">
        <v>18</v>
      </c>
      <c r="S983" t="s">
        <v>39</v>
      </c>
      <c r="T983" t="s">
        <v>35</v>
      </c>
      <c r="U983">
        <v>5</v>
      </c>
      <c r="V983">
        <v>0</v>
      </c>
      <c r="W983" t="s">
        <v>55</v>
      </c>
      <c r="X983">
        <v>4</v>
      </c>
      <c r="Y983">
        <v>2</v>
      </c>
      <c r="Z983">
        <v>3</v>
      </c>
      <c r="AA983">
        <v>2</v>
      </c>
      <c r="AB983" s="1">
        <v>0.114285714285714</v>
      </c>
      <c r="AC983" t="str">
        <f t="shared" si="15"/>
        <v>26-35</v>
      </c>
    </row>
    <row r="984" spans="1:29" x14ac:dyDescent="0.3">
      <c r="A984">
        <v>38</v>
      </c>
      <c r="B984" t="s">
        <v>42</v>
      </c>
      <c r="C984" t="s">
        <v>43</v>
      </c>
      <c r="D984" t="s">
        <v>44</v>
      </c>
      <c r="E984">
        <v>7</v>
      </c>
      <c r="F984" t="s">
        <v>56</v>
      </c>
      <c r="G984" t="s">
        <v>32</v>
      </c>
      <c r="H984" t="s">
        <v>37</v>
      </c>
      <c r="I984" t="s">
        <v>46</v>
      </c>
      <c r="J984" t="s">
        <v>37</v>
      </c>
      <c r="K984">
        <v>1</v>
      </c>
      <c r="L984" t="s">
        <v>47</v>
      </c>
      <c r="M984" t="s">
        <v>35</v>
      </c>
      <c r="N984" t="s">
        <v>57</v>
      </c>
      <c r="O984">
        <v>2610</v>
      </c>
      <c r="P984">
        <v>1</v>
      </c>
      <c r="Q984" t="s">
        <v>42</v>
      </c>
      <c r="R984">
        <v>11</v>
      </c>
      <c r="S984" t="s">
        <v>39</v>
      </c>
      <c r="T984" t="s">
        <v>37</v>
      </c>
      <c r="U984">
        <v>4</v>
      </c>
      <c r="V984">
        <v>2</v>
      </c>
      <c r="W984" t="s">
        <v>50</v>
      </c>
      <c r="X984">
        <v>4</v>
      </c>
      <c r="Y984">
        <v>2</v>
      </c>
      <c r="Z984">
        <v>0</v>
      </c>
      <c r="AA984">
        <v>3</v>
      </c>
      <c r="AB984" s="1">
        <v>0.105263157894737</v>
      </c>
      <c r="AC984" t="str">
        <f t="shared" si="15"/>
        <v>36-45</v>
      </c>
    </row>
    <row r="985" spans="1:29" x14ac:dyDescent="0.3">
      <c r="A985">
        <v>34</v>
      </c>
      <c r="B985" t="s">
        <v>42</v>
      </c>
      <c r="C985" t="s">
        <v>29</v>
      </c>
      <c r="D985" t="s">
        <v>44</v>
      </c>
      <c r="E985">
        <v>2</v>
      </c>
      <c r="F985" t="s">
        <v>53</v>
      </c>
      <c r="G985" t="s">
        <v>66</v>
      </c>
      <c r="H985" t="s">
        <v>35</v>
      </c>
      <c r="I985" t="s">
        <v>34</v>
      </c>
      <c r="J985" t="s">
        <v>35</v>
      </c>
      <c r="K985">
        <v>2</v>
      </c>
      <c r="L985" t="s">
        <v>59</v>
      </c>
      <c r="M985" t="s">
        <v>37</v>
      </c>
      <c r="N985" t="s">
        <v>38</v>
      </c>
      <c r="O985">
        <v>6687</v>
      </c>
      <c r="P985">
        <v>1</v>
      </c>
      <c r="Q985" t="s">
        <v>42</v>
      </c>
      <c r="R985">
        <v>11</v>
      </c>
      <c r="S985" t="s">
        <v>39</v>
      </c>
      <c r="T985" t="s">
        <v>37</v>
      </c>
      <c r="U985">
        <v>14</v>
      </c>
      <c r="V985">
        <v>2</v>
      </c>
      <c r="W985" t="s">
        <v>65</v>
      </c>
      <c r="X985">
        <v>14</v>
      </c>
      <c r="Y985">
        <v>11</v>
      </c>
      <c r="Z985">
        <v>4</v>
      </c>
      <c r="AA985">
        <v>11</v>
      </c>
      <c r="AB985" s="1">
        <v>0.41176470588235298</v>
      </c>
      <c r="AC985" t="str">
        <f t="shared" si="15"/>
        <v>26-35</v>
      </c>
    </row>
    <row r="986" spans="1:29" x14ac:dyDescent="0.3">
      <c r="A986">
        <v>28</v>
      </c>
      <c r="B986" t="s">
        <v>42</v>
      </c>
      <c r="C986" t="s">
        <v>29</v>
      </c>
      <c r="D986" t="s">
        <v>30</v>
      </c>
      <c r="E986">
        <v>26</v>
      </c>
      <c r="F986" t="s">
        <v>56</v>
      </c>
      <c r="G986" t="s">
        <v>32</v>
      </c>
      <c r="H986" t="s">
        <v>35</v>
      </c>
      <c r="I986" t="s">
        <v>46</v>
      </c>
      <c r="J986" t="s">
        <v>33</v>
      </c>
      <c r="K986">
        <v>2</v>
      </c>
      <c r="L986" t="s">
        <v>36</v>
      </c>
      <c r="M986" t="s">
        <v>40</v>
      </c>
      <c r="N986" t="s">
        <v>48</v>
      </c>
      <c r="O986">
        <v>4724</v>
      </c>
      <c r="P986">
        <v>1</v>
      </c>
      <c r="Q986" t="s">
        <v>42</v>
      </c>
      <c r="R986">
        <v>11</v>
      </c>
      <c r="S986" t="s">
        <v>39</v>
      </c>
      <c r="T986" t="s">
        <v>35</v>
      </c>
      <c r="U986">
        <v>5</v>
      </c>
      <c r="V986">
        <v>0</v>
      </c>
      <c r="W986" t="s">
        <v>50</v>
      </c>
      <c r="X986">
        <v>5</v>
      </c>
      <c r="Y986">
        <v>3</v>
      </c>
      <c r="Z986">
        <v>0</v>
      </c>
      <c r="AA986">
        <v>4</v>
      </c>
      <c r="AB986" s="1">
        <v>0.17857142857142899</v>
      </c>
      <c r="AC986" t="str">
        <f t="shared" si="15"/>
        <v>26-35</v>
      </c>
    </row>
    <row r="987" spans="1:29" x14ac:dyDescent="0.3">
      <c r="A987">
        <v>31</v>
      </c>
      <c r="B987" t="s">
        <v>28</v>
      </c>
      <c r="C987" t="s">
        <v>29</v>
      </c>
      <c r="D987" t="s">
        <v>44</v>
      </c>
      <c r="E987">
        <v>22</v>
      </c>
      <c r="F987" t="s">
        <v>53</v>
      </c>
      <c r="G987" t="s">
        <v>54</v>
      </c>
      <c r="H987" t="s">
        <v>37</v>
      </c>
      <c r="I987" t="s">
        <v>46</v>
      </c>
      <c r="J987" t="s">
        <v>35</v>
      </c>
      <c r="K987">
        <v>2</v>
      </c>
      <c r="L987" t="s">
        <v>58</v>
      </c>
      <c r="M987" t="s">
        <v>35</v>
      </c>
      <c r="N987" t="s">
        <v>48</v>
      </c>
      <c r="O987">
        <v>6179</v>
      </c>
      <c r="P987">
        <v>1</v>
      </c>
      <c r="Q987" t="s">
        <v>28</v>
      </c>
      <c r="R987">
        <v>15</v>
      </c>
      <c r="S987" t="s">
        <v>39</v>
      </c>
      <c r="T987" t="s">
        <v>37</v>
      </c>
      <c r="U987">
        <v>10</v>
      </c>
      <c r="V987">
        <v>3</v>
      </c>
      <c r="W987" t="s">
        <v>55</v>
      </c>
      <c r="X987">
        <v>10</v>
      </c>
      <c r="Y987">
        <v>2</v>
      </c>
      <c r="Z987">
        <v>6</v>
      </c>
      <c r="AA987">
        <v>7</v>
      </c>
      <c r="AB987" s="1">
        <v>0.32258064516128998</v>
      </c>
      <c r="AC987" t="str">
        <f t="shared" si="15"/>
        <v>26-35</v>
      </c>
    </row>
    <row r="988" spans="1:29" x14ac:dyDescent="0.3">
      <c r="A988">
        <v>39</v>
      </c>
      <c r="B988" t="s">
        <v>42</v>
      </c>
      <c r="C988" t="s">
        <v>29</v>
      </c>
      <c r="D988" t="s">
        <v>30</v>
      </c>
      <c r="E988">
        <v>21</v>
      </c>
      <c r="F988" t="s">
        <v>53</v>
      </c>
      <c r="G988" t="s">
        <v>32</v>
      </c>
      <c r="H988" t="s">
        <v>40</v>
      </c>
      <c r="I988" t="s">
        <v>46</v>
      </c>
      <c r="J988" t="s">
        <v>33</v>
      </c>
      <c r="K988">
        <v>2</v>
      </c>
      <c r="L988" t="s">
        <v>36</v>
      </c>
      <c r="M988" t="s">
        <v>37</v>
      </c>
      <c r="N988" t="s">
        <v>48</v>
      </c>
      <c r="O988">
        <v>6120</v>
      </c>
      <c r="P988">
        <v>3</v>
      </c>
      <c r="Q988" t="s">
        <v>28</v>
      </c>
      <c r="R988">
        <v>12</v>
      </c>
      <c r="S988" t="s">
        <v>39</v>
      </c>
      <c r="T988" t="s">
        <v>37</v>
      </c>
      <c r="U988">
        <v>8</v>
      </c>
      <c r="V988">
        <v>2</v>
      </c>
      <c r="W988" t="s">
        <v>65</v>
      </c>
      <c r="X988">
        <v>5</v>
      </c>
      <c r="Y988">
        <v>4</v>
      </c>
      <c r="Z988">
        <v>1</v>
      </c>
      <c r="AA988">
        <v>4</v>
      </c>
      <c r="AB988" s="1">
        <v>0.128205128205128</v>
      </c>
      <c r="AC988" t="str">
        <f t="shared" si="15"/>
        <v>36-45</v>
      </c>
    </row>
    <row r="989" spans="1:29" x14ac:dyDescent="0.3">
      <c r="A989">
        <v>51</v>
      </c>
      <c r="B989" t="s">
        <v>42</v>
      </c>
      <c r="C989" t="s">
        <v>43</v>
      </c>
      <c r="D989" t="s">
        <v>30</v>
      </c>
      <c r="E989">
        <v>2</v>
      </c>
      <c r="F989" t="s">
        <v>56</v>
      </c>
      <c r="G989" t="s">
        <v>64</v>
      </c>
      <c r="H989" t="s">
        <v>33</v>
      </c>
      <c r="I989" t="s">
        <v>46</v>
      </c>
      <c r="J989" t="s">
        <v>35</v>
      </c>
      <c r="K989">
        <v>3</v>
      </c>
      <c r="L989" t="s">
        <v>36</v>
      </c>
      <c r="M989" t="s">
        <v>33</v>
      </c>
      <c r="N989" t="s">
        <v>48</v>
      </c>
      <c r="O989">
        <v>10596</v>
      </c>
      <c r="P989">
        <v>2</v>
      </c>
      <c r="Q989" t="s">
        <v>42</v>
      </c>
      <c r="R989">
        <v>11</v>
      </c>
      <c r="S989" t="s">
        <v>39</v>
      </c>
      <c r="T989" t="s">
        <v>33</v>
      </c>
      <c r="U989">
        <v>14</v>
      </c>
      <c r="V989">
        <v>5</v>
      </c>
      <c r="W989" t="s">
        <v>50</v>
      </c>
      <c r="X989">
        <v>4</v>
      </c>
      <c r="Y989">
        <v>2</v>
      </c>
      <c r="Z989">
        <v>3</v>
      </c>
      <c r="AA989">
        <v>2</v>
      </c>
      <c r="AB989" s="1">
        <v>7.8431372549019607E-2</v>
      </c>
      <c r="AC989" t="str">
        <f t="shared" si="15"/>
        <v>46-55</v>
      </c>
    </row>
    <row r="990" spans="1:29" x14ac:dyDescent="0.3">
      <c r="A990">
        <v>41</v>
      </c>
      <c r="B990" t="s">
        <v>42</v>
      </c>
      <c r="C990" t="s">
        <v>43</v>
      </c>
      <c r="D990" t="s">
        <v>44</v>
      </c>
      <c r="E990">
        <v>22</v>
      </c>
      <c r="F990" t="s">
        <v>56</v>
      </c>
      <c r="G990" t="s">
        <v>32</v>
      </c>
      <c r="H990" t="s">
        <v>37</v>
      </c>
      <c r="I990" t="s">
        <v>34</v>
      </c>
      <c r="J990" t="s">
        <v>35</v>
      </c>
      <c r="K990">
        <v>2</v>
      </c>
      <c r="L990" t="s">
        <v>47</v>
      </c>
      <c r="M990" t="s">
        <v>37</v>
      </c>
      <c r="N990" t="s">
        <v>57</v>
      </c>
      <c r="O990">
        <v>5467</v>
      </c>
      <c r="P990">
        <v>3</v>
      </c>
      <c r="Q990" t="s">
        <v>28</v>
      </c>
      <c r="R990">
        <v>14</v>
      </c>
      <c r="S990" t="s">
        <v>39</v>
      </c>
      <c r="T990" t="s">
        <v>40</v>
      </c>
      <c r="U990">
        <v>12</v>
      </c>
      <c r="V990">
        <v>4</v>
      </c>
      <c r="W990" t="s">
        <v>55</v>
      </c>
      <c r="X990">
        <v>6</v>
      </c>
      <c r="Y990">
        <v>2</v>
      </c>
      <c r="Z990">
        <v>3</v>
      </c>
      <c r="AA990">
        <v>3</v>
      </c>
      <c r="AB990" s="1">
        <v>0.146341463414634</v>
      </c>
      <c r="AC990" t="str">
        <f t="shared" si="15"/>
        <v>36-45</v>
      </c>
    </row>
    <row r="991" spans="1:29" x14ac:dyDescent="0.3">
      <c r="A991">
        <v>37</v>
      </c>
      <c r="B991" t="s">
        <v>42</v>
      </c>
      <c r="C991" t="s">
        <v>29</v>
      </c>
      <c r="D991" t="s">
        <v>44</v>
      </c>
      <c r="E991">
        <v>4</v>
      </c>
      <c r="F991" t="s">
        <v>45</v>
      </c>
      <c r="G991" t="s">
        <v>32</v>
      </c>
      <c r="H991" t="s">
        <v>35</v>
      </c>
      <c r="I991" t="s">
        <v>46</v>
      </c>
      <c r="J991" t="s">
        <v>35</v>
      </c>
      <c r="K991">
        <v>1</v>
      </c>
      <c r="L991" t="s">
        <v>47</v>
      </c>
      <c r="M991" t="s">
        <v>35</v>
      </c>
      <c r="N991" t="s">
        <v>48</v>
      </c>
      <c r="O991">
        <v>2996</v>
      </c>
      <c r="P991">
        <v>7</v>
      </c>
      <c r="Q991" t="s">
        <v>28</v>
      </c>
      <c r="R991">
        <v>15</v>
      </c>
      <c r="S991" t="s">
        <v>39</v>
      </c>
      <c r="T991" t="s">
        <v>37</v>
      </c>
      <c r="U991">
        <v>8</v>
      </c>
      <c r="V991">
        <v>2</v>
      </c>
      <c r="W991" t="s">
        <v>50</v>
      </c>
      <c r="X991">
        <v>6</v>
      </c>
      <c r="Y991">
        <v>4</v>
      </c>
      <c r="Z991">
        <v>1</v>
      </c>
      <c r="AA991">
        <v>3</v>
      </c>
      <c r="AB991" s="1">
        <v>0.162162162162162</v>
      </c>
      <c r="AC991" t="str">
        <f t="shared" si="15"/>
        <v>36-45</v>
      </c>
    </row>
    <row r="992" spans="1:29" x14ac:dyDescent="0.3">
      <c r="A992">
        <v>33</v>
      </c>
      <c r="B992" t="s">
        <v>42</v>
      </c>
      <c r="C992" t="s">
        <v>43</v>
      </c>
      <c r="D992" t="s">
        <v>30</v>
      </c>
      <c r="E992">
        <v>5</v>
      </c>
      <c r="F992" t="s">
        <v>45</v>
      </c>
      <c r="G992" t="s">
        <v>32</v>
      </c>
      <c r="H992" t="s">
        <v>33</v>
      </c>
      <c r="I992" t="s">
        <v>46</v>
      </c>
      <c r="J992" t="s">
        <v>35</v>
      </c>
      <c r="K992">
        <v>2</v>
      </c>
      <c r="L992" t="s">
        <v>36</v>
      </c>
      <c r="M992" t="s">
        <v>37</v>
      </c>
      <c r="N992" t="s">
        <v>48</v>
      </c>
      <c r="O992">
        <v>9998</v>
      </c>
      <c r="P992">
        <v>6</v>
      </c>
      <c r="Q992" t="s">
        <v>42</v>
      </c>
      <c r="R992">
        <v>13</v>
      </c>
      <c r="S992" t="s">
        <v>39</v>
      </c>
      <c r="T992" t="s">
        <v>40</v>
      </c>
      <c r="U992">
        <v>8</v>
      </c>
      <c r="V992">
        <v>2</v>
      </c>
      <c r="W992" t="s">
        <v>65</v>
      </c>
      <c r="X992">
        <v>5</v>
      </c>
      <c r="Y992">
        <v>4</v>
      </c>
      <c r="Z992">
        <v>1</v>
      </c>
      <c r="AA992">
        <v>2</v>
      </c>
      <c r="AB992" s="1">
        <v>0.15151515151515199</v>
      </c>
      <c r="AC992" t="str">
        <f t="shared" si="15"/>
        <v>26-35</v>
      </c>
    </row>
    <row r="993" spans="1:29" x14ac:dyDescent="0.3">
      <c r="A993">
        <v>32</v>
      </c>
      <c r="B993" t="s">
        <v>42</v>
      </c>
      <c r="C993" t="s">
        <v>29</v>
      </c>
      <c r="D993" t="s">
        <v>30</v>
      </c>
      <c r="E993">
        <v>2</v>
      </c>
      <c r="F993" t="s">
        <v>45</v>
      </c>
      <c r="G993" t="s">
        <v>64</v>
      </c>
      <c r="H993" t="s">
        <v>35</v>
      </c>
      <c r="I993" t="s">
        <v>46</v>
      </c>
      <c r="J993" t="s">
        <v>35</v>
      </c>
      <c r="K993">
        <v>2</v>
      </c>
      <c r="L993" t="s">
        <v>36</v>
      </c>
      <c r="M993" t="s">
        <v>33</v>
      </c>
      <c r="N993" t="s">
        <v>48</v>
      </c>
      <c r="O993">
        <v>4078</v>
      </c>
      <c r="P993">
        <v>0</v>
      </c>
      <c r="Q993" t="s">
        <v>28</v>
      </c>
      <c r="R993">
        <v>13</v>
      </c>
      <c r="S993" t="s">
        <v>39</v>
      </c>
      <c r="T993" t="s">
        <v>40</v>
      </c>
      <c r="U993">
        <v>4</v>
      </c>
      <c r="V993">
        <v>3</v>
      </c>
      <c r="W993" t="s">
        <v>55</v>
      </c>
      <c r="X993">
        <v>3</v>
      </c>
      <c r="Y993">
        <v>2</v>
      </c>
      <c r="Z993">
        <v>1</v>
      </c>
      <c r="AA993">
        <v>2</v>
      </c>
      <c r="AB993" s="1">
        <v>9.375E-2</v>
      </c>
      <c r="AC993" t="str">
        <f t="shared" si="15"/>
        <v>26-35</v>
      </c>
    </row>
    <row r="994" spans="1:29" x14ac:dyDescent="0.3">
      <c r="A994">
        <v>39</v>
      </c>
      <c r="B994" t="s">
        <v>42</v>
      </c>
      <c r="C994" t="s">
        <v>60</v>
      </c>
      <c r="D994" t="s">
        <v>44</v>
      </c>
      <c r="E994">
        <v>25</v>
      </c>
      <c r="F994" t="s">
        <v>31</v>
      </c>
      <c r="G994" t="s">
        <v>32</v>
      </c>
      <c r="H994" t="s">
        <v>35</v>
      </c>
      <c r="I994" t="s">
        <v>46</v>
      </c>
      <c r="J994" t="s">
        <v>35</v>
      </c>
      <c r="K994">
        <v>3</v>
      </c>
      <c r="L994" t="s">
        <v>59</v>
      </c>
      <c r="M994" t="s">
        <v>35</v>
      </c>
      <c r="N994" t="s">
        <v>48</v>
      </c>
      <c r="O994">
        <v>10920</v>
      </c>
      <c r="P994">
        <v>3</v>
      </c>
      <c r="Q994" t="s">
        <v>42</v>
      </c>
      <c r="R994">
        <v>21</v>
      </c>
      <c r="S994" t="s">
        <v>49</v>
      </c>
      <c r="T994" t="s">
        <v>33</v>
      </c>
      <c r="U994">
        <v>13</v>
      </c>
      <c r="V994">
        <v>2</v>
      </c>
      <c r="W994" t="s">
        <v>50</v>
      </c>
      <c r="X994">
        <v>6</v>
      </c>
      <c r="Y994">
        <v>4</v>
      </c>
      <c r="Z994">
        <v>0</v>
      </c>
      <c r="AA994">
        <v>5</v>
      </c>
      <c r="AB994" s="1">
        <v>0.15384615384615399</v>
      </c>
      <c r="AC994" t="str">
        <f t="shared" si="15"/>
        <v>36-45</v>
      </c>
    </row>
    <row r="995" spans="1:29" x14ac:dyDescent="0.3">
      <c r="A995">
        <v>25</v>
      </c>
      <c r="B995" t="s">
        <v>42</v>
      </c>
      <c r="C995" t="s">
        <v>29</v>
      </c>
      <c r="D995" t="s">
        <v>30</v>
      </c>
      <c r="E995">
        <v>18</v>
      </c>
      <c r="F995" t="s">
        <v>45</v>
      </c>
      <c r="G995" t="s">
        <v>32</v>
      </c>
      <c r="H995" t="s">
        <v>40</v>
      </c>
      <c r="I995" t="s">
        <v>46</v>
      </c>
      <c r="J995" t="s">
        <v>37</v>
      </c>
      <c r="K995">
        <v>2</v>
      </c>
      <c r="L995" t="s">
        <v>36</v>
      </c>
      <c r="M995" t="s">
        <v>35</v>
      </c>
      <c r="N995" t="s">
        <v>48</v>
      </c>
      <c r="O995">
        <v>6232</v>
      </c>
      <c r="P995">
        <v>2</v>
      </c>
      <c r="Q995" t="s">
        <v>42</v>
      </c>
      <c r="R995">
        <v>11</v>
      </c>
      <c r="S995" t="s">
        <v>39</v>
      </c>
      <c r="T995" t="s">
        <v>33</v>
      </c>
      <c r="U995">
        <v>6</v>
      </c>
      <c r="V995">
        <v>3</v>
      </c>
      <c r="W995" t="s">
        <v>55</v>
      </c>
      <c r="X995">
        <v>3</v>
      </c>
      <c r="Y995">
        <v>2</v>
      </c>
      <c r="Z995">
        <v>1</v>
      </c>
      <c r="AA995">
        <v>2</v>
      </c>
      <c r="AB995" s="1">
        <v>0.12</v>
      </c>
      <c r="AC995" t="str">
        <f t="shared" si="15"/>
        <v>18-25</v>
      </c>
    </row>
    <row r="996" spans="1:29" x14ac:dyDescent="0.3">
      <c r="A996">
        <v>52</v>
      </c>
      <c r="B996" t="s">
        <v>42</v>
      </c>
      <c r="C996" t="s">
        <v>43</v>
      </c>
      <c r="D996" t="s">
        <v>44</v>
      </c>
      <c r="E996">
        <v>28</v>
      </c>
      <c r="F996" t="s">
        <v>31</v>
      </c>
      <c r="G996" t="s">
        <v>54</v>
      </c>
      <c r="H996" t="s">
        <v>37</v>
      </c>
      <c r="I996" t="s">
        <v>34</v>
      </c>
      <c r="J996" t="s">
        <v>37</v>
      </c>
      <c r="K996">
        <v>4</v>
      </c>
      <c r="L996" t="s">
        <v>58</v>
      </c>
      <c r="M996" t="s">
        <v>35</v>
      </c>
      <c r="N996" t="s">
        <v>48</v>
      </c>
      <c r="O996">
        <v>13247</v>
      </c>
      <c r="P996">
        <v>2</v>
      </c>
      <c r="Q996" t="s">
        <v>28</v>
      </c>
      <c r="R996">
        <v>11</v>
      </c>
      <c r="S996" t="s">
        <v>39</v>
      </c>
      <c r="T996" t="s">
        <v>33</v>
      </c>
      <c r="U996">
        <v>24</v>
      </c>
      <c r="V996">
        <v>3</v>
      </c>
      <c r="W996" t="s">
        <v>55</v>
      </c>
      <c r="X996">
        <v>5</v>
      </c>
      <c r="Y996">
        <v>3</v>
      </c>
      <c r="Z996">
        <v>0</v>
      </c>
      <c r="AA996">
        <v>2</v>
      </c>
      <c r="AB996" s="1">
        <v>9.6153846153846201E-2</v>
      </c>
      <c r="AC996" t="str">
        <f t="shared" si="15"/>
        <v>46-55</v>
      </c>
    </row>
    <row r="997" spans="1:29" x14ac:dyDescent="0.3">
      <c r="A997">
        <v>43</v>
      </c>
      <c r="B997" t="s">
        <v>42</v>
      </c>
      <c r="C997" t="s">
        <v>29</v>
      </c>
      <c r="D997" t="s">
        <v>44</v>
      </c>
      <c r="E997">
        <v>6</v>
      </c>
      <c r="F997" t="s">
        <v>56</v>
      </c>
      <c r="G997" t="s">
        <v>54</v>
      </c>
      <c r="H997" t="s">
        <v>40</v>
      </c>
      <c r="I997" t="s">
        <v>34</v>
      </c>
      <c r="J997" t="s">
        <v>33</v>
      </c>
      <c r="K997">
        <v>2</v>
      </c>
      <c r="L997" t="s">
        <v>47</v>
      </c>
      <c r="M997" t="s">
        <v>35</v>
      </c>
      <c r="N997" t="s">
        <v>38</v>
      </c>
      <c r="O997">
        <v>4081</v>
      </c>
      <c r="P997">
        <v>1</v>
      </c>
      <c r="Q997" t="s">
        <v>28</v>
      </c>
      <c r="R997">
        <v>14</v>
      </c>
      <c r="S997" t="s">
        <v>39</v>
      </c>
      <c r="T997" t="s">
        <v>40</v>
      </c>
      <c r="U997">
        <v>20</v>
      </c>
      <c r="V997">
        <v>3</v>
      </c>
      <c r="W997" t="s">
        <v>41</v>
      </c>
      <c r="X997">
        <v>20</v>
      </c>
      <c r="Y997">
        <v>7</v>
      </c>
      <c r="Z997">
        <v>1</v>
      </c>
      <c r="AA997">
        <v>8</v>
      </c>
      <c r="AB997" s="1">
        <v>0.46511627906976699</v>
      </c>
      <c r="AC997" t="str">
        <f t="shared" si="15"/>
        <v>36-45</v>
      </c>
    </row>
    <row r="998" spans="1:29" x14ac:dyDescent="0.3">
      <c r="A998">
        <v>27</v>
      </c>
      <c r="B998" t="s">
        <v>42</v>
      </c>
      <c r="C998" t="s">
        <v>29</v>
      </c>
      <c r="D998" t="s">
        <v>30</v>
      </c>
      <c r="E998">
        <v>10</v>
      </c>
      <c r="F998" t="s">
        <v>56</v>
      </c>
      <c r="G998" t="s">
        <v>64</v>
      </c>
      <c r="H998" t="s">
        <v>37</v>
      </c>
      <c r="I998" t="s">
        <v>34</v>
      </c>
      <c r="J998" t="s">
        <v>33</v>
      </c>
      <c r="K998">
        <v>2</v>
      </c>
      <c r="L998" t="s">
        <v>36</v>
      </c>
      <c r="M998" t="s">
        <v>37</v>
      </c>
      <c r="N998" t="s">
        <v>48</v>
      </c>
      <c r="O998">
        <v>5769</v>
      </c>
      <c r="P998">
        <v>1</v>
      </c>
      <c r="Q998" t="s">
        <v>28</v>
      </c>
      <c r="R998">
        <v>11</v>
      </c>
      <c r="S998" t="s">
        <v>39</v>
      </c>
      <c r="T998" t="s">
        <v>37</v>
      </c>
      <c r="U998">
        <v>6</v>
      </c>
      <c r="V998">
        <v>3</v>
      </c>
      <c r="W998" t="s">
        <v>50</v>
      </c>
      <c r="X998">
        <v>6</v>
      </c>
      <c r="Y998">
        <v>2</v>
      </c>
      <c r="Z998">
        <v>4</v>
      </c>
      <c r="AA998">
        <v>4</v>
      </c>
      <c r="AB998" s="1">
        <v>0.22222222222222199</v>
      </c>
      <c r="AC998" t="str">
        <f t="shared" si="15"/>
        <v>26-35</v>
      </c>
    </row>
    <row r="999" spans="1:29" x14ac:dyDescent="0.3">
      <c r="A999">
        <v>27</v>
      </c>
      <c r="B999" t="s">
        <v>28</v>
      </c>
      <c r="C999" t="s">
        <v>29</v>
      </c>
      <c r="D999" t="s">
        <v>44</v>
      </c>
      <c r="E999">
        <v>17</v>
      </c>
      <c r="F999" t="s">
        <v>53</v>
      </c>
      <c r="G999" t="s">
        <v>32</v>
      </c>
      <c r="H999" t="s">
        <v>37</v>
      </c>
      <c r="I999" t="s">
        <v>34</v>
      </c>
      <c r="J999" t="s">
        <v>35</v>
      </c>
      <c r="K999">
        <v>1</v>
      </c>
      <c r="L999" t="s">
        <v>47</v>
      </c>
      <c r="M999" t="s">
        <v>35</v>
      </c>
      <c r="N999" t="s">
        <v>38</v>
      </c>
      <c r="O999">
        <v>2394</v>
      </c>
      <c r="P999">
        <v>1</v>
      </c>
      <c r="Q999" t="s">
        <v>28</v>
      </c>
      <c r="R999">
        <v>13</v>
      </c>
      <c r="S999" t="s">
        <v>39</v>
      </c>
      <c r="T999" t="s">
        <v>37</v>
      </c>
      <c r="U999">
        <v>8</v>
      </c>
      <c r="V999">
        <v>2</v>
      </c>
      <c r="W999" t="s">
        <v>50</v>
      </c>
      <c r="X999">
        <v>8</v>
      </c>
      <c r="Y999">
        <v>2</v>
      </c>
      <c r="Z999">
        <v>7</v>
      </c>
      <c r="AA999">
        <v>7</v>
      </c>
      <c r="AB999" s="1">
        <v>0.296296296296296</v>
      </c>
      <c r="AC999" t="str">
        <f t="shared" si="15"/>
        <v>26-35</v>
      </c>
    </row>
    <row r="1000" spans="1:29" x14ac:dyDescent="0.3">
      <c r="A1000">
        <v>26</v>
      </c>
      <c r="B1000" t="s">
        <v>42</v>
      </c>
      <c r="C1000" t="s">
        <v>29</v>
      </c>
      <c r="D1000" t="s">
        <v>44</v>
      </c>
      <c r="E1000">
        <v>2</v>
      </c>
      <c r="F1000" t="s">
        <v>45</v>
      </c>
      <c r="G1000" t="s">
        <v>54</v>
      </c>
      <c r="H1000" t="s">
        <v>40</v>
      </c>
      <c r="I1000" t="s">
        <v>46</v>
      </c>
      <c r="J1000" t="s">
        <v>33</v>
      </c>
      <c r="K1000">
        <v>1</v>
      </c>
      <c r="L1000" t="s">
        <v>47</v>
      </c>
      <c r="M1000" t="s">
        <v>37</v>
      </c>
      <c r="N1000" t="s">
        <v>38</v>
      </c>
      <c r="O1000">
        <v>3904</v>
      </c>
      <c r="P1000">
        <v>0</v>
      </c>
      <c r="Q1000" t="s">
        <v>42</v>
      </c>
      <c r="R1000">
        <v>12</v>
      </c>
      <c r="S1000" t="s">
        <v>39</v>
      </c>
      <c r="T1000" t="s">
        <v>37</v>
      </c>
      <c r="U1000">
        <v>5</v>
      </c>
      <c r="V1000">
        <v>2</v>
      </c>
      <c r="W1000" t="s">
        <v>50</v>
      </c>
      <c r="X1000">
        <v>4</v>
      </c>
      <c r="Y1000">
        <v>3</v>
      </c>
      <c r="Z1000">
        <v>1</v>
      </c>
      <c r="AA1000">
        <v>1</v>
      </c>
      <c r="AB1000" s="1">
        <v>0.15384615384615399</v>
      </c>
      <c r="AC1000" t="str">
        <f t="shared" si="15"/>
        <v>26-35</v>
      </c>
    </row>
    <row r="1001" spans="1:29" x14ac:dyDescent="0.3">
      <c r="A1001">
        <v>42</v>
      </c>
      <c r="B1001" t="s">
        <v>42</v>
      </c>
      <c r="C1001" t="s">
        <v>29</v>
      </c>
      <c r="D1001" t="s">
        <v>68</v>
      </c>
      <c r="E1001">
        <v>10</v>
      </c>
      <c r="F1001" t="s">
        <v>56</v>
      </c>
      <c r="G1001" t="s">
        <v>68</v>
      </c>
      <c r="H1001" t="s">
        <v>35</v>
      </c>
      <c r="I1001" t="s">
        <v>34</v>
      </c>
      <c r="J1001" t="s">
        <v>35</v>
      </c>
      <c r="K1001">
        <v>4</v>
      </c>
      <c r="L1001" t="s">
        <v>61</v>
      </c>
      <c r="M1001" t="s">
        <v>40</v>
      </c>
      <c r="N1001" t="s">
        <v>48</v>
      </c>
      <c r="O1001">
        <v>16799</v>
      </c>
      <c r="P1001">
        <v>0</v>
      </c>
      <c r="Q1001" t="s">
        <v>42</v>
      </c>
      <c r="R1001">
        <v>14</v>
      </c>
      <c r="S1001" t="s">
        <v>39</v>
      </c>
      <c r="T1001" t="s">
        <v>35</v>
      </c>
      <c r="U1001">
        <v>21</v>
      </c>
      <c r="V1001">
        <v>5</v>
      </c>
      <c r="W1001" t="s">
        <v>50</v>
      </c>
      <c r="X1001">
        <v>20</v>
      </c>
      <c r="Y1001">
        <v>7</v>
      </c>
      <c r="Z1001">
        <v>0</v>
      </c>
      <c r="AA1001">
        <v>9</v>
      </c>
      <c r="AB1001" s="1">
        <v>0.476190476190476</v>
      </c>
      <c r="AC1001" t="str">
        <f t="shared" si="15"/>
        <v>36-45</v>
      </c>
    </row>
    <row r="1002" spans="1:29" x14ac:dyDescent="0.3">
      <c r="A1002">
        <v>52</v>
      </c>
      <c r="B1002" t="s">
        <v>42</v>
      </c>
      <c r="C1002" t="s">
        <v>29</v>
      </c>
      <c r="D1002" t="s">
        <v>44</v>
      </c>
      <c r="E1002">
        <v>8</v>
      </c>
      <c r="F1002" t="s">
        <v>53</v>
      </c>
      <c r="G1002" t="s">
        <v>51</v>
      </c>
      <c r="H1002" t="s">
        <v>35</v>
      </c>
      <c r="I1002" t="s">
        <v>34</v>
      </c>
      <c r="J1002" t="s">
        <v>35</v>
      </c>
      <c r="K1002">
        <v>1</v>
      </c>
      <c r="L1002" t="s">
        <v>52</v>
      </c>
      <c r="M1002" t="s">
        <v>40</v>
      </c>
      <c r="N1002" t="s">
        <v>48</v>
      </c>
      <c r="O1002">
        <v>2950</v>
      </c>
      <c r="P1002">
        <v>9</v>
      </c>
      <c r="Q1002" t="s">
        <v>42</v>
      </c>
      <c r="R1002">
        <v>13</v>
      </c>
      <c r="S1002" t="s">
        <v>39</v>
      </c>
      <c r="T1002" t="s">
        <v>35</v>
      </c>
      <c r="U1002">
        <v>12</v>
      </c>
      <c r="V1002">
        <v>2</v>
      </c>
      <c r="W1002" t="s">
        <v>41</v>
      </c>
      <c r="X1002">
        <v>5</v>
      </c>
      <c r="Y1002">
        <v>4</v>
      </c>
      <c r="Z1002">
        <v>0</v>
      </c>
      <c r="AA1002">
        <v>4</v>
      </c>
      <c r="AB1002" s="1">
        <v>9.6153846153846201E-2</v>
      </c>
      <c r="AC1002" t="str">
        <f t="shared" si="15"/>
        <v>46-55</v>
      </c>
    </row>
    <row r="1003" spans="1:29" x14ac:dyDescent="0.3">
      <c r="A1003">
        <v>37</v>
      </c>
      <c r="B1003" t="s">
        <v>42</v>
      </c>
      <c r="C1003" t="s">
        <v>29</v>
      </c>
      <c r="D1003" t="s">
        <v>44</v>
      </c>
      <c r="E1003">
        <v>11</v>
      </c>
      <c r="F1003" t="s">
        <v>56</v>
      </c>
      <c r="G1003" t="s">
        <v>54</v>
      </c>
      <c r="H1003" t="s">
        <v>40</v>
      </c>
      <c r="I1003" t="s">
        <v>34</v>
      </c>
      <c r="J1003" t="s">
        <v>35</v>
      </c>
      <c r="K1003">
        <v>1</v>
      </c>
      <c r="L1003" t="s">
        <v>52</v>
      </c>
      <c r="M1003" t="s">
        <v>35</v>
      </c>
      <c r="N1003" t="s">
        <v>38</v>
      </c>
      <c r="O1003">
        <v>3629</v>
      </c>
      <c r="P1003">
        <v>4</v>
      </c>
      <c r="Q1003" t="s">
        <v>42</v>
      </c>
      <c r="R1003">
        <v>18</v>
      </c>
      <c r="S1003" t="s">
        <v>39</v>
      </c>
      <c r="T1003" t="s">
        <v>40</v>
      </c>
      <c r="U1003">
        <v>8</v>
      </c>
      <c r="V1003">
        <v>6</v>
      </c>
      <c r="W1003" t="s">
        <v>50</v>
      </c>
      <c r="X1003">
        <v>3</v>
      </c>
      <c r="Y1003">
        <v>2</v>
      </c>
      <c r="Z1003">
        <v>0</v>
      </c>
      <c r="AA1003">
        <v>2</v>
      </c>
      <c r="AB1003" s="1">
        <v>8.1081081081081099E-2</v>
      </c>
      <c r="AC1003" t="str">
        <f t="shared" si="15"/>
        <v>36-45</v>
      </c>
    </row>
    <row r="1004" spans="1:29" x14ac:dyDescent="0.3">
      <c r="A1004">
        <v>35</v>
      </c>
      <c r="B1004" t="s">
        <v>42</v>
      </c>
      <c r="C1004" t="s">
        <v>43</v>
      </c>
      <c r="D1004" t="s">
        <v>44</v>
      </c>
      <c r="E1004">
        <v>18</v>
      </c>
      <c r="F1004" t="s">
        <v>31</v>
      </c>
      <c r="G1004" t="s">
        <v>32</v>
      </c>
      <c r="H1004" t="s">
        <v>35</v>
      </c>
      <c r="I1004" t="s">
        <v>46</v>
      </c>
      <c r="J1004" t="s">
        <v>35</v>
      </c>
      <c r="K1004">
        <v>3</v>
      </c>
      <c r="L1004" t="s">
        <v>58</v>
      </c>
      <c r="M1004" t="s">
        <v>37</v>
      </c>
      <c r="N1004" t="s">
        <v>38</v>
      </c>
      <c r="O1004">
        <v>9362</v>
      </c>
      <c r="P1004">
        <v>2</v>
      </c>
      <c r="Q1004" t="s">
        <v>42</v>
      </c>
      <c r="R1004">
        <v>11</v>
      </c>
      <c r="S1004" t="s">
        <v>39</v>
      </c>
      <c r="T1004" t="s">
        <v>35</v>
      </c>
      <c r="U1004">
        <v>10</v>
      </c>
      <c r="V1004">
        <v>2</v>
      </c>
      <c r="W1004" t="s">
        <v>50</v>
      </c>
      <c r="X1004">
        <v>2</v>
      </c>
      <c r="Y1004">
        <v>2</v>
      </c>
      <c r="Z1004">
        <v>2</v>
      </c>
      <c r="AA1004">
        <v>2</v>
      </c>
      <c r="AB1004" s="1">
        <v>5.7142857142857099E-2</v>
      </c>
      <c r="AC1004" t="str">
        <f t="shared" si="15"/>
        <v>26-35</v>
      </c>
    </row>
    <row r="1005" spans="1:29" x14ac:dyDescent="0.3">
      <c r="A1005">
        <v>25</v>
      </c>
      <c r="B1005" t="s">
        <v>42</v>
      </c>
      <c r="C1005" t="s">
        <v>29</v>
      </c>
      <c r="D1005" t="s">
        <v>44</v>
      </c>
      <c r="E1005">
        <v>1</v>
      </c>
      <c r="F1005" t="s">
        <v>56</v>
      </c>
      <c r="G1005" t="s">
        <v>66</v>
      </c>
      <c r="H1005" t="s">
        <v>40</v>
      </c>
      <c r="I1005" t="s">
        <v>46</v>
      </c>
      <c r="J1005" t="s">
        <v>35</v>
      </c>
      <c r="K1005">
        <v>1</v>
      </c>
      <c r="L1005" t="s">
        <v>52</v>
      </c>
      <c r="M1005" t="s">
        <v>37</v>
      </c>
      <c r="N1005" t="s">
        <v>48</v>
      </c>
      <c r="O1005">
        <v>3229</v>
      </c>
      <c r="P1005">
        <v>4</v>
      </c>
      <c r="Q1005" t="s">
        <v>42</v>
      </c>
      <c r="R1005">
        <v>11</v>
      </c>
      <c r="S1005" t="s">
        <v>39</v>
      </c>
      <c r="T1005" t="s">
        <v>33</v>
      </c>
      <c r="U1005">
        <v>7</v>
      </c>
      <c r="V1005">
        <v>2</v>
      </c>
      <c r="W1005" t="s">
        <v>55</v>
      </c>
      <c r="X1005">
        <v>3</v>
      </c>
      <c r="Y1005">
        <v>2</v>
      </c>
      <c r="Z1005">
        <v>0</v>
      </c>
      <c r="AA1005">
        <v>2</v>
      </c>
      <c r="AB1005" s="1">
        <v>0.12</v>
      </c>
      <c r="AC1005" t="str">
        <f t="shared" si="15"/>
        <v>18-25</v>
      </c>
    </row>
    <row r="1006" spans="1:29" x14ac:dyDescent="0.3">
      <c r="A1006">
        <v>26</v>
      </c>
      <c r="B1006" t="s">
        <v>42</v>
      </c>
      <c r="C1006" t="s">
        <v>29</v>
      </c>
      <c r="D1006" t="s">
        <v>44</v>
      </c>
      <c r="E1006">
        <v>7</v>
      </c>
      <c r="F1006" t="s">
        <v>56</v>
      </c>
      <c r="G1006" t="s">
        <v>51</v>
      </c>
      <c r="H1006" t="s">
        <v>35</v>
      </c>
      <c r="I1006" t="s">
        <v>46</v>
      </c>
      <c r="J1006" t="s">
        <v>37</v>
      </c>
      <c r="K1006">
        <v>1</v>
      </c>
      <c r="L1006" t="s">
        <v>52</v>
      </c>
      <c r="M1006" t="s">
        <v>40</v>
      </c>
      <c r="N1006" t="s">
        <v>38</v>
      </c>
      <c r="O1006">
        <v>3578</v>
      </c>
      <c r="P1006">
        <v>0</v>
      </c>
      <c r="Q1006" t="s">
        <v>42</v>
      </c>
      <c r="R1006">
        <v>12</v>
      </c>
      <c r="S1006" t="s">
        <v>39</v>
      </c>
      <c r="T1006" t="s">
        <v>37</v>
      </c>
      <c r="U1006">
        <v>8</v>
      </c>
      <c r="V1006">
        <v>2</v>
      </c>
      <c r="W1006" t="s">
        <v>50</v>
      </c>
      <c r="X1006">
        <v>7</v>
      </c>
      <c r="Y1006">
        <v>7</v>
      </c>
      <c r="Z1006">
        <v>0</v>
      </c>
      <c r="AA1006">
        <v>7</v>
      </c>
      <c r="AB1006" s="1">
        <v>0.269230769230769</v>
      </c>
      <c r="AC1006" t="str">
        <f t="shared" si="15"/>
        <v>26-35</v>
      </c>
    </row>
    <row r="1007" spans="1:29" x14ac:dyDescent="0.3">
      <c r="A1007">
        <v>29</v>
      </c>
      <c r="B1007" t="s">
        <v>42</v>
      </c>
      <c r="C1007" t="s">
        <v>29</v>
      </c>
      <c r="D1007" t="s">
        <v>68</v>
      </c>
      <c r="E1007">
        <v>17</v>
      </c>
      <c r="F1007" t="s">
        <v>56</v>
      </c>
      <c r="G1007" t="s">
        <v>51</v>
      </c>
      <c r="H1007" t="s">
        <v>33</v>
      </c>
      <c r="I1007" t="s">
        <v>46</v>
      </c>
      <c r="J1007" t="s">
        <v>33</v>
      </c>
      <c r="K1007">
        <v>3</v>
      </c>
      <c r="L1007" t="s">
        <v>68</v>
      </c>
      <c r="M1007" t="s">
        <v>40</v>
      </c>
      <c r="N1007" t="s">
        <v>38</v>
      </c>
      <c r="O1007">
        <v>7988</v>
      </c>
      <c r="P1007">
        <v>1</v>
      </c>
      <c r="Q1007" t="s">
        <v>42</v>
      </c>
      <c r="R1007">
        <v>13</v>
      </c>
      <c r="S1007" t="s">
        <v>39</v>
      </c>
      <c r="T1007" t="s">
        <v>40</v>
      </c>
      <c r="U1007">
        <v>10</v>
      </c>
      <c r="V1007">
        <v>3</v>
      </c>
      <c r="W1007" t="s">
        <v>55</v>
      </c>
      <c r="X1007">
        <v>10</v>
      </c>
      <c r="Y1007">
        <v>9</v>
      </c>
      <c r="Z1007">
        <v>0</v>
      </c>
      <c r="AA1007">
        <v>9</v>
      </c>
      <c r="AB1007" s="1">
        <v>0.34482758620689702</v>
      </c>
      <c r="AC1007" t="str">
        <f t="shared" si="15"/>
        <v>26-35</v>
      </c>
    </row>
    <row r="1008" spans="1:29" x14ac:dyDescent="0.3">
      <c r="A1008">
        <v>49</v>
      </c>
      <c r="B1008" t="s">
        <v>28</v>
      </c>
      <c r="C1008" t="s">
        <v>43</v>
      </c>
      <c r="D1008" t="s">
        <v>44</v>
      </c>
      <c r="E1008">
        <v>28</v>
      </c>
      <c r="F1008" t="s">
        <v>31</v>
      </c>
      <c r="G1008" t="s">
        <v>32</v>
      </c>
      <c r="H1008" t="s">
        <v>40</v>
      </c>
      <c r="I1008" t="s">
        <v>46</v>
      </c>
      <c r="J1008" t="s">
        <v>33</v>
      </c>
      <c r="K1008">
        <v>2</v>
      </c>
      <c r="L1008" t="s">
        <v>52</v>
      </c>
      <c r="M1008" t="s">
        <v>40</v>
      </c>
      <c r="N1008" t="s">
        <v>38</v>
      </c>
      <c r="O1008">
        <v>4284</v>
      </c>
      <c r="P1008">
        <v>3</v>
      </c>
      <c r="Q1008" t="s">
        <v>42</v>
      </c>
      <c r="R1008">
        <v>20</v>
      </c>
      <c r="S1008" t="s">
        <v>49</v>
      </c>
      <c r="T1008" t="s">
        <v>40</v>
      </c>
      <c r="U1008">
        <v>20</v>
      </c>
      <c r="V1008">
        <v>2</v>
      </c>
      <c r="W1008" t="s">
        <v>50</v>
      </c>
      <c r="X1008">
        <v>4</v>
      </c>
      <c r="Y1008">
        <v>3</v>
      </c>
      <c r="Z1008">
        <v>1</v>
      </c>
      <c r="AA1008">
        <v>3</v>
      </c>
      <c r="AB1008" s="1">
        <v>8.1632653061224497E-2</v>
      </c>
      <c r="AC1008" t="str">
        <f t="shared" si="15"/>
        <v>46-55</v>
      </c>
    </row>
    <row r="1009" spans="1:29" x14ac:dyDescent="0.3">
      <c r="A1009">
        <v>29</v>
      </c>
      <c r="B1009" t="s">
        <v>28</v>
      </c>
      <c r="C1009" t="s">
        <v>43</v>
      </c>
      <c r="D1009" t="s">
        <v>44</v>
      </c>
      <c r="E1009">
        <v>14</v>
      </c>
      <c r="F1009" t="s">
        <v>45</v>
      </c>
      <c r="G1009" t="s">
        <v>51</v>
      </c>
      <c r="H1009" t="s">
        <v>35</v>
      </c>
      <c r="I1009" t="s">
        <v>34</v>
      </c>
      <c r="J1009" t="s">
        <v>35</v>
      </c>
      <c r="K1009">
        <v>3</v>
      </c>
      <c r="L1009" t="s">
        <v>59</v>
      </c>
      <c r="M1009" t="s">
        <v>37</v>
      </c>
      <c r="N1009" t="s">
        <v>38</v>
      </c>
      <c r="O1009">
        <v>7553</v>
      </c>
      <c r="P1009">
        <v>0</v>
      </c>
      <c r="Q1009" t="s">
        <v>28</v>
      </c>
      <c r="R1009">
        <v>12</v>
      </c>
      <c r="S1009" t="s">
        <v>39</v>
      </c>
      <c r="T1009" t="s">
        <v>40</v>
      </c>
      <c r="U1009">
        <v>9</v>
      </c>
      <c r="V1009">
        <v>1</v>
      </c>
      <c r="W1009" t="s">
        <v>50</v>
      </c>
      <c r="X1009">
        <v>8</v>
      </c>
      <c r="Y1009">
        <v>7</v>
      </c>
      <c r="Z1009">
        <v>7</v>
      </c>
      <c r="AA1009">
        <v>7</v>
      </c>
      <c r="AB1009" s="1">
        <v>0.27586206896551702</v>
      </c>
      <c r="AC1009" t="str">
        <f t="shared" si="15"/>
        <v>26-35</v>
      </c>
    </row>
    <row r="1010" spans="1:29" x14ac:dyDescent="0.3">
      <c r="A1010">
        <v>54</v>
      </c>
      <c r="B1010" t="s">
        <v>42</v>
      </c>
      <c r="C1010" t="s">
        <v>29</v>
      </c>
      <c r="D1010" t="s">
        <v>44</v>
      </c>
      <c r="E1010">
        <v>1</v>
      </c>
      <c r="F1010" t="s">
        <v>56</v>
      </c>
      <c r="G1010" t="s">
        <v>54</v>
      </c>
      <c r="H1010" t="s">
        <v>37</v>
      </c>
      <c r="I1010" t="s">
        <v>34</v>
      </c>
      <c r="J1010" t="s">
        <v>35</v>
      </c>
      <c r="K1010">
        <v>4</v>
      </c>
      <c r="L1010" t="s">
        <v>63</v>
      </c>
      <c r="M1010" t="s">
        <v>37</v>
      </c>
      <c r="N1010" t="s">
        <v>38</v>
      </c>
      <c r="O1010">
        <v>17328</v>
      </c>
      <c r="P1010">
        <v>6</v>
      </c>
      <c r="Q1010" t="s">
        <v>42</v>
      </c>
      <c r="R1010">
        <v>19</v>
      </c>
      <c r="S1010" t="s">
        <v>39</v>
      </c>
      <c r="T1010" t="s">
        <v>37</v>
      </c>
      <c r="U1010">
        <v>29</v>
      </c>
      <c r="V1010">
        <v>3</v>
      </c>
      <c r="W1010" t="s">
        <v>55</v>
      </c>
      <c r="X1010">
        <v>20</v>
      </c>
      <c r="Y1010">
        <v>7</v>
      </c>
      <c r="Z1010">
        <v>12</v>
      </c>
      <c r="AA1010">
        <v>7</v>
      </c>
      <c r="AB1010" s="1">
        <v>0.37037037037037002</v>
      </c>
      <c r="AC1010" t="str">
        <f t="shared" si="15"/>
        <v>46-55</v>
      </c>
    </row>
    <row r="1011" spans="1:29" x14ac:dyDescent="0.3">
      <c r="A1011">
        <v>58</v>
      </c>
      <c r="B1011" t="s">
        <v>42</v>
      </c>
      <c r="C1011" t="s">
        <v>29</v>
      </c>
      <c r="D1011" t="s">
        <v>44</v>
      </c>
      <c r="E1011">
        <v>1</v>
      </c>
      <c r="F1011" t="s">
        <v>56</v>
      </c>
      <c r="G1011" t="s">
        <v>54</v>
      </c>
      <c r="H1011" t="s">
        <v>37</v>
      </c>
      <c r="I1011" t="s">
        <v>34</v>
      </c>
      <c r="J1011" t="s">
        <v>35</v>
      </c>
      <c r="K1011">
        <v>5</v>
      </c>
      <c r="L1011" t="s">
        <v>63</v>
      </c>
      <c r="M1011" t="s">
        <v>40</v>
      </c>
      <c r="N1011" t="s">
        <v>48</v>
      </c>
      <c r="O1011">
        <v>19701</v>
      </c>
      <c r="P1011">
        <v>3</v>
      </c>
      <c r="Q1011" t="s">
        <v>28</v>
      </c>
      <c r="R1011">
        <v>21</v>
      </c>
      <c r="S1011" t="s">
        <v>49</v>
      </c>
      <c r="T1011" t="s">
        <v>35</v>
      </c>
      <c r="U1011">
        <v>32</v>
      </c>
      <c r="V1011">
        <v>3</v>
      </c>
      <c r="W1011" t="s">
        <v>50</v>
      </c>
      <c r="X1011">
        <v>9</v>
      </c>
      <c r="Y1011">
        <v>8</v>
      </c>
      <c r="Z1011">
        <v>1</v>
      </c>
      <c r="AA1011">
        <v>5</v>
      </c>
      <c r="AB1011" s="1">
        <v>0.15517241379310301</v>
      </c>
      <c r="AC1011" t="str">
        <f t="shared" si="15"/>
        <v>56-65</v>
      </c>
    </row>
    <row r="1012" spans="1:29" x14ac:dyDescent="0.3">
      <c r="A1012">
        <v>55</v>
      </c>
      <c r="B1012" t="s">
        <v>42</v>
      </c>
      <c r="C1012" t="s">
        <v>29</v>
      </c>
      <c r="D1012" t="s">
        <v>44</v>
      </c>
      <c r="E1012">
        <v>1</v>
      </c>
      <c r="F1012" t="s">
        <v>53</v>
      </c>
      <c r="G1012" t="s">
        <v>54</v>
      </c>
      <c r="H1012" t="s">
        <v>33</v>
      </c>
      <c r="I1012" t="s">
        <v>46</v>
      </c>
      <c r="J1012" t="s">
        <v>37</v>
      </c>
      <c r="K1012">
        <v>4</v>
      </c>
      <c r="L1012" t="s">
        <v>63</v>
      </c>
      <c r="M1012" t="s">
        <v>37</v>
      </c>
      <c r="N1012" t="s">
        <v>57</v>
      </c>
      <c r="O1012">
        <v>14732</v>
      </c>
      <c r="P1012">
        <v>2</v>
      </c>
      <c r="Q1012" t="s">
        <v>42</v>
      </c>
      <c r="R1012">
        <v>13</v>
      </c>
      <c r="S1012" t="s">
        <v>39</v>
      </c>
      <c r="T1012" t="s">
        <v>37</v>
      </c>
      <c r="U1012">
        <v>31</v>
      </c>
      <c r="V1012">
        <v>4</v>
      </c>
      <c r="W1012" t="s">
        <v>65</v>
      </c>
      <c r="X1012">
        <v>7</v>
      </c>
      <c r="Y1012">
        <v>7</v>
      </c>
      <c r="Z1012">
        <v>0</v>
      </c>
      <c r="AA1012">
        <v>0</v>
      </c>
      <c r="AB1012" s="1">
        <v>0.12727272727272701</v>
      </c>
      <c r="AC1012" t="str">
        <f t="shared" si="15"/>
        <v>46-55</v>
      </c>
    </row>
    <row r="1013" spans="1:29" x14ac:dyDescent="0.3">
      <c r="A1013">
        <v>36</v>
      </c>
      <c r="B1013" t="s">
        <v>42</v>
      </c>
      <c r="C1013" t="s">
        <v>29</v>
      </c>
      <c r="D1013" t="s">
        <v>30</v>
      </c>
      <c r="E1013">
        <v>3</v>
      </c>
      <c r="F1013" t="s">
        <v>53</v>
      </c>
      <c r="G1013" t="s">
        <v>64</v>
      </c>
      <c r="H1013" t="s">
        <v>40</v>
      </c>
      <c r="I1013" t="s">
        <v>34</v>
      </c>
      <c r="J1013" t="s">
        <v>35</v>
      </c>
      <c r="K1013">
        <v>2</v>
      </c>
      <c r="L1013" t="s">
        <v>36</v>
      </c>
      <c r="M1013" t="s">
        <v>33</v>
      </c>
      <c r="N1013" t="s">
        <v>38</v>
      </c>
      <c r="O1013">
        <v>9278</v>
      </c>
      <c r="P1013">
        <v>3</v>
      </c>
      <c r="Q1013" t="s">
        <v>28</v>
      </c>
      <c r="R1013">
        <v>16</v>
      </c>
      <c r="S1013" t="s">
        <v>39</v>
      </c>
      <c r="T1013" t="s">
        <v>37</v>
      </c>
      <c r="U1013">
        <v>15</v>
      </c>
      <c r="V1013">
        <v>3</v>
      </c>
      <c r="W1013" t="s">
        <v>50</v>
      </c>
      <c r="X1013">
        <v>5</v>
      </c>
      <c r="Y1013">
        <v>4</v>
      </c>
      <c r="Z1013">
        <v>0</v>
      </c>
      <c r="AA1013">
        <v>1</v>
      </c>
      <c r="AB1013" s="1">
        <v>0.13888888888888901</v>
      </c>
      <c r="AC1013" t="str">
        <f t="shared" si="15"/>
        <v>36-45</v>
      </c>
    </row>
    <row r="1014" spans="1:29" x14ac:dyDescent="0.3">
      <c r="A1014">
        <v>31</v>
      </c>
      <c r="B1014" t="s">
        <v>28</v>
      </c>
      <c r="C1014" t="s">
        <v>43</v>
      </c>
      <c r="D1014" t="s">
        <v>30</v>
      </c>
      <c r="E1014">
        <v>1</v>
      </c>
      <c r="F1014" t="s">
        <v>53</v>
      </c>
      <c r="G1014" t="s">
        <v>32</v>
      </c>
      <c r="H1014" t="s">
        <v>33</v>
      </c>
      <c r="I1014" t="s">
        <v>34</v>
      </c>
      <c r="J1014" t="s">
        <v>40</v>
      </c>
      <c r="K1014">
        <v>1</v>
      </c>
      <c r="L1014" t="s">
        <v>62</v>
      </c>
      <c r="M1014" t="s">
        <v>35</v>
      </c>
      <c r="N1014" t="s">
        <v>38</v>
      </c>
      <c r="O1014">
        <v>1359</v>
      </c>
      <c r="P1014">
        <v>1</v>
      </c>
      <c r="Q1014" t="s">
        <v>42</v>
      </c>
      <c r="R1014">
        <v>12</v>
      </c>
      <c r="S1014" t="s">
        <v>39</v>
      </c>
      <c r="T1014" t="s">
        <v>33</v>
      </c>
      <c r="U1014">
        <v>1</v>
      </c>
      <c r="V1014">
        <v>3</v>
      </c>
      <c r="W1014" t="s">
        <v>50</v>
      </c>
      <c r="X1014">
        <v>1</v>
      </c>
      <c r="Y1014">
        <v>0</v>
      </c>
      <c r="Z1014">
        <v>0</v>
      </c>
      <c r="AA1014">
        <v>0</v>
      </c>
      <c r="AB1014" s="1">
        <v>3.2258064516128997E-2</v>
      </c>
      <c r="AC1014" t="str">
        <f t="shared" si="15"/>
        <v>26-35</v>
      </c>
    </row>
    <row r="1015" spans="1:29" x14ac:dyDescent="0.3">
      <c r="A1015">
        <v>30</v>
      </c>
      <c r="B1015" t="s">
        <v>42</v>
      </c>
      <c r="C1015" t="s">
        <v>29</v>
      </c>
      <c r="D1015" t="s">
        <v>30</v>
      </c>
      <c r="E1015">
        <v>7</v>
      </c>
      <c r="F1015" t="s">
        <v>53</v>
      </c>
      <c r="G1015" t="s">
        <v>64</v>
      </c>
      <c r="H1015" t="s">
        <v>37</v>
      </c>
      <c r="I1015" t="s">
        <v>34</v>
      </c>
      <c r="J1015" t="s">
        <v>35</v>
      </c>
      <c r="K1015">
        <v>2</v>
      </c>
      <c r="L1015" t="s">
        <v>36</v>
      </c>
      <c r="M1015" t="s">
        <v>40</v>
      </c>
      <c r="N1015" t="s">
        <v>57</v>
      </c>
      <c r="O1015">
        <v>4779</v>
      </c>
      <c r="P1015">
        <v>7</v>
      </c>
      <c r="Q1015" t="s">
        <v>42</v>
      </c>
      <c r="R1015">
        <v>14</v>
      </c>
      <c r="S1015" t="s">
        <v>39</v>
      </c>
      <c r="T1015" t="s">
        <v>33</v>
      </c>
      <c r="U1015">
        <v>8</v>
      </c>
      <c r="V1015">
        <v>3</v>
      </c>
      <c r="W1015" t="s">
        <v>50</v>
      </c>
      <c r="X1015">
        <v>3</v>
      </c>
      <c r="Y1015">
        <v>2</v>
      </c>
      <c r="Z1015">
        <v>0</v>
      </c>
      <c r="AA1015">
        <v>2</v>
      </c>
      <c r="AB1015" s="1">
        <v>0.1</v>
      </c>
      <c r="AC1015" t="str">
        <f t="shared" si="15"/>
        <v>26-35</v>
      </c>
    </row>
    <row r="1016" spans="1:29" x14ac:dyDescent="0.3">
      <c r="A1016">
        <v>31</v>
      </c>
      <c r="B1016" t="s">
        <v>42</v>
      </c>
      <c r="C1016" t="s">
        <v>29</v>
      </c>
      <c r="D1016" t="s">
        <v>44</v>
      </c>
      <c r="E1016">
        <v>8</v>
      </c>
      <c r="F1016" t="s">
        <v>67</v>
      </c>
      <c r="G1016" t="s">
        <v>32</v>
      </c>
      <c r="H1016" t="s">
        <v>40</v>
      </c>
      <c r="I1016" t="s">
        <v>34</v>
      </c>
      <c r="J1016" t="s">
        <v>35</v>
      </c>
      <c r="K1016">
        <v>4</v>
      </c>
      <c r="L1016" t="s">
        <v>63</v>
      </c>
      <c r="M1016" t="s">
        <v>33</v>
      </c>
      <c r="N1016" t="s">
        <v>38</v>
      </c>
      <c r="O1016">
        <v>16422</v>
      </c>
      <c r="P1016">
        <v>3</v>
      </c>
      <c r="Q1016" t="s">
        <v>42</v>
      </c>
      <c r="R1016">
        <v>11</v>
      </c>
      <c r="S1016" t="s">
        <v>39</v>
      </c>
      <c r="T1016" t="s">
        <v>35</v>
      </c>
      <c r="U1016">
        <v>9</v>
      </c>
      <c r="V1016">
        <v>3</v>
      </c>
      <c r="W1016" t="s">
        <v>65</v>
      </c>
      <c r="X1016">
        <v>3</v>
      </c>
      <c r="Y1016">
        <v>2</v>
      </c>
      <c r="Z1016">
        <v>1</v>
      </c>
      <c r="AA1016">
        <v>0</v>
      </c>
      <c r="AB1016" s="1">
        <v>9.6774193548387094E-2</v>
      </c>
      <c r="AC1016" t="str">
        <f t="shared" si="15"/>
        <v>26-35</v>
      </c>
    </row>
    <row r="1017" spans="1:29" x14ac:dyDescent="0.3">
      <c r="A1017">
        <v>34</v>
      </c>
      <c r="B1017" t="s">
        <v>42</v>
      </c>
      <c r="C1017" t="s">
        <v>43</v>
      </c>
      <c r="D1017" t="s">
        <v>44</v>
      </c>
      <c r="E1017">
        <v>1</v>
      </c>
      <c r="F1017" t="s">
        <v>53</v>
      </c>
      <c r="G1017" t="s">
        <v>51</v>
      </c>
      <c r="H1017" t="s">
        <v>37</v>
      </c>
      <c r="I1017" t="s">
        <v>46</v>
      </c>
      <c r="J1017" t="s">
        <v>35</v>
      </c>
      <c r="K1017">
        <v>1</v>
      </c>
      <c r="L1017" t="s">
        <v>47</v>
      </c>
      <c r="M1017" t="s">
        <v>40</v>
      </c>
      <c r="N1017" t="s">
        <v>57</v>
      </c>
      <c r="O1017">
        <v>2996</v>
      </c>
      <c r="P1017">
        <v>5</v>
      </c>
      <c r="Q1017" t="s">
        <v>42</v>
      </c>
      <c r="R1017">
        <v>14</v>
      </c>
      <c r="S1017" t="s">
        <v>39</v>
      </c>
      <c r="T1017" t="s">
        <v>35</v>
      </c>
      <c r="U1017">
        <v>10</v>
      </c>
      <c r="V1017">
        <v>2</v>
      </c>
      <c r="W1017" t="s">
        <v>50</v>
      </c>
      <c r="X1017">
        <v>4</v>
      </c>
      <c r="Y1017">
        <v>3</v>
      </c>
      <c r="Z1017">
        <v>1</v>
      </c>
      <c r="AA1017">
        <v>3</v>
      </c>
      <c r="AB1017" s="1">
        <v>0.11764705882352899</v>
      </c>
      <c r="AC1017" t="str">
        <f t="shared" si="15"/>
        <v>26-35</v>
      </c>
    </row>
    <row r="1018" spans="1:29" x14ac:dyDescent="0.3">
      <c r="A1018">
        <v>31</v>
      </c>
      <c r="B1018" t="s">
        <v>28</v>
      </c>
      <c r="C1018" t="s">
        <v>29</v>
      </c>
      <c r="D1018" t="s">
        <v>44</v>
      </c>
      <c r="E1018">
        <v>8</v>
      </c>
      <c r="F1018" t="s">
        <v>56</v>
      </c>
      <c r="G1018" t="s">
        <v>32</v>
      </c>
      <c r="H1018" t="s">
        <v>40</v>
      </c>
      <c r="I1018" t="s">
        <v>34</v>
      </c>
      <c r="J1018" t="s">
        <v>33</v>
      </c>
      <c r="K1018">
        <v>1</v>
      </c>
      <c r="L1018" t="s">
        <v>47</v>
      </c>
      <c r="M1018" t="s">
        <v>33</v>
      </c>
      <c r="N1018" t="s">
        <v>38</v>
      </c>
      <c r="O1018">
        <v>1261</v>
      </c>
      <c r="P1018">
        <v>1</v>
      </c>
      <c r="Q1018" t="s">
        <v>42</v>
      </c>
      <c r="R1018">
        <v>12</v>
      </c>
      <c r="S1018" t="s">
        <v>39</v>
      </c>
      <c r="T1018" t="s">
        <v>35</v>
      </c>
      <c r="U1018">
        <v>1</v>
      </c>
      <c r="V1018">
        <v>3</v>
      </c>
      <c r="W1018" t="s">
        <v>65</v>
      </c>
      <c r="X1018">
        <v>1</v>
      </c>
      <c r="Y1018">
        <v>0</v>
      </c>
      <c r="Z1018">
        <v>0</v>
      </c>
      <c r="AA1018">
        <v>0</v>
      </c>
      <c r="AB1018" s="1">
        <v>3.2258064516128997E-2</v>
      </c>
      <c r="AC1018" t="str">
        <f t="shared" si="15"/>
        <v>26-35</v>
      </c>
    </row>
    <row r="1019" spans="1:29" x14ac:dyDescent="0.3">
      <c r="A1019">
        <v>27</v>
      </c>
      <c r="B1019" t="s">
        <v>42</v>
      </c>
      <c r="C1019" t="s">
        <v>29</v>
      </c>
      <c r="D1019" t="s">
        <v>44</v>
      </c>
      <c r="E1019">
        <v>11</v>
      </c>
      <c r="F1019" t="s">
        <v>45</v>
      </c>
      <c r="G1019" t="s">
        <v>32</v>
      </c>
      <c r="H1019" t="s">
        <v>33</v>
      </c>
      <c r="I1019" t="s">
        <v>46</v>
      </c>
      <c r="J1019" t="s">
        <v>35</v>
      </c>
      <c r="K1019">
        <v>1</v>
      </c>
      <c r="L1019" t="s">
        <v>52</v>
      </c>
      <c r="M1019" t="s">
        <v>40</v>
      </c>
      <c r="N1019" t="s">
        <v>48</v>
      </c>
      <c r="O1019">
        <v>2099</v>
      </c>
      <c r="P1019">
        <v>0</v>
      </c>
      <c r="Q1019" t="s">
        <v>42</v>
      </c>
      <c r="R1019">
        <v>14</v>
      </c>
      <c r="S1019" t="s">
        <v>39</v>
      </c>
      <c r="T1019" t="s">
        <v>33</v>
      </c>
      <c r="U1019">
        <v>6</v>
      </c>
      <c r="V1019">
        <v>3</v>
      </c>
      <c r="W1019" t="s">
        <v>65</v>
      </c>
      <c r="X1019">
        <v>5</v>
      </c>
      <c r="Y1019">
        <v>0</v>
      </c>
      <c r="Z1019">
        <v>1</v>
      </c>
      <c r="AA1019">
        <v>4</v>
      </c>
      <c r="AB1019" s="1">
        <v>0.18518518518518501</v>
      </c>
      <c r="AC1019" t="str">
        <f t="shared" si="15"/>
        <v>26-35</v>
      </c>
    </row>
    <row r="1020" spans="1:29" x14ac:dyDescent="0.3">
      <c r="A1020">
        <v>36</v>
      </c>
      <c r="B1020" t="s">
        <v>42</v>
      </c>
      <c r="C1020" t="s">
        <v>29</v>
      </c>
      <c r="D1020" t="s">
        <v>44</v>
      </c>
      <c r="E1020">
        <v>4</v>
      </c>
      <c r="F1020" t="s">
        <v>53</v>
      </c>
      <c r="G1020" t="s">
        <v>32</v>
      </c>
      <c r="H1020" t="s">
        <v>40</v>
      </c>
      <c r="I1020" t="s">
        <v>46</v>
      </c>
      <c r="J1020" t="s">
        <v>33</v>
      </c>
      <c r="K1020">
        <v>2</v>
      </c>
      <c r="L1020" t="s">
        <v>52</v>
      </c>
      <c r="M1020" t="s">
        <v>37</v>
      </c>
      <c r="N1020" t="s">
        <v>38</v>
      </c>
      <c r="O1020">
        <v>5810</v>
      </c>
      <c r="P1020">
        <v>1</v>
      </c>
      <c r="Q1020" t="s">
        <v>42</v>
      </c>
      <c r="R1020">
        <v>16</v>
      </c>
      <c r="S1020" t="s">
        <v>39</v>
      </c>
      <c r="T1020" t="s">
        <v>35</v>
      </c>
      <c r="U1020">
        <v>10</v>
      </c>
      <c r="V1020">
        <v>2</v>
      </c>
      <c r="W1020" t="s">
        <v>55</v>
      </c>
      <c r="X1020">
        <v>10</v>
      </c>
      <c r="Y1020">
        <v>4</v>
      </c>
      <c r="Z1020">
        <v>1</v>
      </c>
      <c r="AA1020">
        <v>8</v>
      </c>
      <c r="AB1020" s="1">
        <v>0.27777777777777801</v>
      </c>
      <c r="AC1020" t="str">
        <f t="shared" si="15"/>
        <v>36-45</v>
      </c>
    </row>
    <row r="1021" spans="1:29" x14ac:dyDescent="0.3">
      <c r="A1021">
        <v>36</v>
      </c>
      <c r="B1021" t="s">
        <v>42</v>
      </c>
      <c r="C1021" t="s">
        <v>29</v>
      </c>
      <c r="D1021" t="s">
        <v>30</v>
      </c>
      <c r="E1021">
        <v>16</v>
      </c>
      <c r="F1021" t="s">
        <v>53</v>
      </c>
      <c r="G1021" t="s">
        <v>64</v>
      </c>
      <c r="H1021" t="s">
        <v>35</v>
      </c>
      <c r="I1021" t="s">
        <v>34</v>
      </c>
      <c r="J1021" t="s">
        <v>33</v>
      </c>
      <c r="K1021">
        <v>2</v>
      </c>
      <c r="L1021" t="s">
        <v>36</v>
      </c>
      <c r="M1021" t="s">
        <v>40</v>
      </c>
      <c r="N1021" t="s">
        <v>48</v>
      </c>
      <c r="O1021">
        <v>5647</v>
      </c>
      <c r="P1021">
        <v>4</v>
      </c>
      <c r="Q1021" t="s">
        <v>42</v>
      </c>
      <c r="R1021">
        <v>13</v>
      </c>
      <c r="S1021" t="s">
        <v>39</v>
      </c>
      <c r="T1021" t="s">
        <v>40</v>
      </c>
      <c r="U1021">
        <v>11</v>
      </c>
      <c r="V1021">
        <v>3</v>
      </c>
      <c r="W1021" t="s">
        <v>55</v>
      </c>
      <c r="X1021">
        <v>3</v>
      </c>
      <c r="Y1021">
        <v>2</v>
      </c>
      <c r="Z1021">
        <v>0</v>
      </c>
      <c r="AA1021">
        <v>2</v>
      </c>
      <c r="AB1021" s="1">
        <v>8.3333333333333301E-2</v>
      </c>
      <c r="AC1021" t="str">
        <f t="shared" si="15"/>
        <v>36-45</v>
      </c>
    </row>
    <row r="1022" spans="1:29" x14ac:dyDescent="0.3">
      <c r="A1022">
        <v>47</v>
      </c>
      <c r="B1022" t="s">
        <v>42</v>
      </c>
      <c r="C1022" t="s">
        <v>29</v>
      </c>
      <c r="D1022" t="s">
        <v>44</v>
      </c>
      <c r="E1022">
        <v>1</v>
      </c>
      <c r="F1022" t="s">
        <v>56</v>
      </c>
      <c r="G1022" t="s">
        <v>66</v>
      </c>
      <c r="H1022" t="s">
        <v>40</v>
      </c>
      <c r="I1022" t="s">
        <v>46</v>
      </c>
      <c r="J1022" t="s">
        <v>35</v>
      </c>
      <c r="K1022">
        <v>1</v>
      </c>
      <c r="L1022" t="s">
        <v>47</v>
      </c>
      <c r="M1022" t="s">
        <v>37</v>
      </c>
      <c r="N1022" t="s">
        <v>48</v>
      </c>
      <c r="O1022">
        <v>3420</v>
      </c>
      <c r="P1022">
        <v>7</v>
      </c>
      <c r="Q1022" t="s">
        <v>42</v>
      </c>
      <c r="R1022">
        <v>12</v>
      </c>
      <c r="S1022" t="s">
        <v>39</v>
      </c>
      <c r="T1022" t="s">
        <v>35</v>
      </c>
      <c r="U1022">
        <v>17</v>
      </c>
      <c r="V1022">
        <v>2</v>
      </c>
      <c r="W1022" t="s">
        <v>55</v>
      </c>
      <c r="X1022">
        <v>6</v>
      </c>
      <c r="Y1022">
        <v>5</v>
      </c>
      <c r="Z1022">
        <v>1</v>
      </c>
      <c r="AA1022">
        <v>2</v>
      </c>
      <c r="AB1022" s="1">
        <v>0.12765957446808501</v>
      </c>
      <c r="AC1022" t="str">
        <f t="shared" si="15"/>
        <v>46-55</v>
      </c>
    </row>
    <row r="1023" spans="1:29" x14ac:dyDescent="0.3">
      <c r="A1023">
        <v>25</v>
      </c>
      <c r="B1023" t="s">
        <v>28</v>
      </c>
      <c r="C1023" t="s">
        <v>29</v>
      </c>
      <c r="D1023" t="s">
        <v>30</v>
      </c>
      <c r="E1023">
        <v>9</v>
      </c>
      <c r="F1023" t="s">
        <v>31</v>
      </c>
      <c r="G1023" t="s">
        <v>32</v>
      </c>
      <c r="H1023" t="s">
        <v>40</v>
      </c>
      <c r="I1023" t="s">
        <v>46</v>
      </c>
      <c r="J1023" t="s">
        <v>33</v>
      </c>
      <c r="K1023">
        <v>1</v>
      </c>
      <c r="L1023" t="s">
        <v>62</v>
      </c>
      <c r="M1023" t="s">
        <v>40</v>
      </c>
      <c r="N1023" t="s">
        <v>48</v>
      </c>
      <c r="O1023">
        <v>4400</v>
      </c>
      <c r="P1023">
        <v>3</v>
      </c>
      <c r="Q1023" t="s">
        <v>42</v>
      </c>
      <c r="R1023">
        <v>12</v>
      </c>
      <c r="S1023" t="s">
        <v>39</v>
      </c>
      <c r="T1023" t="s">
        <v>40</v>
      </c>
      <c r="U1023">
        <v>6</v>
      </c>
      <c r="V1023">
        <v>2</v>
      </c>
      <c r="W1023" t="s">
        <v>50</v>
      </c>
      <c r="X1023">
        <v>3</v>
      </c>
      <c r="Y1023">
        <v>2</v>
      </c>
      <c r="Z1023">
        <v>2</v>
      </c>
      <c r="AA1023">
        <v>2</v>
      </c>
      <c r="AB1023" s="1">
        <v>0.12</v>
      </c>
      <c r="AC1023" t="str">
        <f t="shared" si="15"/>
        <v>18-25</v>
      </c>
    </row>
    <row r="1024" spans="1:29" x14ac:dyDescent="0.3">
      <c r="A1024">
        <v>37</v>
      </c>
      <c r="B1024" t="s">
        <v>42</v>
      </c>
      <c r="C1024" t="s">
        <v>60</v>
      </c>
      <c r="D1024" t="s">
        <v>44</v>
      </c>
      <c r="E1024">
        <v>5</v>
      </c>
      <c r="F1024" t="s">
        <v>31</v>
      </c>
      <c r="G1024" t="s">
        <v>66</v>
      </c>
      <c r="H1024" t="s">
        <v>35</v>
      </c>
      <c r="I1024" t="s">
        <v>46</v>
      </c>
      <c r="J1024" t="s">
        <v>37</v>
      </c>
      <c r="K1024">
        <v>1</v>
      </c>
      <c r="L1024" t="s">
        <v>52</v>
      </c>
      <c r="M1024" t="s">
        <v>35</v>
      </c>
      <c r="N1024" t="s">
        <v>38</v>
      </c>
      <c r="O1024">
        <v>3500</v>
      </c>
      <c r="P1024">
        <v>0</v>
      </c>
      <c r="Q1024" t="s">
        <v>42</v>
      </c>
      <c r="R1024">
        <v>14</v>
      </c>
      <c r="S1024" t="s">
        <v>39</v>
      </c>
      <c r="T1024" t="s">
        <v>40</v>
      </c>
      <c r="U1024">
        <v>7</v>
      </c>
      <c r="V1024">
        <v>2</v>
      </c>
      <c r="W1024" t="s">
        <v>41</v>
      </c>
      <c r="X1024">
        <v>6</v>
      </c>
      <c r="Y1024">
        <v>5</v>
      </c>
      <c r="Z1024">
        <v>1</v>
      </c>
      <c r="AA1024">
        <v>3</v>
      </c>
      <c r="AB1024" s="1">
        <v>0.162162162162162</v>
      </c>
      <c r="AC1024" t="str">
        <f t="shared" si="15"/>
        <v>36-45</v>
      </c>
    </row>
    <row r="1025" spans="1:29" x14ac:dyDescent="0.3">
      <c r="A1025">
        <v>56</v>
      </c>
      <c r="B1025" t="s">
        <v>42</v>
      </c>
      <c r="C1025" t="s">
        <v>29</v>
      </c>
      <c r="D1025" t="s">
        <v>44</v>
      </c>
      <c r="E1025">
        <v>1</v>
      </c>
      <c r="F1025" t="s">
        <v>31</v>
      </c>
      <c r="G1025" t="s">
        <v>32</v>
      </c>
      <c r="H1025" t="s">
        <v>40</v>
      </c>
      <c r="I1025" t="s">
        <v>34</v>
      </c>
      <c r="J1025" t="s">
        <v>35</v>
      </c>
      <c r="K1025">
        <v>1</v>
      </c>
      <c r="L1025" t="s">
        <v>47</v>
      </c>
      <c r="M1025" t="s">
        <v>40</v>
      </c>
      <c r="N1025" t="s">
        <v>48</v>
      </c>
      <c r="O1025">
        <v>2066</v>
      </c>
      <c r="P1025">
        <v>2</v>
      </c>
      <c r="Q1025" t="s">
        <v>42</v>
      </c>
      <c r="R1025">
        <v>22</v>
      </c>
      <c r="S1025" t="s">
        <v>49</v>
      </c>
      <c r="T1025" t="s">
        <v>37</v>
      </c>
      <c r="U1025">
        <v>5</v>
      </c>
      <c r="V1025">
        <v>3</v>
      </c>
      <c r="W1025" t="s">
        <v>65</v>
      </c>
      <c r="X1025">
        <v>3</v>
      </c>
      <c r="Y1025">
        <v>2</v>
      </c>
      <c r="Z1025">
        <v>1</v>
      </c>
      <c r="AA1025">
        <v>0</v>
      </c>
      <c r="AB1025" s="1">
        <v>5.3571428571428603E-2</v>
      </c>
      <c r="AC1025" t="str">
        <f t="shared" si="15"/>
        <v>56-65</v>
      </c>
    </row>
    <row r="1026" spans="1:29" x14ac:dyDescent="0.3">
      <c r="A1026">
        <v>47</v>
      </c>
      <c r="B1026" t="s">
        <v>42</v>
      </c>
      <c r="C1026" t="s">
        <v>29</v>
      </c>
      <c r="D1026" t="s">
        <v>44</v>
      </c>
      <c r="E1026">
        <v>2</v>
      </c>
      <c r="F1026" t="s">
        <v>53</v>
      </c>
      <c r="G1026" t="s">
        <v>54</v>
      </c>
      <c r="H1026" t="s">
        <v>40</v>
      </c>
      <c r="I1026" t="s">
        <v>34</v>
      </c>
      <c r="J1026" t="s">
        <v>35</v>
      </c>
      <c r="K1026">
        <v>4</v>
      </c>
      <c r="L1026" t="s">
        <v>63</v>
      </c>
      <c r="M1026" t="s">
        <v>35</v>
      </c>
      <c r="N1026" t="s">
        <v>48</v>
      </c>
      <c r="O1026">
        <v>17169</v>
      </c>
      <c r="P1026">
        <v>3</v>
      </c>
      <c r="Q1026" t="s">
        <v>42</v>
      </c>
      <c r="R1026">
        <v>19</v>
      </c>
      <c r="S1026" t="s">
        <v>39</v>
      </c>
      <c r="T1026" t="s">
        <v>33</v>
      </c>
      <c r="U1026">
        <v>26</v>
      </c>
      <c r="V1026">
        <v>2</v>
      </c>
      <c r="W1026" t="s">
        <v>65</v>
      </c>
      <c r="X1026">
        <v>20</v>
      </c>
      <c r="Y1026">
        <v>17</v>
      </c>
      <c r="Z1026">
        <v>5</v>
      </c>
      <c r="AA1026">
        <v>6</v>
      </c>
      <c r="AB1026" s="1">
        <v>0.42553191489361702</v>
      </c>
      <c r="AC1026" t="str">
        <f t="shared" ref="AC1026:AC1089" si="16">IF(A1026&lt;=25,"18-25",IF(A1026&lt;=35,"26-35",IF(A1026&lt;=45,"36-45",IF(A1026&lt;=55,"46-55","56-65"))))</f>
        <v>46-55</v>
      </c>
    </row>
    <row r="1027" spans="1:29" x14ac:dyDescent="0.3">
      <c r="A1027">
        <v>24</v>
      </c>
      <c r="B1027" t="s">
        <v>42</v>
      </c>
      <c r="C1027" t="s">
        <v>29</v>
      </c>
      <c r="D1027" t="s">
        <v>30</v>
      </c>
      <c r="E1027">
        <v>4</v>
      </c>
      <c r="F1027" t="s">
        <v>45</v>
      </c>
      <c r="G1027" t="s">
        <v>54</v>
      </c>
      <c r="H1027" t="s">
        <v>37</v>
      </c>
      <c r="I1027" t="s">
        <v>34</v>
      </c>
      <c r="J1027" t="s">
        <v>35</v>
      </c>
      <c r="K1027">
        <v>2</v>
      </c>
      <c r="L1027" t="s">
        <v>36</v>
      </c>
      <c r="M1027" t="s">
        <v>35</v>
      </c>
      <c r="N1027" t="s">
        <v>48</v>
      </c>
      <c r="O1027">
        <v>4162</v>
      </c>
      <c r="P1027">
        <v>1</v>
      </c>
      <c r="Q1027" t="s">
        <v>28</v>
      </c>
      <c r="R1027">
        <v>12</v>
      </c>
      <c r="S1027" t="s">
        <v>39</v>
      </c>
      <c r="T1027" t="s">
        <v>35</v>
      </c>
      <c r="U1027">
        <v>5</v>
      </c>
      <c r="V1027">
        <v>3</v>
      </c>
      <c r="W1027" t="s">
        <v>50</v>
      </c>
      <c r="X1027">
        <v>5</v>
      </c>
      <c r="Y1027">
        <v>4</v>
      </c>
      <c r="Z1027">
        <v>0</v>
      </c>
      <c r="AA1027">
        <v>3</v>
      </c>
      <c r="AB1027" s="1">
        <v>0.20833333333333301</v>
      </c>
      <c r="AC1027" t="str">
        <f t="shared" si="16"/>
        <v>18-25</v>
      </c>
    </row>
    <row r="1028" spans="1:29" x14ac:dyDescent="0.3">
      <c r="A1028">
        <v>32</v>
      </c>
      <c r="B1028" t="s">
        <v>42</v>
      </c>
      <c r="C1028" t="s">
        <v>29</v>
      </c>
      <c r="D1028" t="s">
        <v>30</v>
      </c>
      <c r="E1028">
        <v>7</v>
      </c>
      <c r="F1028" t="s">
        <v>67</v>
      </c>
      <c r="G1028" t="s">
        <v>64</v>
      </c>
      <c r="H1028" t="s">
        <v>37</v>
      </c>
      <c r="I1028" t="s">
        <v>46</v>
      </c>
      <c r="J1028" t="s">
        <v>35</v>
      </c>
      <c r="K1028">
        <v>2</v>
      </c>
      <c r="L1028" t="s">
        <v>36</v>
      </c>
      <c r="M1028" t="s">
        <v>37</v>
      </c>
      <c r="N1028" t="s">
        <v>48</v>
      </c>
      <c r="O1028">
        <v>9204</v>
      </c>
      <c r="P1028">
        <v>4</v>
      </c>
      <c r="Q1028" t="s">
        <v>42</v>
      </c>
      <c r="R1028">
        <v>12</v>
      </c>
      <c r="S1028" t="s">
        <v>39</v>
      </c>
      <c r="T1028" t="s">
        <v>35</v>
      </c>
      <c r="U1028">
        <v>7</v>
      </c>
      <c r="V1028">
        <v>3</v>
      </c>
      <c r="W1028" t="s">
        <v>55</v>
      </c>
      <c r="X1028">
        <v>4</v>
      </c>
      <c r="Y1028">
        <v>3</v>
      </c>
      <c r="Z1028">
        <v>0</v>
      </c>
      <c r="AA1028">
        <v>3</v>
      </c>
      <c r="AB1028" s="1">
        <v>0.125</v>
      </c>
      <c r="AC1028" t="str">
        <f t="shared" si="16"/>
        <v>26-35</v>
      </c>
    </row>
    <row r="1029" spans="1:29" x14ac:dyDescent="0.3">
      <c r="A1029">
        <v>34</v>
      </c>
      <c r="B1029" t="s">
        <v>42</v>
      </c>
      <c r="C1029" t="s">
        <v>29</v>
      </c>
      <c r="D1029" t="s">
        <v>44</v>
      </c>
      <c r="E1029">
        <v>1</v>
      </c>
      <c r="F1029" t="s">
        <v>56</v>
      </c>
      <c r="G1029" t="s">
        <v>32</v>
      </c>
      <c r="H1029" t="s">
        <v>37</v>
      </c>
      <c r="I1029" t="s">
        <v>34</v>
      </c>
      <c r="J1029" t="s">
        <v>33</v>
      </c>
      <c r="K1029">
        <v>1</v>
      </c>
      <c r="L1029" t="s">
        <v>52</v>
      </c>
      <c r="M1029" t="s">
        <v>33</v>
      </c>
      <c r="N1029" t="s">
        <v>48</v>
      </c>
      <c r="O1029">
        <v>3294</v>
      </c>
      <c r="P1029">
        <v>5</v>
      </c>
      <c r="Q1029" t="s">
        <v>42</v>
      </c>
      <c r="R1029">
        <v>17</v>
      </c>
      <c r="S1029" t="s">
        <v>39</v>
      </c>
      <c r="T1029" t="s">
        <v>40</v>
      </c>
      <c r="U1029">
        <v>7</v>
      </c>
      <c r="V1029">
        <v>2</v>
      </c>
      <c r="W1029" t="s">
        <v>55</v>
      </c>
      <c r="X1029">
        <v>5</v>
      </c>
      <c r="Y1029">
        <v>4</v>
      </c>
      <c r="Z1029">
        <v>0</v>
      </c>
      <c r="AA1029">
        <v>2</v>
      </c>
      <c r="AB1029" s="1">
        <v>0.14705882352941199</v>
      </c>
      <c r="AC1029" t="str">
        <f t="shared" si="16"/>
        <v>26-35</v>
      </c>
    </row>
    <row r="1030" spans="1:29" x14ac:dyDescent="0.3">
      <c r="A1030">
        <v>41</v>
      </c>
      <c r="B1030" t="s">
        <v>42</v>
      </c>
      <c r="C1030" t="s">
        <v>29</v>
      </c>
      <c r="D1030" t="s">
        <v>44</v>
      </c>
      <c r="E1030">
        <v>5</v>
      </c>
      <c r="F1030" t="s">
        <v>67</v>
      </c>
      <c r="G1030" t="s">
        <v>54</v>
      </c>
      <c r="H1030" t="s">
        <v>33</v>
      </c>
      <c r="I1030" t="s">
        <v>46</v>
      </c>
      <c r="J1030" t="s">
        <v>37</v>
      </c>
      <c r="K1030">
        <v>1</v>
      </c>
      <c r="L1030" t="s">
        <v>47</v>
      </c>
      <c r="M1030" t="s">
        <v>35</v>
      </c>
      <c r="N1030" t="s">
        <v>48</v>
      </c>
      <c r="O1030">
        <v>2127</v>
      </c>
      <c r="P1030">
        <v>2</v>
      </c>
      <c r="Q1030" t="s">
        <v>28</v>
      </c>
      <c r="R1030">
        <v>12</v>
      </c>
      <c r="S1030" t="s">
        <v>39</v>
      </c>
      <c r="T1030" t="s">
        <v>40</v>
      </c>
      <c r="U1030">
        <v>7</v>
      </c>
      <c r="V1030">
        <v>5</v>
      </c>
      <c r="W1030" t="s">
        <v>55</v>
      </c>
      <c r="X1030">
        <v>4</v>
      </c>
      <c r="Y1030">
        <v>2</v>
      </c>
      <c r="Z1030">
        <v>0</v>
      </c>
      <c r="AA1030">
        <v>3</v>
      </c>
      <c r="AB1030" s="1">
        <v>9.7560975609756101E-2</v>
      </c>
      <c r="AC1030" t="str">
        <f t="shared" si="16"/>
        <v>36-45</v>
      </c>
    </row>
    <row r="1031" spans="1:29" x14ac:dyDescent="0.3">
      <c r="A1031">
        <v>40</v>
      </c>
      <c r="B1031" t="s">
        <v>42</v>
      </c>
      <c r="C1031" t="s">
        <v>60</v>
      </c>
      <c r="D1031" t="s">
        <v>44</v>
      </c>
      <c r="E1031">
        <v>9</v>
      </c>
      <c r="F1031" t="s">
        <v>53</v>
      </c>
      <c r="G1031" t="s">
        <v>51</v>
      </c>
      <c r="H1031" t="s">
        <v>35</v>
      </c>
      <c r="I1031" t="s">
        <v>46</v>
      </c>
      <c r="J1031" t="s">
        <v>35</v>
      </c>
      <c r="K1031">
        <v>2</v>
      </c>
      <c r="L1031" t="s">
        <v>52</v>
      </c>
      <c r="M1031" t="s">
        <v>35</v>
      </c>
      <c r="N1031" t="s">
        <v>57</v>
      </c>
      <c r="O1031">
        <v>3975</v>
      </c>
      <c r="P1031">
        <v>3</v>
      </c>
      <c r="Q1031" t="s">
        <v>42</v>
      </c>
      <c r="R1031">
        <v>11</v>
      </c>
      <c r="S1031" t="s">
        <v>39</v>
      </c>
      <c r="T1031" t="s">
        <v>35</v>
      </c>
      <c r="U1031">
        <v>11</v>
      </c>
      <c r="V1031">
        <v>2</v>
      </c>
      <c r="W1031" t="s">
        <v>65</v>
      </c>
      <c r="X1031">
        <v>8</v>
      </c>
      <c r="Y1031">
        <v>7</v>
      </c>
      <c r="Z1031">
        <v>0</v>
      </c>
      <c r="AA1031">
        <v>7</v>
      </c>
      <c r="AB1031" s="1">
        <v>0.2</v>
      </c>
      <c r="AC1031" t="str">
        <f t="shared" si="16"/>
        <v>36-45</v>
      </c>
    </row>
    <row r="1032" spans="1:29" x14ac:dyDescent="0.3">
      <c r="A1032">
        <v>31</v>
      </c>
      <c r="B1032" t="s">
        <v>42</v>
      </c>
      <c r="C1032" t="s">
        <v>29</v>
      </c>
      <c r="D1032" t="s">
        <v>30</v>
      </c>
      <c r="E1032">
        <v>8</v>
      </c>
      <c r="F1032" t="s">
        <v>31</v>
      </c>
      <c r="G1032" t="s">
        <v>32</v>
      </c>
      <c r="H1032" t="s">
        <v>40</v>
      </c>
      <c r="I1032" t="s">
        <v>46</v>
      </c>
      <c r="J1032" t="s">
        <v>35</v>
      </c>
      <c r="K1032">
        <v>3</v>
      </c>
      <c r="L1032" t="s">
        <v>36</v>
      </c>
      <c r="M1032" t="s">
        <v>37</v>
      </c>
      <c r="N1032" t="s">
        <v>57</v>
      </c>
      <c r="O1032">
        <v>10793</v>
      </c>
      <c r="P1032">
        <v>1</v>
      </c>
      <c r="Q1032" t="s">
        <v>42</v>
      </c>
      <c r="R1032">
        <v>18</v>
      </c>
      <c r="S1032" t="s">
        <v>39</v>
      </c>
      <c r="T1032" t="s">
        <v>40</v>
      </c>
      <c r="U1032">
        <v>13</v>
      </c>
      <c r="V1032">
        <v>5</v>
      </c>
      <c r="W1032" t="s">
        <v>50</v>
      </c>
      <c r="X1032">
        <v>13</v>
      </c>
      <c r="Y1032">
        <v>7</v>
      </c>
      <c r="Z1032">
        <v>9</v>
      </c>
      <c r="AA1032">
        <v>9</v>
      </c>
      <c r="AB1032" s="1">
        <v>0.41935483870967699</v>
      </c>
      <c r="AC1032" t="str">
        <f t="shared" si="16"/>
        <v>26-35</v>
      </c>
    </row>
    <row r="1033" spans="1:29" x14ac:dyDescent="0.3">
      <c r="A1033">
        <v>46</v>
      </c>
      <c r="B1033" t="s">
        <v>28</v>
      </c>
      <c r="C1033" t="s">
        <v>29</v>
      </c>
      <c r="D1033" t="s">
        <v>30</v>
      </c>
      <c r="E1033">
        <v>9</v>
      </c>
      <c r="F1033" t="s">
        <v>56</v>
      </c>
      <c r="G1033" t="s">
        <v>64</v>
      </c>
      <c r="H1033" t="s">
        <v>40</v>
      </c>
      <c r="I1033" t="s">
        <v>46</v>
      </c>
      <c r="J1033" t="s">
        <v>35</v>
      </c>
      <c r="K1033">
        <v>3</v>
      </c>
      <c r="L1033" t="s">
        <v>36</v>
      </c>
      <c r="M1033" t="s">
        <v>37</v>
      </c>
      <c r="N1033" t="s">
        <v>57</v>
      </c>
      <c r="O1033">
        <v>10096</v>
      </c>
      <c r="P1033">
        <v>4</v>
      </c>
      <c r="Q1033" t="s">
        <v>42</v>
      </c>
      <c r="R1033">
        <v>11</v>
      </c>
      <c r="S1033" t="s">
        <v>39</v>
      </c>
      <c r="T1033" t="s">
        <v>40</v>
      </c>
      <c r="U1033">
        <v>28</v>
      </c>
      <c r="V1033">
        <v>1</v>
      </c>
      <c r="W1033" t="s">
        <v>65</v>
      </c>
      <c r="X1033">
        <v>7</v>
      </c>
      <c r="Y1033">
        <v>7</v>
      </c>
      <c r="Z1033">
        <v>4</v>
      </c>
      <c r="AA1033">
        <v>3</v>
      </c>
      <c r="AB1033" s="1">
        <v>0.15217391304347799</v>
      </c>
      <c r="AC1033" t="str">
        <f t="shared" si="16"/>
        <v>46-55</v>
      </c>
    </row>
    <row r="1034" spans="1:29" x14ac:dyDescent="0.3">
      <c r="A1034">
        <v>39</v>
      </c>
      <c r="B1034" t="s">
        <v>28</v>
      </c>
      <c r="C1034" t="s">
        <v>60</v>
      </c>
      <c r="D1034" t="s">
        <v>44</v>
      </c>
      <c r="E1034">
        <v>2</v>
      </c>
      <c r="F1034" t="s">
        <v>56</v>
      </c>
      <c r="G1034" t="s">
        <v>32</v>
      </c>
      <c r="H1034" t="s">
        <v>40</v>
      </c>
      <c r="I1034" t="s">
        <v>34</v>
      </c>
      <c r="J1034" t="s">
        <v>33</v>
      </c>
      <c r="K1034">
        <v>1</v>
      </c>
      <c r="L1034" t="s">
        <v>52</v>
      </c>
      <c r="M1034" t="s">
        <v>40</v>
      </c>
      <c r="N1034" t="s">
        <v>38</v>
      </c>
      <c r="O1034">
        <v>3646</v>
      </c>
      <c r="P1034">
        <v>2</v>
      </c>
      <c r="Q1034" t="s">
        <v>28</v>
      </c>
      <c r="R1034">
        <v>23</v>
      </c>
      <c r="S1034" t="s">
        <v>49</v>
      </c>
      <c r="T1034" t="s">
        <v>33</v>
      </c>
      <c r="U1034">
        <v>11</v>
      </c>
      <c r="V1034">
        <v>2</v>
      </c>
      <c r="W1034" t="s">
        <v>65</v>
      </c>
      <c r="X1034">
        <v>1</v>
      </c>
      <c r="Y1034">
        <v>0</v>
      </c>
      <c r="Z1034">
        <v>0</v>
      </c>
      <c r="AA1034">
        <v>0</v>
      </c>
      <c r="AB1034" s="1">
        <v>2.5641025641025599E-2</v>
      </c>
      <c r="AC1034" t="str">
        <f t="shared" si="16"/>
        <v>36-45</v>
      </c>
    </row>
    <row r="1035" spans="1:29" x14ac:dyDescent="0.3">
      <c r="A1035">
        <v>31</v>
      </c>
      <c r="B1035" t="s">
        <v>28</v>
      </c>
      <c r="C1035" t="s">
        <v>43</v>
      </c>
      <c r="D1035" t="s">
        <v>44</v>
      </c>
      <c r="E1035">
        <v>1</v>
      </c>
      <c r="F1035" t="s">
        <v>67</v>
      </c>
      <c r="G1035" t="s">
        <v>32</v>
      </c>
      <c r="H1035" t="s">
        <v>35</v>
      </c>
      <c r="I1035" t="s">
        <v>34</v>
      </c>
      <c r="J1035" t="s">
        <v>37</v>
      </c>
      <c r="K1035">
        <v>3</v>
      </c>
      <c r="L1035" t="s">
        <v>58</v>
      </c>
      <c r="M1035" t="s">
        <v>33</v>
      </c>
      <c r="N1035" t="s">
        <v>38</v>
      </c>
      <c r="O1035">
        <v>7446</v>
      </c>
      <c r="P1035">
        <v>1</v>
      </c>
      <c r="Q1035" t="s">
        <v>42</v>
      </c>
      <c r="R1035">
        <v>11</v>
      </c>
      <c r="S1035" t="s">
        <v>39</v>
      </c>
      <c r="T1035" t="s">
        <v>40</v>
      </c>
      <c r="U1035">
        <v>10</v>
      </c>
      <c r="V1035">
        <v>2</v>
      </c>
      <c r="W1035" t="s">
        <v>50</v>
      </c>
      <c r="X1035">
        <v>10</v>
      </c>
      <c r="Y1035">
        <v>8</v>
      </c>
      <c r="Z1035">
        <v>4</v>
      </c>
      <c r="AA1035">
        <v>7</v>
      </c>
      <c r="AB1035" s="1">
        <v>0.32258064516128998</v>
      </c>
      <c r="AC1035" t="str">
        <f t="shared" si="16"/>
        <v>26-35</v>
      </c>
    </row>
    <row r="1036" spans="1:29" x14ac:dyDescent="0.3">
      <c r="A1036">
        <v>45</v>
      </c>
      <c r="B1036" t="s">
        <v>42</v>
      </c>
      <c r="C1036" t="s">
        <v>29</v>
      </c>
      <c r="D1036" t="s">
        <v>44</v>
      </c>
      <c r="E1036">
        <v>20</v>
      </c>
      <c r="F1036" t="s">
        <v>56</v>
      </c>
      <c r="G1036" t="s">
        <v>54</v>
      </c>
      <c r="H1036" t="s">
        <v>33</v>
      </c>
      <c r="I1036" t="s">
        <v>46</v>
      </c>
      <c r="J1036" t="s">
        <v>40</v>
      </c>
      <c r="K1036">
        <v>3</v>
      </c>
      <c r="L1036" t="s">
        <v>59</v>
      </c>
      <c r="M1036" t="s">
        <v>40</v>
      </c>
      <c r="N1036" t="s">
        <v>57</v>
      </c>
      <c r="O1036">
        <v>10851</v>
      </c>
      <c r="P1036">
        <v>2</v>
      </c>
      <c r="Q1036" t="s">
        <v>28</v>
      </c>
      <c r="R1036">
        <v>18</v>
      </c>
      <c r="S1036" t="s">
        <v>39</v>
      </c>
      <c r="T1036" t="s">
        <v>33</v>
      </c>
      <c r="U1036">
        <v>24</v>
      </c>
      <c r="V1036">
        <v>2</v>
      </c>
      <c r="W1036" t="s">
        <v>50</v>
      </c>
      <c r="X1036">
        <v>7</v>
      </c>
      <c r="Y1036">
        <v>7</v>
      </c>
      <c r="Z1036">
        <v>0</v>
      </c>
      <c r="AA1036">
        <v>7</v>
      </c>
      <c r="AB1036" s="1">
        <v>0.155555555555556</v>
      </c>
      <c r="AC1036" t="str">
        <f t="shared" si="16"/>
        <v>36-45</v>
      </c>
    </row>
    <row r="1037" spans="1:29" x14ac:dyDescent="0.3">
      <c r="A1037">
        <v>31</v>
      </c>
      <c r="B1037" t="s">
        <v>42</v>
      </c>
      <c r="C1037" t="s">
        <v>29</v>
      </c>
      <c r="D1037" t="s">
        <v>68</v>
      </c>
      <c r="E1037">
        <v>8</v>
      </c>
      <c r="F1037" t="s">
        <v>31</v>
      </c>
      <c r="G1037" t="s">
        <v>54</v>
      </c>
      <c r="H1037" t="s">
        <v>37</v>
      </c>
      <c r="I1037" t="s">
        <v>34</v>
      </c>
      <c r="J1037" t="s">
        <v>37</v>
      </c>
      <c r="K1037">
        <v>1</v>
      </c>
      <c r="L1037" t="s">
        <v>68</v>
      </c>
      <c r="M1037" t="s">
        <v>33</v>
      </c>
      <c r="N1037" t="s">
        <v>38</v>
      </c>
      <c r="O1037">
        <v>2109</v>
      </c>
      <c r="P1037">
        <v>9</v>
      </c>
      <c r="Q1037" t="s">
        <v>42</v>
      </c>
      <c r="R1037">
        <v>18</v>
      </c>
      <c r="S1037" t="s">
        <v>39</v>
      </c>
      <c r="T1037" t="s">
        <v>37</v>
      </c>
      <c r="U1037">
        <v>8</v>
      </c>
      <c r="V1037">
        <v>3</v>
      </c>
      <c r="W1037" t="s">
        <v>50</v>
      </c>
      <c r="X1037">
        <v>3</v>
      </c>
      <c r="Y1037">
        <v>2</v>
      </c>
      <c r="Z1037">
        <v>0</v>
      </c>
      <c r="AA1037">
        <v>2</v>
      </c>
      <c r="AB1037" s="1">
        <v>9.6774193548387094E-2</v>
      </c>
      <c r="AC1037" t="str">
        <f t="shared" si="16"/>
        <v>26-35</v>
      </c>
    </row>
    <row r="1038" spans="1:29" x14ac:dyDescent="0.3">
      <c r="A1038">
        <v>31</v>
      </c>
      <c r="B1038" t="s">
        <v>28</v>
      </c>
      <c r="C1038" t="s">
        <v>43</v>
      </c>
      <c r="D1038" t="s">
        <v>44</v>
      </c>
      <c r="E1038">
        <v>2</v>
      </c>
      <c r="F1038" t="s">
        <v>56</v>
      </c>
      <c r="G1038" t="s">
        <v>32</v>
      </c>
      <c r="H1038" t="s">
        <v>33</v>
      </c>
      <c r="I1038" t="s">
        <v>46</v>
      </c>
      <c r="J1038" t="s">
        <v>35</v>
      </c>
      <c r="K1038">
        <v>1</v>
      </c>
      <c r="L1038" t="s">
        <v>52</v>
      </c>
      <c r="M1038" t="s">
        <v>37</v>
      </c>
      <c r="N1038" t="s">
        <v>48</v>
      </c>
      <c r="O1038">
        <v>3722</v>
      </c>
      <c r="P1038">
        <v>6</v>
      </c>
      <c r="Q1038" t="s">
        <v>28</v>
      </c>
      <c r="R1038">
        <v>13</v>
      </c>
      <c r="S1038" t="s">
        <v>39</v>
      </c>
      <c r="T1038" t="s">
        <v>35</v>
      </c>
      <c r="U1038">
        <v>7</v>
      </c>
      <c r="V1038">
        <v>2</v>
      </c>
      <c r="W1038" t="s">
        <v>41</v>
      </c>
      <c r="X1038">
        <v>2</v>
      </c>
      <c r="Y1038">
        <v>2</v>
      </c>
      <c r="Z1038">
        <v>2</v>
      </c>
      <c r="AA1038">
        <v>2</v>
      </c>
      <c r="AB1038" s="1">
        <v>6.4516129032258104E-2</v>
      </c>
      <c r="AC1038" t="str">
        <f t="shared" si="16"/>
        <v>26-35</v>
      </c>
    </row>
    <row r="1039" spans="1:29" x14ac:dyDescent="0.3">
      <c r="A1039">
        <v>45</v>
      </c>
      <c r="B1039" t="s">
        <v>42</v>
      </c>
      <c r="C1039" t="s">
        <v>29</v>
      </c>
      <c r="D1039" t="s">
        <v>44</v>
      </c>
      <c r="E1039">
        <v>29</v>
      </c>
      <c r="F1039" t="s">
        <v>56</v>
      </c>
      <c r="G1039" t="s">
        <v>66</v>
      </c>
      <c r="H1039" t="s">
        <v>33</v>
      </c>
      <c r="I1039" t="s">
        <v>46</v>
      </c>
      <c r="J1039" t="s">
        <v>35</v>
      </c>
      <c r="K1039">
        <v>3</v>
      </c>
      <c r="L1039" t="s">
        <v>58</v>
      </c>
      <c r="M1039" t="s">
        <v>37</v>
      </c>
      <c r="N1039" t="s">
        <v>48</v>
      </c>
      <c r="O1039">
        <v>9380</v>
      </c>
      <c r="P1039">
        <v>4</v>
      </c>
      <c r="Q1039" t="s">
        <v>28</v>
      </c>
      <c r="R1039">
        <v>18</v>
      </c>
      <c r="S1039" t="s">
        <v>39</v>
      </c>
      <c r="T1039" t="s">
        <v>37</v>
      </c>
      <c r="U1039">
        <v>10</v>
      </c>
      <c r="V1039">
        <v>4</v>
      </c>
      <c r="W1039" t="s">
        <v>65</v>
      </c>
      <c r="X1039">
        <v>3</v>
      </c>
      <c r="Y1039">
        <v>1</v>
      </c>
      <c r="Z1039">
        <v>1</v>
      </c>
      <c r="AA1039">
        <v>2</v>
      </c>
      <c r="AB1039" s="1">
        <v>6.6666666666666693E-2</v>
      </c>
      <c r="AC1039" t="str">
        <f t="shared" si="16"/>
        <v>36-45</v>
      </c>
    </row>
    <row r="1040" spans="1:29" x14ac:dyDescent="0.3">
      <c r="A1040">
        <v>48</v>
      </c>
      <c r="B1040" t="s">
        <v>42</v>
      </c>
      <c r="C1040" t="s">
        <v>29</v>
      </c>
      <c r="D1040" t="s">
        <v>30</v>
      </c>
      <c r="E1040">
        <v>7</v>
      </c>
      <c r="F1040" t="s">
        <v>56</v>
      </c>
      <c r="G1040" t="s">
        <v>64</v>
      </c>
      <c r="H1040" t="s">
        <v>35</v>
      </c>
      <c r="I1040" t="s">
        <v>46</v>
      </c>
      <c r="J1040" t="s">
        <v>35</v>
      </c>
      <c r="K1040">
        <v>2</v>
      </c>
      <c r="L1040" t="s">
        <v>36</v>
      </c>
      <c r="M1040" t="s">
        <v>40</v>
      </c>
      <c r="N1040" t="s">
        <v>57</v>
      </c>
      <c r="O1040">
        <v>5486</v>
      </c>
      <c r="P1040">
        <v>4</v>
      </c>
      <c r="Q1040" t="s">
        <v>42</v>
      </c>
      <c r="R1040">
        <v>11</v>
      </c>
      <c r="S1040" t="s">
        <v>39</v>
      </c>
      <c r="T1040" t="s">
        <v>40</v>
      </c>
      <c r="U1040">
        <v>15</v>
      </c>
      <c r="V1040">
        <v>3</v>
      </c>
      <c r="W1040" t="s">
        <v>50</v>
      </c>
      <c r="X1040">
        <v>2</v>
      </c>
      <c r="Y1040">
        <v>2</v>
      </c>
      <c r="Z1040">
        <v>2</v>
      </c>
      <c r="AA1040">
        <v>2</v>
      </c>
      <c r="AB1040" s="1">
        <v>4.1666666666666699E-2</v>
      </c>
      <c r="AC1040" t="str">
        <f t="shared" si="16"/>
        <v>46-55</v>
      </c>
    </row>
    <row r="1041" spans="1:29" x14ac:dyDescent="0.3">
      <c r="A1041">
        <v>34</v>
      </c>
      <c r="B1041" t="s">
        <v>28</v>
      </c>
      <c r="C1041" t="s">
        <v>29</v>
      </c>
      <c r="D1041" t="s">
        <v>68</v>
      </c>
      <c r="E1041">
        <v>9</v>
      </c>
      <c r="F1041" t="s">
        <v>53</v>
      </c>
      <c r="G1041" t="s">
        <v>66</v>
      </c>
      <c r="H1041" t="s">
        <v>40</v>
      </c>
      <c r="I1041" t="s">
        <v>34</v>
      </c>
      <c r="J1041" t="s">
        <v>35</v>
      </c>
      <c r="K1041">
        <v>1</v>
      </c>
      <c r="L1041" t="s">
        <v>68</v>
      </c>
      <c r="M1041" t="s">
        <v>35</v>
      </c>
      <c r="N1041" t="s">
        <v>48</v>
      </c>
      <c r="O1041">
        <v>2742</v>
      </c>
      <c r="P1041">
        <v>1</v>
      </c>
      <c r="Q1041" t="s">
        <v>42</v>
      </c>
      <c r="R1041">
        <v>15</v>
      </c>
      <c r="S1041" t="s">
        <v>39</v>
      </c>
      <c r="T1041" t="s">
        <v>37</v>
      </c>
      <c r="U1041">
        <v>2</v>
      </c>
      <c r="V1041">
        <v>0</v>
      </c>
      <c r="W1041" t="s">
        <v>50</v>
      </c>
      <c r="X1041">
        <v>2</v>
      </c>
      <c r="Y1041">
        <v>2</v>
      </c>
      <c r="Z1041">
        <v>2</v>
      </c>
      <c r="AA1041">
        <v>2</v>
      </c>
      <c r="AB1041" s="1">
        <v>5.8823529411764698E-2</v>
      </c>
      <c r="AC1041" t="str">
        <f t="shared" si="16"/>
        <v>26-35</v>
      </c>
    </row>
    <row r="1042" spans="1:29" x14ac:dyDescent="0.3">
      <c r="A1042">
        <v>40</v>
      </c>
      <c r="B1042" t="s">
        <v>42</v>
      </c>
      <c r="C1042" t="s">
        <v>60</v>
      </c>
      <c r="D1042" t="s">
        <v>44</v>
      </c>
      <c r="E1042">
        <v>8</v>
      </c>
      <c r="F1042" t="s">
        <v>45</v>
      </c>
      <c r="G1042" t="s">
        <v>54</v>
      </c>
      <c r="H1042" t="s">
        <v>37</v>
      </c>
      <c r="I1042" t="s">
        <v>46</v>
      </c>
      <c r="J1042" t="s">
        <v>33</v>
      </c>
      <c r="K1042">
        <v>3</v>
      </c>
      <c r="L1042" t="s">
        <v>63</v>
      </c>
      <c r="M1042" t="s">
        <v>33</v>
      </c>
      <c r="N1042" t="s">
        <v>57</v>
      </c>
      <c r="O1042">
        <v>13757</v>
      </c>
      <c r="P1042">
        <v>2</v>
      </c>
      <c r="Q1042" t="s">
        <v>42</v>
      </c>
      <c r="R1042">
        <v>11</v>
      </c>
      <c r="S1042" t="s">
        <v>39</v>
      </c>
      <c r="T1042" t="s">
        <v>35</v>
      </c>
      <c r="U1042">
        <v>16</v>
      </c>
      <c r="V1042">
        <v>5</v>
      </c>
      <c r="W1042" t="s">
        <v>50</v>
      </c>
      <c r="X1042">
        <v>9</v>
      </c>
      <c r="Y1042">
        <v>8</v>
      </c>
      <c r="Z1042">
        <v>4</v>
      </c>
      <c r="AA1042">
        <v>8</v>
      </c>
      <c r="AB1042" s="1">
        <v>0.22500000000000001</v>
      </c>
      <c r="AC1042" t="str">
        <f t="shared" si="16"/>
        <v>36-45</v>
      </c>
    </row>
    <row r="1043" spans="1:29" x14ac:dyDescent="0.3">
      <c r="A1043">
        <v>28</v>
      </c>
      <c r="B1043" t="s">
        <v>42</v>
      </c>
      <c r="C1043" t="s">
        <v>29</v>
      </c>
      <c r="D1043" t="s">
        <v>30</v>
      </c>
      <c r="E1043">
        <v>5</v>
      </c>
      <c r="F1043" t="s">
        <v>56</v>
      </c>
      <c r="G1043" t="s">
        <v>54</v>
      </c>
      <c r="H1043" t="s">
        <v>37</v>
      </c>
      <c r="I1043" t="s">
        <v>46</v>
      </c>
      <c r="J1043" t="s">
        <v>35</v>
      </c>
      <c r="K1043">
        <v>2</v>
      </c>
      <c r="L1043" t="s">
        <v>36</v>
      </c>
      <c r="M1043" t="s">
        <v>40</v>
      </c>
      <c r="N1043" t="s">
        <v>38</v>
      </c>
      <c r="O1043">
        <v>8463</v>
      </c>
      <c r="P1043">
        <v>0</v>
      </c>
      <c r="Q1043" t="s">
        <v>42</v>
      </c>
      <c r="R1043">
        <v>18</v>
      </c>
      <c r="S1043" t="s">
        <v>39</v>
      </c>
      <c r="T1043" t="s">
        <v>37</v>
      </c>
      <c r="U1043">
        <v>6</v>
      </c>
      <c r="V1043">
        <v>4</v>
      </c>
      <c r="W1043" t="s">
        <v>50</v>
      </c>
      <c r="X1043">
        <v>5</v>
      </c>
      <c r="Y1043">
        <v>4</v>
      </c>
      <c r="Z1043">
        <v>1</v>
      </c>
      <c r="AA1043">
        <v>3</v>
      </c>
      <c r="AB1043" s="1">
        <v>0.17857142857142899</v>
      </c>
      <c r="AC1043" t="str">
        <f t="shared" si="16"/>
        <v>26-35</v>
      </c>
    </row>
    <row r="1044" spans="1:29" x14ac:dyDescent="0.3">
      <c r="A1044">
        <v>44</v>
      </c>
      <c r="B1044" t="s">
        <v>42</v>
      </c>
      <c r="C1044" t="s">
        <v>60</v>
      </c>
      <c r="D1044" t="s">
        <v>44</v>
      </c>
      <c r="E1044">
        <v>5</v>
      </c>
      <c r="F1044" t="s">
        <v>56</v>
      </c>
      <c r="G1044" t="s">
        <v>32</v>
      </c>
      <c r="H1044" t="s">
        <v>35</v>
      </c>
      <c r="I1044" t="s">
        <v>46</v>
      </c>
      <c r="J1044" t="s">
        <v>33</v>
      </c>
      <c r="K1044">
        <v>1</v>
      </c>
      <c r="L1044" t="s">
        <v>52</v>
      </c>
      <c r="M1044" t="s">
        <v>35</v>
      </c>
      <c r="N1044" t="s">
        <v>38</v>
      </c>
      <c r="O1044">
        <v>3162</v>
      </c>
      <c r="P1044">
        <v>3</v>
      </c>
      <c r="Q1044" t="s">
        <v>42</v>
      </c>
      <c r="R1044">
        <v>14</v>
      </c>
      <c r="S1044" t="s">
        <v>39</v>
      </c>
      <c r="T1044" t="s">
        <v>37</v>
      </c>
      <c r="U1044">
        <v>7</v>
      </c>
      <c r="V1044">
        <v>5</v>
      </c>
      <c r="W1044" t="s">
        <v>50</v>
      </c>
      <c r="X1044">
        <v>5</v>
      </c>
      <c r="Y1044">
        <v>2</v>
      </c>
      <c r="Z1044">
        <v>0</v>
      </c>
      <c r="AA1044">
        <v>3</v>
      </c>
      <c r="AB1044" s="1">
        <v>0.11363636363636399</v>
      </c>
      <c r="AC1044" t="str">
        <f t="shared" si="16"/>
        <v>36-45</v>
      </c>
    </row>
    <row r="1045" spans="1:29" x14ac:dyDescent="0.3">
      <c r="A1045">
        <v>53</v>
      </c>
      <c r="B1045" t="s">
        <v>42</v>
      </c>
      <c r="C1045" t="s">
        <v>29</v>
      </c>
      <c r="D1045" t="s">
        <v>44</v>
      </c>
      <c r="E1045">
        <v>2</v>
      </c>
      <c r="F1045" t="s">
        <v>56</v>
      </c>
      <c r="G1045" t="s">
        <v>54</v>
      </c>
      <c r="H1045" t="s">
        <v>37</v>
      </c>
      <c r="I1045" t="s">
        <v>46</v>
      </c>
      <c r="J1045" t="s">
        <v>37</v>
      </c>
      <c r="K1045">
        <v>4</v>
      </c>
      <c r="L1045" t="s">
        <v>63</v>
      </c>
      <c r="M1045" t="s">
        <v>33</v>
      </c>
      <c r="N1045" t="s">
        <v>38</v>
      </c>
      <c r="O1045">
        <v>16598</v>
      </c>
      <c r="P1045">
        <v>4</v>
      </c>
      <c r="Q1045" t="s">
        <v>42</v>
      </c>
      <c r="R1045">
        <v>12</v>
      </c>
      <c r="S1045" t="s">
        <v>39</v>
      </c>
      <c r="T1045" t="s">
        <v>33</v>
      </c>
      <c r="U1045">
        <v>35</v>
      </c>
      <c r="V1045">
        <v>2</v>
      </c>
      <c r="W1045" t="s">
        <v>55</v>
      </c>
      <c r="X1045">
        <v>9</v>
      </c>
      <c r="Y1045">
        <v>8</v>
      </c>
      <c r="Z1045">
        <v>8</v>
      </c>
      <c r="AA1045">
        <v>8</v>
      </c>
      <c r="AB1045" s="1">
        <v>0.169811320754717</v>
      </c>
      <c r="AC1045" t="str">
        <f t="shared" si="16"/>
        <v>46-55</v>
      </c>
    </row>
    <row r="1046" spans="1:29" x14ac:dyDescent="0.3">
      <c r="A1046">
        <v>49</v>
      </c>
      <c r="B1046" t="s">
        <v>42</v>
      </c>
      <c r="C1046" t="s">
        <v>29</v>
      </c>
      <c r="D1046" t="s">
        <v>44</v>
      </c>
      <c r="E1046">
        <v>5</v>
      </c>
      <c r="F1046" t="s">
        <v>53</v>
      </c>
      <c r="G1046" t="s">
        <v>66</v>
      </c>
      <c r="H1046" t="s">
        <v>40</v>
      </c>
      <c r="I1046" t="s">
        <v>46</v>
      </c>
      <c r="J1046" t="s">
        <v>35</v>
      </c>
      <c r="K1046">
        <v>2</v>
      </c>
      <c r="L1046" t="s">
        <v>59</v>
      </c>
      <c r="M1046" t="s">
        <v>35</v>
      </c>
      <c r="N1046" t="s">
        <v>48</v>
      </c>
      <c r="O1046">
        <v>6651</v>
      </c>
      <c r="P1046">
        <v>2</v>
      </c>
      <c r="Q1046" t="s">
        <v>42</v>
      </c>
      <c r="R1046">
        <v>14</v>
      </c>
      <c r="S1046" t="s">
        <v>39</v>
      </c>
      <c r="T1046" t="s">
        <v>33</v>
      </c>
      <c r="U1046">
        <v>20</v>
      </c>
      <c r="V1046">
        <v>0</v>
      </c>
      <c r="W1046" t="s">
        <v>55</v>
      </c>
      <c r="X1046">
        <v>3</v>
      </c>
      <c r="Y1046">
        <v>2</v>
      </c>
      <c r="Z1046">
        <v>1</v>
      </c>
      <c r="AA1046">
        <v>2</v>
      </c>
      <c r="AB1046" s="1">
        <v>6.1224489795918401E-2</v>
      </c>
      <c r="AC1046" t="str">
        <f t="shared" si="16"/>
        <v>46-55</v>
      </c>
    </row>
    <row r="1047" spans="1:29" x14ac:dyDescent="0.3">
      <c r="A1047">
        <v>40</v>
      </c>
      <c r="B1047" t="s">
        <v>42</v>
      </c>
      <c r="C1047" t="s">
        <v>29</v>
      </c>
      <c r="D1047" t="s">
        <v>44</v>
      </c>
      <c r="E1047">
        <v>2</v>
      </c>
      <c r="F1047" t="s">
        <v>56</v>
      </c>
      <c r="G1047" t="s">
        <v>54</v>
      </c>
      <c r="H1047" t="s">
        <v>35</v>
      </c>
      <c r="I1047" t="s">
        <v>46</v>
      </c>
      <c r="J1047" t="s">
        <v>35</v>
      </c>
      <c r="K1047">
        <v>1</v>
      </c>
      <c r="L1047" t="s">
        <v>47</v>
      </c>
      <c r="M1047" t="s">
        <v>35</v>
      </c>
      <c r="N1047" t="s">
        <v>57</v>
      </c>
      <c r="O1047">
        <v>2345</v>
      </c>
      <c r="P1047">
        <v>2</v>
      </c>
      <c r="Q1047" t="s">
        <v>42</v>
      </c>
      <c r="R1047">
        <v>14</v>
      </c>
      <c r="S1047" t="s">
        <v>39</v>
      </c>
      <c r="T1047" t="s">
        <v>35</v>
      </c>
      <c r="U1047">
        <v>8</v>
      </c>
      <c r="V1047">
        <v>3</v>
      </c>
      <c r="W1047" t="s">
        <v>65</v>
      </c>
      <c r="X1047">
        <v>3</v>
      </c>
      <c r="Y1047">
        <v>1</v>
      </c>
      <c r="Z1047">
        <v>1</v>
      </c>
      <c r="AA1047">
        <v>2</v>
      </c>
      <c r="AB1047" s="1">
        <v>7.4999999999999997E-2</v>
      </c>
      <c r="AC1047" t="str">
        <f t="shared" si="16"/>
        <v>36-45</v>
      </c>
    </row>
    <row r="1048" spans="1:29" x14ac:dyDescent="0.3">
      <c r="A1048">
        <v>44</v>
      </c>
      <c r="B1048" t="s">
        <v>42</v>
      </c>
      <c r="C1048" t="s">
        <v>29</v>
      </c>
      <c r="D1048" t="s">
        <v>44</v>
      </c>
      <c r="E1048">
        <v>20</v>
      </c>
      <c r="F1048" t="s">
        <v>56</v>
      </c>
      <c r="G1048" t="s">
        <v>32</v>
      </c>
      <c r="H1048" t="s">
        <v>37</v>
      </c>
      <c r="I1048" t="s">
        <v>46</v>
      </c>
      <c r="J1048" t="s">
        <v>35</v>
      </c>
      <c r="K1048">
        <v>1</v>
      </c>
      <c r="L1048" t="s">
        <v>47</v>
      </c>
      <c r="M1048" t="s">
        <v>33</v>
      </c>
      <c r="N1048" t="s">
        <v>38</v>
      </c>
      <c r="O1048">
        <v>3420</v>
      </c>
      <c r="P1048">
        <v>1</v>
      </c>
      <c r="Q1048" t="s">
        <v>42</v>
      </c>
      <c r="R1048">
        <v>13</v>
      </c>
      <c r="S1048" t="s">
        <v>39</v>
      </c>
      <c r="T1048" t="s">
        <v>35</v>
      </c>
      <c r="U1048">
        <v>6</v>
      </c>
      <c r="V1048">
        <v>3</v>
      </c>
      <c r="W1048" t="s">
        <v>55</v>
      </c>
      <c r="X1048">
        <v>5</v>
      </c>
      <c r="Y1048">
        <v>2</v>
      </c>
      <c r="Z1048">
        <v>1</v>
      </c>
      <c r="AA1048">
        <v>3</v>
      </c>
      <c r="AB1048" s="1">
        <v>0.11363636363636399</v>
      </c>
      <c r="AC1048" t="str">
        <f t="shared" si="16"/>
        <v>36-45</v>
      </c>
    </row>
    <row r="1049" spans="1:29" x14ac:dyDescent="0.3">
      <c r="A1049">
        <v>33</v>
      </c>
      <c r="B1049" t="s">
        <v>42</v>
      </c>
      <c r="C1049" t="s">
        <v>43</v>
      </c>
      <c r="D1049" t="s">
        <v>30</v>
      </c>
      <c r="E1049">
        <v>7</v>
      </c>
      <c r="F1049" t="s">
        <v>56</v>
      </c>
      <c r="G1049" t="s">
        <v>54</v>
      </c>
      <c r="H1049" t="s">
        <v>37</v>
      </c>
      <c r="I1049" t="s">
        <v>46</v>
      </c>
      <c r="J1049" t="s">
        <v>35</v>
      </c>
      <c r="K1049">
        <v>2</v>
      </c>
      <c r="L1049" t="s">
        <v>36</v>
      </c>
      <c r="M1049" t="s">
        <v>40</v>
      </c>
      <c r="N1049" t="s">
        <v>48</v>
      </c>
      <c r="O1049">
        <v>4373</v>
      </c>
      <c r="P1049">
        <v>0</v>
      </c>
      <c r="Q1049" t="s">
        <v>42</v>
      </c>
      <c r="R1049">
        <v>14</v>
      </c>
      <c r="S1049" t="s">
        <v>39</v>
      </c>
      <c r="T1049" t="s">
        <v>40</v>
      </c>
      <c r="U1049">
        <v>5</v>
      </c>
      <c r="V1049">
        <v>2</v>
      </c>
      <c r="W1049" t="s">
        <v>50</v>
      </c>
      <c r="X1049">
        <v>4</v>
      </c>
      <c r="Y1049">
        <v>3</v>
      </c>
      <c r="Z1049">
        <v>0</v>
      </c>
      <c r="AA1049">
        <v>3</v>
      </c>
      <c r="AB1049" s="1">
        <v>0.12121212121212099</v>
      </c>
      <c r="AC1049" t="str">
        <f t="shared" si="16"/>
        <v>26-35</v>
      </c>
    </row>
    <row r="1050" spans="1:29" x14ac:dyDescent="0.3">
      <c r="A1050">
        <v>34</v>
      </c>
      <c r="B1050" t="s">
        <v>42</v>
      </c>
      <c r="C1050" t="s">
        <v>29</v>
      </c>
      <c r="D1050" t="s">
        <v>30</v>
      </c>
      <c r="E1050">
        <v>3</v>
      </c>
      <c r="F1050" t="s">
        <v>56</v>
      </c>
      <c r="G1050" t="s">
        <v>51</v>
      </c>
      <c r="H1050" t="s">
        <v>37</v>
      </c>
      <c r="I1050" t="s">
        <v>46</v>
      </c>
      <c r="J1050" t="s">
        <v>40</v>
      </c>
      <c r="K1050">
        <v>2</v>
      </c>
      <c r="L1050" t="s">
        <v>36</v>
      </c>
      <c r="M1050" t="s">
        <v>40</v>
      </c>
      <c r="N1050" t="s">
        <v>38</v>
      </c>
      <c r="O1050">
        <v>4759</v>
      </c>
      <c r="P1050">
        <v>3</v>
      </c>
      <c r="Q1050" t="s">
        <v>42</v>
      </c>
      <c r="R1050">
        <v>18</v>
      </c>
      <c r="S1050" t="s">
        <v>39</v>
      </c>
      <c r="T1050" t="s">
        <v>37</v>
      </c>
      <c r="U1050">
        <v>15</v>
      </c>
      <c r="V1050">
        <v>2</v>
      </c>
      <c r="W1050" t="s">
        <v>50</v>
      </c>
      <c r="X1050">
        <v>13</v>
      </c>
      <c r="Y1050">
        <v>9</v>
      </c>
      <c r="Z1050">
        <v>3</v>
      </c>
      <c r="AA1050">
        <v>12</v>
      </c>
      <c r="AB1050" s="1">
        <v>0.38235294117647101</v>
      </c>
      <c r="AC1050" t="str">
        <f t="shared" si="16"/>
        <v>26-35</v>
      </c>
    </row>
    <row r="1051" spans="1:29" x14ac:dyDescent="0.3">
      <c r="A1051">
        <v>30</v>
      </c>
      <c r="B1051" t="s">
        <v>42</v>
      </c>
      <c r="C1051" t="s">
        <v>29</v>
      </c>
      <c r="D1051" t="s">
        <v>30</v>
      </c>
      <c r="E1051">
        <v>16</v>
      </c>
      <c r="F1051" t="s">
        <v>45</v>
      </c>
      <c r="G1051" t="s">
        <v>32</v>
      </c>
      <c r="H1051" t="s">
        <v>37</v>
      </c>
      <c r="I1051" t="s">
        <v>46</v>
      </c>
      <c r="J1051" t="s">
        <v>35</v>
      </c>
      <c r="K1051">
        <v>2</v>
      </c>
      <c r="L1051" t="s">
        <v>36</v>
      </c>
      <c r="M1051" t="s">
        <v>35</v>
      </c>
      <c r="N1051" t="s">
        <v>48</v>
      </c>
      <c r="O1051">
        <v>5301</v>
      </c>
      <c r="P1051">
        <v>8</v>
      </c>
      <c r="Q1051" t="s">
        <v>42</v>
      </c>
      <c r="R1051">
        <v>15</v>
      </c>
      <c r="S1051" t="s">
        <v>39</v>
      </c>
      <c r="T1051" t="s">
        <v>35</v>
      </c>
      <c r="U1051">
        <v>4</v>
      </c>
      <c r="V1051">
        <v>2</v>
      </c>
      <c r="W1051" t="s">
        <v>55</v>
      </c>
      <c r="X1051">
        <v>2</v>
      </c>
      <c r="Y1051">
        <v>1</v>
      </c>
      <c r="Z1051">
        <v>2</v>
      </c>
      <c r="AA1051">
        <v>2</v>
      </c>
      <c r="AB1051" s="1">
        <v>6.6666666666666693E-2</v>
      </c>
      <c r="AC1051" t="str">
        <f t="shared" si="16"/>
        <v>26-35</v>
      </c>
    </row>
    <row r="1052" spans="1:29" x14ac:dyDescent="0.3">
      <c r="A1052">
        <v>42</v>
      </c>
      <c r="B1052" t="s">
        <v>42</v>
      </c>
      <c r="C1052" t="s">
        <v>43</v>
      </c>
      <c r="D1052" t="s">
        <v>44</v>
      </c>
      <c r="E1052">
        <v>9</v>
      </c>
      <c r="F1052" t="s">
        <v>31</v>
      </c>
      <c r="G1052" t="s">
        <v>54</v>
      </c>
      <c r="H1052" t="s">
        <v>40</v>
      </c>
      <c r="I1052" t="s">
        <v>34</v>
      </c>
      <c r="J1052" t="s">
        <v>35</v>
      </c>
      <c r="K1052">
        <v>1</v>
      </c>
      <c r="L1052" t="s">
        <v>52</v>
      </c>
      <c r="M1052" t="s">
        <v>37</v>
      </c>
      <c r="N1052" t="s">
        <v>38</v>
      </c>
      <c r="O1052">
        <v>3673</v>
      </c>
      <c r="P1052">
        <v>1</v>
      </c>
      <c r="Q1052" t="s">
        <v>42</v>
      </c>
      <c r="R1052">
        <v>13</v>
      </c>
      <c r="S1052" t="s">
        <v>39</v>
      </c>
      <c r="T1052" t="s">
        <v>35</v>
      </c>
      <c r="U1052">
        <v>12</v>
      </c>
      <c r="V1052">
        <v>3</v>
      </c>
      <c r="W1052" t="s">
        <v>50</v>
      </c>
      <c r="X1052">
        <v>12</v>
      </c>
      <c r="Y1052">
        <v>9</v>
      </c>
      <c r="Z1052">
        <v>5</v>
      </c>
      <c r="AA1052">
        <v>8</v>
      </c>
      <c r="AB1052" s="1">
        <v>0.28571428571428598</v>
      </c>
      <c r="AC1052" t="str">
        <f t="shared" si="16"/>
        <v>36-45</v>
      </c>
    </row>
    <row r="1053" spans="1:29" x14ac:dyDescent="0.3">
      <c r="A1053">
        <v>44</v>
      </c>
      <c r="B1053" t="s">
        <v>42</v>
      </c>
      <c r="C1053" t="s">
        <v>43</v>
      </c>
      <c r="D1053" t="s">
        <v>30</v>
      </c>
      <c r="E1053">
        <v>1</v>
      </c>
      <c r="F1053" t="s">
        <v>67</v>
      </c>
      <c r="G1053" t="s">
        <v>64</v>
      </c>
      <c r="H1053" t="s">
        <v>40</v>
      </c>
      <c r="I1053" t="s">
        <v>34</v>
      </c>
      <c r="J1053" t="s">
        <v>35</v>
      </c>
      <c r="K1053">
        <v>2</v>
      </c>
      <c r="L1053" t="s">
        <v>36</v>
      </c>
      <c r="M1053" t="s">
        <v>35</v>
      </c>
      <c r="N1053" t="s">
        <v>48</v>
      </c>
      <c r="O1053">
        <v>4768</v>
      </c>
      <c r="P1053">
        <v>7</v>
      </c>
      <c r="Q1053" t="s">
        <v>42</v>
      </c>
      <c r="R1053">
        <v>12</v>
      </c>
      <c r="S1053" t="s">
        <v>39</v>
      </c>
      <c r="T1053" t="s">
        <v>35</v>
      </c>
      <c r="U1053">
        <v>11</v>
      </c>
      <c r="V1053">
        <v>4</v>
      </c>
      <c r="W1053" t="s">
        <v>55</v>
      </c>
      <c r="X1053">
        <v>1</v>
      </c>
      <c r="Y1053">
        <v>0</v>
      </c>
      <c r="Z1053">
        <v>0</v>
      </c>
      <c r="AA1053">
        <v>0</v>
      </c>
      <c r="AB1053" s="1">
        <v>2.27272727272727E-2</v>
      </c>
      <c r="AC1053" t="str">
        <f t="shared" si="16"/>
        <v>36-45</v>
      </c>
    </row>
    <row r="1054" spans="1:29" x14ac:dyDescent="0.3">
      <c r="A1054">
        <v>30</v>
      </c>
      <c r="B1054" t="s">
        <v>42</v>
      </c>
      <c r="C1054" t="s">
        <v>60</v>
      </c>
      <c r="D1054" t="s">
        <v>44</v>
      </c>
      <c r="E1054">
        <v>7</v>
      </c>
      <c r="F1054" t="s">
        <v>56</v>
      </c>
      <c r="G1054" t="s">
        <v>66</v>
      </c>
      <c r="H1054" t="s">
        <v>35</v>
      </c>
      <c r="I1054" t="s">
        <v>46</v>
      </c>
      <c r="J1054" t="s">
        <v>35</v>
      </c>
      <c r="K1054">
        <v>1</v>
      </c>
      <c r="L1054" t="s">
        <v>47</v>
      </c>
      <c r="M1054" t="s">
        <v>35</v>
      </c>
      <c r="N1054" t="s">
        <v>57</v>
      </c>
      <c r="O1054">
        <v>1274</v>
      </c>
      <c r="P1054">
        <v>1</v>
      </c>
      <c r="Q1054" t="s">
        <v>42</v>
      </c>
      <c r="R1054">
        <v>13</v>
      </c>
      <c r="S1054" t="s">
        <v>39</v>
      </c>
      <c r="T1054" t="s">
        <v>33</v>
      </c>
      <c r="U1054">
        <v>1</v>
      </c>
      <c r="V1054">
        <v>2</v>
      </c>
      <c r="W1054" t="s">
        <v>55</v>
      </c>
      <c r="X1054">
        <v>1</v>
      </c>
      <c r="Y1054">
        <v>0</v>
      </c>
      <c r="Z1054">
        <v>0</v>
      </c>
      <c r="AA1054">
        <v>0</v>
      </c>
      <c r="AB1054" s="1">
        <v>3.3333333333333298E-2</v>
      </c>
      <c r="AC1054" t="str">
        <f t="shared" si="16"/>
        <v>26-35</v>
      </c>
    </row>
    <row r="1055" spans="1:29" x14ac:dyDescent="0.3">
      <c r="A1055">
        <v>57</v>
      </c>
      <c r="B1055" t="s">
        <v>42</v>
      </c>
      <c r="C1055" t="s">
        <v>29</v>
      </c>
      <c r="D1055" t="s">
        <v>44</v>
      </c>
      <c r="E1055">
        <v>1</v>
      </c>
      <c r="F1055" t="s">
        <v>31</v>
      </c>
      <c r="G1055" t="s">
        <v>32</v>
      </c>
      <c r="H1055" t="s">
        <v>33</v>
      </c>
      <c r="I1055" t="s">
        <v>46</v>
      </c>
      <c r="J1055" t="s">
        <v>37</v>
      </c>
      <c r="K1055">
        <v>2</v>
      </c>
      <c r="L1055" t="s">
        <v>47</v>
      </c>
      <c r="M1055" t="s">
        <v>35</v>
      </c>
      <c r="N1055" t="s">
        <v>48</v>
      </c>
      <c r="O1055">
        <v>4900</v>
      </c>
      <c r="P1055">
        <v>0</v>
      </c>
      <c r="Q1055" t="s">
        <v>42</v>
      </c>
      <c r="R1055">
        <v>24</v>
      </c>
      <c r="S1055" t="s">
        <v>49</v>
      </c>
      <c r="T1055" t="s">
        <v>40</v>
      </c>
      <c r="U1055">
        <v>13</v>
      </c>
      <c r="V1055">
        <v>2</v>
      </c>
      <c r="W1055" t="s">
        <v>55</v>
      </c>
      <c r="X1055">
        <v>12</v>
      </c>
      <c r="Y1055">
        <v>9</v>
      </c>
      <c r="Z1055">
        <v>2</v>
      </c>
      <c r="AA1055">
        <v>8</v>
      </c>
      <c r="AB1055" s="1">
        <v>0.21052631578947401</v>
      </c>
      <c r="AC1055" t="str">
        <f t="shared" si="16"/>
        <v>56-65</v>
      </c>
    </row>
    <row r="1056" spans="1:29" x14ac:dyDescent="0.3">
      <c r="A1056">
        <v>49</v>
      </c>
      <c r="B1056" t="s">
        <v>42</v>
      </c>
      <c r="C1056" t="s">
        <v>29</v>
      </c>
      <c r="D1056" t="s">
        <v>44</v>
      </c>
      <c r="E1056">
        <v>7</v>
      </c>
      <c r="F1056" t="s">
        <v>53</v>
      </c>
      <c r="G1056" t="s">
        <v>32</v>
      </c>
      <c r="H1056" t="s">
        <v>35</v>
      </c>
      <c r="I1056" t="s">
        <v>46</v>
      </c>
      <c r="J1056" t="s">
        <v>35</v>
      </c>
      <c r="K1056">
        <v>3</v>
      </c>
      <c r="L1056" t="s">
        <v>59</v>
      </c>
      <c r="M1056" t="s">
        <v>33</v>
      </c>
      <c r="N1056" t="s">
        <v>57</v>
      </c>
      <c r="O1056">
        <v>10466</v>
      </c>
      <c r="P1056">
        <v>3</v>
      </c>
      <c r="Q1056" t="s">
        <v>42</v>
      </c>
      <c r="R1056">
        <v>14</v>
      </c>
      <c r="S1056" t="s">
        <v>39</v>
      </c>
      <c r="T1056" t="s">
        <v>33</v>
      </c>
      <c r="U1056">
        <v>29</v>
      </c>
      <c r="V1056">
        <v>3</v>
      </c>
      <c r="W1056" t="s">
        <v>50</v>
      </c>
      <c r="X1056">
        <v>8</v>
      </c>
      <c r="Y1056">
        <v>7</v>
      </c>
      <c r="Z1056">
        <v>0</v>
      </c>
      <c r="AA1056">
        <v>7</v>
      </c>
      <c r="AB1056" s="1">
        <v>0.16326530612244899</v>
      </c>
      <c r="AC1056" t="str">
        <f t="shared" si="16"/>
        <v>46-55</v>
      </c>
    </row>
    <row r="1057" spans="1:29" x14ac:dyDescent="0.3">
      <c r="A1057">
        <v>34</v>
      </c>
      <c r="B1057" t="s">
        <v>42</v>
      </c>
      <c r="C1057" t="s">
        <v>43</v>
      </c>
      <c r="D1057" t="s">
        <v>44</v>
      </c>
      <c r="E1057">
        <v>15</v>
      </c>
      <c r="F1057" t="s">
        <v>56</v>
      </c>
      <c r="G1057" t="s">
        <v>54</v>
      </c>
      <c r="H1057" t="s">
        <v>33</v>
      </c>
      <c r="I1057" t="s">
        <v>46</v>
      </c>
      <c r="J1057" t="s">
        <v>35</v>
      </c>
      <c r="K1057">
        <v>4</v>
      </c>
      <c r="L1057" t="s">
        <v>63</v>
      </c>
      <c r="M1057" t="s">
        <v>40</v>
      </c>
      <c r="N1057" t="s">
        <v>57</v>
      </c>
      <c r="O1057">
        <v>17007</v>
      </c>
      <c r="P1057">
        <v>7</v>
      </c>
      <c r="Q1057" t="s">
        <v>42</v>
      </c>
      <c r="R1057">
        <v>14</v>
      </c>
      <c r="S1057" t="s">
        <v>39</v>
      </c>
      <c r="T1057" t="s">
        <v>37</v>
      </c>
      <c r="U1057">
        <v>16</v>
      </c>
      <c r="V1057">
        <v>3</v>
      </c>
      <c r="W1057" t="s">
        <v>55</v>
      </c>
      <c r="X1057">
        <v>14</v>
      </c>
      <c r="Y1057">
        <v>8</v>
      </c>
      <c r="Z1057">
        <v>6</v>
      </c>
      <c r="AA1057">
        <v>9</v>
      </c>
      <c r="AB1057" s="1">
        <v>0.41176470588235298</v>
      </c>
      <c r="AC1057" t="str">
        <f t="shared" si="16"/>
        <v>26-35</v>
      </c>
    </row>
    <row r="1058" spans="1:29" x14ac:dyDescent="0.3">
      <c r="A1058">
        <v>28</v>
      </c>
      <c r="B1058" t="s">
        <v>28</v>
      </c>
      <c r="C1058" t="s">
        <v>43</v>
      </c>
      <c r="D1058" t="s">
        <v>30</v>
      </c>
      <c r="E1058">
        <v>1</v>
      </c>
      <c r="F1058" t="s">
        <v>56</v>
      </c>
      <c r="G1058" t="s">
        <v>66</v>
      </c>
      <c r="H1058" t="s">
        <v>40</v>
      </c>
      <c r="I1058" t="s">
        <v>46</v>
      </c>
      <c r="J1058" t="s">
        <v>35</v>
      </c>
      <c r="K1058">
        <v>1</v>
      </c>
      <c r="L1058" t="s">
        <v>62</v>
      </c>
      <c r="M1058" t="s">
        <v>35</v>
      </c>
      <c r="N1058" t="s">
        <v>48</v>
      </c>
      <c r="O1058">
        <v>2909</v>
      </c>
      <c r="P1058">
        <v>3</v>
      </c>
      <c r="Q1058" t="s">
        <v>42</v>
      </c>
      <c r="R1058">
        <v>15</v>
      </c>
      <c r="S1058" t="s">
        <v>39</v>
      </c>
      <c r="T1058" t="s">
        <v>37</v>
      </c>
      <c r="U1058">
        <v>5</v>
      </c>
      <c r="V1058">
        <v>3</v>
      </c>
      <c r="W1058" t="s">
        <v>65</v>
      </c>
      <c r="X1058">
        <v>3</v>
      </c>
      <c r="Y1058">
        <v>2</v>
      </c>
      <c r="Z1058">
        <v>1</v>
      </c>
      <c r="AA1058">
        <v>2</v>
      </c>
      <c r="AB1058" s="1">
        <v>0.107142857142857</v>
      </c>
      <c r="AC1058" t="str">
        <f t="shared" si="16"/>
        <v>26-35</v>
      </c>
    </row>
    <row r="1059" spans="1:29" x14ac:dyDescent="0.3">
      <c r="A1059">
        <v>29</v>
      </c>
      <c r="B1059" t="s">
        <v>28</v>
      </c>
      <c r="C1059" t="s">
        <v>43</v>
      </c>
      <c r="D1059" t="s">
        <v>30</v>
      </c>
      <c r="E1059">
        <v>13</v>
      </c>
      <c r="F1059" t="s">
        <v>56</v>
      </c>
      <c r="G1059" t="s">
        <v>66</v>
      </c>
      <c r="H1059" t="s">
        <v>40</v>
      </c>
      <c r="I1059" t="s">
        <v>34</v>
      </c>
      <c r="J1059" t="s">
        <v>35</v>
      </c>
      <c r="K1059">
        <v>2</v>
      </c>
      <c r="L1059" t="s">
        <v>36</v>
      </c>
      <c r="M1059" t="s">
        <v>33</v>
      </c>
      <c r="N1059" t="s">
        <v>38</v>
      </c>
      <c r="O1059">
        <v>5765</v>
      </c>
      <c r="P1059">
        <v>5</v>
      </c>
      <c r="Q1059" t="s">
        <v>42</v>
      </c>
      <c r="R1059">
        <v>11</v>
      </c>
      <c r="S1059" t="s">
        <v>39</v>
      </c>
      <c r="T1059" t="s">
        <v>40</v>
      </c>
      <c r="U1059">
        <v>7</v>
      </c>
      <c r="V1059">
        <v>4</v>
      </c>
      <c r="W1059" t="s">
        <v>41</v>
      </c>
      <c r="X1059">
        <v>5</v>
      </c>
      <c r="Y1059">
        <v>3</v>
      </c>
      <c r="Z1059">
        <v>0</v>
      </c>
      <c r="AA1059">
        <v>0</v>
      </c>
      <c r="AB1059" s="1">
        <v>0.17241379310344801</v>
      </c>
      <c r="AC1059" t="str">
        <f t="shared" si="16"/>
        <v>26-35</v>
      </c>
    </row>
    <row r="1060" spans="1:29" x14ac:dyDescent="0.3">
      <c r="A1060">
        <v>34</v>
      </c>
      <c r="B1060" t="s">
        <v>28</v>
      </c>
      <c r="C1060" t="s">
        <v>29</v>
      </c>
      <c r="D1060" t="s">
        <v>30</v>
      </c>
      <c r="E1060">
        <v>24</v>
      </c>
      <c r="F1060" t="s">
        <v>53</v>
      </c>
      <c r="G1060" t="s">
        <v>54</v>
      </c>
      <c r="H1060" t="s">
        <v>40</v>
      </c>
      <c r="I1060" t="s">
        <v>34</v>
      </c>
      <c r="J1060" t="s">
        <v>33</v>
      </c>
      <c r="K1060">
        <v>2</v>
      </c>
      <c r="L1060" t="s">
        <v>36</v>
      </c>
      <c r="M1060" t="s">
        <v>33</v>
      </c>
      <c r="N1060" t="s">
        <v>38</v>
      </c>
      <c r="O1060">
        <v>4599</v>
      </c>
      <c r="P1060">
        <v>0</v>
      </c>
      <c r="Q1060" t="s">
        <v>28</v>
      </c>
      <c r="R1060">
        <v>23</v>
      </c>
      <c r="S1060" t="s">
        <v>49</v>
      </c>
      <c r="T1060" t="s">
        <v>35</v>
      </c>
      <c r="U1060">
        <v>16</v>
      </c>
      <c r="V1060">
        <v>2</v>
      </c>
      <c r="W1060" t="s">
        <v>65</v>
      </c>
      <c r="X1060">
        <v>15</v>
      </c>
      <c r="Y1060">
        <v>9</v>
      </c>
      <c r="Z1060">
        <v>10</v>
      </c>
      <c r="AA1060">
        <v>10</v>
      </c>
      <c r="AB1060" s="1">
        <v>0.441176470588235</v>
      </c>
      <c r="AC1060" t="str">
        <f t="shared" si="16"/>
        <v>26-35</v>
      </c>
    </row>
    <row r="1061" spans="1:29" x14ac:dyDescent="0.3">
      <c r="A1061">
        <v>35</v>
      </c>
      <c r="B1061" t="s">
        <v>42</v>
      </c>
      <c r="C1061" t="s">
        <v>29</v>
      </c>
      <c r="D1061" t="s">
        <v>30</v>
      </c>
      <c r="E1061">
        <v>7</v>
      </c>
      <c r="F1061" t="s">
        <v>45</v>
      </c>
      <c r="G1061" t="s">
        <v>32</v>
      </c>
      <c r="H1061" t="s">
        <v>37</v>
      </c>
      <c r="I1061" t="s">
        <v>46</v>
      </c>
      <c r="J1061" t="s">
        <v>35</v>
      </c>
      <c r="K1061">
        <v>1</v>
      </c>
      <c r="L1061" t="s">
        <v>62</v>
      </c>
      <c r="M1061" t="s">
        <v>35</v>
      </c>
      <c r="N1061" t="s">
        <v>48</v>
      </c>
      <c r="O1061">
        <v>2404</v>
      </c>
      <c r="P1061">
        <v>1</v>
      </c>
      <c r="Q1061" t="s">
        <v>42</v>
      </c>
      <c r="R1061">
        <v>13</v>
      </c>
      <c r="S1061" t="s">
        <v>39</v>
      </c>
      <c r="T1061" t="s">
        <v>40</v>
      </c>
      <c r="U1061">
        <v>1</v>
      </c>
      <c r="V1061">
        <v>3</v>
      </c>
      <c r="W1061" t="s">
        <v>50</v>
      </c>
      <c r="X1061">
        <v>1</v>
      </c>
      <c r="Y1061">
        <v>0</v>
      </c>
      <c r="Z1061">
        <v>0</v>
      </c>
      <c r="AA1061">
        <v>0</v>
      </c>
      <c r="AB1061" s="1">
        <v>2.8571428571428598E-2</v>
      </c>
      <c r="AC1061" t="str">
        <f t="shared" si="16"/>
        <v>26-35</v>
      </c>
    </row>
    <row r="1062" spans="1:29" x14ac:dyDescent="0.3">
      <c r="A1062">
        <v>24</v>
      </c>
      <c r="B1062" t="s">
        <v>28</v>
      </c>
      <c r="C1062" t="s">
        <v>43</v>
      </c>
      <c r="D1062" t="s">
        <v>44</v>
      </c>
      <c r="E1062">
        <v>9</v>
      </c>
      <c r="F1062" t="s">
        <v>56</v>
      </c>
      <c r="G1062" t="s">
        <v>54</v>
      </c>
      <c r="H1062" t="s">
        <v>33</v>
      </c>
      <c r="I1062" t="s">
        <v>46</v>
      </c>
      <c r="J1062" t="s">
        <v>35</v>
      </c>
      <c r="K1062">
        <v>1</v>
      </c>
      <c r="L1062" t="s">
        <v>52</v>
      </c>
      <c r="M1062" t="s">
        <v>40</v>
      </c>
      <c r="N1062" t="s">
        <v>38</v>
      </c>
      <c r="O1062">
        <v>3172</v>
      </c>
      <c r="P1062">
        <v>2</v>
      </c>
      <c r="Q1062" t="s">
        <v>28</v>
      </c>
      <c r="R1062">
        <v>11</v>
      </c>
      <c r="S1062" t="s">
        <v>39</v>
      </c>
      <c r="T1062" t="s">
        <v>35</v>
      </c>
      <c r="U1062">
        <v>4</v>
      </c>
      <c r="V1062">
        <v>2</v>
      </c>
      <c r="W1062" t="s">
        <v>55</v>
      </c>
      <c r="X1062">
        <v>0</v>
      </c>
      <c r="Y1062">
        <v>0</v>
      </c>
      <c r="Z1062">
        <v>0</v>
      </c>
      <c r="AA1062">
        <v>0</v>
      </c>
      <c r="AB1062" s="1">
        <v>0</v>
      </c>
      <c r="AC1062" t="str">
        <f t="shared" si="16"/>
        <v>18-25</v>
      </c>
    </row>
    <row r="1063" spans="1:29" x14ac:dyDescent="0.3">
      <c r="A1063">
        <v>24</v>
      </c>
      <c r="B1063" t="s">
        <v>42</v>
      </c>
      <c r="C1063" t="s">
        <v>60</v>
      </c>
      <c r="D1063" t="s">
        <v>30</v>
      </c>
      <c r="E1063">
        <v>13</v>
      </c>
      <c r="F1063" t="s">
        <v>31</v>
      </c>
      <c r="G1063" t="s">
        <v>32</v>
      </c>
      <c r="H1063" t="s">
        <v>37</v>
      </c>
      <c r="I1063" t="s">
        <v>34</v>
      </c>
      <c r="J1063" t="s">
        <v>35</v>
      </c>
      <c r="K1063">
        <v>1</v>
      </c>
      <c r="L1063" t="s">
        <v>62</v>
      </c>
      <c r="M1063" t="s">
        <v>33</v>
      </c>
      <c r="N1063" t="s">
        <v>48</v>
      </c>
      <c r="O1063">
        <v>2033</v>
      </c>
      <c r="P1063">
        <v>1</v>
      </c>
      <c r="Q1063" t="s">
        <v>42</v>
      </c>
      <c r="R1063">
        <v>13</v>
      </c>
      <c r="S1063" t="s">
        <v>39</v>
      </c>
      <c r="T1063" t="s">
        <v>35</v>
      </c>
      <c r="U1063">
        <v>1</v>
      </c>
      <c r="V1063">
        <v>2</v>
      </c>
      <c r="W1063" t="s">
        <v>50</v>
      </c>
      <c r="X1063">
        <v>1</v>
      </c>
      <c r="Y1063">
        <v>0</v>
      </c>
      <c r="Z1063">
        <v>0</v>
      </c>
      <c r="AA1063">
        <v>0</v>
      </c>
      <c r="AB1063" s="1">
        <v>4.1666666666666699E-2</v>
      </c>
      <c r="AC1063" t="str">
        <f t="shared" si="16"/>
        <v>18-25</v>
      </c>
    </row>
    <row r="1064" spans="1:29" x14ac:dyDescent="0.3">
      <c r="A1064">
        <v>44</v>
      </c>
      <c r="B1064" t="s">
        <v>42</v>
      </c>
      <c r="C1064" t="s">
        <v>43</v>
      </c>
      <c r="D1064" t="s">
        <v>44</v>
      </c>
      <c r="E1064">
        <v>2</v>
      </c>
      <c r="F1064" t="s">
        <v>45</v>
      </c>
      <c r="G1064" t="s">
        <v>54</v>
      </c>
      <c r="H1064" t="s">
        <v>33</v>
      </c>
      <c r="I1064" t="s">
        <v>46</v>
      </c>
      <c r="J1064" t="s">
        <v>35</v>
      </c>
      <c r="K1064">
        <v>3</v>
      </c>
      <c r="L1064" t="s">
        <v>58</v>
      </c>
      <c r="M1064" t="s">
        <v>35</v>
      </c>
      <c r="N1064" t="s">
        <v>38</v>
      </c>
      <c r="O1064">
        <v>10209</v>
      </c>
      <c r="P1064">
        <v>5</v>
      </c>
      <c r="Q1064" t="s">
        <v>28</v>
      </c>
      <c r="R1064">
        <v>18</v>
      </c>
      <c r="S1064" t="s">
        <v>39</v>
      </c>
      <c r="T1064" t="s">
        <v>33</v>
      </c>
      <c r="U1064">
        <v>16</v>
      </c>
      <c r="V1064">
        <v>2</v>
      </c>
      <c r="W1064" t="s">
        <v>55</v>
      </c>
      <c r="X1064">
        <v>2</v>
      </c>
      <c r="Y1064">
        <v>2</v>
      </c>
      <c r="Z1064">
        <v>2</v>
      </c>
      <c r="AA1064">
        <v>2</v>
      </c>
      <c r="AB1064" s="1">
        <v>4.5454545454545497E-2</v>
      </c>
      <c r="AC1064" t="str">
        <f t="shared" si="16"/>
        <v>36-45</v>
      </c>
    </row>
    <row r="1065" spans="1:29" x14ac:dyDescent="0.3">
      <c r="A1065">
        <v>29</v>
      </c>
      <c r="B1065" t="s">
        <v>42</v>
      </c>
      <c r="C1065" t="s">
        <v>29</v>
      </c>
      <c r="D1065" t="s">
        <v>30</v>
      </c>
      <c r="E1065">
        <v>19</v>
      </c>
      <c r="F1065" t="s">
        <v>56</v>
      </c>
      <c r="G1065" t="s">
        <v>32</v>
      </c>
      <c r="H1065" t="s">
        <v>35</v>
      </c>
      <c r="I1065" t="s">
        <v>46</v>
      </c>
      <c r="J1065" t="s">
        <v>33</v>
      </c>
      <c r="K1065">
        <v>2</v>
      </c>
      <c r="L1065" t="s">
        <v>36</v>
      </c>
      <c r="M1065" t="s">
        <v>35</v>
      </c>
      <c r="N1065" t="s">
        <v>57</v>
      </c>
      <c r="O1065">
        <v>8620</v>
      </c>
      <c r="P1065">
        <v>1</v>
      </c>
      <c r="Q1065" t="s">
        <v>42</v>
      </c>
      <c r="R1065">
        <v>14</v>
      </c>
      <c r="S1065" t="s">
        <v>39</v>
      </c>
      <c r="T1065" t="s">
        <v>35</v>
      </c>
      <c r="U1065">
        <v>10</v>
      </c>
      <c r="V1065">
        <v>3</v>
      </c>
      <c r="W1065" t="s">
        <v>50</v>
      </c>
      <c r="X1065">
        <v>10</v>
      </c>
      <c r="Y1065">
        <v>7</v>
      </c>
      <c r="Z1065">
        <v>0</v>
      </c>
      <c r="AA1065">
        <v>4</v>
      </c>
      <c r="AB1065" s="1">
        <v>0.34482758620689702</v>
      </c>
      <c r="AC1065" t="str">
        <f t="shared" si="16"/>
        <v>26-35</v>
      </c>
    </row>
    <row r="1066" spans="1:29" x14ac:dyDescent="0.3">
      <c r="A1066">
        <v>30</v>
      </c>
      <c r="B1066" t="s">
        <v>42</v>
      </c>
      <c r="C1066" t="s">
        <v>29</v>
      </c>
      <c r="D1066" t="s">
        <v>68</v>
      </c>
      <c r="E1066">
        <v>1</v>
      </c>
      <c r="F1066" t="s">
        <v>56</v>
      </c>
      <c r="G1066" t="s">
        <v>32</v>
      </c>
      <c r="H1066" t="s">
        <v>35</v>
      </c>
      <c r="I1066" t="s">
        <v>46</v>
      </c>
      <c r="J1066" t="s">
        <v>35</v>
      </c>
      <c r="K1066">
        <v>1</v>
      </c>
      <c r="L1066" t="s">
        <v>68</v>
      </c>
      <c r="M1066" t="s">
        <v>35</v>
      </c>
      <c r="N1066" t="s">
        <v>57</v>
      </c>
      <c r="O1066">
        <v>2064</v>
      </c>
      <c r="P1066">
        <v>0</v>
      </c>
      <c r="Q1066" t="s">
        <v>42</v>
      </c>
      <c r="R1066">
        <v>21</v>
      </c>
      <c r="S1066" t="s">
        <v>49</v>
      </c>
      <c r="T1066" t="s">
        <v>40</v>
      </c>
      <c r="U1066">
        <v>6</v>
      </c>
      <c r="V1066">
        <v>3</v>
      </c>
      <c r="W1066" t="s">
        <v>65</v>
      </c>
      <c r="X1066">
        <v>5</v>
      </c>
      <c r="Y1066">
        <v>3</v>
      </c>
      <c r="Z1066">
        <v>1</v>
      </c>
      <c r="AA1066">
        <v>3</v>
      </c>
      <c r="AB1066" s="1">
        <v>0.16666666666666699</v>
      </c>
      <c r="AC1066" t="str">
        <f t="shared" si="16"/>
        <v>26-35</v>
      </c>
    </row>
    <row r="1067" spans="1:29" x14ac:dyDescent="0.3">
      <c r="A1067">
        <v>55</v>
      </c>
      <c r="B1067" t="s">
        <v>42</v>
      </c>
      <c r="C1067" t="s">
        <v>29</v>
      </c>
      <c r="D1067" t="s">
        <v>44</v>
      </c>
      <c r="E1067">
        <v>4</v>
      </c>
      <c r="F1067" t="s">
        <v>53</v>
      </c>
      <c r="G1067" t="s">
        <v>32</v>
      </c>
      <c r="H1067" t="s">
        <v>37</v>
      </c>
      <c r="I1067" t="s">
        <v>46</v>
      </c>
      <c r="J1067" t="s">
        <v>35</v>
      </c>
      <c r="K1067">
        <v>2</v>
      </c>
      <c r="L1067" t="s">
        <v>59</v>
      </c>
      <c r="M1067" t="s">
        <v>35</v>
      </c>
      <c r="N1067" t="s">
        <v>48</v>
      </c>
      <c r="O1067">
        <v>4035</v>
      </c>
      <c r="P1067">
        <v>0</v>
      </c>
      <c r="Q1067" t="s">
        <v>28</v>
      </c>
      <c r="R1067">
        <v>16</v>
      </c>
      <c r="S1067" t="s">
        <v>39</v>
      </c>
      <c r="T1067" t="s">
        <v>33</v>
      </c>
      <c r="U1067">
        <v>4</v>
      </c>
      <c r="V1067">
        <v>2</v>
      </c>
      <c r="W1067" t="s">
        <v>50</v>
      </c>
      <c r="X1067">
        <v>3</v>
      </c>
      <c r="Y1067">
        <v>2</v>
      </c>
      <c r="Z1067">
        <v>1</v>
      </c>
      <c r="AA1067">
        <v>2</v>
      </c>
      <c r="AB1067" s="1">
        <v>5.4545454545454501E-2</v>
      </c>
      <c r="AC1067" t="str">
        <f t="shared" si="16"/>
        <v>46-55</v>
      </c>
    </row>
    <row r="1068" spans="1:29" x14ac:dyDescent="0.3">
      <c r="A1068">
        <v>33</v>
      </c>
      <c r="B1068" t="s">
        <v>42</v>
      </c>
      <c r="C1068" t="s">
        <v>29</v>
      </c>
      <c r="D1068" t="s">
        <v>44</v>
      </c>
      <c r="E1068">
        <v>4</v>
      </c>
      <c r="F1068" t="s">
        <v>53</v>
      </c>
      <c r="G1068" t="s">
        <v>54</v>
      </c>
      <c r="H1068" t="s">
        <v>40</v>
      </c>
      <c r="I1068" t="s">
        <v>34</v>
      </c>
      <c r="J1068" t="s">
        <v>33</v>
      </c>
      <c r="K1068">
        <v>1</v>
      </c>
      <c r="L1068" t="s">
        <v>52</v>
      </c>
      <c r="M1068" t="s">
        <v>33</v>
      </c>
      <c r="N1068" t="s">
        <v>48</v>
      </c>
      <c r="O1068">
        <v>3838</v>
      </c>
      <c r="P1068">
        <v>8</v>
      </c>
      <c r="Q1068" t="s">
        <v>42</v>
      </c>
      <c r="R1068">
        <v>11</v>
      </c>
      <c r="S1068" t="s">
        <v>39</v>
      </c>
      <c r="T1068" t="s">
        <v>37</v>
      </c>
      <c r="U1068">
        <v>8</v>
      </c>
      <c r="V1068">
        <v>5</v>
      </c>
      <c r="W1068" t="s">
        <v>50</v>
      </c>
      <c r="X1068">
        <v>5</v>
      </c>
      <c r="Y1068">
        <v>4</v>
      </c>
      <c r="Z1068">
        <v>0</v>
      </c>
      <c r="AA1068">
        <v>2</v>
      </c>
      <c r="AB1068" s="1">
        <v>0.15151515151515199</v>
      </c>
      <c r="AC1068" t="str">
        <f t="shared" si="16"/>
        <v>26-35</v>
      </c>
    </row>
    <row r="1069" spans="1:29" x14ac:dyDescent="0.3">
      <c r="A1069">
        <v>47</v>
      </c>
      <c r="B1069" t="s">
        <v>42</v>
      </c>
      <c r="C1069" t="s">
        <v>29</v>
      </c>
      <c r="D1069" t="s">
        <v>30</v>
      </c>
      <c r="E1069">
        <v>14</v>
      </c>
      <c r="F1069" t="s">
        <v>56</v>
      </c>
      <c r="G1069" t="s">
        <v>54</v>
      </c>
      <c r="H1069" t="s">
        <v>35</v>
      </c>
      <c r="I1069" t="s">
        <v>34</v>
      </c>
      <c r="J1069" t="s">
        <v>35</v>
      </c>
      <c r="K1069">
        <v>2</v>
      </c>
      <c r="L1069" t="s">
        <v>36</v>
      </c>
      <c r="M1069" t="s">
        <v>35</v>
      </c>
      <c r="N1069" t="s">
        <v>48</v>
      </c>
      <c r="O1069">
        <v>4591</v>
      </c>
      <c r="P1069">
        <v>3</v>
      </c>
      <c r="Q1069" t="s">
        <v>28</v>
      </c>
      <c r="R1069">
        <v>17</v>
      </c>
      <c r="S1069" t="s">
        <v>39</v>
      </c>
      <c r="T1069" t="s">
        <v>35</v>
      </c>
      <c r="U1069">
        <v>11</v>
      </c>
      <c r="V1069">
        <v>4</v>
      </c>
      <c r="W1069" t="s">
        <v>55</v>
      </c>
      <c r="X1069">
        <v>5</v>
      </c>
      <c r="Y1069">
        <v>4</v>
      </c>
      <c r="Z1069">
        <v>1</v>
      </c>
      <c r="AA1069">
        <v>2</v>
      </c>
      <c r="AB1069" s="1">
        <v>0.10638297872340401</v>
      </c>
      <c r="AC1069" t="str">
        <f t="shared" si="16"/>
        <v>46-55</v>
      </c>
    </row>
    <row r="1070" spans="1:29" x14ac:dyDescent="0.3">
      <c r="A1070">
        <v>28</v>
      </c>
      <c r="B1070" t="s">
        <v>28</v>
      </c>
      <c r="C1070" t="s">
        <v>43</v>
      </c>
      <c r="D1070" t="s">
        <v>44</v>
      </c>
      <c r="E1070">
        <v>2</v>
      </c>
      <c r="F1070" t="s">
        <v>31</v>
      </c>
      <c r="G1070" t="s">
        <v>54</v>
      </c>
      <c r="H1070" t="s">
        <v>35</v>
      </c>
      <c r="I1070" t="s">
        <v>46</v>
      </c>
      <c r="J1070" t="s">
        <v>33</v>
      </c>
      <c r="K1070">
        <v>1</v>
      </c>
      <c r="L1070" t="s">
        <v>52</v>
      </c>
      <c r="M1070" t="s">
        <v>40</v>
      </c>
      <c r="N1070" t="s">
        <v>38</v>
      </c>
      <c r="O1070">
        <v>2561</v>
      </c>
      <c r="P1070">
        <v>7</v>
      </c>
      <c r="Q1070" t="s">
        <v>42</v>
      </c>
      <c r="R1070">
        <v>11</v>
      </c>
      <c r="S1070" t="s">
        <v>39</v>
      </c>
      <c r="T1070" t="s">
        <v>35</v>
      </c>
      <c r="U1070">
        <v>8</v>
      </c>
      <c r="V1070">
        <v>2</v>
      </c>
      <c r="W1070" t="s">
        <v>55</v>
      </c>
      <c r="X1070">
        <v>0</v>
      </c>
      <c r="Y1070">
        <v>0</v>
      </c>
      <c r="Z1070">
        <v>0</v>
      </c>
      <c r="AA1070">
        <v>0</v>
      </c>
      <c r="AB1070" s="1">
        <v>0</v>
      </c>
      <c r="AC1070" t="str">
        <f t="shared" si="16"/>
        <v>26-35</v>
      </c>
    </row>
    <row r="1071" spans="1:29" x14ac:dyDescent="0.3">
      <c r="A1071">
        <v>28</v>
      </c>
      <c r="B1071" t="s">
        <v>42</v>
      </c>
      <c r="C1071" t="s">
        <v>29</v>
      </c>
      <c r="D1071" t="s">
        <v>44</v>
      </c>
      <c r="E1071">
        <v>1</v>
      </c>
      <c r="F1071" t="s">
        <v>56</v>
      </c>
      <c r="G1071" t="s">
        <v>32</v>
      </c>
      <c r="H1071" t="s">
        <v>40</v>
      </c>
      <c r="I1071" t="s">
        <v>46</v>
      </c>
      <c r="J1071" t="s">
        <v>33</v>
      </c>
      <c r="K1071">
        <v>1</v>
      </c>
      <c r="L1071" t="s">
        <v>47</v>
      </c>
      <c r="M1071" t="s">
        <v>35</v>
      </c>
      <c r="N1071" t="s">
        <v>57</v>
      </c>
      <c r="O1071">
        <v>1563</v>
      </c>
      <c r="P1071">
        <v>1</v>
      </c>
      <c r="Q1071" t="s">
        <v>42</v>
      </c>
      <c r="R1071">
        <v>14</v>
      </c>
      <c r="S1071" t="s">
        <v>39</v>
      </c>
      <c r="T1071" t="s">
        <v>37</v>
      </c>
      <c r="U1071">
        <v>1</v>
      </c>
      <c r="V1071">
        <v>2</v>
      </c>
      <c r="W1071" t="s">
        <v>41</v>
      </c>
      <c r="X1071">
        <v>1</v>
      </c>
      <c r="Y1071">
        <v>0</v>
      </c>
      <c r="Z1071">
        <v>0</v>
      </c>
      <c r="AA1071">
        <v>0</v>
      </c>
      <c r="AB1071" s="1">
        <v>3.5714285714285698E-2</v>
      </c>
      <c r="AC1071" t="str">
        <f t="shared" si="16"/>
        <v>26-35</v>
      </c>
    </row>
    <row r="1072" spans="1:29" x14ac:dyDescent="0.3">
      <c r="A1072">
        <v>28</v>
      </c>
      <c r="B1072" t="s">
        <v>42</v>
      </c>
      <c r="C1072" t="s">
        <v>43</v>
      </c>
      <c r="D1072" t="s">
        <v>30</v>
      </c>
      <c r="E1072">
        <v>7</v>
      </c>
      <c r="F1072" t="s">
        <v>56</v>
      </c>
      <c r="G1072" t="s">
        <v>32</v>
      </c>
      <c r="H1072" t="s">
        <v>35</v>
      </c>
      <c r="I1072" t="s">
        <v>46</v>
      </c>
      <c r="J1072" t="s">
        <v>35</v>
      </c>
      <c r="K1072">
        <v>2</v>
      </c>
      <c r="L1072" t="s">
        <v>36</v>
      </c>
      <c r="M1072" t="s">
        <v>40</v>
      </c>
      <c r="N1072" t="s">
        <v>38</v>
      </c>
      <c r="O1072">
        <v>4898</v>
      </c>
      <c r="P1072">
        <v>0</v>
      </c>
      <c r="Q1072" t="s">
        <v>42</v>
      </c>
      <c r="R1072">
        <v>14</v>
      </c>
      <c r="S1072" t="s">
        <v>39</v>
      </c>
      <c r="T1072" t="s">
        <v>37</v>
      </c>
      <c r="U1072">
        <v>5</v>
      </c>
      <c r="V1072">
        <v>5</v>
      </c>
      <c r="W1072" t="s">
        <v>50</v>
      </c>
      <c r="X1072">
        <v>4</v>
      </c>
      <c r="Y1072">
        <v>2</v>
      </c>
      <c r="Z1072">
        <v>1</v>
      </c>
      <c r="AA1072">
        <v>3</v>
      </c>
      <c r="AB1072" s="1">
        <v>0.14285714285714299</v>
      </c>
      <c r="AC1072" t="str">
        <f t="shared" si="16"/>
        <v>26-35</v>
      </c>
    </row>
    <row r="1073" spans="1:29" x14ac:dyDescent="0.3">
      <c r="A1073">
        <v>49</v>
      </c>
      <c r="B1073" t="s">
        <v>42</v>
      </c>
      <c r="C1073" t="s">
        <v>29</v>
      </c>
      <c r="D1073" t="s">
        <v>44</v>
      </c>
      <c r="E1073">
        <v>3</v>
      </c>
      <c r="F1073" t="s">
        <v>31</v>
      </c>
      <c r="G1073" t="s">
        <v>54</v>
      </c>
      <c r="H1073" t="s">
        <v>35</v>
      </c>
      <c r="I1073" t="s">
        <v>34</v>
      </c>
      <c r="J1073" t="s">
        <v>33</v>
      </c>
      <c r="K1073">
        <v>2</v>
      </c>
      <c r="L1073" t="s">
        <v>52</v>
      </c>
      <c r="M1073" t="s">
        <v>40</v>
      </c>
      <c r="N1073" t="s">
        <v>48</v>
      </c>
      <c r="O1073">
        <v>4789</v>
      </c>
      <c r="P1073">
        <v>4</v>
      </c>
      <c r="Q1073" t="s">
        <v>42</v>
      </c>
      <c r="R1073">
        <v>25</v>
      </c>
      <c r="S1073" t="s">
        <v>49</v>
      </c>
      <c r="T1073" t="s">
        <v>40</v>
      </c>
      <c r="U1073">
        <v>10</v>
      </c>
      <c r="V1073">
        <v>3</v>
      </c>
      <c r="W1073" t="s">
        <v>50</v>
      </c>
      <c r="X1073">
        <v>3</v>
      </c>
      <c r="Y1073">
        <v>2</v>
      </c>
      <c r="Z1073">
        <v>1</v>
      </c>
      <c r="AA1073">
        <v>2</v>
      </c>
      <c r="AB1073" s="1">
        <v>6.1224489795918401E-2</v>
      </c>
      <c r="AC1073" t="str">
        <f t="shared" si="16"/>
        <v>46-55</v>
      </c>
    </row>
    <row r="1074" spans="1:29" x14ac:dyDescent="0.3">
      <c r="A1074">
        <v>29</v>
      </c>
      <c r="B1074" t="s">
        <v>42</v>
      </c>
      <c r="C1074" t="s">
        <v>43</v>
      </c>
      <c r="D1074" t="s">
        <v>44</v>
      </c>
      <c r="E1074">
        <v>2</v>
      </c>
      <c r="F1074" t="s">
        <v>45</v>
      </c>
      <c r="G1074" t="s">
        <v>32</v>
      </c>
      <c r="H1074" t="s">
        <v>37</v>
      </c>
      <c r="I1074" t="s">
        <v>34</v>
      </c>
      <c r="J1074" t="s">
        <v>35</v>
      </c>
      <c r="K1074">
        <v>1</v>
      </c>
      <c r="L1074" t="s">
        <v>52</v>
      </c>
      <c r="M1074" t="s">
        <v>33</v>
      </c>
      <c r="N1074" t="s">
        <v>48</v>
      </c>
      <c r="O1074">
        <v>3180</v>
      </c>
      <c r="P1074">
        <v>0</v>
      </c>
      <c r="Q1074" t="s">
        <v>42</v>
      </c>
      <c r="R1074">
        <v>13</v>
      </c>
      <c r="S1074" t="s">
        <v>39</v>
      </c>
      <c r="T1074" t="s">
        <v>35</v>
      </c>
      <c r="U1074">
        <v>4</v>
      </c>
      <c r="V1074">
        <v>3</v>
      </c>
      <c r="W1074" t="s">
        <v>50</v>
      </c>
      <c r="X1074">
        <v>3</v>
      </c>
      <c r="Y1074">
        <v>2</v>
      </c>
      <c r="Z1074">
        <v>0</v>
      </c>
      <c r="AA1074">
        <v>2</v>
      </c>
      <c r="AB1074" s="1">
        <v>0.10344827586206901</v>
      </c>
      <c r="AC1074" t="str">
        <f t="shared" si="16"/>
        <v>26-35</v>
      </c>
    </row>
    <row r="1075" spans="1:29" x14ac:dyDescent="0.3">
      <c r="A1075">
        <v>28</v>
      </c>
      <c r="B1075" t="s">
        <v>42</v>
      </c>
      <c r="C1075" t="s">
        <v>29</v>
      </c>
      <c r="D1075" t="s">
        <v>44</v>
      </c>
      <c r="E1075">
        <v>29</v>
      </c>
      <c r="F1075" t="s">
        <v>45</v>
      </c>
      <c r="G1075" t="s">
        <v>32</v>
      </c>
      <c r="H1075" t="s">
        <v>35</v>
      </c>
      <c r="I1075" t="s">
        <v>46</v>
      </c>
      <c r="J1075" t="s">
        <v>40</v>
      </c>
      <c r="K1075">
        <v>2</v>
      </c>
      <c r="L1075" t="s">
        <v>58</v>
      </c>
      <c r="M1075" t="s">
        <v>33</v>
      </c>
      <c r="N1075" t="s">
        <v>48</v>
      </c>
      <c r="O1075">
        <v>6549</v>
      </c>
      <c r="P1075">
        <v>1</v>
      </c>
      <c r="Q1075" t="s">
        <v>42</v>
      </c>
      <c r="R1075">
        <v>14</v>
      </c>
      <c r="S1075" t="s">
        <v>39</v>
      </c>
      <c r="T1075" t="s">
        <v>33</v>
      </c>
      <c r="U1075">
        <v>8</v>
      </c>
      <c r="V1075">
        <v>2</v>
      </c>
      <c r="W1075" t="s">
        <v>55</v>
      </c>
      <c r="X1075">
        <v>8</v>
      </c>
      <c r="Y1075">
        <v>6</v>
      </c>
      <c r="Z1075">
        <v>1</v>
      </c>
      <c r="AA1075">
        <v>7</v>
      </c>
      <c r="AB1075" s="1">
        <v>0.28571428571428598</v>
      </c>
      <c r="AC1075" t="str">
        <f t="shared" si="16"/>
        <v>26-35</v>
      </c>
    </row>
    <row r="1076" spans="1:29" x14ac:dyDescent="0.3">
      <c r="A1076">
        <v>33</v>
      </c>
      <c r="B1076" t="s">
        <v>42</v>
      </c>
      <c r="C1076" t="s">
        <v>29</v>
      </c>
      <c r="D1076" t="s">
        <v>44</v>
      </c>
      <c r="E1076">
        <v>8</v>
      </c>
      <c r="F1076" t="s">
        <v>67</v>
      </c>
      <c r="G1076" t="s">
        <v>32</v>
      </c>
      <c r="H1076" t="s">
        <v>37</v>
      </c>
      <c r="I1076" t="s">
        <v>46</v>
      </c>
      <c r="J1076" t="s">
        <v>35</v>
      </c>
      <c r="K1076">
        <v>2</v>
      </c>
      <c r="L1076" t="s">
        <v>59</v>
      </c>
      <c r="M1076" t="s">
        <v>35</v>
      </c>
      <c r="N1076" t="s">
        <v>38</v>
      </c>
      <c r="O1076">
        <v>6388</v>
      </c>
      <c r="P1076">
        <v>2</v>
      </c>
      <c r="Q1076" t="s">
        <v>28</v>
      </c>
      <c r="R1076">
        <v>17</v>
      </c>
      <c r="S1076" t="s">
        <v>39</v>
      </c>
      <c r="T1076" t="s">
        <v>40</v>
      </c>
      <c r="U1076">
        <v>14</v>
      </c>
      <c r="V1076">
        <v>6</v>
      </c>
      <c r="W1076" t="s">
        <v>50</v>
      </c>
      <c r="X1076">
        <v>0</v>
      </c>
      <c r="Y1076">
        <v>0</v>
      </c>
      <c r="Z1076">
        <v>0</v>
      </c>
      <c r="AA1076">
        <v>0</v>
      </c>
      <c r="AB1076" s="1">
        <v>0</v>
      </c>
      <c r="AC1076" t="str">
        <f t="shared" si="16"/>
        <v>26-35</v>
      </c>
    </row>
    <row r="1077" spans="1:29" x14ac:dyDescent="0.3">
      <c r="A1077">
        <v>32</v>
      </c>
      <c r="B1077" t="s">
        <v>42</v>
      </c>
      <c r="C1077" t="s">
        <v>29</v>
      </c>
      <c r="D1077" t="s">
        <v>44</v>
      </c>
      <c r="E1077">
        <v>10</v>
      </c>
      <c r="F1077" t="s">
        <v>56</v>
      </c>
      <c r="G1077" t="s">
        <v>54</v>
      </c>
      <c r="H1077" t="s">
        <v>35</v>
      </c>
      <c r="I1077" t="s">
        <v>46</v>
      </c>
      <c r="J1077" t="s">
        <v>35</v>
      </c>
      <c r="K1077">
        <v>3</v>
      </c>
      <c r="L1077" t="s">
        <v>61</v>
      </c>
      <c r="M1077" t="s">
        <v>37</v>
      </c>
      <c r="N1077" t="s">
        <v>38</v>
      </c>
      <c r="O1077">
        <v>11244</v>
      </c>
      <c r="P1077">
        <v>2</v>
      </c>
      <c r="Q1077" t="s">
        <v>42</v>
      </c>
      <c r="R1077">
        <v>25</v>
      </c>
      <c r="S1077" t="s">
        <v>49</v>
      </c>
      <c r="T1077" t="s">
        <v>33</v>
      </c>
      <c r="U1077">
        <v>10</v>
      </c>
      <c r="V1077">
        <v>5</v>
      </c>
      <c r="W1077" t="s">
        <v>65</v>
      </c>
      <c r="X1077">
        <v>5</v>
      </c>
      <c r="Y1077">
        <v>2</v>
      </c>
      <c r="Z1077">
        <v>0</v>
      </c>
      <c r="AA1077">
        <v>0</v>
      </c>
      <c r="AB1077" s="1">
        <v>0.15625</v>
      </c>
      <c r="AC1077" t="str">
        <f t="shared" si="16"/>
        <v>26-35</v>
      </c>
    </row>
    <row r="1078" spans="1:29" x14ac:dyDescent="0.3">
      <c r="A1078">
        <v>54</v>
      </c>
      <c r="B1078" t="s">
        <v>42</v>
      </c>
      <c r="C1078" t="s">
        <v>43</v>
      </c>
      <c r="D1078" t="s">
        <v>44</v>
      </c>
      <c r="E1078">
        <v>11</v>
      </c>
      <c r="F1078" t="s">
        <v>53</v>
      </c>
      <c r="G1078" t="s">
        <v>54</v>
      </c>
      <c r="H1078" t="s">
        <v>33</v>
      </c>
      <c r="I1078" t="s">
        <v>34</v>
      </c>
      <c r="J1078" t="s">
        <v>35</v>
      </c>
      <c r="K1078">
        <v>4</v>
      </c>
      <c r="L1078" t="s">
        <v>61</v>
      </c>
      <c r="M1078" t="s">
        <v>37</v>
      </c>
      <c r="N1078" t="s">
        <v>57</v>
      </c>
      <c r="O1078">
        <v>16032</v>
      </c>
      <c r="P1078">
        <v>3</v>
      </c>
      <c r="Q1078" t="s">
        <v>42</v>
      </c>
      <c r="R1078">
        <v>20</v>
      </c>
      <c r="S1078" t="s">
        <v>49</v>
      </c>
      <c r="T1078" t="s">
        <v>40</v>
      </c>
      <c r="U1078">
        <v>26</v>
      </c>
      <c r="V1078">
        <v>2</v>
      </c>
      <c r="W1078" t="s">
        <v>50</v>
      </c>
      <c r="X1078">
        <v>14</v>
      </c>
      <c r="Y1078">
        <v>9</v>
      </c>
      <c r="Z1078">
        <v>1</v>
      </c>
      <c r="AA1078">
        <v>12</v>
      </c>
      <c r="AB1078" s="1">
        <v>0.25925925925925902</v>
      </c>
      <c r="AC1078" t="str">
        <f t="shared" si="16"/>
        <v>46-55</v>
      </c>
    </row>
    <row r="1079" spans="1:29" x14ac:dyDescent="0.3">
      <c r="A1079">
        <v>29</v>
      </c>
      <c r="B1079" t="s">
        <v>28</v>
      </c>
      <c r="C1079" t="s">
        <v>29</v>
      </c>
      <c r="D1079" t="s">
        <v>44</v>
      </c>
      <c r="E1079">
        <v>1</v>
      </c>
      <c r="F1079" t="s">
        <v>53</v>
      </c>
      <c r="G1079" t="s">
        <v>66</v>
      </c>
      <c r="H1079" t="s">
        <v>40</v>
      </c>
      <c r="I1079" t="s">
        <v>46</v>
      </c>
      <c r="J1079" t="s">
        <v>33</v>
      </c>
      <c r="K1079">
        <v>1</v>
      </c>
      <c r="L1079" t="s">
        <v>47</v>
      </c>
      <c r="M1079" t="s">
        <v>40</v>
      </c>
      <c r="N1079" t="s">
        <v>38</v>
      </c>
      <c r="O1079">
        <v>2362</v>
      </c>
      <c r="P1079">
        <v>6</v>
      </c>
      <c r="Q1079" t="s">
        <v>42</v>
      </c>
      <c r="R1079">
        <v>13</v>
      </c>
      <c r="S1079" t="s">
        <v>39</v>
      </c>
      <c r="T1079" t="s">
        <v>35</v>
      </c>
      <c r="U1079">
        <v>11</v>
      </c>
      <c r="V1079">
        <v>2</v>
      </c>
      <c r="W1079" t="s">
        <v>41</v>
      </c>
      <c r="X1079">
        <v>9</v>
      </c>
      <c r="Y1079">
        <v>7</v>
      </c>
      <c r="Z1079">
        <v>0</v>
      </c>
      <c r="AA1079">
        <v>7</v>
      </c>
      <c r="AB1079" s="1">
        <v>0.31034482758620702</v>
      </c>
      <c r="AC1079" t="str">
        <f t="shared" si="16"/>
        <v>26-35</v>
      </c>
    </row>
    <row r="1080" spans="1:29" x14ac:dyDescent="0.3">
      <c r="A1080">
        <v>44</v>
      </c>
      <c r="B1080" t="s">
        <v>42</v>
      </c>
      <c r="C1080" t="s">
        <v>29</v>
      </c>
      <c r="D1080" t="s">
        <v>44</v>
      </c>
      <c r="E1080">
        <v>28</v>
      </c>
      <c r="F1080" t="s">
        <v>56</v>
      </c>
      <c r="G1080" t="s">
        <v>32</v>
      </c>
      <c r="H1080" t="s">
        <v>37</v>
      </c>
      <c r="I1080" t="s">
        <v>46</v>
      </c>
      <c r="J1080" t="s">
        <v>35</v>
      </c>
      <c r="K1080">
        <v>4</v>
      </c>
      <c r="L1080" t="s">
        <v>63</v>
      </c>
      <c r="M1080" t="s">
        <v>40</v>
      </c>
      <c r="N1080" t="s">
        <v>48</v>
      </c>
      <c r="O1080">
        <v>16328</v>
      </c>
      <c r="P1080">
        <v>3</v>
      </c>
      <c r="Q1080" t="s">
        <v>42</v>
      </c>
      <c r="R1080">
        <v>13</v>
      </c>
      <c r="S1080" t="s">
        <v>39</v>
      </c>
      <c r="T1080" t="s">
        <v>35</v>
      </c>
      <c r="U1080">
        <v>24</v>
      </c>
      <c r="V1080">
        <v>1</v>
      </c>
      <c r="W1080" t="s">
        <v>65</v>
      </c>
      <c r="X1080">
        <v>20</v>
      </c>
      <c r="Y1080">
        <v>6</v>
      </c>
      <c r="Z1080">
        <v>14</v>
      </c>
      <c r="AA1080">
        <v>17</v>
      </c>
      <c r="AB1080" s="1">
        <v>0.45454545454545398</v>
      </c>
      <c r="AC1080" t="str">
        <f t="shared" si="16"/>
        <v>36-45</v>
      </c>
    </row>
    <row r="1081" spans="1:29" x14ac:dyDescent="0.3">
      <c r="A1081">
        <v>39</v>
      </c>
      <c r="B1081" t="s">
        <v>42</v>
      </c>
      <c r="C1081" t="s">
        <v>29</v>
      </c>
      <c r="D1081" t="s">
        <v>44</v>
      </c>
      <c r="E1081">
        <v>6</v>
      </c>
      <c r="F1081" t="s">
        <v>56</v>
      </c>
      <c r="G1081" t="s">
        <v>32</v>
      </c>
      <c r="H1081" t="s">
        <v>33</v>
      </c>
      <c r="I1081" t="s">
        <v>34</v>
      </c>
      <c r="J1081" t="s">
        <v>35</v>
      </c>
      <c r="K1081">
        <v>3</v>
      </c>
      <c r="L1081" t="s">
        <v>58</v>
      </c>
      <c r="M1081" t="s">
        <v>33</v>
      </c>
      <c r="N1081" t="s">
        <v>38</v>
      </c>
      <c r="O1081">
        <v>8376</v>
      </c>
      <c r="P1081">
        <v>4</v>
      </c>
      <c r="Q1081" t="s">
        <v>42</v>
      </c>
      <c r="R1081">
        <v>18</v>
      </c>
      <c r="S1081" t="s">
        <v>39</v>
      </c>
      <c r="T1081" t="s">
        <v>37</v>
      </c>
      <c r="U1081">
        <v>9</v>
      </c>
      <c r="V1081">
        <v>3</v>
      </c>
      <c r="W1081" t="s">
        <v>50</v>
      </c>
      <c r="X1081">
        <v>2</v>
      </c>
      <c r="Y1081">
        <v>0</v>
      </c>
      <c r="Z1081">
        <v>2</v>
      </c>
      <c r="AA1081">
        <v>2</v>
      </c>
      <c r="AB1081" s="1">
        <v>5.1282051282051301E-2</v>
      </c>
      <c r="AC1081" t="str">
        <f t="shared" si="16"/>
        <v>36-45</v>
      </c>
    </row>
    <row r="1082" spans="1:29" x14ac:dyDescent="0.3">
      <c r="A1082">
        <v>46</v>
      </c>
      <c r="B1082" t="s">
        <v>42</v>
      </c>
      <c r="C1082" t="s">
        <v>29</v>
      </c>
      <c r="D1082" t="s">
        <v>30</v>
      </c>
      <c r="E1082">
        <v>3</v>
      </c>
      <c r="F1082" t="s">
        <v>56</v>
      </c>
      <c r="G1082" t="s">
        <v>32</v>
      </c>
      <c r="H1082" t="s">
        <v>35</v>
      </c>
      <c r="I1082" t="s">
        <v>34</v>
      </c>
      <c r="J1082" t="s">
        <v>35</v>
      </c>
      <c r="K1082">
        <v>4</v>
      </c>
      <c r="L1082" t="s">
        <v>61</v>
      </c>
      <c r="M1082" t="s">
        <v>33</v>
      </c>
      <c r="N1082" t="s">
        <v>48</v>
      </c>
      <c r="O1082">
        <v>16606</v>
      </c>
      <c r="P1082">
        <v>8</v>
      </c>
      <c r="Q1082" t="s">
        <v>42</v>
      </c>
      <c r="R1082">
        <v>12</v>
      </c>
      <c r="S1082" t="s">
        <v>39</v>
      </c>
      <c r="T1082" t="s">
        <v>37</v>
      </c>
      <c r="U1082">
        <v>23</v>
      </c>
      <c r="V1082">
        <v>2</v>
      </c>
      <c r="W1082" t="s">
        <v>65</v>
      </c>
      <c r="X1082">
        <v>13</v>
      </c>
      <c r="Y1082">
        <v>12</v>
      </c>
      <c r="Z1082">
        <v>5</v>
      </c>
      <c r="AA1082">
        <v>1</v>
      </c>
      <c r="AB1082" s="1">
        <v>0.282608695652174</v>
      </c>
      <c r="AC1082" t="str">
        <f t="shared" si="16"/>
        <v>46-55</v>
      </c>
    </row>
    <row r="1083" spans="1:29" x14ac:dyDescent="0.3">
      <c r="A1083">
        <v>35</v>
      </c>
      <c r="B1083" t="s">
        <v>42</v>
      </c>
      <c r="C1083" t="s">
        <v>29</v>
      </c>
      <c r="D1083" t="s">
        <v>44</v>
      </c>
      <c r="E1083">
        <v>16</v>
      </c>
      <c r="F1083" t="s">
        <v>56</v>
      </c>
      <c r="G1083" t="s">
        <v>32</v>
      </c>
      <c r="H1083" t="s">
        <v>37</v>
      </c>
      <c r="I1083" t="s">
        <v>34</v>
      </c>
      <c r="J1083" t="s">
        <v>33</v>
      </c>
      <c r="K1083">
        <v>3</v>
      </c>
      <c r="L1083" t="s">
        <v>59</v>
      </c>
      <c r="M1083" t="s">
        <v>33</v>
      </c>
      <c r="N1083" t="s">
        <v>38</v>
      </c>
      <c r="O1083">
        <v>8606</v>
      </c>
      <c r="P1083">
        <v>1</v>
      </c>
      <c r="Q1083" t="s">
        <v>42</v>
      </c>
      <c r="R1083">
        <v>19</v>
      </c>
      <c r="S1083" t="s">
        <v>39</v>
      </c>
      <c r="T1083" t="s">
        <v>37</v>
      </c>
      <c r="U1083">
        <v>11</v>
      </c>
      <c r="V1083">
        <v>3</v>
      </c>
      <c r="W1083" t="s">
        <v>41</v>
      </c>
      <c r="X1083">
        <v>11</v>
      </c>
      <c r="Y1083">
        <v>8</v>
      </c>
      <c r="Z1083">
        <v>3</v>
      </c>
      <c r="AA1083">
        <v>3</v>
      </c>
      <c r="AB1083" s="1">
        <v>0.314285714285714</v>
      </c>
      <c r="AC1083" t="str">
        <f t="shared" si="16"/>
        <v>26-35</v>
      </c>
    </row>
    <row r="1084" spans="1:29" x14ac:dyDescent="0.3">
      <c r="A1084">
        <v>23</v>
      </c>
      <c r="B1084" t="s">
        <v>42</v>
      </c>
      <c r="C1084" t="s">
        <v>29</v>
      </c>
      <c r="D1084" t="s">
        <v>44</v>
      </c>
      <c r="E1084">
        <v>20</v>
      </c>
      <c r="F1084" t="s">
        <v>45</v>
      </c>
      <c r="G1084" t="s">
        <v>32</v>
      </c>
      <c r="H1084" t="s">
        <v>40</v>
      </c>
      <c r="I1084" t="s">
        <v>46</v>
      </c>
      <c r="J1084" t="s">
        <v>35</v>
      </c>
      <c r="K1084">
        <v>2</v>
      </c>
      <c r="L1084" t="s">
        <v>52</v>
      </c>
      <c r="M1084" t="s">
        <v>35</v>
      </c>
      <c r="N1084" t="s">
        <v>38</v>
      </c>
      <c r="O1084">
        <v>2272</v>
      </c>
      <c r="P1084">
        <v>0</v>
      </c>
      <c r="Q1084" t="s">
        <v>42</v>
      </c>
      <c r="R1084">
        <v>14</v>
      </c>
      <c r="S1084" t="s">
        <v>39</v>
      </c>
      <c r="T1084" t="s">
        <v>33</v>
      </c>
      <c r="U1084">
        <v>5</v>
      </c>
      <c r="V1084">
        <v>2</v>
      </c>
      <c r="W1084" t="s">
        <v>50</v>
      </c>
      <c r="X1084">
        <v>4</v>
      </c>
      <c r="Y1084">
        <v>3</v>
      </c>
      <c r="Z1084">
        <v>1</v>
      </c>
      <c r="AA1084">
        <v>2</v>
      </c>
      <c r="AB1084" s="1">
        <v>0.173913043478261</v>
      </c>
      <c r="AC1084" t="str">
        <f t="shared" si="16"/>
        <v>18-25</v>
      </c>
    </row>
    <row r="1085" spans="1:29" x14ac:dyDescent="0.3">
      <c r="A1085">
        <v>40</v>
      </c>
      <c r="B1085" t="s">
        <v>28</v>
      </c>
      <c r="C1085" t="s">
        <v>29</v>
      </c>
      <c r="D1085" t="s">
        <v>44</v>
      </c>
      <c r="E1085">
        <v>9</v>
      </c>
      <c r="F1085" t="s">
        <v>53</v>
      </c>
      <c r="G1085" t="s">
        <v>32</v>
      </c>
      <c r="H1085" t="s">
        <v>37</v>
      </c>
      <c r="I1085" t="s">
        <v>46</v>
      </c>
      <c r="J1085" t="s">
        <v>35</v>
      </c>
      <c r="K1085">
        <v>1</v>
      </c>
      <c r="L1085" t="s">
        <v>52</v>
      </c>
      <c r="M1085" t="s">
        <v>40</v>
      </c>
      <c r="N1085" t="s">
        <v>38</v>
      </c>
      <c r="O1085">
        <v>2018</v>
      </c>
      <c r="P1085">
        <v>3</v>
      </c>
      <c r="Q1085" t="s">
        <v>42</v>
      </c>
      <c r="R1085">
        <v>14</v>
      </c>
      <c r="S1085" t="s">
        <v>39</v>
      </c>
      <c r="T1085" t="s">
        <v>33</v>
      </c>
      <c r="U1085">
        <v>15</v>
      </c>
      <c r="V1085">
        <v>3</v>
      </c>
      <c r="W1085" t="s">
        <v>41</v>
      </c>
      <c r="X1085">
        <v>5</v>
      </c>
      <c r="Y1085">
        <v>4</v>
      </c>
      <c r="Z1085">
        <v>1</v>
      </c>
      <c r="AA1085">
        <v>0</v>
      </c>
      <c r="AB1085" s="1">
        <v>0.125</v>
      </c>
      <c r="AC1085" t="str">
        <f t="shared" si="16"/>
        <v>36-45</v>
      </c>
    </row>
    <row r="1086" spans="1:29" x14ac:dyDescent="0.3">
      <c r="A1086">
        <v>34</v>
      </c>
      <c r="B1086" t="s">
        <v>42</v>
      </c>
      <c r="C1086" t="s">
        <v>29</v>
      </c>
      <c r="D1086" t="s">
        <v>30</v>
      </c>
      <c r="E1086">
        <v>1</v>
      </c>
      <c r="F1086" t="s">
        <v>56</v>
      </c>
      <c r="G1086" t="s">
        <v>66</v>
      </c>
      <c r="H1086" t="s">
        <v>37</v>
      </c>
      <c r="I1086" t="s">
        <v>46</v>
      </c>
      <c r="J1086" t="s">
        <v>33</v>
      </c>
      <c r="K1086">
        <v>3</v>
      </c>
      <c r="L1086" t="s">
        <v>36</v>
      </c>
      <c r="M1086" t="s">
        <v>35</v>
      </c>
      <c r="N1086" t="s">
        <v>48</v>
      </c>
      <c r="O1086">
        <v>7083</v>
      </c>
      <c r="P1086">
        <v>1</v>
      </c>
      <c r="Q1086" t="s">
        <v>28</v>
      </c>
      <c r="R1086">
        <v>14</v>
      </c>
      <c r="S1086" t="s">
        <v>39</v>
      </c>
      <c r="T1086" t="s">
        <v>37</v>
      </c>
      <c r="U1086">
        <v>10</v>
      </c>
      <c r="V1086">
        <v>3</v>
      </c>
      <c r="W1086" t="s">
        <v>50</v>
      </c>
      <c r="X1086">
        <v>10</v>
      </c>
      <c r="Y1086">
        <v>9</v>
      </c>
      <c r="Z1086">
        <v>8</v>
      </c>
      <c r="AA1086">
        <v>6</v>
      </c>
      <c r="AB1086" s="1">
        <v>0.29411764705882398</v>
      </c>
      <c r="AC1086" t="str">
        <f t="shared" si="16"/>
        <v>26-35</v>
      </c>
    </row>
    <row r="1087" spans="1:29" x14ac:dyDescent="0.3">
      <c r="A1087">
        <v>31</v>
      </c>
      <c r="B1087" t="s">
        <v>28</v>
      </c>
      <c r="C1087" t="s">
        <v>43</v>
      </c>
      <c r="D1087" t="s">
        <v>44</v>
      </c>
      <c r="E1087">
        <v>3</v>
      </c>
      <c r="F1087" t="s">
        <v>56</v>
      </c>
      <c r="G1087" t="s">
        <v>32</v>
      </c>
      <c r="H1087" t="s">
        <v>37</v>
      </c>
      <c r="I1087" t="s">
        <v>34</v>
      </c>
      <c r="J1087" t="s">
        <v>35</v>
      </c>
      <c r="K1087">
        <v>1</v>
      </c>
      <c r="L1087" t="s">
        <v>47</v>
      </c>
      <c r="M1087" t="s">
        <v>35</v>
      </c>
      <c r="N1087" t="s">
        <v>38</v>
      </c>
      <c r="O1087">
        <v>4084</v>
      </c>
      <c r="P1087">
        <v>1</v>
      </c>
      <c r="Q1087" t="s">
        <v>42</v>
      </c>
      <c r="R1087">
        <v>12</v>
      </c>
      <c r="S1087" t="s">
        <v>39</v>
      </c>
      <c r="T1087" t="s">
        <v>40</v>
      </c>
      <c r="U1087">
        <v>7</v>
      </c>
      <c r="V1087">
        <v>2</v>
      </c>
      <c r="W1087" t="s">
        <v>41</v>
      </c>
      <c r="X1087">
        <v>7</v>
      </c>
      <c r="Y1087">
        <v>2</v>
      </c>
      <c r="Z1087">
        <v>7</v>
      </c>
      <c r="AA1087">
        <v>7</v>
      </c>
      <c r="AB1087" s="1">
        <v>0.225806451612903</v>
      </c>
      <c r="AC1087" t="str">
        <f t="shared" si="16"/>
        <v>26-35</v>
      </c>
    </row>
    <row r="1088" spans="1:29" x14ac:dyDescent="0.3">
      <c r="A1088">
        <v>50</v>
      </c>
      <c r="B1088" t="s">
        <v>42</v>
      </c>
      <c r="C1088" t="s">
        <v>43</v>
      </c>
      <c r="D1088" t="s">
        <v>44</v>
      </c>
      <c r="E1088">
        <v>22</v>
      </c>
      <c r="F1088" t="s">
        <v>67</v>
      </c>
      <c r="G1088" t="s">
        <v>54</v>
      </c>
      <c r="H1088" t="s">
        <v>35</v>
      </c>
      <c r="I1088" t="s">
        <v>46</v>
      </c>
      <c r="J1088" t="s">
        <v>40</v>
      </c>
      <c r="K1088">
        <v>4</v>
      </c>
      <c r="L1088" t="s">
        <v>63</v>
      </c>
      <c r="M1088" t="s">
        <v>37</v>
      </c>
      <c r="N1088" t="s">
        <v>38</v>
      </c>
      <c r="O1088">
        <v>14411</v>
      </c>
      <c r="P1088">
        <v>1</v>
      </c>
      <c r="Q1088" t="s">
        <v>28</v>
      </c>
      <c r="R1088">
        <v>13</v>
      </c>
      <c r="S1088" t="s">
        <v>39</v>
      </c>
      <c r="T1088" t="s">
        <v>37</v>
      </c>
      <c r="U1088">
        <v>32</v>
      </c>
      <c r="V1088">
        <v>2</v>
      </c>
      <c r="W1088" t="s">
        <v>50</v>
      </c>
      <c r="X1088">
        <v>32</v>
      </c>
      <c r="Y1088">
        <v>6</v>
      </c>
      <c r="Z1088">
        <v>13</v>
      </c>
      <c r="AA1088">
        <v>9</v>
      </c>
      <c r="AB1088" s="1">
        <v>0.64</v>
      </c>
      <c r="AC1088" t="str">
        <f t="shared" si="16"/>
        <v>46-55</v>
      </c>
    </row>
    <row r="1089" spans="1:29" x14ac:dyDescent="0.3">
      <c r="A1089">
        <v>34</v>
      </c>
      <c r="B1089" t="s">
        <v>42</v>
      </c>
      <c r="C1089" t="s">
        <v>29</v>
      </c>
      <c r="D1089" t="s">
        <v>30</v>
      </c>
      <c r="E1089">
        <v>7</v>
      </c>
      <c r="F1089" t="s">
        <v>31</v>
      </c>
      <c r="G1089" t="s">
        <v>66</v>
      </c>
      <c r="H1089" t="s">
        <v>33</v>
      </c>
      <c r="I1089" t="s">
        <v>46</v>
      </c>
      <c r="J1089" t="s">
        <v>35</v>
      </c>
      <c r="K1089">
        <v>1</v>
      </c>
      <c r="L1089" t="s">
        <v>62</v>
      </c>
      <c r="M1089" t="s">
        <v>35</v>
      </c>
      <c r="N1089" t="s">
        <v>48</v>
      </c>
      <c r="O1089">
        <v>2308</v>
      </c>
      <c r="P1089">
        <v>0</v>
      </c>
      <c r="Q1089" t="s">
        <v>28</v>
      </c>
      <c r="R1089">
        <v>25</v>
      </c>
      <c r="S1089" t="s">
        <v>49</v>
      </c>
      <c r="T1089" t="s">
        <v>33</v>
      </c>
      <c r="U1089">
        <v>12</v>
      </c>
      <c r="V1089">
        <v>4</v>
      </c>
      <c r="W1089" t="s">
        <v>50</v>
      </c>
      <c r="X1089">
        <v>11</v>
      </c>
      <c r="Y1089">
        <v>10</v>
      </c>
      <c r="Z1089">
        <v>5</v>
      </c>
      <c r="AA1089">
        <v>7</v>
      </c>
      <c r="AB1089" s="1">
        <v>0.32352941176470601</v>
      </c>
      <c r="AC1089" t="str">
        <f t="shared" si="16"/>
        <v>26-35</v>
      </c>
    </row>
    <row r="1090" spans="1:29" x14ac:dyDescent="0.3">
      <c r="A1090">
        <v>42</v>
      </c>
      <c r="B1090" t="s">
        <v>42</v>
      </c>
      <c r="C1090" t="s">
        <v>29</v>
      </c>
      <c r="D1090" t="s">
        <v>44</v>
      </c>
      <c r="E1090">
        <v>2</v>
      </c>
      <c r="F1090" t="s">
        <v>56</v>
      </c>
      <c r="G1090" t="s">
        <v>54</v>
      </c>
      <c r="H1090" t="s">
        <v>35</v>
      </c>
      <c r="I1090" t="s">
        <v>46</v>
      </c>
      <c r="J1090" t="s">
        <v>33</v>
      </c>
      <c r="K1090">
        <v>1</v>
      </c>
      <c r="L1090" t="s">
        <v>52</v>
      </c>
      <c r="M1090" t="s">
        <v>33</v>
      </c>
      <c r="N1090" t="s">
        <v>48</v>
      </c>
      <c r="O1090">
        <v>4841</v>
      </c>
      <c r="P1090">
        <v>4</v>
      </c>
      <c r="Q1090" t="s">
        <v>42</v>
      </c>
      <c r="R1090">
        <v>14</v>
      </c>
      <c r="S1090" t="s">
        <v>39</v>
      </c>
      <c r="T1090" t="s">
        <v>33</v>
      </c>
      <c r="U1090">
        <v>4</v>
      </c>
      <c r="V1090">
        <v>3</v>
      </c>
      <c r="W1090" t="s">
        <v>50</v>
      </c>
      <c r="X1090">
        <v>1</v>
      </c>
      <c r="Y1090">
        <v>0</v>
      </c>
      <c r="Z1090">
        <v>0</v>
      </c>
      <c r="AA1090">
        <v>0</v>
      </c>
      <c r="AB1090" s="1">
        <v>2.3809523809523801E-2</v>
      </c>
      <c r="AC1090" t="str">
        <f t="shared" ref="AC1090:AC1153" si="17">IF(A1090&lt;=25,"18-25",IF(A1090&lt;=35,"26-35",IF(A1090&lt;=45,"36-45",IF(A1090&lt;=55,"46-55","56-65"))))</f>
        <v>36-45</v>
      </c>
    </row>
    <row r="1091" spans="1:29" x14ac:dyDescent="0.3">
      <c r="A1091">
        <v>37</v>
      </c>
      <c r="B1091" t="s">
        <v>42</v>
      </c>
      <c r="C1091" t="s">
        <v>29</v>
      </c>
      <c r="D1091" t="s">
        <v>44</v>
      </c>
      <c r="E1091">
        <v>13</v>
      </c>
      <c r="F1091" t="s">
        <v>56</v>
      </c>
      <c r="G1091" t="s">
        <v>54</v>
      </c>
      <c r="H1091" t="s">
        <v>40</v>
      </c>
      <c r="I1091" t="s">
        <v>46</v>
      </c>
      <c r="J1091" t="s">
        <v>35</v>
      </c>
      <c r="K1091">
        <v>2</v>
      </c>
      <c r="L1091" t="s">
        <v>47</v>
      </c>
      <c r="M1091" t="s">
        <v>37</v>
      </c>
      <c r="N1091" t="s">
        <v>48</v>
      </c>
      <c r="O1091">
        <v>4285</v>
      </c>
      <c r="P1091">
        <v>1</v>
      </c>
      <c r="Q1091" t="s">
        <v>42</v>
      </c>
      <c r="R1091">
        <v>17</v>
      </c>
      <c r="S1091" t="s">
        <v>39</v>
      </c>
      <c r="T1091" t="s">
        <v>40</v>
      </c>
      <c r="U1091">
        <v>10</v>
      </c>
      <c r="V1091">
        <v>2</v>
      </c>
      <c r="W1091" t="s">
        <v>50</v>
      </c>
      <c r="X1091">
        <v>10</v>
      </c>
      <c r="Y1091">
        <v>8</v>
      </c>
      <c r="Z1091">
        <v>3</v>
      </c>
      <c r="AA1091">
        <v>7</v>
      </c>
      <c r="AB1091" s="1">
        <v>0.27027027027027001</v>
      </c>
      <c r="AC1091" t="str">
        <f t="shared" si="17"/>
        <v>36-45</v>
      </c>
    </row>
    <row r="1092" spans="1:29" x14ac:dyDescent="0.3">
      <c r="A1092">
        <v>29</v>
      </c>
      <c r="B1092" t="s">
        <v>42</v>
      </c>
      <c r="C1092" t="s">
        <v>29</v>
      </c>
      <c r="D1092" t="s">
        <v>44</v>
      </c>
      <c r="E1092">
        <v>8</v>
      </c>
      <c r="F1092" t="s">
        <v>45</v>
      </c>
      <c r="G1092" t="s">
        <v>51</v>
      </c>
      <c r="H1092" t="s">
        <v>35</v>
      </c>
      <c r="I1092" t="s">
        <v>34</v>
      </c>
      <c r="J1092" t="s">
        <v>40</v>
      </c>
      <c r="K1092">
        <v>2</v>
      </c>
      <c r="L1092" t="s">
        <v>59</v>
      </c>
      <c r="M1092" t="s">
        <v>40</v>
      </c>
      <c r="N1092" t="s">
        <v>48</v>
      </c>
      <c r="O1092">
        <v>9715</v>
      </c>
      <c r="P1092">
        <v>3</v>
      </c>
      <c r="Q1092" t="s">
        <v>42</v>
      </c>
      <c r="R1092">
        <v>13</v>
      </c>
      <c r="S1092" t="s">
        <v>39</v>
      </c>
      <c r="T1092" t="s">
        <v>35</v>
      </c>
      <c r="U1092">
        <v>9</v>
      </c>
      <c r="V1092">
        <v>3</v>
      </c>
      <c r="W1092" t="s">
        <v>50</v>
      </c>
      <c r="X1092">
        <v>7</v>
      </c>
      <c r="Y1092">
        <v>7</v>
      </c>
      <c r="Z1092">
        <v>0</v>
      </c>
      <c r="AA1092">
        <v>7</v>
      </c>
      <c r="AB1092" s="1">
        <v>0.24137931034482801</v>
      </c>
      <c r="AC1092" t="str">
        <f t="shared" si="17"/>
        <v>26-35</v>
      </c>
    </row>
    <row r="1093" spans="1:29" x14ac:dyDescent="0.3">
      <c r="A1093">
        <v>33</v>
      </c>
      <c r="B1093" t="s">
        <v>42</v>
      </c>
      <c r="C1093" t="s">
        <v>29</v>
      </c>
      <c r="D1093" t="s">
        <v>44</v>
      </c>
      <c r="E1093">
        <v>25</v>
      </c>
      <c r="F1093" t="s">
        <v>56</v>
      </c>
      <c r="G1093" t="s">
        <v>32</v>
      </c>
      <c r="H1093" t="s">
        <v>37</v>
      </c>
      <c r="I1093" t="s">
        <v>46</v>
      </c>
      <c r="J1093" t="s">
        <v>33</v>
      </c>
      <c r="K1093">
        <v>2</v>
      </c>
      <c r="L1093" t="s">
        <v>58</v>
      </c>
      <c r="M1093" t="s">
        <v>33</v>
      </c>
      <c r="N1093" t="s">
        <v>38</v>
      </c>
      <c r="O1093">
        <v>4320</v>
      </c>
      <c r="P1093">
        <v>1</v>
      </c>
      <c r="Q1093" t="s">
        <v>42</v>
      </c>
      <c r="R1093">
        <v>13</v>
      </c>
      <c r="S1093" t="s">
        <v>39</v>
      </c>
      <c r="T1093" t="s">
        <v>37</v>
      </c>
      <c r="U1093">
        <v>5</v>
      </c>
      <c r="V1093">
        <v>2</v>
      </c>
      <c r="W1093" t="s">
        <v>50</v>
      </c>
      <c r="X1093">
        <v>5</v>
      </c>
      <c r="Y1093">
        <v>3</v>
      </c>
      <c r="Z1093">
        <v>0</v>
      </c>
      <c r="AA1093">
        <v>2</v>
      </c>
      <c r="AB1093" s="1">
        <v>0.15151515151515199</v>
      </c>
      <c r="AC1093" t="str">
        <f t="shared" si="17"/>
        <v>26-35</v>
      </c>
    </row>
    <row r="1094" spans="1:29" x14ac:dyDescent="0.3">
      <c r="A1094">
        <v>45</v>
      </c>
      <c r="B1094" t="s">
        <v>42</v>
      </c>
      <c r="C1094" t="s">
        <v>29</v>
      </c>
      <c r="D1094" t="s">
        <v>44</v>
      </c>
      <c r="E1094">
        <v>28</v>
      </c>
      <c r="F1094" t="s">
        <v>56</v>
      </c>
      <c r="G1094" t="s">
        <v>66</v>
      </c>
      <c r="H1094" t="s">
        <v>37</v>
      </c>
      <c r="I1094" t="s">
        <v>46</v>
      </c>
      <c r="J1094" t="s">
        <v>35</v>
      </c>
      <c r="K1094">
        <v>1</v>
      </c>
      <c r="L1094" t="s">
        <v>47</v>
      </c>
      <c r="M1094" t="s">
        <v>37</v>
      </c>
      <c r="N1094" t="s">
        <v>48</v>
      </c>
      <c r="O1094">
        <v>2132</v>
      </c>
      <c r="P1094">
        <v>4</v>
      </c>
      <c r="Q1094" t="s">
        <v>42</v>
      </c>
      <c r="R1094">
        <v>20</v>
      </c>
      <c r="S1094" t="s">
        <v>49</v>
      </c>
      <c r="T1094" t="s">
        <v>37</v>
      </c>
      <c r="U1094">
        <v>8</v>
      </c>
      <c r="V1094">
        <v>3</v>
      </c>
      <c r="W1094" t="s">
        <v>50</v>
      </c>
      <c r="X1094">
        <v>5</v>
      </c>
      <c r="Y1094">
        <v>4</v>
      </c>
      <c r="Z1094">
        <v>0</v>
      </c>
      <c r="AA1094">
        <v>3</v>
      </c>
      <c r="AB1094" s="1">
        <v>0.11111111111111099</v>
      </c>
      <c r="AC1094" t="str">
        <f t="shared" si="17"/>
        <v>36-45</v>
      </c>
    </row>
    <row r="1095" spans="1:29" x14ac:dyDescent="0.3">
      <c r="A1095">
        <v>42</v>
      </c>
      <c r="B1095" t="s">
        <v>42</v>
      </c>
      <c r="C1095" t="s">
        <v>43</v>
      </c>
      <c r="D1095" t="s">
        <v>44</v>
      </c>
      <c r="E1095">
        <v>2</v>
      </c>
      <c r="F1095" t="s">
        <v>56</v>
      </c>
      <c r="G1095" t="s">
        <v>32</v>
      </c>
      <c r="H1095" t="s">
        <v>37</v>
      </c>
      <c r="I1095" t="s">
        <v>46</v>
      </c>
      <c r="J1095" t="s">
        <v>35</v>
      </c>
      <c r="K1095">
        <v>3</v>
      </c>
      <c r="L1095" t="s">
        <v>59</v>
      </c>
      <c r="M1095" t="s">
        <v>37</v>
      </c>
      <c r="N1095" t="s">
        <v>48</v>
      </c>
      <c r="O1095">
        <v>10124</v>
      </c>
      <c r="P1095">
        <v>2</v>
      </c>
      <c r="Q1095" t="s">
        <v>28</v>
      </c>
      <c r="R1095">
        <v>14</v>
      </c>
      <c r="S1095" t="s">
        <v>39</v>
      </c>
      <c r="T1095" t="s">
        <v>35</v>
      </c>
      <c r="U1095">
        <v>24</v>
      </c>
      <c r="V1095">
        <v>3</v>
      </c>
      <c r="W1095" t="s">
        <v>41</v>
      </c>
      <c r="X1095">
        <v>20</v>
      </c>
      <c r="Y1095">
        <v>8</v>
      </c>
      <c r="Z1095">
        <v>13</v>
      </c>
      <c r="AA1095">
        <v>9</v>
      </c>
      <c r="AB1095" s="1">
        <v>0.476190476190476</v>
      </c>
      <c r="AC1095" t="str">
        <f t="shared" si="17"/>
        <v>36-45</v>
      </c>
    </row>
    <row r="1096" spans="1:29" x14ac:dyDescent="0.3">
      <c r="A1096">
        <v>40</v>
      </c>
      <c r="B1096" t="s">
        <v>42</v>
      </c>
      <c r="C1096" t="s">
        <v>29</v>
      </c>
      <c r="D1096" t="s">
        <v>30</v>
      </c>
      <c r="E1096">
        <v>9</v>
      </c>
      <c r="F1096" t="s">
        <v>31</v>
      </c>
      <c r="G1096" t="s">
        <v>54</v>
      </c>
      <c r="H1096" t="s">
        <v>40</v>
      </c>
      <c r="I1096" t="s">
        <v>46</v>
      </c>
      <c r="J1096" t="s">
        <v>35</v>
      </c>
      <c r="K1096">
        <v>2</v>
      </c>
      <c r="L1096" t="s">
        <v>36</v>
      </c>
      <c r="M1096" t="s">
        <v>40</v>
      </c>
      <c r="N1096" t="s">
        <v>48</v>
      </c>
      <c r="O1096">
        <v>5473</v>
      </c>
      <c r="P1096">
        <v>0</v>
      </c>
      <c r="Q1096" t="s">
        <v>42</v>
      </c>
      <c r="R1096">
        <v>12</v>
      </c>
      <c r="S1096" t="s">
        <v>39</v>
      </c>
      <c r="T1096" t="s">
        <v>37</v>
      </c>
      <c r="U1096">
        <v>9</v>
      </c>
      <c r="V1096">
        <v>5</v>
      </c>
      <c r="W1096" t="s">
        <v>65</v>
      </c>
      <c r="X1096">
        <v>8</v>
      </c>
      <c r="Y1096">
        <v>4</v>
      </c>
      <c r="Z1096">
        <v>7</v>
      </c>
      <c r="AA1096">
        <v>1</v>
      </c>
      <c r="AB1096" s="1">
        <v>0.2</v>
      </c>
      <c r="AC1096" t="str">
        <f t="shared" si="17"/>
        <v>36-45</v>
      </c>
    </row>
    <row r="1097" spans="1:29" x14ac:dyDescent="0.3">
      <c r="A1097">
        <v>33</v>
      </c>
      <c r="B1097" t="s">
        <v>42</v>
      </c>
      <c r="C1097" t="s">
        <v>29</v>
      </c>
      <c r="D1097" t="s">
        <v>44</v>
      </c>
      <c r="E1097">
        <v>28</v>
      </c>
      <c r="F1097" t="s">
        <v>53</v>
      </c>
      <c r="G1097" t="s">
        <v>32</v>
      </c>
      <c r="H1097" t="s">
        <v>33</v>
      </c>
      <c r="I1097" t="s">
        <v>46</v>
      </c>
      <c r="J1097" t="s">
        <v>35</v>
      </c>
      <c r="K1097">
        <v>2</v>
      </c>
      <c r="L1097" t="s">
        <v>52</v>
      </c>
      <c r="M1097" t="s">
        <v>35</v>
      </c>
      <c r="N1097" t="s">
        <v>48</v>
      </c>
      <c r="O1097">
        <v>5207</v>
      </c>
      <c r="P1097">
        <v>1</v>
      </c>
      <c r="Q1097" t="s">
        <v>28</v>
      </c>
      <c r="R1097">
        <v>12</v>
      </c>
      <c r="S1097" t="s">
        <v>39</v>
      </c>
      <c r="T1097" t="s">
        <v>33</v>
      </c>
      <c r="U1097">
        <v>15</v>
      </c>
      <c r="V1097">
        <v>3</v>
      </c>
      <c r="W1097" t="s">
        <v>50</v>
      </c>
      <c r="X1097">
        <v>15</v>
      </c>
      <c r="Y1097">
        <v>14</v>
      </c>
      <c r="Z1097">
        <v>5</v>
      </c>
      <c r="AA1097">
        <v>7</v>
      </c>
      <c r="AB1097" s="1">
        <v>0.45454545454545398</v>
      </c>
      <c r="AC1097" t="str">
        <f t="shared" si="17"/>
        <v>26-35</v>
      </c>
    </row>
    <row r="1098" spans="1:29" x14ac:dyDescent="0.3">
      <c r="A1098">
        <v>40</v>
      </c>
      <c r="B1098" t="s">
        <v>42</v>
      </c>
      <c r="C1098" t="s">
        <v>29</v>
      </c>
      <c r="D1098" t="s">
        <v>68</v>
      </c>
      <c r="E1098">
        <v>6</v>
      </c>
      <c r="F1098" t="s">
        <v>31</v>
      </c>
      <c r="G1098" t="s">
        <v>54</v>
      </c>
      <c r="H1098" t="s">
        <v>35</v>
      </c>
      <c r="I1098" t="s">
        <v>46</v>
      </c>
      <c r="J1098" t="s">
        <v>35</v>
      </c>
      <c r="K1098">
        <v>4</v>
      </c>
      <c r="L1098" t="s">
        <v>61</v>
      </c>
      <c r="M1098" t="s">
        <v>37</v>
      </c>
      <c r="N1098" t="s">
        <v>38</v>
      </c>
      <c r="O1098">
        <v>16437</v>
      </c>
      <c r="P1098">
        <v>1</v>
      </c>
      <c r="Q1098" t="s">
        <v>28</v>
      </c>
      <c r="R1098">
        <v>21</v>
      </c>
      <c r="S1098" t="s">
        <v>49</v>
      </c>
      <c r="T1098" t="s">
        <v>37</v>
      </c>
      <c r="U1098">
        <v>21</v>
      </c>
      <c r="V1098">
        <v>2</v>
      </c>
      <c r="W1098" t="s">
        <v>50</v>
      </c>
      <c r="X1098">
        <v>21</v>
      </c>
      <c r="Y1098">
        <v>7</v>
      </c>
      <c r="Z1098">
        <v>7</v>
      </c>
      <c r="AA1098">
        <v>7</v>
      </c>
      <c r="AB1098" s="1">
        <v>0.52500000000000002</v>
      </c>
      <c r="AC1098" t="str">
        <f t="shared" si="17"/>
        <v>36-45</v>
      </c>
    </row>
    <row r="1099" spans="1:29" x14ac:dyDescent="0.3">
      <c r="A1099">
        <v>24</v>
      </c>
      <c r="B1099" t="s">
        <v>42</v>
      </c>
      <c r="C1099" t="s">
        <v>29</v>
      </c>
      <c r="D1099" t="s">
        <v>44</v>
      </c>
      <c r="E1099">
        <v>21</v>
      </c>
      <c r="F1099" t="s">
        <v>31</v>
      </c>
      <c r="G1099" t="s">
        <v>66</v>
      </c>
      <c r="H1099" t="s">
        <v>35</v>
      </c>
      <c r="I1099" t="s">
        <v>46</v>
      </c>
      <c r="J1099" t="s">
        <v>33</v>
      </c>
      <c r="K1099">
        <v>1</v>
      </c>
      <c r="L1099" t="s">
        <v>52</v>
      </c>
      <c r="M1099" t="s">
        <v>40</v>
      </c>
      <c r="N1099" t="s">
        <v>57</v>
      </c>
      <c r="O1099">
        <v>2296</v>
      </c>
      <c r="P1099">
        <v>0</v>
      </c>
      <c r="Q1099" t="s">
        <v>42</v>
      </c>
      <c r="R1099">
        <v>14</v>
      </c>
      <c r="S1099" t="s">
        <v>39</v>
      </c>
      <c r="T1099" t="s">
        <v>33</v>
      </c>
      <c r="U1099">
        <v>2</v>
      </c>
      <c r="V1099">
        <v>3</v>
      </c>
      <c r="W1099" t="s">
        <v>50</v>
      </c>
      <c r="X1099">
        <v>1</v>
      </c>
      <c r="Y1099">
        <v>1</v>
      </c>
      <c r="Z1099">
        <v>0</v>
      </c>
      <c r="AA1099">
        <v>0</v>
      </c>
      <c r="AB1099" s="1">
        <v>4.1666666666666699E-2</v>
      </c>
      <c r="AC1099" t="str">
        <f t="shared" si="17"/>
        <v>18-25</v>
      </c>
    </row>
    <row r="1100" spans="1:29" x14ac:dyDescent="0.3">
      <c r="A1100">
        <v>40</v>
      </c>
      <c r="B1100" t="s">
        <v>42</v>
      </c>
      <c r="C1100" t="s">
        <v>60</v>
      </c>
      <c r="D1100" t="s">
        <v>44</v>
      </c>
      <c r="E1100">
        <v>8</v>
      </c>
      <c r="F1100" t="s">
        <v>31</v>
      </c>
      <c r="G1100" t="s">
        <v>32</v>
      </c>
      <c r="H1100" t="s">
        <v>37</v>
      </c>
      <c r="I1100" t="s">
        <v>46</v>
      </c>
      <c r="J1100" t="s">
        <v>35</v>
      </c>
      <c r="K1100">
        <v>2</v>
      </c>
      <c r="L1100" t="s">
        <v>59</v>
      </c>
      <c r="M1100" t="s">
        <v>37</v>
      </c>
      <c r="N1100" t="s">
        <v>57</v>
      </c>
      <c r="O1100">
        <v>4069</v>
      </c>
      <c r="P1100">
        <v>3</v>
      </c>
      <c r="Q1100" t="s">
        <v>28</v>
      </c>
      <c r="R1100">
        <v>18</v>
      </c>
      <c r="S1100" t="s">
        <v>39</v>
      </c>
      <c r="T1100" t="s">
        <v>35</v>
      </c>
      <c r="U1100">
        <v>8</v>
      </c>
      <c r="V1100">
        <v>2</v>
      </c>
      <c r="W1100" t="s">
        <v>50</v>
      </c>
      <c r="X1100">
        <v>2</v>
      </c>
      <c r="Y1100">
        <v>2</v>
      </c>
      <c r="Z1100">
        <v>2</v>
      </c>
      <c r="AA1100">
        <v>2</v>
      </c>
      <c r="AB1100" s="1">
        <v>0.05</v>
      </c>
      <c r="AC1100" t="str">
        <f t="shared" si="17"/>
        <v>36-45</v>
      </c>
    </row>
    <row r="1101" spans="1:29" x14ac:dyDescent="0.3">
      <c r="A1101">
        <v>45</v>
      </c>
      <c r="B1101" t="s">
        <v>42</v>
      </c>
      <c r="C1101" t="s">
        <v>29</v>
      </c>
      <c r="D1101" t="s">
        <v>44</v>
      </c>
      <c r="E1101">
        <v>1</v>
      </c>
      <c r="F1101" t="s">
        <v>53</v>
      </c>
      <c r="G1101" t="s">
        <v>66</v>
      </c>
      <c r="H1101" t="s">
        <v>40</v>
      </c>
      <c r="I1101" t="s">
        <v>46</v>
      </c>
      <c r="J1101" t="s">
        <v>35</v>
      </c>
      <c r="K1101">
        <v>3</v>
      </c>
      <c r="L1101" t="s">
        <v>59</v>
      </c>
      <c r="M1101" t="s">
        <v>33</v>
      </c>
      <c r="N1101" t="s">
        <v>57</v>
      </c>
      <c r="O1101">
        <v>7441</v>
      </c>
      <c r="P1101">
        <v>1</v>
      </c>
      <c r="Q1101" t="s">
        <v>42</v>
      </c>
      <c r="R1101">
        <v>12</v>
      </c>
      <c r="S1101" t="s">
        <v>39</v>
      </c>
      <c r="T1101" t="s">
        <v>40</v>
      </c>
      <c r="U1101">
        <v>10</v>
      </c>
      <c r="V1101">
        <v>4</v>
      </c>
      <c r="W1101" t="s">
        <v>50</v>
      </c>
      <c r="X1101">
        <v>10</v>
      </c>
      <c r="Y1101">
        <v>8</v>
      </c>
      <c r="Z1101">
        <v>7</v>
      </c>
      <c r="AA1101">
        <v>7</v>
      </c>
      <c r="AB1101" s="1">
        <v>0.22222222222222199</v>
      </c>
      <c r="AC1101" t="str">
        <f t="shared" si="17"/>
        <v>36-45</v>
      </c>
    </row>
    <row r="1102" spans="1:29" x14ac:dyDescent="0.3">
      <c r="A1102">
        <v>35</v>
      </c>
      <c r="B1102" t="s">
        <v>42</v>
      </c>
      <c r="C1102" t="s">
        <v>29</v>
      </c>
      <c r="D1102" t="s">
        <v>30</v>
      </c>
      <c r="E1102">
        <v>28</v>
      </c>
      <c r="F1102" t="s">
        <v>53</v>
      </c>
      <c r="G1102" t="s">
        <v>32</v>
      </c>
      <c r="H1102" t="s">
        <v>33</v>
      </c>
      <c r="I1102" t="s">
        <v>34</v>
      </c>
      <c r="J1102" t="s">
        <v>33</v>
      </c>
      <c r="K1102">
        <v>1</v>
      </c>
      <c r="L1102" t="s">
        <v>62</v>
      </c>
      <c r="M1102" t="s">
        <v>35</v>
      </c>
      <c r="N1102" t="s">
        <v>48</v>
      </c>
      <c r="O1102">
        <v>2430</v>
      </c>
      <c r="P1102">
        <v>0</v>
      </c>
      <c r="Q1102" t="s">
        <v>42</v>
      </c>
      <c r="R1102">
        <v>23</v>
      </c>
      <c r="S1102" t="s">
        <v>49</v>
      </c>
      <c r="T1102" t="s">
        <v>40</v>
      </c>
      <c r="U1102">
        <v>6</v>
      </c>
      <c r="V1102">
        <v>5</v>
      </c>
      <c r="W1102" t="s">
        <v>50</v>
      </c>
      <c r="X1102">
        <v>5</v>
      </c>
      <c r="Y1102">
        <v>3</v>
      </c>
      <c r="Z1102">
        <v>4</v>
      </c>
      <c r="AA1102">
        <v>2</v>
      </c>
      <c r="AB1102" s="1">
        <v>0.14285714285714299</v>
      </c>
      <c r="AC1102" t="str">
        <f t="shared" si="17"/>
        <v>26-35</v>
      </c>
    </row>
    <row r="1103" spans="1:29" x14ac:dyDescent="0.3">
      <c r="A1103">
        <v>32</v>
      </c>
      <c r="B1103" t="s">
        <v>42</v>
      </c>
      <c r="C1103" t="s">
        <v>29</v>
      </c>
      <c r="D1103" t="s">
        <v>44</v>
      </c>
      <c r="E1103">
        <v>5</v>
      </c>
      <c r="F1103" t="s">
        <v>31</v>
      </c>
      <c r="G1103" t="s">
        <v>32</v>
      </c>
      <c r="H1103" t="s">
        <v>37</v>
      </c>
      <c r="I1103" t="s">
        <v>34</v>
      </c>
      <c r="J1103" t="s">
        <v>33</v>
      </c>
      <c r="K1103">
        <v>2</v>
      </c>
      <c r="L1103" t="s">
        <v>47</v>
      </c>
      <c r="M1103" t="s">
        <v>33</v>
      </c>
      <c r="N1103" t="s">
        <v>48</v>
      </c>
      <c r="O1103">
        <v>5878</v>
      </c>
      <c r="P1103">
        <v>3</v>
      </c>
      <c r="Q1103" t="s">
        <v>42</v>
      </c>
      <c r="R1103">
        <v>12</v>
      </c>
      <c r="S1103" t="s">
        <v>39</v>
      </c>
      <c r="T1103" t="s">
        <v>40</v>
      </c>
      <c r="U1103">
        <v>12</v>
      </c>
      <c r="V1103">
        <v>2</v>
      </c>
      <c r="W1103" t="s">
        <v>50</v>
      </c>
      <c r="X1103">
        <v>7</v>
      </c>
      <c r="Y1103">
        <v>1</v>
      </c>
      <c r="Z1103">
        <v>2</v>
      </c>
      <c r="AA1103">
        <v>5</v>
      </c>
      <c r="AB1103" s="1">
        <v>0.21875</v>
      </c>
      <c r="AC1103" t="str">
        <f t="shared" si="17"/>
        <v>26-35</v>
      </c>
    </row>
    <row r="1104" spans="1:29" x14ac:dyDescent="0.3">
      <c r="A1104">
        <v>36</v>
      </c>
      <c r="B1104" t="s">
        <v>42</v>
      </c>
      <c r="C1104" t="s">
        <v>29</v>
      </c>
      <c r="D1104" t="s">
        <v>30</v>
      </c>
      <c r="E1104">
        <v>2</v>
      </c>
      <c r="F1104" t="s">
        <v>53</v>
      </c>
      <c r="G1104" t="s">
        <v>32</v>
      </c>
      <c r="H1104" t="s">
        <v>35</v>
      </c>
      <c r="I1104" t="s">
        <v>46</v>
      </c>
      <c r="J1104" t="s">
        <v>35</v>
      </c>
      <c r="K1104">
        <v>1</v>
      </c>
      <c r="L1104" t="s">
        <v>62</v>
      </c>
      <c r="M1104" t="s">
        <v>37</v>
      </c>
      <c r="N1104" t="s">
        <v>38</v>
      </c>
      <c r="O1104">
        <v>2644</v>
      </c>
      <c r="P1104">
        <v>3</v>
      </c>
      <c r="Q1104" t="s">
        <v>28</v>
      </c>
      <c r="R1104">
        <v>21</v>
      </c>
      <c r="S1104" t="s">
        <v>49</v>
      </c>
      <c r="T1104" t="s">
        <v>37</v>
      </c>
      <c r="U1104">
        <v>7</v>
      </c>
      <c r="V1104">
        <v>3</v>
      </c>
      <c r="W1104" t="s">
        <v>55</v>
      </c>
      <c r="X1104">
        <v>3</v>
      </c>
      <c r="Y1104">
        <v>2</v>
      </c>
      <c r="Z1104">
        <v>1</v>
      </c>
      <c r="AA1104">
        <v>2</v>
      </c>
      <c r="AB1104" s="1">
        <v>8.3333333333333301E-2</v>
      </c>
      <c r="AC1104" t="str">
        <f t="shared" si="17"/>
        <v>36-45</v>
      </c>
    </row>
    <row r="1105" spans="1:29" x14ac:dyDescent="0.3">
      <c r="A1105">
        <v>48</v>
      </c>
      <c r="B1105" t="s">
        <v>42</v>
      </c>
      <c r="C1105" t="s">
        <v>29</v>
      </c>
      <c r="D1105" t="s">
        <v>30</v>
      </c>
      <c r="E1105">
        <v>16</v>
      </c>
      <c r="F1105" t="s">
        <v>53</v>
      </c>
      <c r="G1105" t="s">
        <v>32</v>
      </c>
      <c r="H1105" t="s">
        <v>35</v>
      </c>
      <c r="I1105" t="s">
        <v>34</v>
      </c>
      <c r="J1105" t="s">
        <v>35</v>
      </c>
      <c r="K1105">
        <v>2</v>
      </c>
      <c r="L1105" t="s">
        <v>36</v>
      </c>
      <c r="M1105" t="s">
        <v>35</v>
      </c>
      <c r="N1105" t="s">
        <v>57</v>
      </c>
      <c r="O1105">
        <v>6439</v>
      </c>
      <c r="P1105">
        <v>8</v>
      </c>
      <c r="Q1105" t="s">
        <v>42</v>
      </c>
      <c r="R1105">
        <v>14</v>
      </c>
      <c r="S1105" t="s">
        <v>39</v>
      </c>
      <c r="T1105" t="s">
        <v>35</v>
      </c>
      <c r="U1105">
        <v>18</v>
      </c>
      <c r="V1105">
        <v>2</v>
      </c>
      <c r="W1105" t="s">
        <v>50</v>
      </c>
      <c r="X1105">
        <v>8</v>
      </c>
      <c r="Y1105">
        <v>7</v>
      </c>
      <c r="Z1105">
        <v>7</v>
      </c>
      <c r="AA1105">
        <v>7</v>
      </c>
      <c r="AB1105" s="1">
        <v>0.16666666666666699</v>
      </c>
      <c r="AC1105" t="str">
        <f t="shared" si="17"/>
        <v>46-55</v>
      </c>
    </row>
    <row r="1106" spans="1:29" x14ac:dyDescent="0.3">
      <c r="A1106">
        <v>29</v>
      </c>
      <c r="B1106" t="s">
        <v>42</v>
      </c>
      <c r="C1106" t="s">
        <v>29</v>
      </c>
      <c r="D1106" t="s">
        <v>44</v>
      </c>
      <c r="E1106">
        <v>9</v>
      </c>
      <c r="F1106" t="s">
        <v>56</v>
      </c>
      <c r="G1106" t="s">
        <v>32</v>
      </c>
      <c r="H1106" t="s">
        <v>35</v>
      </c>
      <c r="I1106" t="s">
        <v>46</v>
      </c>
      <c r="J1106" t="s">
        <v>37</v>
      </c>
      <c r="K1106">
        <v>1</v>
      </c>
      <c r="L1106" t="s">
        <v>47</v>
      </c>
      <c r="M1106" t="s">
        <v>35</v>
      </c>
      <c r="N1106" t="s">
        <v>48</v>
      </c>
      <c r="O1106">
        <v>2451</v>
      </c>
      <c r="P1106">
        <v>6</v>
      </c>
      <c r="Q1106" t="s">
        <v>42</v>
      </c>
      <c r="R1106">
        <v>18</v>
      </c>
      <c r="S1106" t="s">
        <v>39</v>
      </c>
      <c r="T1106" t="s">
        <v>40</v>
      </c>
      <c r="U1106">
        <v>5</v>
      </c>
      <c r="V1106">
        <v>2</v>
      </c>
      <c r="W1106" t="s">
        <v>55</v>
      </c>
      <c r="X1106">
        <v>1</v>
      </c>
      <c r="Y1106">
        <v>0</v>
      </c>
      <c r="Z1106">
        <v>0</v>
      </c>
      <c r="AA1106">
        <v>0</v>
      </c>
      <c r="AB1106" s="1">
        <v>3.4482758620689703E-2</v>
      </c>
      <c r="AC1106" t="str">
        <f t="shared" si="17"/>
        <v>26-35</v>
      </c>
    </row>
    <row r="1107" spans="1:29" x14ac:dyDescent="0.3">
      <c r="A1107">
        <v>33</v>
      </c>
      <c r="B1107" t="s">
        <v>42</v>
      </c>
      <c r="C1107" t="s">
        <v>29</v>
      </c>
      <c r="D1107" t="s">
        <v>30</v>
      </c>
      <c r="E1107">
        <v>8</v>
      </c>
      <c r="F1107" t="s">
        <v>53</v>
      </c>
      <c r="G1107" t="s">
        <v>32</v>
      </c>
      <c r="H1107" t="s">
        <v>40</v>
      </c>
      <c r="I1107" t="s">
        <v>46</v>
      </c>
      <c r="J1107" t="s">
        <v>35</v>
      </c>
      <c r="K1107">
        <v>2</v>
      </c>
      <c r="L1107" t="s">
        <v>36</v>
      </c>
      <c r="M1107" t="s">
        <v>40</v>
      </c>
      <c r="N1107" t="s">
        <v>48</v>
      </c>
      <c r="O1107">
        <v>6392</v>
      </c>
      <c r="P1107">
        <v>2</v>
      </c>
      <c r="Q1107" t="s">
        <v>42</v>
      </c>
      <c r="R1107">
        <v>13</v>
      </c>
      <c r="S1107" t="s">
        <v>39</v>
      </c>
      <c r="T1107" t="s">
        <v>37</v>
      </c>
      <c r="U1107">
        <v>8</v>
      </c>
      <c r="V1107">
        <v>6</v>
      </c>
      <c r="W1107" t="s">
        <v>41</v>
      </c>
      <c r="X1107">
        <v>2</v>
      </c>
      <c r="Y1107">
        <v>2</v>
      </c>
      <c r="Z1107">
        <v>2</v>
      </c>
      <c r="AA1107">
        <v>2</v>
      </c>
      <c r="AB1107" s="1">
        <v>6.0606060606060601E-2</v>
      </c>
      <c r="AC1107" t="str">
        <f t="shared" si="17"/>
        <v>26-35</v>
      </c>
    </row>
    <row r="1108" spans="1:29" x14ac:dyDescent="0.3">
      <c r="A1108">
        <v>30</v>
      </c>
      <c r="B1108" t="s">
        <v>28</v>
      </c>
      <c r="C1108" t="s">
        <v>29</v>
      </c>
      <c r="D1108" t="s">
        <v>30</v>
      </c>
      <c r="E1108">
        <v>1</v>
      </c>
      <c r="F1108" t="s">
        <v>56</v>
      </c>
      <c r="G1108" t="s">
        <v>32</v>
      </c>
      <c r="H1108" t="s">
        <v>33</v>
      </c>
      <c r="I1108" t="s">
        <v>46</v>
      </c>
      <c r="J1108" t="s">
        <v>33</v>
      </c>
      <c r="K1108">
        <v>2</v>
      </c>
      <c r="L1108" t="s">
        <v>36</v>
      </c>
      <c r="M1108" t="s">
        <v>40</v>
      </c>
      <c r="N1108" t="s">
        <v>48</v>
      </c>
      <c r="O1108">
        <v>9714</v>
      </c>
      <c r="P1108">
        <v>1</v>
      </c>
      <c r="Q1108" t="s">
        <v>42</v>
      </c>
      <c r="R1108">
        <v>11</v>
      </c>
      <c r="S1108" t="s">
        <v>39</v>
      </c>
      <c r="T1108" t="s">
        <v>37</v>
      </c>
      <c r="U1108">
        <v>10</v>
      </c>
      <c r="V1108">
        <v>4</v>
      </c>
      <c r="W1108" t="s">
        <v>50</v>
      </c>
      <c r="X1108">
        <v>10</v>
      </c>
      <c r="Y1108">
        <v>8</v>
      </c>
      <c r="Z1108">
        <v>6</v>
      </c>
      <c r="AA1108">
        <v>7</v>
      </c>
      <c r="AB1108" s="1">
        <v>0.33333333333333298</v>
      </c>
      <c r="AC1108" t="str">
        <f t="shared" si="17"/>
        <v>26-35</v>
      </c>
    </row>
    <row r="1109" spans="1:29" x14ac:dyDescent="0.3">
      <c r="A1109">
        <v>38</v>
      </c>
      <c r="B1109" t="s">
        <v>42</v>
      </c>
      <c r="C1109" t="s">
        <v>43</v>
      </c>
      <c r="D1109" t="s">
        <v>68</v>
      </c>
      <c r="E1109">
        <v>10</v>
      </c>
      <c r="F1109" t="s">
        <v>53</v>
      </c>
      <c r="G1109" t="s">
        <v>68</v>
      </c>
      <c r="H1109" t="s">
        <v>35</v>
      </c>
      <c r="I1109" t="s">
        <v>46</v>
      </c>
      <c r="J1109" t="s">
        <v>35</v>
      </c>
      <c r="K1109">
        <v>2</v>
      </c>
      <c r="L1109" t="s">
        <v>68</v>
      </c>
      <c r="M1109" t="s">
        <v>35</v>
      </c>
      <c r="N1109" t="s">
        <v>48</v>
      </c>
      <c r="O1109">
        <v>6077</v>
      </c>
      <c r="P1109">
        <v>3</v>
      </c>
      <c r="Q1109" t="s">
        <v>42</v>
      </c>
      <c r="R1109">
        <v>11</v>
      </c>
      <c r="S1109" t="s">
        <v>39</v>
      </c>
      <c r="T1109" t="s">
        <v>35</v>
      </c>
      <c r="U1109">
        <v>10</v>
      </c>
      <c r="V1109">
        <v>2</v>
      </c>
      <c r="W1109" t="s">
        <v>50</v>
      </c>
      <c r="X1109">
        <v>6</v>
      </c>
      <c r="Y1109">
        <v>3</v>
      </c>
      <c r="Z1109">
        <v>1</v>
      </c>
      <c r="AA1109">
        <v>2</v>
      </c>
      <c r="AB1109" s="1">
        <v>0.157894736842105</v>
      </c>
      <c r="AC1109" t="str">
        <f t="shared" si="17"/>
        <v>36-45</v>
      </c>
    </row>
    <row r="1110" spans="1:29" x14ac:dyDescent="0.3">
      <c r="A1110">
        <v>35</v>
      </c>
      <c r="B1110" t="s">
        <v>42</v>
      </c>
      <c r="C1110" t="s">
        <v>29</v>
      </c>
      <c r="D1110" t="s">
        <v>44</v>
      </c>
      <c r="E1110">
        <v>1</v>
      </c>
      <c r="F1110" t="s">
        <v>56</v>
      </c>
      <c r="G1110" t="s">
        <v>54</v>
      </c>
      <c r="H1110" t="s">
        <v>37</v>
      </c>
      <c r="I1110" t="s">
        <v>46</v>
      </c>
      <c r="J1110" t="s">
        <v>33</v>
      </c>
      <c r="K1110">
        <v>1</v>
      </c>
      <c r="L1110" t="s">
        <v>52</v>
      </c>
      <c r="M1110" t="s">
        <v>40</v>
      </c>
      <c r="N1110" t="s">
        <v>38</v>
      </c>
      <c r="O1110">
        <v>2450</v>
      </c>
      <c r="P1110">
        <v>1</v>
      </c>
      <c r="Q1110" t="s">
        <v>42</v>
      </c>
      <c r="R1110">
        <v>19</v>
      </c>
      <c r="S1110" t="s">
        <v>39</v>
      </c>
      <c r="T1110" t="s">
        <v>33</v>
      </c>
      <c r="U1110">
        <v>3</v>
      </c>
      <c r="V1110">
        <v>3</v>
      </c>
      <c r="W1110" t="s">
        <v>50</v>
      </c>
      <c r="X1110">
        <v>3</v>
      </c>
      <c r="Y1110">
        <v>0</v>
      </c>
      <c r="Z1110">
        <v>1</v>
      </c>
      <c r="AA1110">
        <v>2</v>
      </c>
      <c r="AB1110" s="1">
        <v>8.5714285714285701E-2</v>
      </c>
      <c r="AC1110" t="str">
        <f t="shared" si="17"/>
        <v>26-35</v>
      </c>
    </row>
    <row r="1111" spans="1:29" x14ac:dyDescent="0.3">
      <c r="A1111">
        <v>30</v>
      </c>
      <c r="B1111" t="s">
        <v>42</v>
      </c>
      <c r="C1111" t="s">
        <v>29</v>
      </c>
      <c r="D1111" t="s">
        <v>30</v>
      </c>
      <c r="E1111">
        <v>29</v>
      </c>
      <c r="F1111" t="s">
        <v>53</v>
      </c>
      <c r="G1111" t="s">
        <v>66</v>
      </c>
      <c r="H1111" t="s">
        <v>35</v>
      </c>
      <c r="I1111" t="s">
        <v>46</v>
      </c>
      <c r="J1111" t="s">
        <v>35</v>
      </c>
      <c r="K1111">
        <v>3</v>
      </c>
      <c r="L1111" t="s">
        <v>36</v>
      </c>
      <c r="M1111" t="s">
        <v>33</v>
      </c>
      <c r="N1111" t="s">
        <v>48</v>
      </c>
      <c r="O1111">
        <v>9250</v>
      </c>
      <c r="P1111">
        <v>3</v>
      </c>
      <c r="Q1111" t="s">
        <v>42</v>
      </c>
      <c r="R1111">
        <v>12</v>
      </c>
      <c r="S1111" t="s">
        <v>39</v>
      </c>
      <c r="T1111" t="s">
        <v>33</v>
      </c>
      <c r="U1111">
        <v>9</v>
      </c>
      <c r="V1111">
        <v>3</v>
      </c>
      <c r="W1111" t="s">
        <v>50</v>
      </c>
      <c r="X1111">
        <v>4</v>
      </c>
      <c r="Y1111">
        <v>2</v>
      </c>
      <c r="Z1111">
        <v>1</v>
      </c>
      <c r="AA1111">
        <v>3</v>
      </c>
      <c r="AB1111" s="1">
        <v>0.133333333333333</v>
      </c>
      <c r="AC1111" t="str">
        <f t="shared" si="17"/>
        <v>26-35</v>
      </c>
    </row>
    <row r="1112" spans="1:29" x14ac:dyDescent="0.3">
      <c r="A1112">
        <v>35</v>
      </c>
      <c r="B1112" t="s">
        <v>28</v>
      </c>
      <c r="C1112" t="s">
        <v>29</v>
      </c>
      <c r="D1112" t="s">
        <v>44</v>
      </c>
      <c r="E1112">
        <v>2</v>
      </c>
      <c r="F1112" t="s">
        <v>56</v>
      </c>
      <c r="G1112" t="s">
        <v>32</v>
      </c>
      <c r="H1112" t="s">
        <v>40</v>
      </c>
      <c r="I1112" t="s">
        <v>34</v>
      </c>
      <c r="J1112" t="s">
        <v>35</v>
      </c>
      <c r="K1112">
        <v>1</v>
      </c>
      <c r="L1112" t="s">
        <v>52</v>
      </c>
      <c r="M1112" t="s">
        <v>40</v>
      </c>
      <c r="N1112" t="s">
        <v>57</v>
      </c>
      <c r="O1112">
        <v>2074</v>
      </c>
      <c r="P1112">
        <v>1</v>
      </c>
      <c r="Q1112" t="s">
        <v>28</v>
      </c>
      <c r="R1112">
        <v>12</v>
      </c>
      <c r="S1112" t="s">
        <v>39</v>
      </c>
      <c r="T1112" t="s">
        <v>37</v>
      </c>
      <c r="U1112">
        <v>1</v>
      </c>
      <c r="V1112">
        <v>2</v>
      </c>
      <c r="W1112" t="s">
        <v>50</v>
      </c>
      <c r="X1112">
        <v>1</v>
      </c>
      <c r="Y1112">
        <v>0</v>
      </c>
      <c r="Z1112">
        <v>0</v>
      </c>
      <c r="AA1112">
        <v>0</v>
      </c>
      <c r="AB1112" s="1">
        <v>2.8571428571428598E-2</v>
      </c>
      <c r="AC1112" t="str">
        <f t="shared" si="17"/>
        <v>26-35</v>
      </c>
    </row>
    <row r="1113" spans="1:29" x14ac:dyDescent="0.3">
      <c r="A1113">
        <v>53</v>
      </c>
      <c r="B1113" t="s">
        <v>28</v>
      </c>
      <c r="C1113" t="s">
        <v>29</v>
      </c>
      <c r="D1113" t="s">
        <v>44</v>
      </c>
      <c r="E1113">
        <v>2</v>
      </c>
      <c r="F1113" t="s">
        <v>67</v>
      </c>
      <c r="G1113" t="s">
        <v>66</v>
      </c>
      <c r="H1113" t="s">
        <v>35</v>
      </c>
      <c r="I1113" t="s">
        <v>34</v>
      </c>
      <c r="J1113" t="s">
        <v>33</v>
      </c>
      <c r="K1113">
        <v>3</v>
      </c>
      <c r="L1113" t="s">
        <v>58</v>
      </c>
      <c r="M1113" t="s">
        <v>37</v>
      </c>
      <c r="N1113" t="s">
        <v>48</v>
      </c>
      <c r="O1113">
        <v>10169</v>
      </c>
      <c r="P1113">
        <v>0</v>
      </c>
      <c r="Q1113" t="s">
        <v>42</v>
      </c>
      <c r="R1113">
        <v>16</v>
      </c>
      <c r="S1113" t="s">
        <v>39</v>
      </c>
      <c r="T1113" t="s">
        <v>33</v>
      </c>
      <c r="U1113">
        <v>34</v>
      </c>
      <c r="V1113">
        <v>4</v>
      </c>
      <c r="W1113" t="s">
        <v>50</v>
      </c>
      <c r="X1113">
        <v>33</v>
      </c>
      <c r="Y1113">
        <v>7</v>
      </c>
      <c r="Z1113">
        <v>1</v>
      </c>
      <c r="AA1113">
        <v>9</v>
      </c>
      <c r="AB1113" s="1">
        <v>0.62264150943396201</v>
      </c>
      <c r="AC1113" t="str">
        <f t="shared" si="17"/>
        <v>46-55</v>
      </c>
    </row>
    <row r="1114" spans="1:29" x14ac:dyDescent="0.3">
      <c r="A1114">
        <v>38</v>
      </c>
      <c r="B1114" t="s">
        <v>28</v>
      </c>
      <c r="C1114" t="s">
        <v>29</v>
      </c>
      <c r="D1114" t="s">
        <v>44</v>
      </c>
      <c r="E1114">
        <v>2</v>
      </c>
      <c r="F1114" t="s">
        <v>56</v>
      </c>
      <c r="G1114" t="s">
        <v>54</v>
      </c>
      <c r="H1114" t="s">
        <v>35</v>
      </c>
      <c r="I1114" t="s">
        <v>46</v>
      </c>
      <c r="J1114" t="s">
        <v>35</v>
      </c>
      <c r="K1114">
        <v>2</v>
      </c>
      <c r="L1114" t="s">
        <v>58</v>
      </c>
      <c r="M1114" t="s">
        <v>33</v>
      </c>
      <c r="N1114" t="s">
        <v>48</v>
      </c>
      <c r="O1114">
        <v>4855</v>
      </c>
      <c r="P1114">
        <v>4</v>
      </c>
      <c r="Q1114" t="s">
        <v>42</v>
      </c>
      <c r="R1114">
        <v>11</v>
      </c>
      <c r="S1114" t="s">
        <v>39</v>
      </c>
      <c r="T1114" t="s">
        <v>40</v>
      </c>
      <c r="U1114">
        <v>7</v>
      </c>
      <c r="V1114">
        <v>2</v>
      </c>
      <c r="W1114" t="s">
        <v>50</v>
      </c>
      <c r="X1114">
        <v>5</v>
      </c>
      <c r="Y1114">
        <v>2</v>
      </c>
      <c r="Z1114">
        <v>1</v>
      </c>
      <c r="AA1114">
        <v>4</v>
      </c>
      <c r="AB1114" s="1">
        <v>0.13157894736842099</v>
      </c>
      <c r="AC1114" t="str">
        <f t="shared" si="17"/>
        <v>36-45</v>
      </c>
    </row>
    <row r="1115" spans="1:29" x14ac:dyDescent="0.3">
      <c r="A1115">
        <v>32</v>
      </c>
      <c r="B1115" t="s">
        <v>42</v>
      </c>
      <c r="C1115" t="s">
        <v>60</v>
      </c>
      <c r="D1115" t="s">
        <v>44</v>
      </c>
      <c r="E1115">
        <v>1</v>
      </c>
      <c r="F1115" t="s">
        <v>53</v>
      </c>
      <c r="G1115" t="s">
        <v>66</v>
      </c>
      <c r="H1115" t="s">
        <v>37</v>
      </c>
      <c r="I1115" t="s">
        <v>46</v>
      </c>
      <c r="J1115" t="s">
        <v>35</v>
      </c>
      <c r="K1115">
        <v>2</v>
      </c>
      <c r="L1115" t="s">
        <v>47</v>
      </c>
      <c r="M1115" t="s">
        <v>40</v>
      </c>
      <c r="N1115" t="s">
        <v>48</v>
      </c>
      <c r="O1115">
        <v>4087</v>
      </c>
      <c r="P1115">
        <v>4</v>
      </c>
      <c r="Q1115" t="s">
        <v>42</v>
      </c>
      <c r="R1115">
        <v>14</v>
      </c>
      <c r="S1115" t="s">
        <v>39</v>
      </c>
      <c r="T1115" t="s">
        <v>33</v>
      </c>
      <c r="U1115">
        <v>9</v>
      </c>
      <c r="V1115">
        <v>3</v>
      </c>
      <c r="W1115" t="s">
        <v>55</v>
      </c>
      <c r="X1115">
        <v>6</v>
      </c>
      <c r="Y1115">
        <v>5</v>
      </c>
      <c r="Z1115">
        <v>1</v>
      </c>
      <c r="AA1115">
        <v>2</v>
      </c>
      <c r="AB1115" s="1">
        <v>0.1875</v>
      </c>
      <c r="AC1115" t="str">
        <f t="shared" si="17"/>
        <v>26-35</v>
      </c>
    </row>
    <row r="1116" spans="1:29" x14ac:dyDescent="0.3">
      <c r="A1116">
        <v>48</v>
      </c>
      <c r="B1116" t="s">
        <v>42</v>
      </c>
      <c r="C1116" t="s">
        <v>29</v>
      </c>
      <c r="D1116" t="s">
        <v>44</v>
      </c>
      <c r="E1116">
        <v>15</v>
      </c>
      <c r="F1116" t="s">
        <v>53</v>
      </c>
      <c r="G1116" t="s">
        <v>51</v>
      </c>
      <c r="H1116" t="s">
        <v>35</v>
      </c>
      <c r="I1116" t="s">
        <v>34</v>
      </c>
      <c r="J1116" t="s">
        <v>35</v>
      </c>
      <c r="K1116">
        <v>1</v>
      </c>
      <c r="L1116" t="s">
        <v>47</v>
      </c>
      <c r="M1116" t="s">
        <v>40</v>
      </c>
      <c r="N1116" t="s">
        <v>48</v>
      </c>
      <c r="O1116">
        <v>2367</v>
      </c>
      <c r="P1116">
        <v>8</v>
      </c>
      <c r="Q1116" t="s">
        <v>42</v>
      </c>
      <c r="R1116">
        <v>12</v>
      </c>
      <c r="S1116" t="s">
        <v>39</v>
      </c>
      <c r="T1116" t="s">
        <v>37</v>
      </c>
      <c r="U1116">
        <v>10</v>
      </c>
      <c r="V1116">
        <v>3</v>
      </c>
      <c r="W1116" t="s">
        <v>55</v>
      </c>
      <c r="X1116">
        <v>8</v>
      </c>
      <c r="Y1116">
        <v>2</v>
      </c>
      <c r="Z1116">
        <v>7</v>
      </c>
      <c r="AA1116">
        <v>6</v>
      </c>
      <c r="AB1116" s="1">
        <v>0.16666666666666699</v>
      </c>
      <c r="AC1116" t="str">
        <f t="shared" si="17"/>
        <v>46-55</v>
      </c>
    </row>
    <row r="1117" spans="1:29" x14ac:dyDescent="0.3">
      <c r="A1117">
        <v>34</v>
      </c>
      <c r="B1117" t="s">
        <v>42</v>
      </c>
      <c r="C1117" t="s">
        <v>29</v>
      </c>
      <c r="D1117" t="s">
        <v>44</v>
      </c>
      <c r="E1117">
        <v>7</v>
      </c>
      <c r="F1117" t="s">
        <v>53</v>
      </c>
      <c r="G1117" t="s">
        <v>54</v>
      </c>
      <c r="H1117" t="s">
        <v>40</v>
      </c>
      <c r="I1117" t="s">
        <v>46</v>
      </c>
      <c r="J1117" t="s">
        <v>35</v>
      </c>
      <c r="K1117">
        <v>1</v>
      </c>
      <c r="L1117" t="s">
        <v>47</v>
      </c>
      <c r="M1117" t="s">
        <v>37</v>
      </c>
      <c r="N1117" t="s">
        <v>38</v>
      </c>
      <c r="O1117">
        <v>2972</v>
      </c>
      <c r="P1117">
        <v>1</v>
      </c>
      <c r="Q1117" t="s">
        <v>42</v>
      </c>
      <c r="R1117">
        <v>13</v>
      </c>
      <c r="S1117" t="s">
        <v>39</v>
      </c>
      <c r="T1117" t="s">
        <v>35</v>
      </c>
      <c r="U1117">
        <v>1</v>
      </c>
      <c r="V1117">
        <v>4</v>
      </c>
      <c r="W1117" t="s">
        <v>41</v>
      </c>
      <c r="X1117">
        <v>1</v>
      </c>
      <c r="Y1117">
        <v>0</v>
      </c>
      <c r="Z1117">
        <v>0</v>
      </c>
      <c r="AA1117">
        <v>0</v>
      </c>
      <c r="AB1117" s="1">
        <v>2.9411764705882401E-2</v>
      </c>
      <c r="AC1117" t="str">
        <f t="shared" si="17"/>
        <v>26-35</v>
      </c>
    </row>
    <row r="1118" spans="1:29" x14ac:dyDescent="0.3">
      <c r="A1118">
        <v>55</v>
      </c>
      <c r="B1118" t="s">
        <v>42</v>
      </c>
      <c r="C1118" t="s">
        <v>29</v>
      </c>
      <c r="D1118" t="s">
        <v>30</v>
      </c>
      <c r="E1118">
        <v>26</v>
      </c>
      <c r="F1118" t="s">
        <v>67</v>
      </c>
      <c r="G1118" t="s">
        <v>64</v>
      </c>
      <c r="H1118" t="s">
        <v>35</v>
      </c>
      <c r="I1118" t="s">
        <v>46</v>
      </c>
      <c r="J1118" t="s">
        <v>33</v>
      </c>
      <c r="K1118">
        <v>5</v>
      </c>
      <c r="L1118" t="s">
        <v>61</v>
      </c>
      <c r="M1118" t="s">
        <v>37</v>
      </c>
      <c r="N1118" t="s">
        <v>48</v>
      </c>
      <c r="O1118">
        <v>19586</v>
      </c>
      <c r="P1118">
        <v>1</v>
      </c>
      <c r="Q1118" t="s">
        <v>42</v>
      </c>
      <c r="R1118">
        <v>21</v>
      </c>
      <c r="S1118" t="s">
        <v>49</v>
      </c>
      <c r="T1118" t="s">
        <v>35</v>
      </c>
      <c r="U1118">
        <v>36</v>
      </c>
      <c r="V1118">
        <v>3</v>
      </c>
      <c r="W1118" t="s">
        <v>50</v>
      </c>
      <c r="X1118">
        <v>36</v>
      </c>
      <c r="Y1118">
        <v>6</v>
      </c>
      <c r="Z1118">
        <v>2</v>
      </c>
      <c r="AA1118">
        <v>13</v>
      </c>
      <c r="AB1118" s="1">
        <v>0.65454545454545399</v>
      </c>
      <c r="AC1118" t="str">
        <f t="shared" si="17"/>
        <v>46-55</v>
      </c>
    </row>
    <row r="1119" spans="1:29" x14ac:dyDescent="0.3">
      <c r="A1119">
        <v>34</v>
      </c>
      <c r="B1119" t="s">
        <v>42</v>
      </c>
      <c r="C1119" t="s">
        <v>29</v>
      </c>
      <c r="D1119" t="s">
        <v>44</v>
      </c>
      <c r="E1119">
        <v>1</v>
      </c>
      <c r="F1119" t="s">
        <v>53</v>
      </c>
      <c r="G1119" t="s">
        <v>32</v>
      </c>
      <c r="H1119" t="s">
        <v>33</v>
      </c>
      <c r="I1119" t="s">
        <v>46</v>
      </c>
      <c r="J1119" t="s">
        <v>35</v>
      </c>
      <c r="K1119">
        <v>2</v>
      </c>
      <c r="L1119" t="s">
        <v>47</v>
      </c>
      <c r="M1119" t="s">
        <v>37</v>
      </c>
      <c r="N1119" t="s">
        <v>48</v>
      </c>
      <c r="O1119">
        <v>5484</v>
      </c>
      <c r="P1119">
        <v>9</v>
      </c>
      <c r="Q1119" t="s">
        <v>42</v>
      </c>
      <c r="R1119">
        <v>17</v>
      </c>
      <c r="S1119" t="s">
        <v>39</v>
      </c>
      <c r="T1119" t="s">
        <v>33</v>
      </c>
      <c r="U1119">
        <v>9</v>
      </c>
      <c r="V1119">
        <v>3</v>
      </c>
      <c r="W1119" t="s">
        <v>55</v>
      </c>
      <c r="X1119">
        <v>2</v>
      </c>
      <c r="Y1119">
        <v>2</v>
      </c>
      <c r="Z1119">
        <v>2</v>
      </c>
      <c r="AA1119">
        <v>1</v>
      </c>
      <c r="AB1119" s="1">
        <v>5.8823529411764698E-2</v>
      </c>
      <c r="AC1119" t="str">
        <f t="shared" si="17"/>
        <v>26-35</v>
      </c>
    </row>
    <row r="1120" spans="1:29" x14ac:dyDescent="0.3">
      <c r="A1120">
        <v>26</v>
      </c>
      <c r="B1120" t="s">
        <v>42</v>
      </c>
      <c r="C1120" t="s">
        <v>29</v>
      </c>
      <c r="D1120" t="s">
        <v>44</v>
      </c>
      <c r="E1120">
        <v>3</v>
      </c>
      <c r="F1120" t="s">
        <v>56</v>
      </c>
      <c r="G1120" t="s">
        <v>32</v>
      </c>
      <c r="H1120" t="s">
        <v>40</v>
      </c>
      <c r="I1120" t="s">
        <v>34</v>
      </c>
      <c r="J1120" t="s">
        <v>35</v>
      </c>
      <c r="K1120">
        <v>1</v>
      </c>
      <c r="L1120" t="s">
        <v>47</v>
      </c>
      <c r="M1120" t="s">
        <v>37</v>
      </c>
      <c r="N1120" t="s">
        <v>48</v>
      </c>
      <c r="O1120">
        <v>2061</v>
      </c>
      <c r="P1120">
        <v>1</v>
      </c>
      <c r="Q1120" t="s">
        <v>42</v>
      </c>
      <c r="R1120">
        <v>21</v>
      </c>
      <c r="S1120" t="s">
        <v>49</v>
      </c>
      <c r="T1120" t="s">
        <v>40</v>
      </c>
      <c r="U1120">
        <v>1</v>
      </c>
      <c r="V1120">
        <v>5</v>
      </c>
      <c r="W1120" t="s">
        <v>50</v>
      </c>
      <c r="X1120">
        <v>1</v>
      </c>
      <c r="Y1120">
        <v>0</v>
      </c>
      <c r="Z1120">
        <v>0</v>
      </c>
      <c r="AA1120">
        <v>0</v>
      </c>
      <c r="AB1120" s="1">
        <v>3.8461538461538498E-2</v>
      </c>
      <c r="AC1120" t="str">
        <f t="shared" si="17"/>
        <v>26-35</v>
      </c>
    </row>
    <row r="1121" spans="1:29" x14ac:dyDescent="0.3">
      <c r="A1121">
        <v>38</v>
      </c>
      <c r="B1121" t="s">
        <v>42</v>
      </c>
      <c r="C1121" t="s">
        <v>29</v>
      </c>
      <c r="D1121" t="s">
        <v>30</v>
      </c>
      <c r="E1121">
        <v>14</v>
      </c>
      <c r="F1121" t="s">
        <v>56</v>
      </c>
      <c r="G1121" t="s">
        <v>32</v>
      </c>
      <c r="H1121" t="s">
        <v>35</v>
      </c>
      <c r="I1121" t="s">
        <v>46</v>
      </c>
      <c r="J1121" t="s">
        <v>35</v>
      </c>
      <c r="K1121">
        <v>2</v>
      </c>
      <c r="L1121" t="s">
        <v>36</v>
      </c>
      <c r="M1121" t="s">
        <v>33</v>
      </c>
      <c r="N1121" t="s">
        <v>48</v>
      </c>
      <c r="O1121">
        <v>9924</v>
      </c>
      <c r="P1121">
        <v>0</v>
      </c>
      <c r="Q1121" t="s">
        <v>42</v>
      </c>
      <c r="R1121">
        <v>11</v>
      </c>
      <c r="S1121" t="s">
        <v>39</v>
      </c>
      <c r="T1121" t="s">
        <v>37</v>
      </c>
      <c r="U1121">
        <v>10</v>
      </c>
      <c r="V1121">
        <v>3</v>
      </c>
      <c r="W1121" t="s">
        <v>50</v>
      </c>
      <c r="X1121">
        <v>9</v>
      </c>
      <c r="Y1121">
        <v>8</v>
      </c>
      <c r="Z1121">
        <v>7</v>
      </c>
      <c r="AA1121">
        <v>7</v>
      </c>
      <c r="AB1121" s="1">
        <v>0.23684210526315799</v>
      </c>
      <c r="AC1121" t="str">
        <f t="shared" si="17"/>
        <v>36-45</v>
      </c>
    </row>
    <row r="1122" spans="1:29" x14ac:dyDescent="0.3">
      <c r="A1122">
        <v>38</v>
      </c>
      <c r="B1122" t="s">
        <v>42</v>
      </c>
      <c r="C1122" t="s">
        <v>29</v>
      </c>
      <c r="D1122" t="s">
        <v>30</v>
      </c>
      <c r="E1122">
        <v>16</v>
      </c>
      <c r="F1122" t="s">
        <v>56</v>
      </c>
      <c r="G1122" t="s">
        <v>32</v>
      </c>
      <c r="H1122" t="s">
        <v>33</v>
      </c>
      <c r="I1122" t="s">
        <v>34</v>
      </c>
      <c r="J1122" t="s">
        <v>35</v>
      </c>
      <c r="K1122">
        <v>2</v>
      </c>
      <c r="L1122" t="s">
        <v>36</v>
      </c>
      <c r="M1122" t="s">
        <v>33</v>
      </c>
      <c r="N1122" t="s">
        <v>38</v>
      </c>
      <c r="O1122">
        <v>4198</v>
      </c>
      <c r="P1122">
        <v>2</v>
      </c>
      <c r="Q1122" t="s">
        <v>42</v>
      </c>
      <c r="R1122">
        <v>12</v>
      </c>
      <c r="S1122" t="s">
        <v>39</v>
      </c>
      <c r="T1122" t="s">
        <v>33</v>
      </c>
      <c r="U1122">
        <v>8</v>
      </c>
      <c r="V1122">
        <v>5</v>
      </c>
      <c r="W1122" t="s">
        <v>65</v>
      </c>
      <c r="X1122">
        <v>3</v>
      </c>
      <c r="Y1122">
        <v>2</v>
      </c>
      <c r="Z1122">
        <v>1</v>
      </c>
      <c r="AA1122">
        <v>2</v>
      </c>
      <c r="AB1122" s="1">
        <v>7.8947368421052599E-2</v>
      </c>
      <c r="AC1122" t="str">
        <f t="shared" si="17"/>
        <v>36-45</v>
      </c>
    </row>
    <row r="1123" spans="1:29" x14ac:dyDescent="0.3">
      <c r="A1123">
        <v>36</v>
      </c>
      <c r="B1123" t="s">
        <v>42</v>
      </c>
      <c r="C1123" t="s">
        <v>29</v>
      </c>
      <c r="D1123" t="s">
        <v>30</v>
      </c>
      <c r="E1123">
        <v>1</v>
      </c>
      <c r="F1123" t="s">
        <v>53</v>
      </c>
      <c r="G1123" t="s">
        <v>32</v>
      </c>
      <c r="H1123" t="s">
        <v>33</v>
      </c>
      <c r="I1123" t="s">
        <v>34</v>
      </c>
      <c r="J1123" t="s">
        <v>35</v>
      </c>
      <c r="K1123">
        <v>2</v>
      </c>
      <c r="L1123" t="s">
        <v>36</v>
      </c>
      <c r="M1123" t="s">
        <v>35</v>
      </c>
      <c r="N1123" t="s">
        <v>38</v>
      </c>
      <c r="O1123">
        <v>6815</v>
      </c>
      <c r="P1123">
        <v>6</v>
      </c>
      <c r="Q1123" t="s">
        <v>42</v>
      </c>
      <c r="R1123">
        <v>13</v>
      </c>
      <c r="S1123" t="s">
        <v>39</v>
      </c>
      <c r="T1123" t="s">
        <v>40</v>
      </c>
      <c r="U1123">
        <v>15</v>
      </c>
      <c r="V1123">
        <v>5</v>
      </c>
      <c r="W1123" t="s">
        <v>50</v>
      </c>
      <c r="X1123">
        <v>1</v>
      </c>
      <c r="Y1123">
        <v>0</v>
      </c>
      <c r="Z1123">
        <v>0</v>
      </c>
      <c r="AA1123">
        <v>0</v>
      </c>
      <c r="AB1123" s="1">
        <v>2.7777777777777801E-2</v>
      </c>
      <c r="AC1123" t="str">
        <f t="shared" si="17"/>
        <v>36-45</v>
      </c>
    </row>
    <row r="1124" spans="1:29" x14ac:dyDescent="0.3">
      <c r="A1124">
        <v>29</v>
      </c>
      <c r="B1124" t="s">
        <v>42</v>
      </c>
      <c r="C1124" t="s">
        <v>29</v>
      </c>
      <c r="D1124" t="s">
        <v>44</v>
      </c>
      <c r="E1124">
        <v>3</v>
      </c>
      <c r="F1124" t="s">
        <v>45</v>
      </c>
      <c r="G1124" t="s">
        <v>54</v>
      </c>
      <c r="H1124" t="s">
        <v>33</v>
      </c>
      <c r="I1124" t="s">
        <v>46</v>
      </c>
      <c r="J1124" t="s">
        <v>35</v>
      </c>
      <c r="K1124">
        <v>1</v>
      </c>
      <c r="L1124" t="s">
        <v>52</v>
      </c>
      <c r="M1124" t="s">
        <v>40</v>
      </c>
      <c r="N1124" t="s">
        <v>38</v>
      </c>
      <c r="O1124">
        <v>4723</v>
      </c>
      <c r="P1124">
        <v>1</v>
      </c>
      <c r="Q1124" t="s">
        <v>28</v>
      </c>
      <c r="R1124">
        <v>18</v>
      </c>
      <c r="S1124" t="s">
        <v>39</v>
      </c>
      <c r="T1124" t="s">
        <v>37</v>
      </c>
      <c r="U1124">
        <v>10</v>
      </c>
      <c r="V1124">
        <v>3</v>
      </c>
      <c r="W1124" t="s">
        <v>50</v>
      </c>
      <c r="X1124">
        <v>10</v>
      </c>
      <c r="Y1124">
        <v>9</v>
      </c>
      <c r="Z1124">
        <v>1</v>
      </c>
      <c r="AA1124">
        <v>5</v>
      </c>
      <c r="AB1124" s="1">
        <v>0.34482758620689702</v>
      </c>
      <c r="AC1124" t="str">
        <f t="shared" si="17"/>
        <v>26-35</v>
      </c>
    </row>
    <row r="1125" spans="1:29" x14ac:dyDescent="0.3">
      <c r="A1125">
        <v>35</v>
      </c>
      <c r="B1125" t="s">
        <v>42</v>
      </c>
      <c r="C1125" t="s">
        <v>29</v>
      </c>
      <c r="D1125" t="s">
        <v>44</v>
      </c>
      <c r="E1125">
        <v>10</v>
      </c>
      <c r="F1125" t="s">
        <v>53</v>
      </c>
      <c r="G1125" t="s">
        <v>54</v>
      </c>
      <c r="H1125" t="s">
        <v>40</v>
      </c>
      <c r="I1125" t="s">
        <v>34</v>
      </c>
      <c r="J1125" t="s">
        <v>35</v>
      </c>
      <c r="K1125">
        <v>2</v>
      </c>
      <c r="L1125" t="s">
        <v>59</v>
      </c>
      <c r="M1125" t="s">
        <v>35</v>
      </c>
      <c r="N1125" t="s">
        <v>38</v>
      </c>
      <c r="O1125">
        <v>6142</v>
      </c>
      <c r="P1125">
        <v>3</v>
      </c>
      <c r="Q1125" t="s">
        <v>28</v>
      </c>
      <c r="R1125">
        <v>16</v>
      </c>
      <c r="S1125" t="s">
        <v>39</v>
      </c>
      <c r="T1125" t="s">
        <v>35</v>
      </c>
      <c r="U1125">
        <v>10</v>
      </c>
      <c r="V1125">
        <v>4</v>
      </c>
      <c r="W1125" t="s">
        <v>50</v>
      </c>
      <c r="X1125">
        <v>5</v>
      </c>
      <c r="Y1125">
        <v>2</v>
      </c>
      <c r="Z1125">
        <v>0</v>
      </c>
      <c r="AA1125">
        <v>4</v>
      </c>
      <c r="AB1125" s="1">
        <v>0.14285714285714299</v>
      </c>
      <c r="AC1125" t="str">
        <f t="shared" si="17"/>
        <v>26-35</v>
      </c>
    </row>
    <row r="1126" spans="1:29" x14ac:dyDescent="0.3">
      <c r="A1126">
        <v>39</v>
      </c>
      <c r="B1126" t="s">
        <v>42</v>
      </c>
      <c r="C1126" t="s">
        <v>29</v>
      </c>
      <c r="D1126" t="s">
        <v>30</v>
      </c>
      <c r="E1126">
        <v>6</v>
      </c>
      <c r="F1126" t="s">
        <v>56</v>
      </c>
      <c r="G1126" t="s">
        <v>54</v>
      </c>
      <c r="H1126" t="s">
        <v>37</v>
      </c>
      <c r="I1126" t="s">
        <v>46</v>
      </c>
      <c r="J1126" t="s">
        <v>37</v>
      </c>
      <c r="K1126">
        <v>3</v>
      </c>
      <c r="L1126" t="s">
        <v>36</v>
      </c>
      <c r="M1126" t="s">
        <v>35</v>
      </c>
      <c r="N1126" t="s">
        <v>48</v>
      </c>
      <c r="O1126">
        <v>8237</v>
      </c>
      <c r="P1126">
        <v>2</v>
      </c>
      <c r="Q1126" t="s">
        <v>42</v>
      </c>
      <c r="R1126">
        <v>11</v>
      </c>
      <c r="S1126" t="s">
        <v>39</v>
      </c>
      <c r="T1126" t="s">
        <v>40</v>
      </c>
      <c r="U1126">
        <v>11</v>
      </c>
      <c r="V1126">
        <v>3</v>
      </c>
      <c r="W1126" t="s">
        <v>50</v>
      </c>
      <c r="X1126">
        <v>7</v>
      </c>
      <c r="Y1126">
        <v>6</v>
      </c>
      <c r="Z1126">
        <v>7</v>
      </c>
      <c r="AA1126">
        <v>6</v>
      </c>
      <c r="AB1126" s="1">
        <v>0.17948717948717999</v>
      </c>
      <c r="AC1126" t="str">
        <f t="shared" si="17"/>
        <v>36-45</v>
      </c>
    </row>
    <row r="1127" spans="1:29" x14ac:dyDescent="0.3">
      <c r="A1127">
        <v>29</v>
      </c>
      <c r="B1127" t="s">
        <v>42</v>
      </c>
      <c r="C1127" t="s">
        <v>43</v>
      </c>
      <c r="D1127" t="s">
        <v>44</v>
      </c>
      <c r="E1127">
        <v>2</v>
      </c>
      <c r="F1127" t="s">
        <v>45</v>
      </c>
      <c r="G1127" t="s">
        <v>32</v>
      </c>
      <c r="H1127" t="s">
        <v>40</v>
      </c>
      <c r="I1127" t="s">
        <v>46</v>
      </c>
      <c r="J1127" t="s">
        <v>35</v>
      </c>
      <c r="K1127">
        <v>2</v>
      </c>
      <c r="L1127" t="s">
        <v>59</v>
      </c>
      <c r="M1127" t="s">
        <v>37</v>
      </c>
      <c r="N1127" t="s">
        <v>57</v>
      </c>
      <c r="O1127">
        <v>8853</v>
      </c>
      <c r="P1127">
        <v>1</v>
      </c>
      <c r="Q1127" t="s">
        <v>42</v>
      </c>
      <c r="R1127">
        <v>19</v>
      </c>
      <c r="S1127" t="s">
        <v>39</v>
      </c>
      <c r="T1127" t="s">
        <v>37</v>
      </c>
      <c r="U1127">
        <v>6</v>
      </c>
      <c r="V1127">
        <v>0</v>
      </c>
      <c r="W1127" t="s">
        <v>65</v>
      </c>
      <c r="X1127">
        <v>6</v>
      </c>
      <c r="Y1127">
        <v>4</v>
      </c>
      <c r="Z1127">
        <v>1</v>
      </c>
      <c r="AA1127">
        <v>3</v>
      </c>
      <c r="AB1127" s="1">
        <v>0.20689655172413801</v>
      </c>
      <c r="AC1127" t="str">
        <f t="shared" si="17"/>
        <v>26-35</v>
      </c>
    </row>
    <row r="1128" spans="1:29" x14ac:dyDescent="0.3">
      <c r="A1128">
        <v>50</v>
      </c>
      <c r="B1128" t="s">
        <v>42</v>
      </c>
      <c r="C1128" t="s">
        <v>29</v>
      </c>
      <c r="D1128" t="s">
        <v>30</v>
      </c>
      <c r="E1128">
        <v>9</v>
      </c>
      <c r="F1128" t="s">
        <v>56</v>
      </c>
      <c r="G1128" t="s">
        <v>64</v>
      </c>
      <c r="H1128" t="s">
        <v>35</v>
      </c>
      <c r="I1128" t="s">
        <v>46</v>
      </c>
      <c r="J1128" t="s">
        <v>35</v>
      </c>
      <c r="K1128">
        <v>5</v>
      </c>
      <c r="L1128" t="s">
        <v>61</v>
      </c>
      <c r="M1128" t="s">
        <v>35</v>
      </c>
      <c r="N1128" t="s">
        <v>48</v>
      </c>
      <c r="O1128">
        <v>19331</v>
      </c>
      <c r="P1128">
        <v>4</v>
      </c>
      <c r="Q1128" t="s">
        <v>28</v>
      </c>
      <c r="R1128">
        <v>16</v>
      </c>
      <c r="S1128" t="s">
        <v>39</v>
      </c>
      <c r="T1128" t="s">
        <v>35</v>
      </c>
      <c r="U1128">
        <v>27</v>
      </c>
      <c r="V1128">
        <v>2</v>
      </c>
      <c r="W1128" t="s">
        <v>50</v>
      </c>
      <c r="X1128">
        <v>1</v>
      </c>
      <c r="Y1128">
        <v>0</v>
      </c>
      <c r="Z1128">
        <v>0</v>
      </c>
      <c r="AA1128">
        <v>0</v>
      </c>
      <c r="AB1128" s="1">
        <v>0.02</v>
      </c>
      <c r="AC1128" t="str">
        <f t="shared" si="17"/>
        <v>46-55</v>
      </c>
    </row>
    <row r="1129" spans="1:29" x14ac:dyDescent="0.3">
      <c r="A1129">
        <v>23</v>
      </c>
      <c r="B1129" t="s">
        <v>42</v>
      </c>
      <c r="C1129" t="s">
        <v>29</v>
      </c>
      <c r="D1129" t="s">
        <v>44</v>
      </c>
      <c r="E1129">
        <v>10</v>
      </c>
      <c r="F1129" t="s">
        <v>56</v>
      </c>
      <c r="G1129" t="s">
        <v>66</v>
      </c>
      <c r="H1129" t="s">
        <v>37</v>
      </c>
      <c r="I1129" t="s">
        <v>46</v>
      </c>
      <c r="J1129" t="s">
        <v>37</v>
      </c>
      <c r="K1129">
        <v>1</v>
      </c>
      <c r="L1129" t="s">
        <v>47</v>
      </c>
      <c r="M1129" t="s">
        <v>35</v>
      </c>
      <c r="N1129" t="s">
        <v>48</v>
      </c>
      <c r="O1129">
        <v>2073</v>
      </c>
      <c r="P1129">
        <v>2</v>
      </c>
      <c r="Q1129" t="s">
        <v>42</v>
      </c>
      <c r="R1129">
        <v>16</v>
      </c>
      <c r="S1129" t="s">
        <v>39</v>
      </c>
      <c r="T1129" t="s">
        <v>37</v>
      </c>
      <c r="U1129">
        <v>4</v>
      </c>
      <c r="V1129">
        <v>2</v>
      </c>
      <c r="W1129" t="s">
        <v>50</v>
      </c>
      <c r="X1129">
        <v>2</v>
      </c>
      <c r="Y1129">
        <v>2</v>
      </c>
      <c r="Z1129">
        <v>2</v>
      </c>
      <c r="AA1129">
        <v>2</v>
      </c>
      <c r="AB1129" s="1">
        <v>8.6956521739130405E-2</v>
      </c>
      <c r="AC1129" t="str">
        <f t="shared" si="17"/>
        <v>18-25</v>
      </c>
    </row>
    <row r="1130" spans="1:29" x14ac:dyDescent="0.3">
      <c r="A1130">
        <v>36</v>
      </c>
      <c r="B1130" t="s">
        <v>42</v>
      </c>
      <c r="C1130" t="s">
        <v>43</v>
      </c>
      <c r="D1130" t="s">
        <v>44</v>
      </c>
      <c r="E1130">
        <v>6</v>
      </c>
      <c r="F1130" t="s">
        <v>53</v>
      </c>
      <c r="G1130" t="s">
        <v>32</v>
      </c>
      <c r="H1130" t="s">
        <v>40</v>
      </c>
      <c r="I1130" t="s">
        <v>46</v>
      </c>
      <c r="J1130" t="s">
        <v>37</v>
      </c>
      <c r="K1130">
        <v>2</v>
      </c>
      <c r="L1130" t="s">
        <v>52</v>
      </c>
      <c r="M1130" t="s">
        <v>40</v>
      </c>
      <c r="N1130" t="s">
        <v>48</v>
      </c>
      <c r="O1130">
        <v>5562</v>
      </c>
      <c r="P1130">
        <v>3</v>
      </c>
      <c r="Q1130" t="s">
        <v>28</v>
      </c>
      <c r="R1130">
        <v>13</v>
      </c>
      <c r="S1130" t="s">
        <v>39</v>
      </c>
      <c r="T1130" t="s">
        <v>37</v>
      </c>
      <c r="U1130">
        <v>9</v>
      </c>
      <c r="V1130">
        <v>3</v>
      </c>
      <c r="W1130" t="s">
        <v>50</v>
      </c>
      <c r="X1130">
        <v>3</v>
      </c>
      <c r="Y1130">
        <v>2</v>
      </c>
      <c r="Z1130">
        <v>0</v>
      </c>
      <c r="AA1130">
        <v>2</v>
      </c>
      <c r="AB1130" s="1">
        <v>8.3333333333333301E-2</v>
      </c>
      <c r="AC1130" t="str">
        <f t="shared" si="17"/>
        <v>36-45</v>
      </c>
    </row>
    <row r="1131" spans="1:29" x14ac:dyDescent="0.3">
      <c r="A1131">
        <v>42</v>
      </c>
      <c r="B1131" t="s">
        <v>42</v>
      </c>
      <c r="C1131" t="s">
        <v>29</v>
      </c>
      <c r="D1131" t="s">
        <v>44</v>
      </c>
      <c r="E1131">
        <v>9</v>
      </c>
      <c r="F1131" t="s">
        <v>31</v>
      </c>
      <c r="G1131" t="s">
        <v>51</v>
      </c>
      <c r="H1131" t="s">
        <v>37</v>
      </c>
      <c r="I1131" t="s">
        <v>46</v>
      </c>
      <c r="J1131" t="s">
        <v>33</v>
      </c>
      <c r="K1131">
        <v>5</v>
      </c>
      <c r="L1131" t="s">
        <v>61</v>
      </c>
      <c r="M1131" t="s">
        <v>37</v>
      </c>
      <c r="N1131" t="s">
        <v>38</v>
      </c>
      <c r="O1131">
        <v>19613</v>
      </c>
      <c r="P1131">
        <v>8</v>
      </c>
      <c r="Q1131" t="s">
        <v>42</v>
      </c>
      <c r="R1131">
        <v>22</v>
      </c>
      <c r="S1131" t="s">
        <v>49</v>
      </c>
      <c r="T1131" t="s">
        <v>37</v>
      </c>
      <c r="U1131">
        <v>24</v>
      </c>
      <c r="V1131">
        <v>2</v>
      </c>
      <c r="W1131" t="s">
        <v>50</v>
      </c>
      <c r="X1131">
        <v>1</v>
      </c>
      <c r="Y1131">
        <v>0</v>
      </c>
      <c r="Z1131">
        <v>0</v>
      </c>
      <c r="AA1131">
        <v>1</v>
      </c>
      <c r="AB1131" s="1">
        <v>2.3809523809523801E-2</v>
      </c>
      <c r="AC1131" t="str">
        <f t="shared" si="17"/>
        <v>36-45</v>
      </c>
    </row>
    <row r="1132" spans="1:29" x14ac:dyDescent="0.3">
      <c r="A1132">
        <v>35</v>
      </c>
      <c r="B1132" t="s">
        <v>42</v>
      </c>
      <c r="C1132" t="s">
        <v>29</v>
      </c>
      <c r="D1132" t="s">
        <v>44</v>
      </c>
      <c r="E1132">
        <v>28</v>
      </c>
      <c r="F1132" t="s">
        <v>56</v>
      </c>
      <c r="G1132" t="s">
        <v>32</v>
      </c>
      <c r="H1132" t="s">
        <v>33</v>
      </c>
      <c r="I1132" t="s">
        <v>46</v>
      </c>
      <c r="J1132" t="s">
        <v>37</v>
      </c>
      <c r="K1132">
        <v>2</v>
      </c>
      <c r="L1132" t="s">
        <v>52</v>
      </c>
      <c r="M1132" t="s">
        <v>35</v>
      </c>
      <c r="N1132" t="s">
        <v>48</v>
      </c>
      <c r="O1132">
        <v>3407</v>
      </c>
      <c r="P1132">
        <v>1</v>
      </c>
      <c r="Q1132" t="s">
        <v>42</v>
      </c>
      <c r="R1132">
        <v>17</v>
      </c>
      <c r="S1132" t="s">
        <v>39</v>
      </c>
      <c r="T1132" t="s">
        <v>37</v>
      </c>
      <c r="U1132">
        <v>10</v>
      </c>
      <c r="V1132">
        <v>3</v>
      </c>
      <c r="W1132" t="s">
        <v>55</v>
      </c>
      <c r="X1132">
        <v>10</v>
      </c>
      <c r="Y1132">
        <v>9</v>
      </c>
      <c r="Z1132">
        <v>6</v>
      </c>
      <c r="AA1132">
        <v>8</v>
      </c>
      <c r="AB1132" s="1">
        <v>0.28571428571428598</v>
      </c>
      <c r="AC1132" t="str">
        <f t="shared" si="17"/>
        <v>26-35</v>
      </c>
    </row>
    <row r="1133" spans="1:29" x14ac:dyDescent="0.3">
      <c r="A1133">
        <v>34</v>
      </c>
      <c r="B1133" t="s">
        <v>42</v>
      </c>
      <c r="C1133" t="s">
        <v>43</v>
      </c>
      <c r="D1133" t="s">
        <v>44</v>
      </c>
      <c r="E1133">
        <v>10</v>
      </c>
      <c r="F1133" t="s">
        <v>53</v>
      </c>
      <c r="G1133" t="s">
        <v>66</v>
      </c>
      <c r="H1133" t="s">
        <v>37</v>
      </c>
      <c r="I1133" t="s">
        <v>46</v>
      </c>
      <c r="J1133" t="s">
        <v>33</v>
      </c>
      <c r="K1133">
        <v>2</v>
      </c>
      <c r="L1133" t="s">
        <v>59</v>
      </c>
      <c r="M1133" t="s">
        <v>35</v>
      </c>
      <c r="N1133" t="s">
        <v>48</v>
      </c>
      <c r="O1133">
        <v>5063</v>
      </c>
      <c r="P1133">
        <v>1</v>
      </c>
      <c r="Q1133" t="s">
        <v>42</v>
      </c>
      <c r="R1133">
        <v>14</v>
      </c>
      <c r="S1133" t="s">
        <v>39</v>
      </c>
      <c r="T1133" t="s">
        <v>33</v>
      </c>
      <c r="U1133">
        <v>8</v>
      </c>
      <c r="V1133">
        <v>3</v>
      </c>
      <c r="W1133" t="s">
        <v>55</v>
      </c>
      <c r="X1133">
        <v>8</v>
      </c>
      <c r="Y1133">
        <v>2</v>
      </c>
      <c r="Z1133">
        <v>7</v>
      </c>
      <c r="AA1133">
        <v>7</v>
      </c>
      <c r="AB1133" s="1">
        <v>0.23529411764705899</v>
      </c>
      <c r="AC1133" t="str">
        <f t="shared" si="17"/>
        <v>26-35</v>
      </c>
    </row>
    <row r="1134" spans="1:29" x14ac:dyDescent="0.3">
      <c r="A1134">
        <v>40</v>
      </c>
      <c r="B1134" t="s">
        <v>42</v>
      </c>
      <c r="C1134" t="s">
        <v>29</v>
      </c>
      <c r="D1134" t="s">
        <v>30</v>
      </c>
      <c r="E1134">
        <v>14</v>
      </c>
      <c r="F1134" t="s">
        <v>31</v>
      </c>
      <c r="G1134" t="s">
        <v>32</v>
      </c>
      <c r="H1134" t="s">
        <v>37</v>
      </c>
      <c r="I1134" t="s">
        <v>34</v>
      </c>
      <c r="J1134" t="s">
        <v>35</v>
      </c>
      <c r="K1134">
        <v>2</v>
      </c>
      <c r="L1134" t="s">
        <v>36</v>
      </c>
      <c r="M1134" t="s">
        <v>40</v>
      </c>
      <c r="N1134" t="s">
        <v>48</v>
      </c>
      <c r="O1134">
        <v>4639</v>
      </c>
      <c r="P1134">
        <v>1</v>
      </c>
      <c r="Q1134" t="s">
        <v>42</v>
      </c>
      <c r="R1134">
        <v>15</v>
      </c>
      <c r="S1134" t="s">
        <v>39</v>
      </c>
      <c r="T1134" t="s">
        <v>35</v>
      </c>
      <c r="U1134">
        <v>5</v>
      </c>
      <c r="V1134">
        <v>2</v>
      </c>
      <c r="W1134" t="s">
        <v>50</v>
      </c>
      <c r="X1134">
        <v>5</v>
      </c>
      <c r="Y1134">
        <v>4</v>
      </c>
      <c r="Z1134">
        <v>1</v>
      </c>
      <c r="AA1134">
        <v>2</v>
      </c>
      <c r="AB1134" s="1">
        <v>0.125</v>
      </c>
      <c r="AC1134" t="str">
        <f t="shared" si="17"/>
        <v>36-45</v>
      </c>
    </row>
    <row r="1135" spans="1:29" x14ac:dyDescent="0.3">
      <c r="A1135">
        <v>43</v>
      </c>
      <c r="B1135" t="s">
        <v>42</v>
      </c>
      <c r="C1135" t="s">
        <v>29</v>
      </c>
      <c r="D1135" t="s">
        <v>44</v>
      </c>
      <c r="E1135">
        <v>27</v>
      </c>
      <c r="F1135" t="s">
        <v>56</v>
      </c>
      <c r="G1135" t="s">
        <v>66</v>
      </c>
      <c r="H1135" t="s">
        <v>37</v>
      </c>
      <c r="I1135" t="s">
        <v>46</v>
      </c>
      <c r="J1135" t="s">
        <v>37</v>
      </c>
      <c r="K1135">
        <v>1</v>
      </c>
      <c r="L1135" t="s">
        <v>52</v>
      </c>
      <c r="M1135" t="s">
        <v>33</v>
      </c>
      <c r="N1135" t="s">
        <v>57</v>
      </c>
      <c r="O1135">
        <v>4876</v>
      </c>
      <c r="P1135">
        <v>5</v>
      </c>
      <c r="Q1135" t="s">
        <v>42</v>
      </c>
      <c r="R1135">
        <v>12</v>
      </c>
      <c r="S1135" t="s">
        <v>39</v>
      </c>
      <c r="T1135" t="s">
        <v>35</v>
      </c>
      <c r="U1135">
        <v>8</v>
      </c>
      <c r="V1135">
        <v>0</v>
      </c>
      <c r="W1135" t="s">
        <v>50</v>
      </c>
      <c r="X1135">
        <v>6</v>
      </c>
      <c r="Y1135">
        <v>4</v>
      </c>
      <c r="Z1135">
        <v>0</v>
      </c>
      <c r="AA1135">
        <v>2</v>
      </c>
      <c r="AB1135" s="1">
        <v>0.13953488372093001</v>
      </c>
      <c r="AC1135" t="str">
        <f t="shared" si="17"/>
        <v>36-45</v>
      </c>
    </row>
    <row r="1136" spans="1:29" x14ac:dyDescent="0.3">
      <c r="A1136">
        <v>35</v>
      </c>
      <c r="B1136" t="s">
        <v>42</v>
      </c>
      <c r="C1136" t="s">
        <v>29</v>
      </c>
      <c r="D1136" t="s">
        <v>44</v>
      </c>
      <c r="E1136">
        <v>7</v>
      </c>
      <c r="F1136" t="s">
        <v>31</v>
      </c>
      <c r="G1136" t="s">
        <v>32</v>
      </c>
      <c r="H1136" t="s">
        <v>35</v>
      </c>
      <c r="I1136" t="s">
        <v>46</v>
      </c>
      <c r="J1136" t="s">
        <v>33</v>
      </c>
      <c r="K1136">
        <v>1</v>
      </c>
      <c r="L1136" t="s">
        <v>52</v>
      </c>
      <c r="M1136" t="s">
        <v>37</v>
      </c>
      <c r="N1136" t="s">
        <v>48</v>
      </c>
      <c r="O1136">
        <v>2690</v>
      </c>
      <c r="P1136">
        <v>1</v>
      </c>
      <c r="Q1136" t="s">
        <v>42</v>
      </c>
      <c r="R1136">
        <v>18</v>
      </c>
      <c r="S1136" t="s">
        <v>39</v>
      </c>
      <c r="T1136" t="s">
        <v>37</v>
      </c>
      <c r="U1136">
        <v>1</v>
      </c>
      <c r="V1136">
        <v>5</v>
      </c>
      <c r="W1136" t="s">
        <v>55</v>
      </c>
      <c r="X1136">
        <v>1</v>
      </c>
      <c r="Y1136">
        <v>0</v>
      </c>
      <c r="Z1136">
        <v>0</v>
      </c>
      <c r="AA1136">
        <v>1</v>
      </c>
      <c r="AB1136" s="1">
        <v>2.8571428571428598E-2</v>
      </c>
      <c r="AC1136" t="str">
        <f t="shared" si="17"/>
        <v>26-35</v>
      </c>
    </row>
    <row r="1137" spans="1:29" x14ac:dyDescent="0.3">
      <c r="A1137">
        <v>46</v>
      </c>
      <c r="B1137" t="s">
        <v>42</v>
      </c>
      <c r="C1137" t="s">
        <v>29</v>
      </c>
      <c r="D1137" t="s">
        <v>30</v>
      </c>
      <c r="E1137">
        <v>1</v>
      </c>
      <c r="F1137" t="s">
        <v>53</v>
      </c>
      <c r="G1137" t="s">
        <v>32</v>
      </c>
      <c r="H1137" t="s">
        <v>37</v>
      </c>
      <c r="I1137" t="s">
        <v>46</v>
      </c>
      <c r="J1137" t="s">
        <v>37</v>
      </c>
      <c r="K1137">
        <v>4</v>
      </c>
      <c r="L1137" t="s">
        <v>61</v>
      </c>
      <c r="M1137" t="s">
        <v>40</v>
      </c>
      <c r="N1137" t="s">
        <v>38</v>
      </c>
      <c r="O1137">
        <v>17567</v>
      </c>
      <c r="P1137">
        <v>1</v>
      </c>
      <c r="Q1137" t="s">
        <v>42</v>
      </c>
      <c r="R1137">
        <v>15</v>
      </c>
      <c r="S1137" t="s">
        <v>39</v>
      </c>
      <c r="T1137" t="s">
        <v>33</v>
      </c>
      <c r="U1137">
        <v>27</v>
      </c>
      <c r="V1137">
        <v>5</v>
      </c>
      <c r="W1137" t="s">
        <v>41</v>
      </c>
      <c r="X1137">
        <v>26</v>
      </c>
      <c r="Y1137">
        <v>0</v>
      </c>
      <c r="Z1137">
        <v>0</v>
      </c>
      <c r="AA1137">
        <v>12</v>
      </c>
      <c r="AB1137" s="1">
        <v>0.565217391304348</v>
      </c>
      <c r="AC1137" t="str">
        <f t="shared" si="17"/>
        <v>46-55</v>
      </c>
    </row>
    <row r="1138" spans="1:29" x14ac:dyDescent="0.3">
      <c r="A1138">
        <v>28</v>
      </c>
      <c r="B1138" t="s">
        <v>28</v>
      </c>
      <c r="C1138" t="s">
        <v>29</v>
      </c>
      <c r="D1138" t="s">
        <v>44</v>
      </c>
      <c r="E1138">
        <v>24</v>
      </c>
      <c r="F1138" t="s">
        <v>56</v>
      </c>
      <c r="G1138" t="s">
        <v>54</v>
      </c>
      <c r="H1138" t="s">
        <v>35</v>
      </c>
      <c r="I1138" t="s">
        <v>46</v>
      </c>
      <c r="J1138" t="s">
        <v>35</v>
      </c>
      <c r="K1138">
        <v>1</v>
      </c>
      <c r="L1138" t="s">
        <v>52</v>
      </c>
      <c r="M1138" t="s">
        <v>33</v>
      </c>
      <c r="N1138" t="s">
        <v>48</v>
      </c>
      <c r="O1138">
        <v>2408</v>
      </c>
      <c r="P1138">
        <v>1</v>
      </c>
      <c r="Q1138" t="s">
        <v>28</v>
      </c>
      <c r="R1138">
        <v>17</v>
      </c>
      <c r="S1138" t="s">
        <v>39</v>
      </c>
      <c r="T1138" t="s">
        <v>35</v>
      </c>
      <c r="U1138">
        <v>1</v>
      </c>
      <c r="V1138">
        <v>3</v>
      </c>
      <c r="W1138" t="s">
        <v>50</v>
      </c>
      <c r="X1138">
        <v>1</v>
      </c>
      <c r="Y1138">
        <v>1</v>
      </c>
      <c r="Z1138">
        <v>0</v>
      </c>
      <c r="AA1138">
        <v>0</v>
      </c>
      <c r="AB1138" s="1">
        <v>3.5714285714285698E-2</v>
      </c>
      <c r="AC1138" t="str">
        <f t="shared" si="17"/>
        <v>26-35</v>
      </c>
    </row>
    <row r="1139" spans="1:29" x14ac:dyDescent="0.3">
      <c r="A1139">
        <v>22</v>
      </c>
      <c r="B1139" t="s">
        <v>42</v>
      </c>
      <c r="C1139" t="s">
        <v>60</v>
      </c>
      <c r="D1139" t="s">
        <v>44</v>
      </c>
      <c r="E1139">
        <v>26</v>
      </c>
      <c r="F1139" t="s">
        <v>31</v>
      </c>
      <c r="G1139" t="s">
        <v>51</v>
      </c>
      <c r="H1139" t="s">
        <v>33</v>
      </c>
      <c r="I1139" t="s">
        <v>34</v>
      </c>
      <c r="J1139" t="s">
        <v>33</v>
      </c>
      <c r="K1139">
        <v>1</v>
      </c>
      <c r="L1139" t="s">
        <v>47</v>
      </c>
      <c r="M1139" t="s">
        <v>35</v>
      </c>
      <c r="N1139" t="s">
        <v>48</v>
      </c>
      <c r="O1139">
        <v>2814</v>
      </c>
      <c r="P1139">
        <v>1</v>
      </c>
      <c r="Q1139" t="s">
        <v>28</v>
      </c>
      <c r="R1139">
        <v>14</v>
      </c>
      <c r="S1139" t="s">
        <v>39</v>
      </c>
      <c r="T1139" t="s">
        <v>33</v>
      </c>
      <c r="U1139">
        <v>4</v>
      </c>
      <c r="V1139">
        <v>2</v>
      </c>
      <c r="W1139" t="s">
        <v>55</v>
      </c>
      <c r="X1139">
        <v>4</v>
      </c>
      <c r="Y1139">
        <v>2</v>
      </c>
      <c r="Z1139">
        <v>1</v>
      </c>
      <c r="AA1139">
        <v>3</v>
      </c>
      <c r="AB1139" s="1">
        <v>0.18181818181818199</v>
      </c>
      <c r="AC1139" t="str">
        <f t="shared" si="17"/>
        <v>18-25</v>
      </c>
    </row>
    <row r="1140" spans="1:29" x14ac:dyDescent="0.3">
      <c r="A1140">
        <v>50</v>
      </c>
      <c r="B1140" t="s">
        <v>42</v>
      </c>
      <c r="C1140" t="s">
        <v>43</v>
      </c>
      <c r="D1140" t="s">
        <v>44</v>
      </c>
      <c r="E1140">
        <v>20</v>
      </c>
      <c r="F1140" t="s">
        <v>67</v>
      </c>
      <c r="G1140" t="s">
        <v>54</v>
      </c>
      <c r="H1140" t="s">
        <v>33</v>
      </c>
      <c r="I1140" t="s">
        <v>46</v>
      </c>
      <c r="J1140" t="s">
        <v>35</v>
      </c>
      <c r="K1140">
        <v>4</v>
      </c>
      <c r="L1140" t="s">
        <v>59</v>
      </c>
      <c r="M1140" t="s">
        <v>35</v>
      </c>
      <c r="N1140" t="s">
        <v>48</v>
      </c>
      <c r="O1140">
        <v>11245</v>
      </c>
      <c r="P1140">
        <v>2</v>
      </c>
      <c r="Q1140" t="s">
        <v>28</v>
      </c>
      <c r="R1140">
        <v>15</v>
      </c>
      <c r="S1140" t="s">
        <v>39</v>
      </c>
      <c r="T1140" t="s">
        <v>35</v>
      </c>
      <c r="U1140">
        <v>32</v>
      </c>
      <c r="V1140">
        <v>3</v>
      </c>
      <c r="W1140" t="s">
        <v>50</v>
      </c>
      <c r="X1140">
        <v>30</v>
      </c>
      <c r="Y1140">
        <v>8</v>
      </c>
      <c r="Z1140">
        <v>12</v>
      </c>
      <c r="AA1140">
        <v>13</v>
      </c>
      <c r="AB1140" s="1">
        <v>0.6</v>
      </c>
      <c r="AC1140" t="str">
        <f t="shared" si="17"/>
        <v>46-55</v>
      </c>
    </row>
    <row r="1141" spans="1:29" x14ac:dyDescent="0.3">
      <c r="A1141">
        <v>32</v>
      </c>
      <c r="B1141" t="s">
        <v>42</v>
      </c>
      <c r="C1141" t="s">
        <v>29</v>
      </c>
      <c r="D1141" t="s">
        <v>44</v>
      </c>
      <c r="E1141">
        <v>5</v>
      </c>
      <c r="F1141" t="s">
        <v>53</v>
      </c>
      <c r="G1141" t="s">
        <v>51</v>
      </c>
      <c r="H1141" t="s">
        <v>33</v>
      </c>
      <c r="I1141" t="s">
        <v>34</v>
      </c>
      <c r="J1141" t="s">
        <v>37</v>
      </c>
      <c r="K1141">
        <v>1</v>
      </c>
      <c r="L1141" t="s">
        <v>47</v>
      </c>
      <c r="M1141" t="s">
        <v>37</v>
      </c>
      <c r="N1141" t="s">
        <v>48</v>
      </c>
      <c r="O1141">
        <v>3312</v>
      </c>
      <c r="P1141">
        <v>3</v>
      </c>
      <c r="Q1141" t="s">
        <v>42</v>
      </c>
      <c r="R1141">
        <v>17</v>
      </c>
      <c r="S1141" t="s">
        <v>39</v>
      </c>
      <c r="T1141" t="s">
        <v>37</v>
      </c>
      <c r="U1141">
        <v>6</v>
      </c>
      <c r="V1141">
        <v>3</v>
      </c>
      <c r="W1141" t="s">
        <v>50</v>
      </c>
      <c r="X1141">
        <v>3</v>
      </c>
      <c r="Y1141">
        <v>2</v>
      </c>
      <c r="Z1141">
        <v>0</v>
      </c>
      <c r="AA1141">
        <v>2</v>
      </c>
      <c r="AB1141" s="1">
        <v>9.375E-2</v>
      </c>
      <c r="AC1141" t="str">
        <f t="shared" si="17"/>
        <v>26-35</v>
      </c>
    </row>
    <row r="1142" spans="1:29" x14ac:dyDescent="0.3">
      <c r="A1142">
        <v>44</v>
      </c>
      <c r="B1142" t="s">
        <v>42</v>
      </c>
      <c r="C1142" t="s">
        <v>29</v>
      </c>
      <c r="D1142" t="s">
        <v>44</v>
      </c>
      <c r="E1142">
        <v>7</v>
      </c>
      <c r="F1142" t="s">
        <v>56</v>
      </c>
      <c r="G1142" t="s">
        <v>54</v>
      </c>
      <c r="H1142" t="s">
        <v>33</v>
      </c>
      <c r="I1142" t="s">
        <v>34</v>
      </c>
      <c r="J1142" t="s">
        <v>35</v>
      </c>
      <c r="K1142">
        <v>5</v>
      </c>
      <c r="L1142" t="s">
        <v>63</v>
      </c>
      <c r="M1142" t="s">
        <v>37</v>
      </c>
      <c r="N1142" t="s">
        <v>57</v>
      </c>
      <c r="O1142">
        <v>19049</v>
      </c>
      <c r="P1142">
        <v>0</v>
      </c>
      <c r="Q1142" t="s">
        <v>28</v>
      </c>
      <c r="R1142">
        <v>14</v>
      </c>
      <c r="S1142" t="s">
        <v>39</v>
      </c>
      <c r="T1142" t="s">
        <v>37</v>
      </c>
      <c r="U1142">
        <v>23</v>
      </c>
      <c r="V1142">
        <v>4</v>
      </c>
      <c r="W1142" t="s">
        <v>55</v>
      </c>
      <c r="X1142">
        <v>22</v>
      </c>
      <c r="Y1142">
        <v>7</v>
      </c>
      <c r="Z1142">
        <v>1</v>
      </c>
      <c r="AA1142">
        <v>10</v>
      </c>
      <c r="AB1142" s="1">
        <v>0.5</v>
      </c>
      <c r="AC1142" t="str">
        <f t="shared" si="17"/>
        <v>36-45</v>
      </c>
    </row>
    <row r="1143" spans="1:29" x14ac:dyDescent="0.3">
      <c r="A1143">
        <v>30</v>
      </c>
      <c r="B1143" t="s">
        <v>42</v>
      </c>
      <c r="C1143" t="s">
        <v>29</v>
      </c>
      <c r="D1143" t="s">
        <v>44</v>
      </c>
      <c r="E1143">
        <v>7</v>
      </c>
      <c r="F1143" t="s">
        <v>56</v>
      </c>
      <c r="G1143" t="s">
        <v>54</v>
      </c>
      <c r="H1143" t="s">
        <v>33</v>
      </c>
      <c r="I1143" t="s">
        <v>46</v>
      </c>
      <c r="J1143" t="s">
        <v>33</v>
      </c>
      <c r="K1143">
        <v>1</v>
      </c>
      <c r="L1143" t="s">
        <v>47</v>
      </c>
      <c r="M1143" t="s">
        <v>33</v>
      </c>
      <c r="N1143" t="s">
        <v>48</v>
      </c>
      <c r="O1143">
        <v>2141</v>
      </c>
      <c r="P1143">
        <v>1</v>
      </c>
      <c r="Q1143" t="s">
        <v>42</v>
      </c>
      <c r="R1143">
        <v>12</v>
      </c>
      <c r="S1143" t="s">
        <v>39</v>
      </c>
      <c r="T1143" t="s">
        <v>33</v>
      </c>
      <c r="U1143">
        <v>6</v>
      </c>
      <c r="V1143">
        <v>3</v>
      </c>
      <c r="W1143" t="s">
        <v>55</v>
      </c>
      <c r="X1143">
        <v>6</v>
      </c>
      <c r="Y1143">
        <v>4</v>
      </c>
      <c r="Z1143">
        <v>1</v>
      </c>
      <c r="AA1143">
        <v>1</v>
      </c>
      <c r="AB1143" s="1">
        <v>0.2</v>
      </c>
      <c r="AC1143" t="str">
        <f t="shared" si="17"/>
        <v>26-35</v>
      </c>
    </row>
    <row r="1144" spans="1:29" x14ac:dyDescent="0.3">
      <c r="A1144">
        <v>45</v>
      </c>
      <c r="B1144" t="s">
        <v>42</v>
      </c>
      <c r="C1144" t="s">
        <v>29</v>
      </c>
      <c r="D1144" t="s">
        <v>44</v>
      </c>
      <c r="E1144">
        <v>5</v>
      </c>
      <c r="F1144" t="s">
        <v>67</v>
      </c>
      <c r="G1144" t="s">
        <v>54</v>
      </c>
      <c r="H1144" t="s">
        <v>35</v>
      </c>
      <c r="I1144" t="s">
        <v>34</v>
      </c>
      <c r="J1144" t="s">
        <v>40</v>
      </c>
      <c r="K1144">
        <v>2</v>
      </c>
      <c r="L1144" t="s">
        <v>52</v>
      </c>
      <c r="M1144" t="s">
        <v>40</v>
      </c>
      <c r="N1144" t="s">
        <v>38</v>
      </c>
      <c r="O1144">
        <v>5769</v>
      </c>
      <c r="P1144">
        <v>1</v>
      </c>
      <c r="Q1144" t="s">
        <v>28</v>
      </c>
      <c r="R1144">
        <v>14</v>
      </c>
      <c r="S1144" t="s">
        <v>39</v>
      </c>
      <c r="T1144" t="s">
        <v>40</v>
      </c>
      <c r="U1144">
        <v>10</v>
      </c>
      <c r="V1144">
        <v>3</v>
      </c>
      <c r="W1144" t="s">
        <v>50</v>
      </c>
      <c r="X1144">
        <v>10</v>
      </c>
      <c r="Y1144">
        <v>7</v>
      </c>
      <c r="Z1144">
        <v>1</v>
      </c>
      <c r="AA1144">
        <v>4</v>
      </c>
      <c r="AB1144" s="1">
        <v>0.22222222222222199</v>
      </c>
      <c r="AC1144" t="str">
        <f t="shared" si="17"/>
        <v>36-45</v>
      </c>
    </row>
    <row r="1145" spans="1:29" x14ac:dyDescent="0.3">
      <c r="A1145">
        <v>45</v>
      </c>
      <c r="B1145" t="s">
        <v>42</v>
      </c>
      <c r="C1145" t="s">
        <v>60</v>
      </c>
      <c r="D1145" t="s">
        <v>30</v>
      </c>
      <c r="E1145">
        <v>26</v>
      </c>
      <c r="F1145" t="s">
        <v>56</v>
      </c>
      <c r="G1145" t="s">
        <v>64</v>
      </c>
      <c r="H1145" t="s">
        <v>40</v>
      </c>
      <c r="I1145" t="s">
        <v>46</v>
      </c>
      <c r="J1145" t="s">
        <v>33</v>
      </c>
      <c r="K1145">
        <v>2</v>
      </c>
      <c r="L1145" t="s">
        <v>36</v>
      </c>
      <c r="M1145" t="s">
        <v>40</v>
      </c>
      <c r="N1145" t="s">
        <v>48</v>
      </c>
      <c r="O1145">
        <v>4385</v>
      </c>
      <c r="P1145">
        <v>1</v>
      </c>
      <c r="Q1145" t="s">
        <v>42</v>
      </c>
      <c r="R1145">
        <v>15</v>
      </c>
      <c r="S1145" t="s">
        <v>39</v>
      </c>
      <c r="T1145" t="s">
        <v>40</v>
      </c>
      <c r="U1145">
        <v>10</v>
      </c>
      <c r="V1145">
        <v>2</v>
      </c>
      <c r="W1145" t="s">
        <v>50</v>
      </c>
      <c r="X1145">
        <v>10</v>
      </c>
      <c r="Y1145">
        <v>7</v>
      </c>
      <c r="Z1145">
        <v>4</v>
      </c>
      <c r="AA1145">
        <v>5</v>
      </c>
      <c r="AB1145" s="1">
        <v>0.22222222222222199</v>
      </c>
      <c r="AC1145" t="str">
        <f t="shared" si="17"/>
        <v>36-45</v>
      </c>
    </row>
    <row r="1146" spans="1:29" x14ac:dyDescent="0.3">
      <c r="A1146">
        <v>31</v>
      </c>
      <c r="B1146" t="s">
        <v>42</v>
      </c>
      <c r="C1146" t="s">
        <v>43</v>
      </c>
      <c r="D1146" t="s">
        <v>30</v>
      </c>
      <c r="E1146">
        <v>2</v>
      </c>
      <c r="F1146" t="s">
        <v>53</v>
      </c>
      <c r="G1146" t="s">
        <v>51</v>
      </c>
      <c r="H1146" t="s">
        <v>37</v>
      </c>
      <c r="I1146" t="s">
        <v>46</v>
      </c>
      <c r="J1146" t="s">
        <v>35</v>
      </c>
      <c r="K1146">
        <v>2</v>
      </c>
      <c r="L1146" t="s">
        <v>36</v>
      </c>
      <c r="M1146" t="s">
        <v>40</v>
      </c>
      <c r="N1146" t="s">
        <v>38</v>
      </c>
      <c r="O1146">
        <v>5332</v>
      </c>
      <c r="P1146">
        <v>7</v>
      </c>
      <c r="Q1146" t="s">
        <v>42</v>
      </c>
      <c r="R1146">
        <v>13</v>
      </c>
      <c r="S1146" t="s">
        <v>39</v>
      </c>
      <c r="T1146" t="s">
        <v>37</v>
      </c>
      <c r="U1146">
        <v>10</v>
      </c>
      <c r="V1146">
        <v>3</v>
      </c>
      <c r="W1146" t="s">
        <v>50</v>
      </c>
      <c r="X1146">
        <v>5</v>
      </c>
      <c r="Y1146">
        <v>2</v>
      </c>
      <c r="Z1146">
        <v>0</v>
      </c>
      <c r="AA1146">
        <v>3</v>
      </c>
      <c r="AB1146" s="1">
        <v>0.16129032258064499</v>
      </c>
      <c r="AC1146" t="str">
        <f t="shared" si="17"/>
        <v>26-35</v>
      </c>
    </row>
    <row r="1147" spans="1:29" x14ac:dyDescent="0.3">
      <c r="A1147">
        <v>36</v>
      </c>
      <c r="B1147" t="s">
        <v>42</v>
      </c>
      <c r="C1147" t="s">
        <v>29</v>
      </c>
      <c r="D1147" t="s">
        <v>44</v>
      </c>
      <c r="E1147">
        <v>12</v>
      </c>
      <c r="F1147" t="s">
        <v>53</v>
      </c>
      <c r="G1147" t="s">
        <v>32</v>
      </c>
      <c r="H1147" t="s">
        <v>35</v>
      </c>
      <c r="I1147" t="s">
        <v>34</v>
      </c>
      <c r="J1147" t="s">
        <v>35</v>
      </c>
      <c r="K1147">
        <v>2</v>
      </c>
      <c r="L1147" t="s">
        <v>58</v>
      </c>
      <c r="M1147" t="s">
        <v>35</v>
      </c>
      <c r="N1147" t="s">
        <v>48</v>
      </c>
      <c r="O1147">
        <v>4663</v>
      </c>
      <c r="P1147">
        <v>9</v>
      </c>
      <c r="Q1147" t="s">
        <v>28</v>
      </c>
      <c r="R1147">
        <v>12</v>
      </c>
      <c r="S1147" t="s">
        <v>39</v>
      </c>
      <c r="T1147" t="s">
        <v>33</v>
      </c>
      <c r="U1147">
        <v>7</v>
      </c>
      <c r="V1147">
        <v>2</v>
      </c>
      <c r="W1147" t="s">
        <v>50</v>
      </c>
      <c r="X1147">
        <v>3</v>
      </c>
      <c r="Y1147">
        <v>2</v>
      </c>
      <c r="Z1147">
        <v>1</v>
      </c>
      <c r="AA1147">
        <v>1</v>
      </c>
      <c r="AB1147" s="1">
        <v>8.3333333333333301E-2</v>
      </c>
      <c r="AC1147" t="str">
        <f t="shared" si="17"/>
        <v>36-45</v>
      </c>
    </row>
    <row r="1148" spans="1:29" x14ac:dyDescent="0.3">
      <c r="A1148">
        <v>34</v>
      </c>
      <c r="B1148" t="s">
        <v>42</v>
      </c>
      <c r="C1148" t="s">
        <v>43</v>
      </c>
      <c r="D1148" t="s">
        <v>44</v>
      </c>
      <c r="E1148">
        <v>10</v>
      </c>
      <c r="F1148" t="s">
        <v>53</v>
      </c>
      <c r="G1148" t="s">
        <v>32</v>
      </c>
      <c r="H1148" t="s">
        <v>35</v>
      </c>
      <c r="I1148" t="s">
        <v>46</v>
      </c>
      <c r="J1148" t="s">
        <v>37</v>
      </c>
      <c r="K1148">
        <v>2</v>
      </c>
      <c r="L1148" t="s">
        <v>58</v>
      </c>
      <c r="M1148" t="s">
        <v>37</v>
      </c>
      <c r="N1148" t="s">
        <v>57</v>
      </c>
      <c r="O1148">
        <v>4724</v>
      </c>
      <c r="P1148">
        <v>1</v>
      </c>
      <c r="Q1148" t="s">
        <v>42</v>
      </c>
      <c r="R1148">
        <v>13</v>
      </c>
      <c r="S1148" t="s">
        <v>39</v>
      </c>
      <c r="T1148" t="s">
        <v>40</v>
      </c>
      <c r="U1148">
        <v>9</v>
      </c>
      <c r="V1148">
        <v>3</v>
      </c>
      <c r="W1148" t="s">
        <v>50</v>
      </c>
      <c r="X1148">
        <v>9</v>
      </c>
      <c r="Y1148">
        <v>7</v>
      </c>
      <c r="Z1148">
        <v>7</v>
      </c>
      <c r="AA1148">
        <v>2</v>
      </c>
      <c r="AB1148" s="1">
        <v>0.26470588235294101</v>
      </c>
      <c r="AC1148" t="str">
        <f t="shared" si="17"/>
        <v>26-35</v>
      </c>
    </row>
    <row r="1149" spans="1:29" x14ac:dyDescent="0.3">
      <c r="A1149">
        <v>49</v>
      </c>
      <c r="B1149" t="s">
        <v>42</v>
      </c>
      <c r="C1149" t="s">
        <v>29</v>
      </c>
      <c r="D1149" t="s">
        <v>44</v>
      </c>
      <c r="E1149">
        <v>25</v>
      </c>
      <c r="F1149" t="s">
        <v>53</v>
      </c>
      <c r="G1149" t="s">
        <v>32</v>
      </c>
      <c r="H1149" t="s">
        <v>35</v>
      </c>
      <c r="I1149" t="s">
        <v>34</v>
      </c>
      <c r="J1149" t="s">
        <v>35</v>
      </c>
      <c r="K1149">
        <v>1</v>
      </c>
      <c r="L1149" t="s">
        <v>52</v>
      </c>
      <c r="M1149" t="s">
        <v>40</v>
      </c>
      <c r="N1149" t="s">
        <v>48</v>
      </c>
      <c r="O1149">
        <v>3211</v>
      </c>
      <c r="P1149">
        <v>1</v>
      </c>
      <c r="Q1149" t="s">
        <v>42</v>
      </c>
      <c r="R1149">
        <v>14</v>
      </c>
      <c r="S1149" t="s">
        <v>39</v>
      </c>
      <c r="T1149" t="s">
        <v>37</v>
      </c>
      <c r="U1149">
        <v>10</v>
      </c>
      <c r="V1149">
        <v>3</v>
      </c>
      <c r="W1149" t="s">
        <v>55</v>
      </c>
      <c r="X1149">
        <v>9</v>
      </c>
      <c r="Y1149">
        <v>6</v>
      </c>
      <c r="Z1149">
        <v>1</v>
      </c>
      <c r="AA1149">
        <v>4</v>
      </c>
      <c r="AB1149" s="1">
        <v>0.183673469387755</v>
      </c>
      <c r="AC1149" t="str">
        <f t="shared" si="17"/>
        <v>46-55</v>
      </c>
    </row>
    <row r="1150" spans="1:29" x14ac:dyDescent="0.3">
      <c r="A1150">
        <v>39</v>
      </c>
      <c r="B1150" t="s">
        <v>42</v>
      </c>
      <c r="C1150" t="s">
        <v>29</v>
      </c>
      <c r="D1150" t="s">
        <v>44</v>
      </c>
      <c r="E1150">
        <v>10</v>
      </c>
      <c r="F1150" t="s">
        <v>67</v>
      </c>
      <c r="G1150" t="s">
        <v>54</v>
      </c>
      <c r="H1150" t="s">
        <v>33</v>
      </c>
      <c r="I1150" t="s">
        <v>46</v>
      </c>
      <c r="J1150" t="s">
        <v>35</v>
      </c>
      <c r="K1150">
        <v>2</v>
      </c>
      <c r="L1150" t="s">
        <v>58</v>
      </c>
      <c r="M1150" t="s">
        <v>40</v>
      </c>
      <c r="N1150" t="s">
        <v>48</v>
      </c>
      <c r="O1150">
        <v>5377</v>
      </c>
      <c r="P1150">
        <v>2</v>
      </c>
      <c r="Q1150" t="s">
        <v>42</v>
      </c>
      <c r="R1150">
        <v>13</v>
      </c>
      <c r="S1150" t="s">
        <v>39</v>
      </c>
      <c r="T1150" t="s">
        <v>37</v>
      </c>
      <c r="U1150">
        <v>10</v>
      </c>
      <c r="V1150">
        <v>3</v>
      </c>
      <c r="W1150" t="s">
        <v>50</v>
      </c>
      <c r="X1150">
        <v>7</v>
      </c>
      <c r="Y1150">
        <v>7</v>
      </c>
      <c r="Z1150">
        <v>7</v>
      </c>
      <c r="AA1150">
        <v>7</v>
      </c>
      <c r="AB1150" s="1">
        <v>0.17948717948717999</v>
      </c>
      <c r="AC1150" t="str">
        <f t="shared" si="17"/>
        <v>36-45</v>
      </c>
    </row>
    <row r="1151" spans="1:29" x14ac:dyDescent="0.3">
      <c r="A1151">
        <v>27</v>
      </c>
      <c r="B1151" t="s">
        <v>42</v>
      </c>
      <c r="C1151" t="s">
        <v>29</v>
      </c>
      <c r="D1151" t="s">
        <v>44</v>
      </c>
      <c r="E1151">
        <v>19</v>
      </c>
      <c r="F1151" t="s">
        <v>56</v>
      </c>
      <c r="G1151" t="s">
        <v>51</v>
      </c>
      <c r="H1151" t="s">
        <v>37</v>
      </c>
      <c r="I1151" t="s">
        <v>46</v>
      </c>
      <c r="J1151" t="s">
        <v>33</v>
      </c>
      <c r="K1151">
        <v>1</v>
      </c>
      <c r="L1151" t="s">
        <v>52</v>
      </c>
      <c r="M1151" t="s">
        <v>40</v>
      </c>
      <c r="N1151" t="s">
        <v>57</v>
      </c>
      <c r="O1151">
        <v>4066</v>
      </c>
      <c r="P1151">
        <v>1</v>
      </c>
      <c r="Q1151" t="s">
        <v>42</v>
      </c>
      <c r="R1151">
        <v>11</v>
      </c>
      <c r="S1151" t="s">
        <v>39</v>
      </c>
      <c r="T1151" t="s">
        <v>40</v>
      </c>
      <c r="U1151">
        <v>7</v>
      </c>
      <c r="V1151">
        <v>3</v>
      </c>
      <c r="W1151" t="s">
        <v>50</v>
      </c>
      <c r="X1151">
        <v>7</v>
      </c>
      <c r="Y1151">
        <v>7</v>
      </c>
      <c r="Z1151">
        <v>0</v>
      </c>
      <c r="AA1151">
        <v>7</v>
      </c>
      <c r="AB1151" s="1">
        <v>0.25925925925925902</v>
      </c>
      <c r="AC1151" t="str">
        <f t="shared" si="17"/>
        <v>26-35</v>
      </c>
    </row>
    <row r="1152" spans="1:29" x14ac:dyDescent="0.3">
      <c r="A1152">
        <v>35</v>
      </c>
      <c r="B1152" t="s">
        <v>42</v>
      </c>
      <c r="C1152" t="s">
        <v>29</v>
      </c>
      <c r="D1152" t="s">
        <v>44</v>
      </c>
      <c r="E1152">
        <v>18</v>
      </c>
      <c r="F1152" t="s">
        <v>67</v>
      </c>
      <c r="G1152" t="s">
        <v>32</v>
      </c>
      <c r="H1152" t="s">
        <v>33</v>
      </c>
      <c r="I1152" t="s">
        <v>46</v>
      </c>
      <c r="J1152" t="s">
        <v>37</v>
      </c>
      <c r="K1152">
        <v>2</v>
      </c>
      <c r="L1152" t="s">
        <v>47</v>
      </c>
      <c r="M1152" t="s">
        <v>40</v>
      </c>
      <c r="N1152" t="s">
        <v>48</v>
      </c>
      <c r="O1152">
        <v>5208</v>
      </c>
      <c r="P1152">
        <v>1</v>
      </c>
      <c r="Q1152" t="s">
        <v>42</v>
      </c>
      <c r="R1152">
        <v>11</v>
      </c>
      <c r="S1152" t="s">
        <v>39</v>
      </c>
      <c r="T1152" t="s">
        <v>37</v>
      </c>
      <c r="U1152">
        <v>16</v>
      </c>
      <c r="V1152">
        <v>2</v>
      </c>
      <c r="W1152" t="s">
        <v>50</v>
      </c>
      <c r="X1152">
        <v>16</v>
      </c>
      <c r="Y1152">
        <v>15</v>
      </c>
      <c r="Z1152">
        <v>1</v>
      </c>
      <c r="AA1152">
        <v>10</v>
      </c>
      <c r="AB1152" s="1">
        <v>0.45714285714285702</v>
      </c>
      <c r="AC1152" t="str">
        <f t="shared" si="17"/>
        <v>26-35</v>
      </c>
    </row>
    <row r="1153" spans="1:29" x14ac:dyDescent="0.3">
      <c r="A1153">
        <v>28</v>
      </c>
      <c r="B1153" t="s">
        <v>42</v>
      </c>
      <c r="C1153" t="s">
        <v>29</v>
      </c>
      <c r="D1153" t="s">
        <v>44</v>
      </c>
      <c r="E1153">
        <v>27</v>
      </c>
      <c r="F1153" t="s">
        <v>56</v>
      </c>
      <c r="G1153" t="s">
        <v>54</v>
      </c>
      <c r="H1153" t="s">
        <v>33</v>
      </c>
      <c r="I1153" t="s">
        <v>34</v>
      </c>
      <c r="J1153" t="s">
        <v>40</v>
      </c>
      <c r="K1153">
        <v>2</v>
      </c>
      <c r="L1153" t="s">
        <v>58</v>
      </c>
      <c r="M1153" t="s">
        <v>40</v>
      </c>
      <c r="N1153" t="s">
        <v>57</v>
      </c>
      <c r="O1153">
        <v>4877</v>
      </c>
      <c r="P1153">
        <v>0</v>
      </c>
      <c r="Q1153" t="s">
        <v>42</v>
      </c>
      <c r="R1153">
        <v>21</v>
      </c>
      <c r="S1153" t="s">
        <v>49</v>
      </c>
      <c r="T1153" t="s">
        <v>33</v>
      </c>
      <c r="U1153">
        <v>6</v>
      </c>
      <c r="V1153">
        <v>5</v>
      </c>
      <c r="W1153" t="s">
        <v>55</v>
      </c>
      <c r="X1153">
        <v>5</v>
      </c>
      <c r="Y1153">
        <v>3</v>
      </c>
      <c r="Z1153">
        <v>0</v>
      </c>
      <c r="AA1153">
        <v>0</v>
      </c>
      <c r="AB1153" s="1">
        <v>0.17857142857142899</v>
      </c>
      <c r="AC1153" t="str">
        <f t="shared" si="17"/>
        <v>26-35</v>
      </c>
    </row>
    <row r="1154" spans="1:29" x14ac:dyDescent="0.3">
      <c r="A1154">
        <v>21</v>
      </c>
      <c r="B1154" t="s">
        <v>42</v>
      </c>
      <c r="C1154" t="s">
        <v>29</v>
      </c>
      <c r="D1154" t="s">
        <v>44</v>
      </c>
      <c r="E1154">
        <v>5</v>
      </c>
      <c r="F1154" t="s">
        <v>45</v>
      </c>
      <c r="G1154" t="s">
        <v>54</v>
      </c>
      <c r="H1154" t="s">
        <v>35</v>
      </c>
      <c r="I1154" t="s">
        <v>46</v>
      </c>
      <c r="J1154" t="s">
        <v>35</v>
      </c>
      <c r="K1154">
        <v>1</v>
      </c>
      <c r="L1154" t="s">
        <v>47</v>
      </c>
      <c r="M1154" t="s">
        <v>37</v>
      </c>
      <c r="N1154" t="s">
        <v>38</v>
      </c>
      <c r="O1154">
        <v>3117</v>
      </c>
      <c r="P1154">
        <v>1</v>
      </c>
      <c r="Q1154" t="s">
        <v>42</v>
      </c>
      <c r="R1154">
        <v>18</v>
      </c>
      <c r="S1154" t="s">
        <v>39</v>
      </c>
      <c r="T1154" t="s">
        <v>35</v>
      </c>
      <c r="U1154">
        <v>3</v>
      </c>
      <c r="V1154">
        <v>2</v>
      </c>
      <c r="W1154" t="s">
        <v>50</v>
      </c>
      <c r="X1154">
        <v>2</v>
      </c>
      <c r="Y1154">
        <v>2</v>
      </c>
      <c r="Z1154">
        <v>2</v>
      </c>
      <c r="AA1154">
        <v>2</v>
      </c>
      <c r="AB1154" s="1">
        <v>9.5238095238095205E-2</v>
      </c>
      <c r="AC1154" t="str">
        <f t="shared" ref="AC1154:AC1217" si="18">IF(A1154&lt;=25,"18-25",IF(A1154&lt;=35,"26-35",IF(A1154&lt;=45,"36-45",IF(A1154&lt;=55,"46-55","56-65"))))</f>
        <v>18-25</v>
      </c>
    </row>
    <row r="1155" spans="1:29" x14ac:dyDescent="0.3">
      <c r="A1155">
        <v>18</v>
      </c>
      <c r="B1155" t="s">
        <v>28</v>
      </c>
      <c r="C1155" t="s">
        <v>43</v>
      </c>
      <c r="D1155" t="s">
        <v>30</v>
      </c>
      <c r="E1155">
        <v>3</v>
      </c>
      <c r="F1155" t="s">
        <v>31</v>
      </c>
      <c r="G1155" t="s">
        <v>54</v>
      </c>
      <c r="H1155" t="s">
        <v>33</v>
      </c>
      <c r="I1155" t="s">
        <v>34</v>
      </c>
      <c r="J1155" t="s">
        <v>35</v>
      </c>
      <c r="K1155">
        <v>1</v>
      </c>
      <c r="L1155" t="s">
        <v>62</v>
      </c>
      <c r="M1155" t="s">
        <v>37</v>
      </c>
      <c r="N1155" t="s">
        <v>38</v>
      </c>
      <c r="O1155">
        <v>1569</v>
      </c>
      <c r="P1155">
        <v>1</v>
      </c>
      <c r="Q1155" t="s">
        <v>28</v>
      </c>
      <c r="R1155">
        <v>12</v>
      </c>
      <c r="S1155" t="s">
        <v>39</v>
      </c>
      <c r="T1155" t="s">
        <v>35</v>
      </c>
      <c r="U1155">
        <v>0</v>
      </c>
      <c r="V1155">
        <v>2</v>
      </c>
      <c r="W1155" t="s">
        <v>65</v>
      </c>
      <c r="X1155">
        <v>0</v>
      </c>
      <c r="Y1155">
        <v>0</v>
      </c>
      <c r="Z1155">
        <v>0</v>
      </c>
      <c r="AA1155">
        <v>0</v>
      </c>
      <c r="AB1155" s="1">
        <v>0</v>
      </c>
      <c r="AC1155" t="str">
        <f t="shared" si="18"/>
        <v>18-25</v>
      </c>
    </row>
    <row r="1156" spans="1:29" x14ac:dyDescent="0.3">
      <c r="A1156">
        <v>47</v>
      </c>
      <c r="B1156" t="s">
        <v>42</v>
      </c>
      <c r="C1156" t="s">
        <v>29</v>
      </c>
      <c r="D1156" t="s">
        <v>68</v>
      </c>
      <c r="E1156">
        <v>26</v>
      </c>
      <c r="F1156" t="s">
        <v>53</v>
      </c>
      <c r="G1156" t="s">
        <v>32</v>
      </c>
      <c r="H1156" t="s">
        <v>37</v>
      </c>
      <c r="I1156" t="s">
        <v>34</v>
      </c>
      <c r="J1156" t="s">
        <v>35</v>
      </c>
      <c r="K1156">
        <v>5</v>
      </c>
      <c r="L1156" t="s">
        <v>61</v>
      </c>
      <c r="M1156" t="s">
        <v>35</v>
      </c>
      <c r="N1156" t="s">
        <v>48</v>
      </c>
      <c r="O1156">
        <v>19658</v>
      </c>
      <c r="P1156">
        <v>3</v>
      </c>
      <c r="Q1156" t="s">
        <v>42</v>
      </c>
      <c r="R1156">
        <v>11</v>
      </c>
      <c r="S1156" t="s">
        <v>39</v>
      </c>
      <c r="T1156" t="s">
        <v>35</v>
      </c>
      <c r="U1156">
        <v>27</v>
      </c>
      <c r="V1156">
        <v>2</v>
      </c>
      <c r="W1156" t="s">
        <v>50</v>
      </c>
      <c r="X1156">
        <v>5</v>
      </c>
      <c r="Y1156">
        <v>2</v>
      </c>
      <c r="Z1156">
        <v>1</v>
      </c>
      <c r="AA1156">
        <v>0</v>
      </c>
      <c r="AB1156" s="1">
        <v>0.10638297872340401</v>
      </c>
      <c r="AC1156" t="str">
        <f t="shared" si="18"/>
        <v>46-55</v>
      </c>
    </row>
    <row r="1157" spans="1:29" x14ac:dyDescent="0.3">
      <c r="A1157">
        <v>39</v>
      </c>
      <c r="B1157" t="s">
        <v>42</v>
      </c>
      <c r="C1157" t="s">
        <v>29</v>
      </c>
      <c r="D1157" t="s">
        <v>44</v>
      </c>
      <c r="E1157">
        <v>3</v>
      </c>
      <c r="F1157" t="s">
        <v>31</v>
      </c>
      <c r="G1157" t="s">
        <v>54</v>
      </c>
      <c r="H1157" t="s">
        <v>35</v>
      </c>
      <c r="I1157" t="s">
        <v>46</v>
      </c>
      <c r="J1157" t="s">
        <v>33</v>
      </c>
      <c r="K1157">
        <v>2</v>
      </c>
      <c r="L1157" t="s">
        <v>52</v>
      </c>
      <c r="M1157" t="s">
        <v>35</v>
      </c>
      <c r="N1157" t="s">
        <v>57</v>
      </c>
      <c r="O1157">
        <v>3069</v>
      </c>
      <c r="P1157">
        <v>0</v>
      </c>
      <c r="Q1157" t="s">
        <v>42</v>
      </c>
      <c r="R1157">
        <v>15</v>
      </c>
      <c r="S1157" t="s">
        <v>39</v>
      </c>
      <c r="T1157" t="s">
        <v>37</v>
      </c>
      <c r="U1157">
        <v>11</v>
      </c>
      <c r="V1157">
        <v>3</v>
      </c>
      <c r="W1157" t="s">
        <v>50</v>
      </c>
      <c r="X1157">
        <v>10</v>
      </c>
      <c r="Y1157">
        <v>8</v>
      </c>
      <c r="Z1157">
        <v>0</v>
      </c>
      <c r="AA1157">
        <v>7</v>
      </c>
      <c r="AB1157" s="1">
        <v>0.256410256410256</v>
      </c>
      <c r="AC1157" t="str">
        <f t="shared" si="18"/>
        <v>36-45</v>
      </c>
    </row>
    <row r="1158" spans="1:29" x14ac:dyDescent="0.3">
      <c r="A1158">
        <v>40</v>
      </c>
      <c r="B1158" t="s">
        <v>42</v>
      </c>
      <c r="C1158" t="s">
        <v>29</v>
      </c>
      <c r="D1158" t="s">
        <v>44</v>
      </c>
      <c r="E1158">
        <v>15</v>
      </c>
      <c r="F1158" t="s">
        <v>56</v>
      </c>
      <c r="G1158" t="s">
        <v>32</v>
      </c>
      <c r="H1158" t="s">
        <v>40</v>
      </c>
      <c r="I1158" t="s">
        <v>34</v>
      </c>
      <c r="J1158" t="s">
        <v>33</v>
      </c>
      <c r="K1158">
        <v>3</v>
      </c>
      <c r="L1158" t="s">
        <v>58</v>
      </c>
      <c r="M1158" t="s">
        <v>35</v>
      </c>
      <c r="N1158" t="s">
        <v>48</v>
      </c>
      <c r="O1158">
        <v>10435</v>
      </c>
      <c r="P1158">
        <v>1</v>
      </c>
      <c r="Q1158" t="s">
        <v>42</v>
      </c>
      <c r="R1158">
        <v>13</v>
      </c>
      <c r="S1158" t="s">
        <v>39</v>
      </c>
      <c r="T1158" t="s">
        <v>37</v>
      </c>
      <c r="U1158">
        <v>18</v>
      </c>
      <c r="V1158">
        <v>2</v>
      </c>
      <c r="W1158" t="s">
        <v>50</v>
      </c>
      <c r="X1158">
        <v>18</v>
      </c>
      <c r="Y1158">
        <v>15</v>
      </c>
      <c r="Z1158">
        <v>14</v>
      </c>
      <c r="AA1158">
        <v>12</v>
      </c>
      <c r="AB1158" s="1">
        <v>0.45</v>
      </c>
      <c r="AC1158" t="str">
        <f t="shared" si="18"/>
        <v>36-45</v>
      </c>
    </row>
    <row r="1159" spans="1:29" x14ac:dyDescent="0.3">
      <c r="A1159">
        <v>35</v>
      </c>
      <c r="B1159" t="s">
        <v>42</v>
      </c>
      <c r="C1159" t="s">
        <v>60</v>
      </c>
      <c r="D1159" t="s">
        <v>44</v>
      </c>
      <c r="E1159">
        <v>8</v>
      </c>
      <c r="F1159" t="s">
        <v>53</v>
      </c>
      <c r="G1159" t="s">
        <v>32</v>
      </c>
      <c r="H1159" t="s">
        <v>35</v>
      </c>
      <c r="I1159" t="s">
        <v>34</v>
      </c>
      <c r="J1159" t="s">
        <v>35</v>
      </c>
      <c r="K1159">
        <v>2</v>
      </c>
      <c r="L1159" t="s">
        <v>59</v>
      </c>
      <c r="M1159" t="s">
        <v>35</v>
      </c>
      <c r="N1159" t="s">
        <v>48</v>
      </c>
      <c r="O1159">
        <v>4148</v>
      </c>
      <c r="P1159">
        <v>1</v>
      </c>
      <c r="Q1159" t="s">
        <v>42</v>
      </c>
      <c r="R1159">
        <v>12</v>
      </c>
      <c r="S1159" t="s">
        <v>39</v>
      </c>
      <c r="T1159" t="s">
        <v>37</v>
      </c>
      <c r="U1159">
        <v>15</v>
      </c>
      <c r="V1159">
        <v>5</v>
      </c>
      <c r="W1159" t="s">
        <v>50</v>
      </c>
      <c r="X1159">
        <v>14</v>
      </c>
      <c r="Y1159">
        <v>11</v>
      </c>
      <c r="Z1159">
        <v>2</v>
      </c>
      <c r="AA1159">
        <v>9</v>
      </c>
      <c r="AB1159" s="1">
        <v>0.4</v>
      </c>
      <c r="AC1159" t="str">
        <f t="shared" si="18"/>
        <v>26-35</v>
      </c>
    </row>
    <row r="1160" spans="1:29" x14ac:dyDescent="0.3">
      <c r="A1160">
        <v>37</v>
      </c>
      <c r="B1160" t="s">
        <v>42</v>
      </c>
      <c r="C1160" t="s">
        <v>29</v>
      </c>
      <c r="D1160" t="s">
        <v>44</v>
      </c>
      <c r="E1160">
        <v>19</v>
      </c>
      <c r="F1160" t="s">
        <v>56</v>
      </c>
      <c r="G1160" t="s">
        <v>32</v>
      </c>
      <c r="H1160" t="s">
        <v>35</v>
      </c>
      <c r="I1160" t="s">
        <v>46</v>
      </c>
      <c r="J1160" t="s">
        <v>35</v>
      </c>
      <c r="K1160">
        <v>2</v>
      </c>
      <c r="L1160" t="s">
        <v>58</v>
      </c>
      <c r="M1160" t="s">
        <v>35</v>
      </c>
      <c r="N1160" t="s">
        <v>48</v>
      </c>
      <c r="O1160">
        <v>5768</v>
      </c>
      <c r="P1160">
        <v>3</v>
      </c>
      <c r="Q1160" t="s">
        <v>42</v>
      </c>
      <c r="R1160">
        <v>17</v>
      </c>
      <c r="S1160" t="s">
        <v>39</v>
      </c>
      <c r="T1160" t="s">
        <v>40</v>
      </c>
      <c r="U1160">
        <v>9</v>
      </c>
      <c r="V1160">
        <v>2</v>
      </c>
      <c r="W1160" t="s">
        <v>55</v>
      </c>
      <c r="X1160">
        <v>4</v>
      </c>
      <c r="Y1160">
        <v>3</v>
      </c>
      <c r="Z1160">
        <v>0</v>
      </c>
      <c r="AA1160">
        <v>2</v>
      </c>
      <c r="AB1160" s="1">
        <v>0.108108108108108</v>
      </c>
      <c r="AC1160" t="str">
        <f t="shared" si="18"/>
        <v>36-45</v>
      </c>
    </row>
    <row r="1161" spans="1:29" x14ac:dyDescent="0.3">
      <c r="A1161">
        <v>39</v>
      </c>
      <c r="B1161" t="s">
        <v>42</v>
      </c>
      <c r="C1161" t="s">
        <v>43</v>
      </c>
      <c r="D1161" t="s">
        <v>44</v>
      </c>
      <c r="E1161">
        <v>4</v>
      </c>
      <c r="F1161" t="s">
        <v>56</v>
      </c>
      <c r="G1161" t="s">
        <v>54</v>
      </c>
      <c r="H1161" t="s">
        <v>40</v>
      </c>
      <c r="I1161" t="s">
        <v>34</v>
      </c>
      <c r="J1161" t="s">
        <v>35</v>
      </c>
      <c r="K1161">
        <v>2</v>
      </c>
      <c r="L1161" t="s">
        <v>58</v>
      </c>
      <c r="M1161" t="s">
        <v>35</v>
      </c>
      <c r="N1161" t="s">
        <v>38</v>
      </c>
      <c r="O1161">
        <v>5042</v>
      </c>
      <c r="P1161">
        <v>0</v>
      </c>
      <c r="Q1161" t="s">
        <v>42</v>
      </c>
      <c r="R1161">
        <v>13</v>
      </c>
      <c r="S1161" t="s">
        <v>39</v>
      </c>
      <c r="T1161" t="s">
        <v>37</v>
      </c>
      <c r="U1161">
        <v>10</v>
      </c>
      <c r="V1161">
        <v>2</v>
      </c>
      <c r="W1161" t="s">
        <v>41</v>
      </c>
      <c r="X1161">
        <v>9</v>
      </c>
      <c r="Y1161">
        <v>2</v>
      </c>
      <c r="Z1161">
        <v>3</v>
      </c>
      <c r="AA1161">
        <v>8</v>
      </c>
      <c r="AB1161" s="1">
        <v>0.230769230769231</v>
      </c>
      <c r="AC1161" t="str">
        <f t="shared" si="18"/>
        <v>36-45</v>
      </c>
    </row>
    <row r="1162" spans="1:29" x14ac:dyDescent="0.3">
      <c r="A1162">
        <v>45</v>
      </c>
      <c r="B1162" t="s">
        <v>42</v>
      </c>
      <c r="C1162" t="s">
        <v>29</v>
      </c>
      <c r="D1162" t="s">
        <v>44</v>
      </c>
      <c r="E1162">
        <v>2</v>
      </c>
      <c r="F1162" t="s">
        <v>31</v>
      </c>
      <c r="G1162" t="s">
        <v>51</v>
      </c>
      <c r="H1162" t="s">
        <v>37</v>
      </c>
      <c r="I1162" t="s">
        <v>34</v>
      </c>
      <c r="J1162" t="s">
        <v>33</v>
      </c>
      <c r="K1162">
        <v>2</v>
      </c>
      <c r="L1162" t="s">
        <v>58</v>
      </c>
      <c r="M1162" t="s">
        <v>37</v>
      </c>
      <c r="N1162" t="s">
        <v>57</v>
      </c>
      <c r="O1162">
        <v>5770</v>
      </c>
      <c r="P1162">
        <v>1</v>
      </c>
      <c r="Q1162" t="s">
        <v>42</v>
      </c>
      <c r="R1162">
        <v>19</v>
      </c>
      <c r="S1162" t="s">
        <v>39</v>
      </c>
      <c r="T1162" t="s">
        <v>40</v>
      </c>
      <c r="U1162">
        <v>10</v>
      </c>
      <c r="V1162">
        <v>3</v>
      </c>
      <c r="W1162" t="s">
        <v>50</v>
      </c>
      <c r="X1162">
        <v>10</v>
      </c>
      <c r="Y1162">
        <v>7</v>
      </c>
      <c r="Z1162">
        <v>3</v>
      </c>
      <c r="AA1162">
        <v>9</v>
      </c>
      <c r="AB1162" s="1">
        <v>0.22222222222222199</v>
      </c>
      <c r="AC1162" t="str">
        <f t="shared" si="18"/>
        <v>36-45</v>
      </c>
    </row>
    <row r="1163" spans="1:29" x14ac:dyDescent="0.3">
      <c r="A1163">
        <v>38</v>
      </c>
      <c r="B1163" t="s">
        <v>42</v>
      </c>
      <c r="C1163" t="s">
        <v>29</v>
      </c>
      <c r="D1163" t="s">
        <v>44</v>
      </c>
      <c r="E1163">
        <v>2</v>
      </c>
      <c r="F1163" t="s">
        <v>31</v>
      </c>
      <c r="G1163" t="s">
        <v>54</v>
      </c>
      <c r="H1163" t="s">
        <v>37</v>
      </c>
      <c r="I1163" t="s">
        <v>34</v>
      </c>
      <c r="J1163" t="s">
        <v>33</v>
      </c>
      <c r="K1163">
        <v>3</v>
      </c>
      <c r="L1163" t="s">
        <v>58</v>
      </c>
      <c r="M1163" t="s">
        <v>35</v>
      </c>
      <c r="N1163" t="s">
        <v>48</v>
      </c>
      <c r="O1163">
        <v>7756</v>
      </c>
      <c r="P1163">
        <v>3</v>
      </c>
      <c r="Q1163" t="s">
        <v>28</v>
      </c>
      <c r="R1163">
        <v>19</v>
      </c>
      <c r="S1163" t="s">
        <v>39</v>
      </c>
      <c r="T1163" t="s">
        <v>37</v>
      </c>
      <c r="U1163">
        <v>10</v>
      </c>
      <c r="V1163">
        <v>6</v>
      </c>
      <c r="W1163" t="s">
        <v>65</v>
      </c>
      <c r="X1163">
        <v>5</v>
      </c>
      <c r="Y1163">
        <v>4</v>
      </c>
      <c r="Z1163">
        <v>0</v>
      </c>
      <c r="AA1163">
        <v>2</v>
      </c>
      <c r="AB1163" s="1">
        <v>0.13157894736842099</v>
      </c>
      <c r="AC1163" t="str">
        <f t="shared" si="18"/>
        <v>36-45</v>
      </c>
    </row>
    <row r="1164" spans="1:29" x14ac:dyDescent="0.3">
      <c r="A1164">
        <v>35</v>
      </c>
      <c r="B1164" t="s">
        <v>28</v>
      </c>
      <c r="C1164" t="s">
        <v>29</v>
      </c>
      <c r="D1164" t="s">
        <v>30</v>
      </c>
      <c r="E1164">
        <v>10</v>
      </c>
      <c r="F1164" t="s">
        <v>56</v>
      </c>
      <c r="G1164" t="s">
        <v>54</v>
      </c>
      <c r="H1164" t="s">
        <v>37</v>
      </c>
      <c r="I1164" t="s">
        <v>46</v>
      </c>
      <c r="J1164" t="s">
        <v>33</v>
      </c>
      <c r="K1164">
        <v>3</v>
      </c>
      <c r="L1164" t="s">
        <v>36</v>
      </c>
      <c r="M1164" t="s">
        <v>40</v>
      </c>
      <c r="N1164" t="s">
        <v>48</v>
      </c>
      <c r="O1164">
        <v>10306</v>
      </c>
      <c r="P1164">
        <v>9</v>
      </c>
      <c r="Q1164" t="s">
        <v>42</v>
      </c>
      <c r="R1164">
        <v>17</v>
      </c>
      <c r="S1164" t="s">
        <v>39</v>
      </c>
      <c r="T1164" t="s">
        <v>35</v>
      </c>
      <c r="U1164">
        <v>15</v>
      </c>
      <c r="V1164">
        <v>3</v>
      </c>
      <c r="W1164" t="s">
        <v>50</v>
      </c>
      <c r="X1164">
        <v>13</v>
      </c>
      <c r="Y1164">
        <v>12</v>
      </c>
      <c r="Z1164">
        <v>6</v>
      </c>
      <c r="AA1164">
        <v>0</v>
      </c>
      <c r="AB1164" s="1">
        <v>0.371428571428571</v>
      </c>
      <c r="AC1164" t="str">
        <f t="shared" si="18"/>
        <v>26-35</v>
      </c>
    </row>
    <row r="1165" spans="1:29" x14ac:dyDescent="0.3">
      <c r="A1165">
        <v>37</v>
      </c>
      <c r="B1165" t="s">
        <v>42</v>
      </c>
      <c r="C1165" t="s">
        <v>29</v>
      </c>
      <c r="D1165" t="s">
        <v>44</v>
      </c>
      <c r="E1165">
        <v>10</v>
      </c>
      <c r="F1165" t="s">
        <v>56</v>
      </c>
      <c r="G1165" t="s">
        <v>54</v>
      </c>
      <c r="H1165" t="s">
        <v>33</v>
      </c>
      <c r="I1165" t="s">
        <v>34</v>
      </c>
      <c r="J1165" t="s">
        <v>35</v>
      </c>
      <c r="K1165">
        <v>1</v>
      </c>
      <c r="L1165" t="s">
        <v>47</v>
      </c>
      <c r="M1165" t="s">
        <v>33</v>
      </c>
      <c r="N1165" t="s">
        <v>48</v>
      </c>
      <c r="O1165">
        <v>3936</v>
      </c>
      <c r="P1165">
        <v>1</v>
      </c>
      <c r="Q1165" t="s">
        <v>42</v>
      </c>
      <c r="R1165">
        <v>11</v>
      </c>
      <c r="S1165" t="s">
        <v>39</v>
      </c>
      <c r="T1165" t="s">
        <v>40</v>
      </c>
      <c r="U1165">
        <v>8</v>
      </c>
      <c r="V1165">
        <v>2</v>
      </c>
      <c r="W1165" t="s">
        <v>41</v>
      </c>
      <c r="X1165">
        <v>8</v>
      </c>
      <c r="Y1165">
        <v>4</v>
      </c>
      <c r="Z1165">
        <v>7</v>
      </c>
      <c r="AA1165">
        <v>7</v>
      </c>
      <c r="AB1165" s="1">
        <v>0.21621621621621601</v>
      </c>
      <c r="AC1165" t="str">
        <f t="shared" si="18"/>
        <v>36-45</v>
      </c>
    </row>
    <row r="1166" spans="1:29" x14ac:dyDescent="0.3">
      <c r="A1166">
        <v>40</v>
      </c>
      <c r="B1166" t="s">
        <v>42</v>
      </c>
      <c r="C1166" t="s">
        <v>29</v>
      </c>
      <c r="D1166" t="s">
        <v>44</v>
      </c>
      <c r="E1166">
        <v>16</v>
      </c>
      <c r="F1166" t="s">
        <v>56</v>
      </c>
      <c r="G1166" t="s">
        <v>32</v>
      </c>
      <c r="H1166" t="s">
        <v>35</v>
      </c>
      <c r="I1166" t="s">
        <v>34</v>
      </c>
      <c r="J1166" t="s">
        <v>35</v>
      </c>
      <c r="K1166">
        <v>3</v>
      </c>
      <c r="L1166" t="s">
        <v>58</v>
      </c>
      <c r="M1166" t="s">
        <v>37</v>
      </c>
      <c r="N1166" t="s">
        <v>38</v>
      </c>
      <c r="O1166">
        <v>7945</v>
      </c>
      <c r="P1166">
        <v>6</v>
      </c>
      <c r="Q1166" t="s">
        <v>28</v>
      </c>
      <c r="R1166">
        <v>15</v>
      </c>
      <c r="S1166" t="s">
        <v>39</v>
      </c>
      <c r="T1166" t="s">
        <v>37</v>
      </c>
      <c r="U1166">
        <v>18</v>
      </c>
      <c r="V1166">
        <v>2</v>
      </c>
      <c r="W1166" t="s">
        <v>55</v>
      </c>
      <c r="X1166">
        <v>4</v>
      </c>
      <c r="Y1166">
        <v>2</v>
      </c>
      <c r="Z1166">
        <v>3</v>
      </c>
      <c r="AA1166">
        <v>3</v>
      </c>
      <c r="AB1166" s="1">
        <v>0.1</v>
      </c>
      <c r="AC1166" t="str">
        <f t="shared" si="18"/>
        <v>36-45</v>
      </c>
    </row>
    <row r="1167" spans="1:29" x14ac:dyDescent="0.3">
      <c r="A1167">
        <v>44</v>
      </c>
      <c r="B1167" t="s">
        <v>42</v>
      </c>
      <c r="C1167" t="s">
        <v>43</v>
      </c>
      <c r="D1167" t="s">
        <v>68</v>
      </c>
      <c r="E1167">
        <v>1</v>
      </c>
      <c r="F1167" t="s">
        <v>67</v>
      </c>
      <c r="G1167" t="s">
        <v>68</v>
      </c>
      <c r="H1167" t="s">
        <v>40</v>
      </c>
      <c r="I1167" t="s">
        <v>46</v>
      </c>
      <c r="J1167" t="s">
        <v>35</v>
      </c>
      <c r="K1167">
        <v>2</v>
      </c>
      <c r="L1167" t="s">
        <v>68</v>
      </c>
      <c r="M1167" t="s">
        <v>37</v>
      </c>
      <c r="N1167" t="s">
        <v>48</v>
      </c>
      <c r="O1167">
        <v>5743</v>
      </c>
      <c r="P1167">
        <v>4</v>
      </c>
      <c r="Q1167" t="s">
        <v>28</v>
      </c>
      <c r="R1167">
        <v>11</v>
      </c>
      <c r="S1167" t="s">
        <v>39</v>
      </c>
      <c r="T1167" t="s">
        <v>35</v>
      </c>
      <c r="U1167">
        <v>14</v>
      </c>
      <c r="V1167">
        <v>3</v>
      </c>
      <c r="W1167" t="s">
        <v>50</v>
      </c>
      <c r="X1167">
        <v>10</v>
      </c>
      <c r="Y1167">
        <v>7</v>
      </c>
      <c r="Z1167">
        <v>0</v>
      </c>
      <c r="AA1167">
        <v>2</v>
      </c>
      <c r="AB1167" s="1">
        <v>0.22727272727272699</v>
      </c>
      <c r="AC1167" t="str">
        <f t="shared" si="18"/>
        <v>36-45</v>
      </c>
    </row>
    <row r="1168" spans="1:29" x14ac:dyDescent="0.3">
      <c r="A1168">
        <v>48</v>
      </c>
      <c r="B1168" t="s">
        <v>42</v>
      </c>
      <c r="C1168" t="s">
        <v>43</v>
      </c>
      <c r="D1168" t="s">
        <v>44</v>
      </c>
      <c r="E1168">
        <v>4</v>
      </c>
      <c r="F1168" t="s">
        <v>67</v>
      </c>
      <c r="G1168" t="s">
        <v>54</v>
      </c>
      <c r="H1168" t="s">
        <v>35</v>
      </c>
      <c r="I1168" t="s">
        <v>46</v>
      </c>
      <c r="J1168" t="s">
        <v>33</v>
      </c>
      <c r="K1168">
        <v>4</v>
      </c>
      <c r="L1168" t="s">
        <v>61</v>
      </c>
      <c r="M1168" t="s">
        <v>37</v>
      </c>
      <c r="N1168" t="s">
        <v>48</v>
      </c>
      <c r="O1168">
        <v>15202</v>
      </c>
      <c r="P1168">
        <v>2</v>
      </c>
      <c r="Q1168" t="s">
        <v>42</v>
      </c>
      <c r="R1168">
        <v>25</v>
      </c>
      <c r="S1168" t="s">
        <v>49</v>
      </c>
      <c r="T1168" t="s">
        <v>33</v>
      </c>
      <c r="U1168">
        <v>23</v>
      </c>
      <c r="V1168">
        <v>3</v>
      </c>
      <c r="W1168" t="s">
        <v>50</v>
      </c>
      <c r="X1168">
        <v>2</v>
      </c>
      <c r="Y1168">
        <v>2</v>
      </c>
      <c r="Z1168">
        <v>2</v>
      </c>
      <c r="AA1168">
        <v>2</v>
      </c>
      <c r="AB1168" s="1">
        <v>4.1666666666666699E-2</v>
      </c>
      <c r="AC1168" t="str">
        <f t="shared" si="18"/>
        <v>46-55</v>
      </c>
    </row>
    <row r="1169" spans="1:29" x14ac:dyDescent="0.3">
      <c r="A1169">
        <v>35</v>
      </c>
      <c r="B1169" t="s">
        <v>28</v>
      </c>
      <c r="C1169" t="s">
        <v>29</v>
      </c>
      <c r="D1169" t="s">
        <v>30</v>
      </c>
      <c r="E1169">
        <v>15</v>
      </c>
      <c r="F1169" t="s">
        <v>31</v>
      </c>
      <c r="G1169" t="s">
        <v>54</v>
      </c>
      <c r="H1169" t="s">
        <v>40</v>
      </c>
      <c r="I1169" t="s">
        <v>46</v>
      </c>
      <c r="J1169" t="s">
        <v>40</v>
      </c>
      <c r="K1169">
        <v>2</v>
      </c>
      <c r="L1169" t="s">
        <v>36</v>
      </c>
      <c r="M1169" t="s">
        <v>37</v>
      </c>
      <c r="N1169" t="s">
        <v>57</v>
      </c>
      <c r="O1169">
        <v>5440</v>
      </c>
      <c r="P1169">
        <v>6</v>
      </c>
      <c r="Q1169" t="s">
        <v>28</v>
      </c>
      <c r="R1169">
        <v>14</v>
      </c>
      <c r="S1169" t="s">
        <v>39</v>
      </c>
      <c r="T1169" t="s">
        <v>37</v>
      </c>
      <c r="U1169">
        <v>7</v>
      </c>
      <c r="V1169">
        <v>2</v>
      </c>
      <c r="W1169" t="s">
        <v>55</v>
      </c>
      <c r="X1169">
        <v>2</v>
      </c>
      <c r="Y1169">
        <v>2</v>
      </c>
      <c r="Z1169">
        <v>2</v>
      </c>
      <c r="AA1169">
        <v>2</v>
      </c>
      <c r="AB1169" s="1">
        <v>5.7142857142857099E-2</v>
      </c>
      <c r="AC1169" t="str">
        <f t="shared" si="18"/>
        <v>26-35</v>
      </c>
    </row>
    <row r="1170" spans="1:29" x14ac:dyDescent="0.3">
      <c r="A1170">
        <v>24</v>
      </c>
      <c r="B1170" t="s">
        <v>42</v>
      </c>
      <c r="C1170" t="s">
        <v>43</v>
      </c>
      <c r="D1170" t="s">
        <v>44</v>
      </c>
      <c r="E1170">
        <v>2</v>
      </c>
      <c r="F1170" t="s">
        <v>45</v>
      </c>
      <c r="G1170" t="s">
        <v>66</v>
      </c>
      <c r="H1170" t="s">
        <v>40</v>
      </c>
      <c r="I1170" t="s">
        <v>34</v>
      </c>
      <c r="J1170" t="s">
        <v>35</v>
      </c>
      <c r="K1170">
        <v>1</v>
      </c>
      <c r="L1170" t="s">
        <v>47</v>
      </c>
      <c r="M1170" t="s">
        <v>37</v>
      </c>
      <c r="N1170" t="s">
        <v>38</v>
      </c>
      <c r="O1170">
        <v>3760</v>
      </c>
      <c r="P1170">
        <v>1</v>
      </c>
      <c r="Q1170" t="s">
        <v>28</v>
      </c>
      <c r="R1170">
        <v>13</v>
      </c>
      <c r="S1170" t="s">
        <v>39</v>
      </c>
      <c r="T1170" t="s">
        <v>35</v>
      </c>
      <c r="U1170">
        <v>6</v>
      </c>
      <c r="V1170">
        <v>2</v>
      </c>
      <c r="W1170" t="s">
        <v>50</v>
      </c>
      <c r="X1170">
        <v>6</v>
      </c>
      <c r="Y1170">
        <v>3</v>
      </c>
      <c r="Z1170">
        <v>1</v>
      </c>
      <c r="AA1170">
        <v>3</v>
      </c>
      <c r="AB1170" s="1">
        <v>0.25</v>
      </c>
      <c r="AC1170" t="str">
        <f t="shared" si="18"/>
        <v>18-25</v>
      </c>
    </row>
    <row r="1171" spans="1:29" x14ac:dyDescent="0.3">
      <c r="A1171">
        <v>27</v>
      </c>
      <c r="B1171" t="s">
        <v>42</v>
      </c>
      <c r="C1171" t="s">
        <v>29</v>
      </c>
      <c r="D1171" t="s">
        <v>44</v>
      </c>
      <c r="E1171">
        <v>8</v>
      </c>
      <c r="F1171" t="s">
        <v>56</v>
      </c>
      <c r="G1171" t="s">
        <v>54</v>
      </c>
      <c r="H1171" t="s">
        <v>33</v>
      </c>
      <c r="I1171" t="s">
        <v>34</v>
      </c>
      <c r="J1171" t="s">
        <v>37</v>
      </c>
      <c r="K1171">
        <v>1</v>
      </c>
      <c r="L1171" t="s">
        <v>47</v>
      </c>
      <c r="M1171" t="s">
        <v>35</v>
      </c>
      <c r="N1171" t="s">
        <v>48</v>
      </c>
      <c r="O1171">
        <v>3517</v>
      </c>
      <c r="P1171">
        <v>7</v>
      </c>
      <c r="Q1171" t="s">
        <v>42</v>
      </c>
      <c r="R1171">
        <v>17</v>
      </c>
      <c r="S1171" t="s">
        <v>39</v>
      </c>
      <c r="T1171" t="s">
        <v>40</v>
      </c>
      <c r="U1171">
        <v>5</v>
      </c>
      <c r="V1171">
        <v>0</v>
      </c>
      <c r="W1171" t="s">
        <v>50</v>
      </c>
      <c r="X1171">
        <v>3</v>
      </c>
      <c r="Y1171">
        <v>2</v>
      </c>
      <c r="Z1171">
        <v>0</v>
      </c>
      <c r="AA1171">
        <v>2</v>
      </c>
      <c r="AB1171" s="1">
        <v>0.11111111111111099</v>
      </c>
      <c r="AC1171" t="str">
        <f t="shared" si="18"/>
        <v>26-35</v>
      </c>
    </row>
    <row r="1172" spans="1:29" x14ac:dyDescent="0.3">
      <c r="A1172">
        <v>27</v>
      </c>
      <c r="B1172" t="s">
        <v>42</v>
      </c>
      <c r="C1172" t="s">
        <v>43</v>
      </c>
      <c r="D1172" t="s">
        <v>44</v>
      </c>
      <c r="E1172">
        <v>2</v>
      </c>
      <c r="F1172" t="s">
        <v>56</v>
      </c>
      <c r="G1172" t="s">
        <v>54</v>
      </c>
      <c r="H1172" t="s">
        <v>37</v>
      </c>
      <c r="I1172" t="s">
        <v>46</v>
      </c>
      <c r="J1172" t="s">
        <v>35</v>
      </c>
      <c r="K1172">
        <v>1</v>
      </c>
      <c r="L1172" t="s">
        <v>47</v>
      </c>
      <c r="M1172" t="s">
        <v>37</v>
      </c>
      <c r="N1172" t="s">
        <v>38</v>
      </c>
      <c r="O1172">
        <v>2580</v>
      </c>
      <c r="P1172">
        <v>2</v>
      </c>
      <c r="Q1172" t="s">
        <v>42</v>
      </c>
      <c r="R1172">
        <v>13</v>
      </c>
      <c r="S1172" t="s">
        <v>39</v>
      </c>
      <c r="T1172" t="s">
        <v>35</v>
      </c>
      <c r="U1172">
        <v>6</v>
      </c>
      <c r="V1172">
        <v>0</v>
      </c>
      <c r="W1172" t="s">
        <v>55</v>
      </c>
      <c r="X1172">
        <v>4</v>
      </c>
      <c r="Y1172">
        <v>2</v>
      </c>
      <c r="Z1172">
        <v>1</v>
      </c>
      <c r="AA1172">
        <v>2</v>
      </c>
      <c r="AB1172" s="1">
        <v>0.148148148148148</v>
      </c>
      <c r="AC1172" t="str">
        <f t="shared" si="18"/>
        <v>26-35</v>
      </c>
    </row>
    <row r="1173" spans="1:29" x14ac:dyDescent="0.3">
      <c r="A1173">
        <v>40</v>
      </c>
      <c r="B1173" t="s">
        <v>28</v>
      </c>
      <c r="C1173" t="s">
        <v>29</v>
      </c>
      <c r="D1173" t="s">
        <v>44</v>
      </c>
      <c r="E1173">
        <v>7</v>
      </c>
      <c r="F1173" t="s">
        <v>56</v>
      </c>
      <c r="G1173" t="s">
        <v>32</v>
      </c>
      <c r="H1173" t="s">
        <v>40</v>
      </c>
      <c r="I1173" t="s">
        <v>46</v>
      </c>
      <c r="J1173" t="s">
        <v>35</v>
      </c>
      <c r="K1173">
        <v>1</v>
      </c>
      <c r="L1173" t="s">
        <v>52</v>
      </c>
      <c r="M1173" t="s">
        <v>40</v>
      </c>
      <c r="N1173" t="s">
        <v>38</v>
      </c>
      <c r="O1173">
        <v>2166</v>
      </c>
      <c r="P1173">
        <v>3</v>
      </c>
      <c r="Q1173" t="s">
        <v>28</v>
      </c>
      <c r="R1173">
        <v>14</v>
      </c>
      <c r="S1173" t="s">
        <v>39</v>
      </c>
      <c r="T1173" t="s">
        <v>33</v>
      </c>
      <c r="U1173">
        <v>10</v>
      </c>
      <c r="V1173">
        <v>3</v>
      </c>
      <c r="W1173" t="s">
        <v>41</v>
      </c>
      <c r="X1173">
        <v>4</v>
      </c>
      <c r="Y1173">
        <v>2</v>
      </c>
      <c r="Z1173">
        <v>0</v>
      </c>
      <c r="AA1173">
        <v>3</v>
      </c>
      <c r="AB1173" s="1">
        <v>0.1</v>
      </c>
      <c r="AC1173" t="str">
        <f t="shared" si="18"/>
        <v>36-45</v>
      </c>
    </row>
    <row r="1174" spans="1:29" x14ac:dyDescent="0.3">
      <c r="A1174">
        <v>29</v>
      </c>
      <c r="B1174" t="s">
        <v>42</v>
      </c>
      <c r="C1174" t="s">
        <v>29</v>
      </c>
      <c r="D1174" t="s">
        <v>30</v>
      </c>
      <c r="E1174">
        <v>10</v>
      </c>
      <c r="F1174" t="s">
        <v>56</v>
      </c>
      <c r="G1174" t="s">
        <v>54</v>
      </c>
      <c r="H1174" t="s">
        <v>35</v>
      </c>
      <c r="I1174" t="s">
        <v>46</v>
      </c>
      <c r="J1174" t="s">
        <v>33</v>
      </c>
      <c r="K1174">
        <v>2</v>
      </c>
      <c r="L1174" t="s">
        <v>36</v>
      </c>
      <c r="M1174" t="s">
        <v>35</v>
      </c>
      <c r="N1174" t="s">
        <v>38</v>
      </c>
      <c r="O1174">
        <v>5869</v>
      </c>
      <c r="P1174">
        <v>9</v>
      </c>
      <c r="Q1174" t="s">
        <v>42</v>
      </c>
      <c r="R1174">
        <v>11</v>
      </c>
      <c r="S1174" t="s">
        <v>39</v>
      </c>
      <c r="T1174" t="s">
        <v>35</v>
      </c>
      <c r="U1174">
        <v>8</v>
      </c>
      <c r="V1174">
        <v>2</v>
      </c>
      <c r="W1174" t="s">
        <v>50</v>
      </c>
      <c r="X1174">
        <v>5</v>
      </c>
      <c r="Y1174">
        <v>2</v>
      </c>
      <c r="Z1174">
        <v>1</v>
      </c>
      <c r="AA1174">
        <v>4</v>
      </c>
      <c r="AB1174" s="1">
        <v>0.17241379310344801</v>
      </c>
      <c r="AC1174" t="str">
        <f t="shared" si="18"/>
        <v>26-35</v>
      </c>
    </row>
    <row r="1175" spans="1:29" x14ac:dyDescent="0.3">
      <c r="A1175">
        <v>36</v>
      </c>
      <c r="B1175" t="s">
        <v>42</v>
      </c>
      <c r="C1175" t="s">
        <v>29</v>
      </c>
      <c r="D1175" t="s">
        <v>44</v>
      </c>
      <c r="E1175">
        <v>5</v>
      </c>
      <c r="F1175" t="s">
        <v>53</v>
      </c>
      <c r="G1175" t="s">
        <v>32</v>
      </c>
      <c r="H1175" t="s">
        <v>33</v>
      </c>
      <c r="I1175" t="s">
        <v>34</v>
      </c>
      <c r="J1175" t="s">
        <v>35</v>
      </c>
      <c r="K1175">
        <v>3</v>
      </c>
      <c r="L1175" t="s">
        <v>59</v>
      </c>
      <c r="M1175" t="s">
        <v>40</v>
      </c>
      <c r="N1175" t="s">
        <v>48</v>
      </c>
      <c r="O1175">
        <v>8008</v>
      </c>
      <c r="P1175">
        <v>4</v>
      </c>
      <c r="Q1175" t="s">
        <v>42</v>
      </c>
      <c r="R1175">
        <v>12</v>
      </c>
      <c r="S1175" t="s">
        <v>39</v>
      </c>
      <c r="T1175" t="s">
        <v>35</v>
      </c>
      <c r="U1175">
        <v>9</v>
      </c>
      <c r="V1175">
        <v>6</v>
      </c>
      <c r="W1175" t="s">
        <v>50</v>
      </c>
      <c r="X1175">
        <v>3</v>
      </c>
      <c r="Y1175">
        <v>2</v>
      </c>
      <c r="Z1175">
        <v>0</v>
      </c>
      <c r="AA1175">
        <v>2</v>
      </c>
      <c r="AB1175" s="1">
        <v>8.3333333333333301E-2</v>
      </c>
      <c r="AC1175" t="str">
        <f t="shared" si="18"/>
        <v>36-45</v>
      </c>
    </row>
    <row r="1176" spans="1:29" x14ac:dyDescent="0.3">
      <c r="A1176">
        <v>25</v>
      </c>
      <c r="B1176" t="s">
        <v>42</v>
      </c>
      <c r="C1176" t="s">
        <v>43</v>
      </c>
      <c r="D1176" t="s">
        <v>44</v>
      </c>
      <c r="E1176">
        <v>2</v>
      </c>
      <c r="F1176" t="s">
        <v>45</v>
      </c>
      <c r="G1176" t="s">
        <v>32</v>
      </c>
      <c r="H1176" t="s">
        <v>37</v>
      </c>
      <c r="I1176" t="s">
        <v>46</v>
      </c>
      <c r="J1176" t="s">
        <v>37</v>
      </c>
      <c r="K1176">
        <v>2</v>
      </c>
      <c r="L1176" t="s">
        <v>58</v>
      </c>
      <c r="M1176" t="s">
        <v>35</v>
      </c>
      <c r="N1176" t="s">
        <v>57</v>
      </c>
      <c r="O1176">
        <v>5206</v>
      </c>
      <c r="P1176">
        <v>1</v>
      </c>
      <c r="Q1176" t="s">
        <v>42</v>
      </c>
      <c r="R1176">
        <v>17</v>
      </c>
      <c r="S1176" t="s">
        <v>39</v>
      </c>
      <c r="T1176" t="s">
        <v>35</v>
      </c>
      <c r="U1176">
        <v>7</v>
      </c>
      <c r="V1176">
        <v>6</v>
      </c>
      <c r="W1176" t="s">
        <v>50</v>
      </c>
      <c r="X1176">
        <v>7</v>
      </c>
      <c r="Y1176">
        <v>7</v>
      </c>
      <c r="Z1176">
        <v>0</v>
      </c>
      <c r="AA1176">
        <v>7</v>
      </c>
      <c r="AB1176" s="1">
        <v>0.28000000000000003</v>
      </c>
      <c r="AC1176" t="str">
        <f t="shared" si="18"/>
        <v>18-25</v>
      </c>
    </row>
    <row r="1177" spans="1:29" x14ac:dyDescent="0.3">
      <c r="A1177">
        <v>39</v>
      </c>
      <c r="B1177" t="s">
        <v>42</v>
      </c>
      <c r="C1177" t="s">
        <v>29</v>
      </c>
      <c r="D1177" t="s">
        <v>44</v>
      </c>
      <c r="E1177">
        <v>12</v>
      </c>
      <c r="F1177" t="s">
        <v>56</v>
      </c>
      <c r="G1177" t="s">
        <v>54</v>
      </c>
      <c r="H1177" t="s">
        <v>37</v>
      </c>
      <c r="I1177" t="s">
        <v>46</v>
      </c>
      <c r="J1177" t="s">
        <v>35</v>
      </c>
      <c r="K1177">
        <v>2</v>
      </c>
      <c r="L1177" t="s">
        <v>58</v>
      </c>
      <c r="M1177" t="s">
        <v>33</v>
      </c>
      <c r="N1177" t="s">
        <v>48</v>
      </c>
      <c r="O1177">
        <v>5295</v>
      </c>
      <c r="P1177">
        <v>4</v>
      </c>
      <c r="Q1177" t="s">
        <v>42</v>
      </c>
      <c r="R1177">
        <v>21</v>
      </c>
      <c r="S1177" t="s">
        <v>49</v>
      </c>
      <c r="T1177" t="s">
        <v>35</v>
      </c>
      <c r="U1177">
        <v>7</v>
      </c>
      <c r="V1177">
        <v>3</v>
      </c>
      <c r="W1177" t="s">
        <v>50</v>
      </c>
      <c r="X1177">
        <v>5</v>
      </c>
      <c r="Y1177">
        <v>4</v>
      </c>
      <c r="Z1177">
        <v>1</v>
      </c>
      <c r="AA1177">
        <v>0</v>
      </c>
      <c r="AB1177" s="1">
        <v>0.128205128205128</v>
      </c>
      <c r="AC1177" t="str">
        <f t="shared" si="18"/>
        <v>36-45</v>
      </c>
    </row>
    <row r="1178" spans="1:29" x14ac:dyDescent="0.3">
      <c r="A1178">
        <v>49</v>
      </c>
      <c r="B1178" t="s">
        <v>42</v>
      </c>
      <c r="C1178" t="s">
        <v>29</v>
      </c>
      <c r="D1178" t="s">
        <v>44</v>
      </c>
      <c r="E1178">
        <v>22</v>
      </c>
      <c r="F1178" t="s">
        <v>53</v>
      </c>
      <c r="G1178" t="s">
        <v>51</v>
      </c>
      <c r="H1178" t="s">
        <v>40</v>
      </c>
      <c r="I1178" t="s">
        <v>34</v>
      </c>
      <c r="J1178" t="s">
        <v>35</v>
      </c>
      <c r="K1178">
        <v>4</v>
      </c>
      <c r="L1178" t="s">
        <v>63</v>
      </c>
      <c r="M1178" t="s">
        <v>33</v>
      </c>
      <c r="N1178" t="s">
        <v>48</v>
      </c>
      <c r="O1178">
        <v>16413</v>
      </c>
      <c r="P1178">
        <v>3</v>
      </c>
      <c r="Q1178" t="s">
        <v>42</v>
      </c>
      <c r="R1178">
        <v>16</v>
      </c>
      <c r="S1178" t="s">
        <v>39</v>
      </c>
      <c r="T1178" t="s">
        <v>33</v>
      </c>
      <c r="U1178">
        <v>27</v>
      </c>
      <c r="V1178">
        <v>2</v>
      </c>
      <c r="W1178" t="s">
        <v>50</v>
      </c>
      <c r="X1178">
        <v>4</v>
      </c>
      <c r="Y1178">
        <v>2</v>
      </c>
      <c r="Z1178">
        <v>1</v>
      </c>
      <c r="AA1178">
        <v>2</v>
      </c>
      <c r="AB1178" s="1">
        <v>8.1632653061224497E-2</v>
      </c>
      <c r="AC1178" t="str">
        <f t="shared" si="18"/>
        <v>46-55</v>
      </c>
    </row>
    <row r="1179" spans="1:29" x14ac:dyDescent="0.3">
      <c r="A1179">
        <v>50</v>
      </c>
      <c r="B1179" t="s">
        <v>42</v>
      </c>
      <c r="C1179" t="s">
        <v>29</v>
      </c>
      <c r="D1179" t="s">
        <v>44</v>
      </c>
      <c r="E1179">
        <v>17</v>
      </c>
      <c r="F1179" t="s">
        <v>67</v>
      </c>
      <c r="G1179" t="s">
        <v>32</v>
      </c>
      <c r="H1179" t="s">
        <v>37</v>
      </c>
      <c r="I1179" t="s">
        <v>34</v>
      </c>
      <c r="J1179" t="s">
        <v>33</v>
      </c>
      <c r="K1179">
        <v>3</v>
      </c>
      <c r="L1179" t="s">
        <v>63</v>
      </c>
      <c r="M1179" t="s">
        <v>40</v>
      </c>
      <c r="N1179" t="s">
        <v>57</v>
      </c>
      <c r="O1179">
        <v>13269</v>
      </c>
      <c r="P1179">
        <v>5</v>
      </c>
      <c r="Q1179" t="s">
        <v>42</v>
      </c>
      <c r="R1179">
        <v>15</v>
      </c>
      <c r="S1179" t="s">
        <v>39</v>
      </c>
      <c r="T1179" t="s">
        <v>35</v>
      </c>
      <c r="U1179">
        <v>19</v>
      </c>
      <c r="V1179">
        <v>3</v>
      </c>
      <c r="W1179" t="s">
        <v>50</v>
      </c>
      <c r="X1179">
        <v>14</v>
      </c>
      <c r="Y1179">
        <v>11</v>
      </c>
      <c r="Z1179">
        <v>1</v>
      </c>
      <c r="AA1179">
        <v>11</v>
      </c>
      <c r="AB1179" s="1">
        <v>0.28000000000000003</v>
      </c>
      <c r="AC1179" t="str">
        <f t="shared" si="18"/>
        <v>46-55</v>
      </c>
    </row>
    <row r="1180" spans="1:29" x14ac:dyDescent="0.3">
      <c r="A1180">
        <v>20</v>
      </c>
      <c r="B1180" t="s">
        <v>42</v>
      </c>
      <c r="C1180" t="s">
        <v>29</v>
      </c>
      <c r="D1180" t="s">
        <v>30</v>
      </c>
      <c r="E1180">
        <v>2</v>
      </c>
      <c r="F1180" t="s">
        <v>56</v>
      </c>
      <c r="G1180" t="s">
        <v>54</v>
      </c>
      <c r="H1180" t="s">
        <v>35</v>
      </c>
      <c r="I1180" t="s">
        <v>34</v>
      </c>
      <c r="J1180" t="s">
        <v>35</v>
      </c>
      <c r="K1180">
        <v>1</v>
      </c>
      <c r="L1180" t="s">
        <v>62</v>
      </c>
      <c r="M1180" t="s">
        <v>35</v>
      </c>
      <c r="N1180" t="s">
        <v>38</v>
      </c>
      <c r="O1180">
        <v>2783</v>
      </c>
      <c r="P1180">
        <v>1</v>
      </c>
      <c r="Q1180" t="s">
        <v>42</v>
      </c>
      <c r="R1180">
        <v>19</v>
      </c>
      <c r="S1180" t="s">
        <v>39</v>
      </c>
      <c r="T1180" t="s">
        <v>40</v>
      </c>
      <c r="U1180">
        <v>2</v>
      </c>
      <c r="V1180">
        <v>3</v>
      </c>
      <c r="W1180" t="s">
        <v>50</v>
      </c>
      <c r="X1180">
        <v>2</v>
      </c>
      <c r="Y1180">
        <v>2</v>
      </c>
      <c r="Z1180">
        <v>2</v>
      </c>
      <c r="AA1180">
        <v>2</v>
      </c>
      <c r="AB1180" s="1">
        <v>0.1</v>
      </c>
      <c r="AC1180" t="str">
        <f t="shared" si="18"/>
        <v>18-25</v>
      </c>
    </row>
    <row r="1181" spans="1:29" x14ac:dyDescent="0.3">
      <c r="A1181">
        <v>34</v>
      </c>
      <c r="B1181" t="s">
        <v>42</v>
      </c>
      <c r="C1181" t="s">
        <v>29</v>
      </c>
      <c r="D1181" t="s">
        <v>44</v>
      </c>
      <c r="E1181">
        <v>3</v>
      </c>
      <c r="F1181" t="s">
        <v>56</v>
      </c>
      <c r="G1181" t="s">
        <v>32</v>
      </c>
      <c r="H1181" t="s">
        <v>37</v>
      </c>
      <c r="I1181" t="s">
        <v>34</v>
      </c>
      <c r="J1181" t="s">
        <v>35</v>
      </c>
      <c r="K1181">
        <v>2</v>
      </c>
      <c r="L1181" t="s">
        <v>47</v>
      </c>
      <c r="M1181" t="s">
        <v>33</v>
      </c>
      <c r="N1181" t="s">
        <v>57</v>
      </c>
      <c r="O1181">
        <v>5433</v>
      </c>
      <c r="P1181">
        <v>1</v>
      </c>
      <c r="Q1181" t="s">
        <v>42</v>
      </c>
      <c r="R1181">
        <v>12</v>
      </c>
      <c r="S1181" t="s">
        <v>39</v>
      </c>
      <c r="T1181" t="s">
        <v>35</v>
      </c>
      <c r="U1181">
        <v>11</v>
      </c>
      <c r="V1181">
        <v>2</v>
      </c>
      <c r="W1181" t="s">
        <v>50</v>
      </c>
      <c r="X1181">
        <v>11</v>
      </c>
      <c r="Y1181">
        <v>8</v>
      </c>
      <c r="Z1181">
        <v>7</v>
      </c>
      <c r="AA1181">
        <v>9</v>
      </c>
      <c r="AB1181" s="1">
        <v>0.32352941176470601</v>
      </c>
      <c r="AC1181" t="str">
        <f t="shared" si="18"/>
        <v>26-35</v>
      </c>
    </row>
    <row r="1182" spans="1:29" x14ac:dyDescent="0.3">
      <c r="A1182">
        <v>36</v>
      </c>
      <c r="B1182" t="s">
        <v>42</v>
      </c>
      <c r="C1182" t="s">
        <v>29</v>
      </c>
      <c r="D1182" t="s">
        <v>44</v>
      </c>
      <c r="E1182">
        <v>7</v>
      </c>
      <c r="F1182" t="s">
        <v>56</v>
      </c>
      <c r="G1182" t="s">
        <v>32</v>
      </c>
      <c r="H1182" t="s">
        <v>40</v>
      </c>
      <c r="I1182" t="s">
        <v>46</v>
      </c>
      <c r="J1182" t="s">
        <v>35</v>
      </c>
      <c r="K1182">
        <v>1</v>
      </c>
      <c r="L1182" t="s">
        <v>52</v>
      </c>
      <c r="M1182" t="s">
        <v>33</v>
      </c>
      <c r="N1182" t="s">
        <v>38</v>
      </c>
      <c r="O1182">
        <v>2013</v>
      </c>
      <c r="P1182">
        <v>2</v>
      </c>
      <c r="Q1182" t="s">
        <v>42</v>
      </c>
      <c r="R1182">
        <v>11</v>
      </c>
      <c r="S1182" t="s">
        <v>39</v>
      </c>
      <c r="T1182" t="s">
        <v>35</v>
      </c>
      <c r="U1182">
        <v>15</v>
      </c>
      <c r="V1182">
        <v>4</v>
      </c>
      <c r="W1182" t="s">
        <v>50</v>
      </c>
      <c r="X1182">
        <v>4</v>
      </c>
      <c r="Y1182">
        <v>3</v>
      </c>
      <c r="Z1182">
        <v>1</v>
      </c>
      <c r="AA1182">
        <v>3</v>
      </c>
      <c r="AB1182" s="1">
        <v>0.11111111111111099</v>
      </c>
      <c r="AC1182" t="str">
        <f t="shared" si="18"/>
        <v>36-45</v>
      </c>
    </row>
    <row r="1183" spans="1:29" x14ac:dyDescent="0.3">
      <c r="A1183">
        <v>49</v>
      </c>
      <c r="B1183" t="s">
        <v>42</v>
      </c>
      <c r="C1183" t="s">
        <v>29</v>
      </c>
      <c r="D1183" t="s">
        <v>44</v>
      </c>
      <c r="E1183">
        <v>6</v>
      </c>
      <c r="F1183" t="s">
        <v>45</v>
      </c>
      <c r="G1183" t="s">
        <v>32</v>
      </c>
      <c r="H1183" t="s">
        <v>35</v>
      </c>
      <c r="I1183" t="s">
        <v>34</v>
      </c>
      <c r="J1183" t="s">
        <v>33</v>
      </c>
      <c r="K1183">
        <v>4</v>
      </c>
      <c r="L1183" t="s">
        <v>59</v>
      </c>
      <c r="M1183" t="s">
        <v>35</v>
      </c>
      <c r="N1183" t="s">
        <v>48</v>
      </c>
      <c r="O1183">
        <v>13966</v>
      </c>
      <c r="P1183">
        <v>2</v>
      </c>
      <c r="Q1183" t="s">
        <v>28</v>
      </c>
      <c r="R1183">
        <v>19</v>
      </c>
      <c r="S1183" t="s">
        <v>39</v>
      </c>
      <c r="T1183" t="s">
        <v>33</v>
      </c>
      <c r="U1183">
        <v>30</v>
      </c>
      <c r="V1183">
        <v>3</v>
      </c>
      <c r="W1183" t="s">
        <v>50</v>
      </c>
      <c r="X1183">
        <v>15</v>
      </c>
      <c r="Y1183">
        <v>11</v>
      </c>
      <c r="Z1183">
        <v>2</v>
      </c>
      <c r="AA1183">
        <v>12</v>
      </c>
      <c r="AB1183" s="1">
        <v>0.30612244897959201</v>
      </c>
      <c r="AC1183" t="str">
        <f t="shared" si="18"/>
        <v>46-55</v>
      </c>
    </row>
    <row r="1184" spans="1:29" x14ac:dyDescent="0.3">
      <c r="A1184">
        <v>36</v>
      </c>
      <c r="B1184" t="s">
        <v>42</v>
      </c>
      <c r="C1184" t="s">
        <v>60</v>
      </c>
      <c r="D1184" t="s">
        <v>44</v>
      </c>
      <c r="E1184">
        <v>1</v>
      </c>
      <c r="F1184" t="s">
        <v>53</v>
      </c>
      <c r="G1184" t="s">
        <v>54</v>
      </c>
      <c r="H1184" t="s">
        <v>37</v>
      </c>
      <c r="I1184" t="s">
        <v>34</v>
      </c>
      <c r="J1184" t="s">
        <v>33</v>
      </c>
      <c r="K1184">
        <v>2</v>
      </c>
      <c r="L1184" t="s">
        <v>58</v>
      </c>
      <c r="M1184" t="s">
        <v>35</v>
      </c>
      <c r="N1184" t="s">
        <v>48</v>
      </c>
      <c r="O1184">
        <v>4374</v>
      </c>
      <c r="P1184">
        <v>0</v>
      </c>
      <c r="Q1184" t="s">
        <v>42</v>
      </c>
      <c r="R1184">
        <v>15</v>
      </c>
      <c r="S1184" t="s">
        <v>39</v>
      </c>
      <c r="T1184" t="s">
        <v>35</v>
      </c>
      <c r="U1184">
        <v>4</v>
      </c>
      <c r="V1184">
        <v>6</v>
      </c>
      <c r="W1184" t="s">
        <v>50</v>
      </c>
      <c r="X1184">
        <v>3</v>
      </c>
      <c r="Y1184">
        <v>2</v>
      </c>
      <c r="Z1184">
        <v>1</v>
      </c>
      <c r="AA1184">
        <v>2</v>
      </c>
      <c r="AB1184" s="1">
        <v>8.3333333333333301E-2</v>
      </c>
      <c r="AC1184" t="str">
        <f t="shared" si="18"/>
        <v>36-45</v>
      </c>
    </row>
    <row r="1185" spans="1:29" x14ac:dyDescent="0.3">
      <c r="A1185">
        <v>36</v>
      </c>
      <c r="B1185" t="s">
        <v>42</v>
      </c>
      <c r="C1185" t="s">
        <v>29</v>
      </c>
      <c r="D1185" t="s">
        <v>44</v>
      </c>
      <c r="E1185">
        <v>3</v>
      </c>
      <c r="F1185" t="s">
        <v>31</v>
      </c>
      <c r="G1185" t="s">
        <v>32</v>
      </c>
      <c r="H1185" t="s">
        <v>37</v>
      </c>
      <c r="I1185" t="s">
        <v>46</v>
      </c>
      <c r="J1185" t="s">
        <v>37</v>
      </c>
      <c r="K1185">
        <v>2</v>
      </c>
      <c r="L1185" t="s">
        <v>59</v>
      </c>
      <c r="M1185" t="s">
        <v>40</v>
      </c>
      <c r="N1185" t="s">
        <v>57</v>
      </c>
      <c r="O1185">
        <v>6842</v>
      </c>
      <c r="P1185">
        <v>6</v>
      </c>
      <c r="Q1185" t="s">
        <v>42</v>
      </c>
      <c r="R1185">
        <v>20</v>
      </c>
      <c r="S1185" t="s">
        <v>49</v>
      </c>
      <c r="T1185" t="s">
        <v>40</v>
      </c>
      <c r="U1185">
        <v>13</v>
      </c>
      <c r="V1185">
        <v>3</v>
      </c>
      <c r="W1185" t="s">
        <v>50</v>
      </c>
      <c r="X1185">
        <v>5</v>
      </c>
      <c r="Y1185">
        <v>4</v>
      </c>
      <c r="Z1185">
        <v>0</v>
      </c>
      <c r="AA1185">
        <v>4</v>
      </c>
      <c r="AB1185" s="1">
        <v>0.13888888888888901</v>
      </c>
      <c r="AC1185" t="str">
        <f t="shared" si="18"/>
        <v>36-45</v>
      </c>
    </row>
    <row r="1186" spans="1:29" x14ac:dyDescent="0.3">
      <c r="A1186">
        <v>54</v>
      </c>
      <c r="B1186" t="s">
        <v>42</v>
      </c>
      <c r="C1186" t="s">
        <v>29</v>
      </c>
      <c r="D1186" t="s">
        <v>44</v>
      </c>
      <c r="E1186">
        <v>22</v>
      </c>
      <c r="F1186" t="s">
        <v>67</v>
      </c>
      <c r="G1186" t="s">
        <v>54</v>
      </c>
      <c r="H1186" t="s">
        <v>33</v>
      </c>
      <c r="I1186" t="s">
        <v>34</v>
      </c>
      <c r="J1186" t="s">
        <v>35</v>
      </c>
      <c r="K1186">
        <v>4</v>
      </c>
      <c r="L1186" t="s">
        <v>61</v>
      </c>
      <c r="M1186" t="s">
        <v>35</v>
      </c>
      <c r="N1186" t="s">
        <v>48</v>
      </c>
      <c r="O1186">
        <v>17426</v>
      </c>
      <c r="P1186">
        <v>3</v>
      </c>
      <c r="Q1186" t="s">
        <v>42</v>
      </c>
      <c r="R1186">
        <v>25</v>
      </c>
      <c r="S1186" t="s">
        <v>49</v>
      </c>
      <c r="T1186" t="s">
        <v>35</v>
      </c>
      <c r="U1186">
        <v>36</v>
      </c>
      <c r="V1186">
        <v>6</v>
      </c>
      <c r="W1186" t="s">
        <v>50</v>
      </c>
      <c r="X1186">
        <v>10</v>
      </c>
      <c r="Y1186">
        <v>8</v>
      </c>
      <c r="Z1186">
        <v>4</v>
      </c>
      <c r="AA1186">
        <v>7</v>
      </c>
      <c r="AB1186" s="1">
        <v>0.18518518518518501</v>
      </c>
      <c r="AC1186" t="str">
        <f t="shared" si="18"/>
        <v>46-55</v>
      </c>
    </row>
    <row r="1187" spans="1:29" x14ac:dyDescent="0.3">
      <c r="A1187">
        <v>43</v>
      </c>
      <c r="B1187" t="s">
        <v>42</v>
      </c>
      <c r="C1187" t="s">
        <v>29</v>
      </c>
      <c r="D1187" t="s">
        <v>44</v>
      </c>
      <c r="E1187">
        <v>15</v>
      </c>
      <c r="F1187" t="s">
        <v>31</v>
      </c>
      <c r="G1187" t="s">
        <v>32</v>
      </c>
      <c r="H1187" t="s">
        <v>35</v>
      </c>
      <c r="I1187" t="s">
        <v>46</v>
      </c>
      <c r="J1187" t="s">
        <v>33</v>
      </c>
      <c r="K1187">
        <v>4</v>
      </c>
      <c r="L1187" t="s">
        <v>63</v>
      </c>
      <c r="M1187" t="s">
        <v>35</v>
      </c>
      <c r="N1187" t="s">
        <v>48</v>
      </c>
      <c r="O1187">
        <v>17603</v>
      </c>
      <c r="P1187">
        <v>1</v>
      </c>
      <c r="Q1187" t="s">
        <v>42</v>
      </c>
      <c r="R1187">
        <v>24</v>
      </c>
      <c r="S1187" t="s">
        <v>49</v>
      </c>
      <c r="T1187" t="s">
        <v>40</v>
      </c>
      <c r="U1187">
        <v>14</v>
      </c>
      <c r="V1187">
        <v>3</v>
      </c>
      <c r="W1187" t="s">
        <v>50</v>
      </c>
      <c r="X1187">
        <v>14</v>
      </c>
      <c r="Y1187">
        <v>10</v>
      </c>
      <c r="Z1187">
        <v>6</v>
      </c>
      <c r="AA1187">
        <v>11</v>
      </c>
      <c r="AB1187" s="1">
        <v>0.32558139534883701</v>
      </c>
      <c r="AC1187" t="str">
        <f t="shared" si="18"/>
        <v>36-45</v>
      </c>
    </row>
    <row r="1188" spans="1:29" x14ac:dyDescent="0.3">
      <c r="A1188">
        <v>35</v>
      </c>
      <c r="B1188" t="s">
        <v>28</v>
      </c>
      <c r="C1188" t="s">
        <v>43</v>
      </c>
      <c r="D1188" t="s">
        <v>30</v>
      </c>
      <c r="E1188">
        <v>12</v>
      </c>
      <c r="F1188" t="s">
        <v>53</v>
      </c>
      <c r="G1188" t="s">
        <v>51</v>
      </c>
      <c r="H1188" t="s">
        <v>37</v>
      </c>
      <c r="I1188" t="s">
        <v>46</v>
      </c>
      <c r="J1188" t="s">
        <v>35</v>
      </c>
      <c r="K1188">
        <v>2</v>
      </c>
      <c r="L1188" t="s">
        <v>36</v>
      </c>
      <c r="M1188" t="s">
        <v>37</v>
      </c>
      <c r="N1188" t="s">
        <v>38</v>
      </c>
      <c r="O1188">
        <v>4581</v>
      </c>
      <c r="P1188">
        <v>3</v>
      </c>
      <c r="Q1188" t="s">
        <v>28</v>
      </c>
      <c r="R1188">
        <v>24</v>
      </c>
      <c r="S1188" t="s">
        <v>49</v>
      </c>
      <c r="T1188" t="s">
        <v>40</v>
      </c>
      <c r="U1188">
        <v>13</v>
      </c>
      <c r="V1188">
        <v>2</v>
      </c>
      <c r="W1188" t="s">
        <v>65</v>
      </c>
      <c r="X1188">
        <v>11</v>
      </c>
      <c r="Y1188">
        <v>9</v>
      </c>
      <c r="Z1188">
        <v>6</v>
      </c>
      <c r="AA1188">
        <v>7</v>
      </c>
      <c r="AB1188" s="1">
        <v>0.314285714285714</v>
      </c>
      <c r="AC1188" t="str">
        <f t="shared" si="18"/>
        <v>26-35</v>
      </c>
    </row>
    <row r="1189" spans="1:29" x14ac:dyDescent="0.3">
      <c r="A1189">
        <v>38</v>
      </c>
      <c r="B1189" t="s">
        <v>42</v>
      </c>
      <c r="C1189" t="s">
        <v>43</v>
      </c>
      <c r="D1189" t="s">
        <v>44</v>
      </c>
      <c r="E1189">
        <v>1</v>
      </c>
      <c r="F1189" t="s">
        <v>56</v>
      </c>
      <c r="G1189" t="s">
        <v>32</v>
      </c>
      <c r="H1189" t="s">
        <v>37</v>
      </c>
      <c r="I1189" t="s">
        <v>46</v>
      </c>
      <c r="J1189" t="s">
        <v>35</v>
      </c>
      <c r="K1189">
        <v>2</v>
      </c>
      <c r="L1189" t="s">
        <v>47</v>
      </c>
      <c r="M1189" t="s">
        <v>37</v>
      </c>
      <c r="N1189" t="s">
        <v>48</v>
      </c>
      <c r="O1189">
        <v>4735</v>
      </c>
      <c r="P1189">
        <v>7</v>
      </c>
      <c r="Q1189" t="s">
        <v>42</v>
      </c>
      <c r="R1189">
        <v>15</v>
      </c>
      <c r="S1189" t="s">
        <v>39</v>
      </c>
      <c r="T1189" t="s">
        <v>37</v>
      </c>
      <c r="U1189">
        <v>19</v>
      </c>
      <c r="V1189">
        <v>4</v>
      </c>
      <c r="W1189" t="s">
        <v>65</v>
      </c>
      <c r="X1189">
        <v>13</v>
      </c>
      <c r="Y1189">
        <v>11</v>
      </c>
      <c r="Z1189">
        <v>2</v>
      </c>
      <c r="AA1189">
        <v>9</v>
      </c>
      <c r="AB1189" s="1">
        <v>0.34210526315789502</v>
      </c>
      <c r="AC1189" t="str">
        <f t="shared" si="18"/>
        <v>36-45</v>
      </c>
    </row>
    <row r="1190" spans="1:29" x14ac:dyDescent="0.3">
      <c r="A1190">
        <v>29</v>
      </c>
      <c r="B1190" t="s">
        <v>42</v>
      </c>
      <c r="C1190" t="s">
        <v>29</v>
      </c>
      <c r="D1190" t="s">
        <v>30</v>
      </c>
      <c r="E1190">
        <v>5</v>
      </c>
      <c r="F1190" t="s">
        <v>56</v>
      </c>
      <c r="G1190" t="s">
        <v>54</v>
      </c>
      <c r="H1190" t="s">
        <v>40</v>
      </c>
      <c r="I1190" t="s">
        <v>46</v>
      </c>
      <c r="J1190" t="s">
        <v>33</v>
      </c>
      <c r="K1190">
        <v>2</v>
      </c>
      <c r="L1190" t="s">
        <v>36</v>
      </c>
      <c r="M1190" t="s">
        <v>33</v>
      </c>
      <c r="N1190" t="s">
        <v>57</v>
      </c>
      <c r="O1190">
        <v>4187</v>
      </c>
      <c r="P1190">
        <v>1</v>
      </c>
      <c r="Q1190" t="s">
        <v>28</v>
      </c>
      <c r="R1190">
        <v>13</v>
      </c>
      <c r="S1190" t="s">
        <v>39</v>
      </c>
      <c r="T1190" t="s">
        <v>33</v>
      </c>
      <c r="U1190">
        <v>10</v>
      </c>
      <c r="V1190">
        <v>3</v>
      </c>
      <c r="W1190" t="s">
        <v>55</v>
      </c>
      <c r="X1190">
        <v>10</v>
      </c>
      <c r="Y1190">
        <v>0</v>
      </c>
      <c r="Z1190">
        <v>0</v>
      </c>
      <c r="AA1190">
        <v>9</v>
      </c>
      <c r="AB1190" s="1">
        <v>0.34482758620689702</v>
      </c>
      <c r="AC1190" t="str">
        <f t="shared" si="18"/>
        <v>26-35</v>
      </c>
    </row>
    <row r="1191" spans="1:29" x14ac:dyDescent="0.3">
      <c r="A1191">
        <v>33</v>
      </c>
      <c r="B1191" t="s">
        <v>42</v>
      </c>
      <c r="C1191" t="s">
        <v>29</v>
      </c>
      <c r="D1191" t="s">
        <v>30</v>
      </c>
      <c r="E1191">
        <v>2</v>
      </c>
      <c r="F1191" t="s">
        <v>53</v>
      </c>
      <c r="G1191" t="s">
        <v>54</v>
      </c>
      <c r="H1191" t="s">
        <v>37</v>
      </c>
      <c r="I1191" t="s">
        <v>46</v>
      </c>
      <c r="J1191" t="s">
        <v>35</v>
      </c>
      <c r="K1191">
        <v>2</v>
      </c>
      <c r="L1191" t="s">
        <v>36</v>
      </c>
      <c r="M1191" t="s">
        <v>37</v>
      </c>
      <c r="N1191" t="s">
        <v>57</v>
      </c>
      <c r="O1191">
        <v>5505</v>
      </c>
      <c r="P1191">
        <v>1</v>
      </c>
      <c r="Q1191" t="s">
        <v>42</v>
      </c>
      <c r="R1191">
        <v>14</v>
      </c>
      <c r="S1191" t="s">
        <v>39</v>
      </c>
      <c r="T1191" t="s">
        <v>35</v>
      </c>
      <c r="U1191">
        <v>6</v>
      </c>
      <c r="V1191">
        <v>5</v>
      </c>
      <c r="W1191" t="s">
        <v>50</v>
      </c>
      <c r="X1191">
        <v>6</v>
      </c>
      <c r="Y1191">
        <v>2</v>
      </c>
      <c r="Z1191">
        <v>0</v>
      </c>
      <c r="AA1191">
        <v>4</v>
      </c>
      <c r="AB1191" s="1">
        <v>0.18181818181818199</v>
      </c>
      <c r="AC1191" t="str">
        <f t="shared" si="18"/>
        <v>26-35</v>
      </c>
    </row>
    <row r="1192" spans="1:29" x14ac:dyDescent="0.3">
      <c r="A1192">
        <v>32</v>
      </c>
      <c r="B1192" t="s">
        <v>42</v>
      </c>
      <c r="C1192" t="s">
        <v>29</v>
      </c>
      <c r="D1192" t="s">
        <v>44</v>
      </c>
      <c r="E1192">
        <v>2</v>
      </c>
      <c r="F1192" t="s">
        <v>56</v>
      </c>
      <c r="G1192" t="s">
        <v>54</v>
      </c>
      <c r="H1192" t="s">
        <v>37</v>
      </c>
      <c r="I1192" t="s">
        <v>46</v>
      </c>
      <c r="J1192" t="s">
        <v>35</v>
      </c>
      <c r="K1192">
        <v>2</v>
      </c>
      <c r="L1192" t="s">
        <v>47</v>
      </c>
      <c r="M1192" t="s">
        <v>33</v>
      </c>
      <c r="N1192" t="s">
        <v>57</v>
      </c>
      <c r="O1192">
        <v>5470</v>
      </c>
      <c r="P1192">
        <v>0</v>
      </c>
      <c r="Q1192" t="s">
        <v>42</v>
      </c>
      <c r="R1192">
        <v>13</v>
      </c>
      <c r="S1192" t="s">
        <v>39</v>
      </c>
      <c r="T1192" t="s">
        <v>35</v>
      </c>
      <c r="U1192">
        <v>10</v>
      </c>
      <c r="V1192">
        <v>4</v>
      </c>
      <c r="W1192" t="s">
        <v>55</v>
      </c>
      <c r="X1192">
        <v>9</v>
      </c>
      <c r="Y1192">
        <v>5</v>
      </c>
      <c r="Z1192">
        <v>1</v>
      </c>
      <c r="AA1192">
        <v>6</v>
      </c>
      <c r="AB1192" s="1">
        <v>0.28125</v>
      </c>
      <c r="AC1192" t="str">
        <f t="shared" si="18"/>
        <v>26-35</v>
      </c>
    </row>
    <row r="1193" spans="1:29" x14ac:dyDescent="0.3">
      <c r="A1193">
        <v>31</v>
      </c>
      <c r="B1193" t="s">
        <v>42</v>
      </c>
      <c r="C1193" t="s">
        <v>29</v>
      </c>
      <c r="D1193" t="s">
        <v>30</v>
      </c>
      <c r="E1193">
        <v>5</v>
      </c>
      <c r="F1193" t="s">
        <v>53</v>
      </c>
      <c r="G1193" t="s">
        <v>32</v>
      </c>
      <c r="H1193" t="s">
        <v>40</v>
      </c>
      <c r="I1193" t="s">
        <v>34</v>
      </c>
      <c r="J1193" t="s">
        <v>35</v>
      </c>
      <c r="K1193">
        <v>2</v>
      </c>
      <c r="L1193" t="s">
        <v>36</v>
      </c>
      <c r="M1193" t="s">
        <v>37</v>
      </c>
      <c r="N1193" t="s">
        <v>48</v>
      </c>
      <c r="O1193">
        <v>5476</v>
      </c>
      <c r="P1193">
        <v>1</v>
      </c>
      <c r="Q1193" t="s">
        <v>42</v>
      </c>
      <c r="R1193">
        <v>11</v>
      </c>
      <c r="S1193" t="s">
        <v>39</v>
      </c>
      <c r="T1193" t="s">
        <v>40</v>
      </c>
      <c r="U1193">
        <v>10</v>
      </c>
      <c r="V1193">
        <v>2</v>
      </c>
      <c r="W1193" t="s">
        <v>50</v>
      </c>
      <c r="X1193">
        <v>10</v>
      </c>
      <c r="Y1193">
        <v>0</v>
      </c>
      <c r="Z1193">
        <v>0</v>
      </c>
      <c r="AA1193">
        <v>2</v>
      </c>
      <c r="AB1193" s="1">
        <v>0.32258064516128998</v>
      </c>
      <c r="AC1193" t="str">
        <f t="shared" si="18"/>
        <v>26-35</v>
      </c>
    </row>
    <row r="1194" spans="1:29" x14ac:dyDescent="0.3">
      <c r="A1194">
        <v>49</v>
      </c>
      <c r="B1194" t="s">
        <v>42</v>
      </c>
      <c r="C1194" t="s">
        <v>29</v>
      </c>
      <c r="D1194" t="s">
        <v>44</v>
      </c>
      <c r="E1194">
        <v>16</v>
      </c>
      <c r="F1194" t="s">
        <v>56</v>
      </c>
      <c r="G1194" t="s">
        <v>54</v>
      </c>
      <c r="H1194" t="s">
        <v>37</v>
      </c>
      <c r="I1194" t="s">
        <v>34</v>
      </c>
      <c r="J1194" t="s">
        <v>35</v>
      </c>
      <c r="K1194">
        <v>1</v>
      </c>
      <c r="L1194" t="s">
        <v>52</v>
      </c>
      <c r="M1194" t="s">
        <v>40</v>
      </c>
      <c r="N1194" t="s">
        <v>57</v>
      </c>
      <c r="O1194">
        <v>2587</v>
      </c>
      <c r="P1194">
        <v>4</v>
      </c>
      <c r="Q1194" t="s">
        <v>28</v>
      </c>
      <c r="R1194">
        <v>16</v>
      </c>
      <c r="S1194" t="s">
        <v>39</v>
      </c>
      <c r="T1194" t="s">
        <v>33</v>
      </c>
      <c r="U1194">
        <v>17</v>
      </c>
      <c r="V1194">
        <v>2</v>
      </c>
      <c r="W1194" t="s">
        <v>55</v>
      </c>
      <c r="X1194">
        <v>2</v>
      </c>
      <c r="Y1194">
        <v>2</v>
      </c>
      <c r="Z1194">
        <v>2</v>
      </c>
      <c r="AA1194">
        <v>2</v>
      </c>
      <c r="AB1194" s="1">
        <v>4.08163265306122E-2</v>
      </c>
      <c r="AC1194" t="str">
        <f t="shared" si="18"/>
        <v>46-55</v>
      </c>
    </row>
    <row r="1195" spans="1:29" x14ac:dyDescent="0.3">
      <c r="A1195">
        <v>38</v>
      </c>
      <c r="B1195" t="s">
        <v>42</v>
      </c>
      <c r="C1195" t="s">
        <v>43</v>
      </c>
      <c r="D1195" t="s">
        <v>44</v>
      </c>
      <c r="E1195">
        <v>2</v>
      </c>
      <c r="F1195" t="s">
        <v>56</v>
      </c>
      <c r="G1195" t="s">
        <v>54</v>
      </c>
      <c r="H1195" t="s">
        <v>37</v>
      </c>
      <c r="I1195" t="s">
        <v>34</v>
      </c>
      <c r="J1195" t="s">
        <v>33</v>
      </c>
      <c r="K1195">
        <v>1</v>
      </c>
      <c r="L1195" t="s">
        <v>52</v>
      </c>
      <c r="M1195" t="s">
        <v>33</v>
      </c>
      <c r="N1195" t="s">
        <v>38</v>
      </c>
      <c r="O1195">
        <v>2440</v>
      </c>
      <c r="P1195">
        <v>1</v>
      </c>
      <c r="Q1195" t="s">
        <v>42</v>
      </c>
      <c r="R1195">
        <v>22</v>
      </c>
      <c r="S1195" t="s">
        <v>49</v>
      </c>
      <c r="T1195" t="s">
        <v>33</v>
      </c>
      <c r="U1195">
        <v>4</v>
      </c>
      <c r="V1195">
        <v>3</v>
      </c>
      <c r="W1195" t="s">
        <v>50</v>
      </c>
      <c r="X1195">
        <v>4</v>
      </c>
      <c r="Y1195">
        <v>3</v>
      </c>
      <c r="Z1195">
        <v>3</v>
      </c>
      <c r="AA1195">
        <v>3</v>
      </c>
      <c r="AB1195" s="1">
        <v>0.105263157894737</v>
      </c>
      <c r="AC1195" t="str">
        <f t="shared" si="18"/>
        <v>36-45</v>
      </c>
    </row>
    <row r="1196" spans="1:29" x14ac:dyDescent="0.3">
      <c r="A1196">
        <v>47</v>
      </c>
      <c r="B1196" t="s">
        <v>42</v>
      </c>
      <c r="C1196" t="s">
        <v>29</v>
      </c>
      <c r="D1196" t="s">
        <v>30</v>
      </c>
      <c r="E1196">
        <v>2</v>
      </c>
      <c r="F1196" t="s">
        <v>53</v>
      </c>
      <c r="G1196" t="s">
        <v>32</v>
      </c>
      <c r="H1196" t="s">
        <v>33</v>
      </c>
      <c r="I1196" t="s">
        <v>34</v>
      </c>
      <c r="J1196" t="s">
        <v>37</v>
      </c>
      <c r="K1196">
        <v>4</v>
      </c>
      <c r="L1196" t="s">
        <v>61</v>
      </c>
      <c r="M1196" t="s">
        <v>33</v>
      </c>
      <c r="N1196" t="s">
        <v>57</v>
      </c>
      <c r="O1196">
        <v>15972</v>
      </c>
      <c r="P1196">
        <v>6</v>
      </c>
      <c r="Q1196" t="s">
        <v>42</v>
      </c>
      <c r="R1196">
        <v>14</v>
      </c>
      <c r="S1196" t="s">
        <v>39</v>
      </c>
      <c r="T1196" t="s">
        <v>35</v>
      </c>
      <c r="U1196">
        <v>29</v>
      </c>
      <c r="V1196">
        <v>2</v>
      </c>
      <c r="W1196" t="s">
        <v>50</v>
      </c>
      <c r="X1196">
        <v>3</v>
      </c>
      <c r="Y1196">
        <v>2</v>
      </c>
      <c r="Z1196">
        <v>1</v>
      </c>
      <c r="AA1196">
        <v>2</v>
      </c>
      <c r="AB1196" s="1">
        <v>6.3829787234042604E-2</v>
      </c>
      <c r="AC1196" t="str">
        <f t="shared" si="18"/>
        <v>46-55</v>
      </c>
    </row>
    <row r="1197" spans="1:29" x14ac:dyDescent="0.3">
      <c r="A1197">
        <v>49</v>
      </c>
      <c r="B1197" t="s">
        <v>42</v>
      </c>
      <c r="C1197" t="s">
        <v>29</v>
      </c>
      <c r="D1197" t="s">
        <v>44</v>
      </c>
      <c r="E1197">
        <v>1</v>
      </c>
      <c r="F1197" t="s">
        <v>56</v>
      </c>
      <c r="G1197" t="s">
        <v>32</v>
      </c>
      <c r="H1197" t="s">
        <v>35</v>
      </c>
      <c r="I1197" t="s">
        <v>46</v>
      </c>
      <c r="J1197" t="s">
        <v>35</v>
      </c>
      <c r="K1197">
        <v>4</v>
      </c>
      <c r="L1197" t="s">
        <v>61</v>
      </c>
      <c r="M1197" t="s">
        <v>35</v>
      </c>
      <c r="N1197" t="s">
        <v>38</v>
      </c>
      <c r="O1197">
        <v>15379</v>
      </c>
      <c r="P1197">
        <v>4</v>
      </c>
      <c r="Q1197" t="s">
        <v>42</v>
      </c>
      <c r="R1197">
        <v>14</v>
      </c>
      <c r="S1197" t="s">
        <v>39</v>
      </c>
      <c r="T1197" t="s">
        <v>40</v>
      </c>
      <c r="U1197">
        <v>23</v>
      </c>
      <c r="V1197">
        <v>2</v>
      </c>
      <c r="W1197" t="s">
        <v>50</v>
      </c>
      <c r="X1197">
        <v>8</v>
      </c>
      <c r="Y1197">
        <v>7</v>
      </c>
      <c r="Z1197">
        <v>0</v>
      </c>
      <c r="AA1197">
        <v>0</v>
      </c>
      <c r="AB1197" s="1">
        <v>0.16326530612244899</v>
      </c>
      <c r="AC1197" t="str">
        <f t="shared" si="18"/>
        <v>46-55</v>
      </c>
    </row>
    <row r="1198" spans="1:29" x14ac:dyDescent="0.3">
      <c r="A1198">
        <v>41</v>
      </c>
      <c r="B1198" t="s">
        <v>42</v>
      </c>
      <c r="C1198" t="s">
        <v>29</v>
      </c>
      <c r="D1198" t="s">
        <v>30</v>
      </c>
      <c r="E1198">
        <v>23</v>
      </c>
      <c r="F1198" t="s">
        <v>31</v>
      </c>
      <c r="G1198" t="s">
        <v>32</v>
      </c>
      <c r="H1198" t="s">
        <v>37</v>
      </c>
      <c r="I1198" t="s">
        <v>46</v>
      </c>
      <c r="J1198" t="s">
        <v>35</v>
      </c>
      <c r="K1198">
        <v>3</v>
      </c>
      <c r="L1198" t="s">
        <v>36</v>
      </c>
      <c r="M1198" t="s">
        <v>35</v>
      </c>
      <c r="N1198" t="s">
        <v>38</v>
      </c>
      <c r="O1198">
        <v>7082</v>
      </c>
      <c r="P1198">
        <v>3</v>
      </c>
      <c r="Q1198" t="s">
        <v>28</v>
      </c>
      <c r="R1198">
        <v>16</v>
      </c>
      <c r="S1198" t="s">
        <v>39</v>
      </c>
      <c r="T1198" t="s">
        <v>37</v>
      </c>
      <c r="U1198">
        <v>21</v>
      </c>
      <c r="V1198">
        <v>2</v>
      </c>
      <c r="W1198" t="s">
        <v>50</v>
      </c>
      <c r="X1198">
        <v>2</v>
      </c>
      <c r="Y1198">
        <v>0</v>
      </c>
      <c r="Z1198">
        <v>0</v>
      </c>
      <c r="AA1198">
        <v>2</v>
      </c>
      <c r="AB1198" s="1">
        <v>4.8780487804878002E-2</v>
      </c>
      <c r="AC1198" t="str">
        <f t="shared" si="18"/>
        <v>36-45</v>
      </c>
    </row>
    <row r="1199" spans="1:29" x14ac:dyDescent="0.3">
      <c r="A1199">
        <v>20</v>
      </c>
      <c r="B1199" t="s">
        <v>42</v>
      </c>
      <c r="C1199" t="s">
        <v>29</v>
      </c>
      <c r="D1199" t="s">
        <v>30</v>
      </c>
      <c r="E1199">
        <v>9</v>
      </c>
      <c r="F1199" t="s">
        <v>45</v>
      </c>
      <c r="G1199" t="s">
        <v>32</v>
      </c>
      <c r="H1199" t="s">
        <v>37</v>
      </c>
      <c r="I1199" t="s">
        <v>46</v>
      </c>
      <c r="J1199" t="s">
        <v>35</v>
      </c>
      <c r="K1199">
        <v>1</v>
      </c>
      <c r="L1199" t="s">
        <v>62</v>
      </c>
      <c r="M1199" t="s">
        <v>40</v>
      </c>
      <c r="N1199" t="s">
        <v>38</v>
      </c>
      <c r="O1199">
        <v>2728</v>
      </c>
      <c r="P1199">
        <v>1</v>
      </c>
      <c r="Q1199" t="s">
        <v>42</v>
      </c>
      <c r="R1199">
        <v>11</v>
      </c>
      <c r="S1199" t="s">
        <v>39</v>
      </c>
      <c r="T1199" t="s">
        <v>40</v>
      </c>
      <c r="U1199">
        <v>2</v>
      </c>
      <c r="V1199">
        <v>3</v>
      </c>
      <c r="W1199" t="s">
        <v>50</v>
      </c>
      <c r="X1199">
        <v>2</v>
      </c>
      <c r="Y1199">
        <v>2</v>
      </c>
      <c r="Z1199">
        <v>0</v>
      </c>
      <c r="AA1199">
        <v>2</v>
      </c>
      <c r="AB1199" s="1">
        <v>0.1</v>
      </c>
      <c r="AC1199" t="str">
        <f t="shared" si="18"/>
        <v>18-25</v>
      </c>
    </row>
    <row r="1200" spans="1:29" x14ac:dyDescent="0.3">
      <c r="A1200">
        <v>33</v>
      </c>
      <c r="B1200" t="s">
        <v>42</v>
      </c>
      <c r="C1200" t="s">
        <v>60</v>
      </c>
      <c r="D1200" t="s">
        <v>30</v>
      </c>
      <c r="E1200">
        <v>16</v>
      </c>
      <c r="F1200" t="s">
        <v>56</v>
      </c>
      <c r="G1200" t="s">
        <v>32</v>
      </c>
      <c r="H1200" t="s">
        <v>35</v>
      </c>
      <c r="I1200" t="s">
        <v>34</v>
      </c>
      <c r="J1200" t="s">
        <v>35</v>
      </c>
      <c r="K1200">
        <v>2</v>
      </c>
      <c r="L1200" t="s">
        <v>36</v>
      </c>
      <c r="M1200" t="s">
        <v>37</v>
      </c>
      <c r="N1200" t="s">
        <v>57</v>
      </c>
      <c r="O1200">
        <v>5368</v>
      </c>
      <c r="P1200">
        <v>1</v>
      </c>
      <c r="Q1200" t="s">
        <v>28</v>
      </c>
      <c r="R1200">
        <v>25</v>
      </c>
      <c r="S1200" t="s">
        <v>49</v>
      </c>
      <c r="T1200" t="s">
        <v>35</v>
      </c>
      <c r="U1200">
        <v>7</v>
      </c>
      <c r="V1200">
        <v>2</v>
      </c>
      <c r="W1200" t="s">
        <v>50</v>
      </c>
      <c r="X1200">
        <v>6</v>
      </c>
      <c r="Y1200">
        <v>5</v>
      </c>
      <c r="Z1200">
        <v>1</v>
      </c>
      <c r="AA1200">
        <v>2</v>
      </c>
      <c r="AB1200" s="1">
        <v>0.18181818181818199</v>
      </c>
      <c r="AC1200" t="str">
        <f t="shared" si="18"/>
        <v>26-35</v>
      </c>
    </row>
    <row r="1201" spans="1:29" x14ac:dyDescent="0.3">
      <c r="A1201">
        <v>36</v>
      </c>
      <c r="B1201" t="s">
        <v>42</v>
      </c>
      <c r="C1201" t="s">
        <v>29</v>
      </c>
      <c r="D1201" t="s">
        <v>44</v>
      </c>
      <c r="E1201">
        <v>26</v>
      </c>
      <c r="F1201" t="s">
        <v>53</v>
      </c>
      <c r="G1201" t="s">
        <v>32</v>
      </c>
      <c r="H1201" t="s">
        <v>40</v>
      </c>
      <c r="I1201" t="s">
        <v>46</v>
      </c>
      <c r="J1201" t="s">
        <v>35</v>
      </c>
      <c r="K1201">
        <v>2</v>
      </c>
      <c r="L1201" t="s">
        <v>59</v>
      </c>
      <c r="M1201" t="s">
        <v>35</v>
      </c>
      <c r="N1201" t="s">
        <v>48</v>
      </c>
      <c r="O1201">
        <v>5347</v>
      </c>
      <c r="P1201">
        <v>6</v>
      </c>
      <c r="Q1201" t="s">
        <v>42</v>
      </c>
      <c r="R1201">
        <v>14</v>
      </c>
      <c r="S1201" t="s">
        <v>39</v>
      </c>
      <c r="T1201" t="s">
        <v>33</v>
      </c>
      <c r="U1201">
        <v>10</v>
      </c>
      <c r="V1201">
        <v>2</v>
      </c>
      <c r="W1201" t="s">
        <v>55</v>
      </c>
      <c r="X1201">
        <v>3</v>
      </c>
      <c r="Y1201">
        <v>2</v>
      </c>
      <c r="Z1201">
        <v>0</v>
      </c>
      <c r="AA1201">
        <v>2</v>
      </c>
      <c r="AB1201" s="1">
        <v>8.3333333333333301E-2</v>
      </c>
      <c r="AC1201" t="str">
        <f t="shared" si="18"/>
        <v>36-45</v>
      </c>
    </row>
    <row r="1202" spans="1:29" x14ac:dyDescent="0.3">
      <c r="A1202">
        <v>44</v>
      </c>
      <c r="B1202" t="s">
        <v>42</v>
      </c>
      <c r="C1202" t="s">
        <v>29</v>
      </c>
      <c r="D1202" t="s">
        <v>68</v>
      </c>
      <c r="E1202">
        <v>1</v>
      </c>
      <c r="F1202" t="s">
        <v>56</v>
      </c>
      <c r="G1202" t="s">
        <v>32</v>
      </c>
      <c r="H1202" t="s">
        <v>35</v>
      </c>
      <c r="I1202" t="s">
        <v>34</v>
      </c>
      <c r="J1202" t="s">
        <v>35</v>
      </c>
      <c r="K1202">
        <v>1</v>
      </c>
      <c r="L1202" t="s">
        <v>68</v>
      </c>
      <c r="M1202" t="s">
        <v>37</v>
      </c>
      <c r="N1202" t="s">
        <v>57</v>
      </c>
      <c r="O1202">
        <v>3195</v>
      </c>
      <c r="P1202">
        <v>4</v>
      </c>
      <c r="Q1202" t="s">
        <v>28</v>
      </c>
      <c r="R1202">
        <v>18</v>
      </c>
      <c r="S1202" t="s">
        <v>39</v>
      </c>
      <c r="T1202" t="s">
        <v>40</v>
      </c>
      <c r="U1202">
        <v>8</v>
      </c>
      <c r="V1202">
        <v>2</v>
      </c>
      <c r="W1202" t="s">
        <v>50</v>
      </c>
      <c r="X1202">
        <v>2</v>
      </c>
      <c r="Y1202">
        <v>2</v>
      </c>
      <c r="Z1202">
        <v>2</v>
      </c>
      <c r="AA1202">
        <v>2</v>
      </c>
      <c r="AB1202" s="1">
        <v>4.5454545454545497E-2</v>
      </c>
      <c r="AC1202" t="str">
        <f t="shared" si="18"/>
        <v>36-45</v>
      </c>
    </row>
    <row r="1203" spans="1:29" x14ac:dyDescent="0.3">
      <c r="A1203">
        <v>23</v>
      </c>
      <c r="B1203" t="s">
        <v>28</v>
      </c>
      <c r="C1203" t="s">
        <v>29</v>
      </c>
      <c r="D1203" t="s">
        <v>44</v>
      </c>
      <c r="E1203">
        <v>8</v>
      </c>
      <c r="F1203" t="s">
        <v>45</v>
      </c>
      <c r="G1203" t="s">
        <v>54</v>
      </c>
      <c r="H1203" t="s">
        <v>37</v>
      </c>
      <c r="I1203" t="s">
        <v>46</v>
      </c>
      <c r="J1203" t="s">
        <v>33</v>
      </c>
      <c r="K1203">
        <v>1</v>
      </c>
      <c r="L1203" t="s">
        <v>52</v>
      </c>
      <c r="M1203" t="s">
        <v>35</v>
      </c>
      <c r="N1203" t="s">
        <v>38</v>
      </c>
      <c r="O1203">
        <v>3989</v>
      </c>
      <c r="P1203">
        <v>1</v>
      </c>
      <c r="Q1203" t="s">
        <v>28</v>
      </c>
      <c r="R1203">
        <v>11</v>
      </c>
      <c r="S1203" t="s">
        <v>39</v>
      </c>
      <c r="T1203" t="s">
        <v>40</v>
      </c>
      <c r="U1203">
        <v>5</v>
      </c>
      <c r="V1203">
        <v>2</v>
      </c>
      <c r="W1203" t="s">
        <v>50</v>
      </c>
      <c r="X1203">
        <v>5</v>
      </c>
      <c r="Y1203">
        <v>4</v>
      </c>
      <c r="Z1203">
        <v>1</v>
      </c>
      <c r="AA1203">
        <v>2</v>
      </c>
      <c r="AB1203" s="1">
        <v>0.217391304347826</v>
      </c>
      <c r="AC1203" t="str">
        <f t="shared" si="18"/>
        <v>18-25</v>
      </c>
    </row>
    <row r="1204" spans="1:29" x14ac:dyDescent="0.3">
      <c r="A1204">
        <v>38</v>
      </c>
      <c r="B1204" t="s">
        <v>42</v>
      </c>
      <c r="C1204" t="s">
        <v>29</v>
      </c>
      <c r="D1204" t="s">
        <v>44</v>
      </c>
      <c r="E1204">
        <v>4</v>
      </c>
      <c r="F1204" t="s">
        <v>31</v>
      </c>
      <c r="G1204" t="s">
        <v>54</v>
      </c>
      <c r="H1204" t="s">
        <v>37</v>
      </c>
      <c r="I1204" t="s">
        <v>34</v>
      </c>
      <c r="J1204" t="s">
        <v>35</v>
      </c>
      <c r="K1204">
        <v>1</v>
      </c>
      <c r="L1204" t="s">
        <v>52</v>
      </c>
      <c r="M1204" t="s">
        <v>35</v>
      </c>
      <c r="N1204" t="s">
        <v>48</v>
      </c>
      <c r="O1204">
        <v>3306</v>
      </c>
      <c r="P1204">
        <v>7</v>
      </c>
      <c r="Q1204" t="s">
        <v>42</v>
      </c>
      <c r="R1204">
        <v>19</v>
      </c>
      <c r="S1204" t="s">
        <v>39</v>
      </c>
      <c r="T1204" t="s">
        <v>37</v>
      </c>
      <c r="U1204">
        <v>7</v>
      </c>
      <c r="V1204">
        <v>5</v>
      </c>
      <c r="W1204" t="s">
        <v>55</v>
      </c>
      <c r="X1204">
        <v>0</v>
      </c>
      <c r="Y1204">
        <v>0</v>
      </c>
      <c r="Z1204">
        <v>0</v>
      </c>
      <c r="AA1204">
        <v>0</v>
      </c>
      <c r="AB1204" s="1">
        <v>0</v>
      </c>
      <c r="AC1204" t="str">
        <f t="shared" si="18"/>
        <v>36-45</v>
      </c>
    </row>
    <row r="1205" spans="1:29" x14ac:dyDescent="0.3">
      <c r="A1205">
        <v>53</v>
      </c>
      <c r="B1205" t="s">
        <v>42</v>
      </c>
      <c r="C1205" t="s">
        <v>29</v>
      </c>
      <c r="D1205" t="s">
        <v>44</v>
      </c>
      <c r="E1205">
        <v>24</v>
      </c>
      <c r="F1205" t="s">
        <v>53</v>
      </c>
      <c r="G1205" t="s">
        <v>54</v>
      </c>
      <c r="H1205" t="s">
        <v>33</v>
      </c>
      <c r="I1205" t="s">
        <v>46</v>
      </c>
      <c r="J1205" t="s">
        <v>37</v>
      </c>
      <c r="K1205">
        <v>3</v>
      </c>
      <c r="L1205" t="s">
        <v>59</v>
      </c>
      <c r="M1205" t="s">
        <v>37</v>
      </c>
      <c r="N1205" t="s">
        <v>48</v>
      </c>
      <c r="O1205">
        <v>7005</v>
      </c>
      <c r="P1205">
        <v>3</v>
      </c>
      <c r="Q1205" t="s">
        <v>42</v>
      </c>
      <c r="R1205">
        <v>15</v>
      </c>
      <c r="S1205" t="s">
        <v>39</v>
      </c>
      <c r="T1205" t="s">
        <v>35</v>
      </c>
      <c r="U1205">
        <v>11</v>
      </c>
      <c r="V1205">
        <v>2</v>
      </c>
      <c r="W1205" t="s">
        <v>50</v>
      </c>
      <c r="X1205">
        <v>4</v>
      </c>
      <c r="Y1205">
        <v>3</v>
      </c>
      <c r="Z1205">
        <v>1</v>
      </c>
      <c r="AA1205">
        <v>2</v>
      </c>
      <c r="AB1205" s="1">
        <v>7.54716981132076E-2</v>
      </c>
      <c r="AC1205" t="str">
        <f t="shared" si="18"/>
        <v>46-55</v>
      </c>
    </row>
    <row r="1206" spans="1:29" x14ac:dyDescent="0.3">
      <c r="A1206">
        <v>48</v>
      </c>
      <c r="B1206" t="s">
        <v>28</v>
      </c>
      <c r="C1206" t="s">
        <v>43</v>
      </c>
      <c r="D1206" t="s">
        <v>30</v>
      </c>
      <c r="E1206">
        <v>7</v>
      </c>
      <c r="F1206" t="s">
        <v>31</v>
      </c>
      <c r="G1206" t="s">
        <v>54</v>
      </c>
      <c r="H1206" t="s">
        <v>37</v>
      </c>
      <c r="I1206" t="s">
        <v>34</v>
      </c>
      <c r="J1206" t="s">
        <v>35</v>
      </c>
      <c r="K1206">
        <v>1</v>
      </c>
      <c r="L1206" t="s">
        <v>62</v>
      </c>
      <c r="M1206" t="s">
        <v>35</v>
      </c>
      <c r="N1206" t="s">
        <v>48</v>
      </c>
      <c r="O1206">
        <v>2655</v>
      </c>
      <c r="P1206">
        <v>2</v>
      </c>
      <c r="Q1206" t="s">
        <v>28</v>
      </c>
      <c r="R1206">
        <v>11</v>
      </c>
      <c r="S1206" t="s">
        <v>39</v>
      </c>
      <c r="T1206" t="s">
        <v>35</v>
      </c>
      <c r="U1206">
        <v>19</v>
      </c>
      <c r="V1206">
        <v>3</v>
      </c>
      <c r="W1206" t="s">
        <v>50</v>
      </c>
      <c r="X1206">
        <v>9</v>
      </c>
      <c r="Y1206">
        <v>7</v>
      </c>
      <c r="Z1206">
        <v>7</v>
      </c>
      <c r="AA1206">
        <v>7</v>
      </c>
      <c r="AB1206" s="1">
        <v>0.1875</v>
      </c>
      <c r="AC1206" t="str">
        <f t="shared" si="18"/>
        <v>46-55</v>
      </c>
    </row>
    <row r="1207" spans="1:29" x14ac:dyDescent="0.3">
      <c r="A1207">
        <v>32</v>
      </c>
      <c r="B1207" t="s">
        <v>28</v>
      </c>
      <c r="C1207" t="s">
        <v>29</v>
      </c>
      <c r="D1207" t="s">
        <v>44</v>
      </c>
      <c r="E1207">
        <v>2</v>
      </c>
      <c r="F1207" t="s">
        <v>53</v>
      </c>
      <c r="G1207" t="s">
        <v>32</v>
      </c>
      <c r="H1207" t="s">
        <v>37</v>
      </c>
      <c r="I1207" t="s">
        <v>46</v>
      </c>
      <c r="J1207" t="s">
        <v>35</v>
      </c>
      <c r="K1207">
        <v>1</v>
      </c>
      <c r="L1207" t="s">
        <v>52</v>
      </c>
      <c r="M1207" t="s">
        <v>33</v>
      </c>
      <c r="N1207" t="s">
        <v>38</v>
      </c>
      <c r="O1207">
        <v>1393</v>
      </c>
      <c r="P1207">
        <v>1</v>
      </c>
      <c r="Q1207" t="s">
        <v>42</v>
      </c>
      <c r="R1207">
        <v>12</v>
      </c>
      <c r="S1207" t="s">
        <v>39</v>
      </c>
      <c r="T1207" t="s">
        <v>40</v>
      </c>
      <c r="U1207">
        <v>1</v>
      </c>
      <c r="V1207">
        <v>2</v>
      </c>
      <c r="W1207" t="s">
        <v>50</v>
      </c>
      <c r="X1207">
        <v>1</v>
      </c>
      <c r="Y1207">
        <v>0</v>
      </c>
      <c r="Z1207">
        <v>0</v>
      </c>
      <c r="AA1207">
        <v>0</v>
      </c>
      <c r="AB1207" s="1">
        <v>3.125E-2</v>
      </c>
      <c r="AC1207" t="str">
        <f t="shared" si="18"/>
        <v>26-35</v>
      </c>
    </row>
    <row r="1208" spans="1:29" x14ac:dyDescent="0.3">
      <c r="A1208">
        <v>26</v>
      </c>
      <c r="B1208" t="s">
        <v>42</v>
      </c>
      <c r="C1208" t="s">
        <v>60</v>
      </c>
      <c r="D1208" t="s">
        <v>44</v>
      </c>
      <c r="E1208">
        <v>7</v>
      </c>
      <c r="F1208" t="s">
        <v>56</v>
      </c>
      <c r="G1208" t="s">
        <v>54</v>
      </c>
      <c r="H1208" t="s">
        <v>37</v>
      </c>
      <c r="I1208" t="s">
        <v>46</v>
      </c>
      <c r="J1208" t="s">
        <v>35</v>
      </c>
      <c r="K1208">
        <v>1</v>
      </c>
      <c r="L1208" t="s">
        <v>52</v>
      </c>
      <c r="M1208" t="s">
        <v>37</v>
      </c>
      <c r="N1208" t="s">
        <v>38</v>
      </c>
      <c r="O1208">
        <v>2570</v>
      </c>
      <c r="P1208">
        <v>1</v>
      </c>
      <c r="Q1208" t="s">
        <v>42</v>
      </c>
      <c r="R1208">
        <v>20</v>
      </c>
      <c r="S1208" t="s">
        <v>49</v>
      </c>
      <c r="T1208" t="s">
        <v>35</v>
      </c>
      <c r="U1208">
        <v>7</v>
      </c>
      <c r="V1208">
        <v>5</v>
      </c>
      <c r="W1208" t="s">
        <v>50</v>
      </c>
      <c r="X1208">
        <v>7</v>
      </c>
      <c r="Y1208">
        <v>7</v>
      </c>
      <c r="Z1208">
        <v>5</v>
      </c>
      <c r="AA1208">
        <v>7</v>
      </c>
      <c r="AB1208" s="1">
        <v>0.269230769230769</v>
      </c>
      <c r="AC1208" t="str">
        <f t="shared" si="18"/>
        <v>26-35</v>
      </c>
    </row>
    <row r="1209" spans="1:29" x14ac:dyDescent="0.3">
      <c r="A1209">
        <v>55</v>
      </c>
      <c r="B1209" t="s">
        <v>42</v>
      </c>
      <c r="C1209" t="s">
        <v>29</v>
      </c>
      <c r="D1209" t="s">
        <v>44</v>
      </c>
      <c r="E1209">
        <v>22</v>
      </c>
      <c r="F1209" t="s">
        <v>56</v>
      </c>
      <c r="G1209" t="s">
        <v>66</v>
      </c>
      <c r="H1209" t="s">
        <v>40</v>
      </c>
      <c r="I1209" t="s">
        <v>46</v>
      </c>
      <c r="J1209" t="s">
        <v>33</v>
      </c>
      <c r="K1209">
        <v>1</v>
      </c>
      <c r="L1209" t="s">
        <v>47</v>
      </c>
      <c r="M1209" t="s">
        <v>33</v>
      </c>
      <c r="N1209" t="s">
        <v>57</v>
      </c>
      <c r="O1209">
        <v>3537</v>
      </c>
      <c r="P1209">
        <v>5</v>
      </c>
      <c r="Q1209" t="s">
        <v>42</v>
      </c>
      <c r="R1209">
        <v>12</v>
      </c>
      <c r="S1209" t="s">
        <v>39</v>
      </c>
      <c r="T1209" t="s">
        <v>37</v>
      </c>
      <c r="U1209">
        <v>8</v>
      </c>
      <c r="V1209">
        <v>1</v>
      </c>
      <c r="W1209" t="s">
        <v>50</v>
      </c>
      <c r="X1209">
        <v>4</v>
      </c>
      <c r="Y1209">
        <v>2</v>
      </c>
      <c r="Z1209">
        <v>1</v>
      </c>
      <c r="AA1209">
        <v>2</v>
      </c>
      <c r="AB1209" s="1">
        <v>7.2727272727272696E-2</v>
      </c>
      <c r="AC1209" t="str">
        <f t="shared" si="18"/>
        <v>46-55</v>
      </c>
    </row>
    <row r="1210" spans="1:29" x14ac:dyDescent="0.3">
      <c r="A1210">
        <v>34</v>
      </c>
      <c r="B1210" t="s">
        <v>42</v>
      </c>
      <c r="C1210" t="s">
        <v>29</v>
      </c>
      <c r="D1210" t="s">
        <v>44</v>
      </c>
      <c r="E1210">
        <v>5</v>
      </c>
      <c r="F1210" t="s">
        <v>31</v>
      </c>
      <c r="G1210" t="s">
        <v>54</v>
      </c>
      <c r="H1210" t="s">
        <v>33</v>
      </c>
      <c r="I1210" t="s">
        <v>46</v>
      </c>
      <c r="J1210" t="s">
        <v>33</v>
      </c>
      <c r="K1210">
        <v>2</v>
      </c>
      <c r="L1210" t="s">
        <v>52</v>
      </c>
      <c r="M1210" t="s">
        <v>37</v>
      </c>
      <c r="N1210" t="s">
        <v>48</v>
      </c>
      <c r="O1210">
        <v>3986</v>
      </c>
      <c r="P1210">
        <v>1</v>
      </c>
      <c r="Q1210" t="s">
        <v>42</v>
      </c>
      <c r="R1210">
        <v>14</v>
      </c>
      <c r="S1210" t="s">
        <v>39</v>
      </c>
      <c r="T1210" t="s">
        <v>35</v>
      </c>
      <c r="U1210">
        <v>15</v>
      </c>
      <c r="V1210">
        <v>3</v>
      </c>
      <c r="W1210" t="s">
        <v>65</v>
      </c>
      <c r="X1210">
        <v>15</v>
      </c>
      <c r="Y1210">
        <v>10</v>
      </c>
      <c r="Z1210">
        <v>4</v>
      </c>
      <c r="AA1210">
        <v>13</v>
      </c>
      <c r="AB1210" s="1">
        <v>0.441176470588235</v>
      </c>
      <c r="AC1210" t="str">
        <f t="shared" si="18"/>
        <v>26-35</v>
      </c>
    </row>
    <row r="1211" spans="1:29" x14ac:dyDescent="0.3">
      <c r="A1211">
        <v>60</v>
      </c>
      <c r="B1211" t="s">
        <v>42</v>
      </c>
      <c r="C1211" t="s">
        <v>29</v>
      </c>
      <c r="D1211" t="s">
        <v>44</v>
      </c>
      <c r="E1211">
        <v>1</v>
      </c>
      <c r="F1211" t="s">
        <v>53</v>
      </c>
      <c r="G1211" t="s">
        <v>54</v>
      </c>
      <c r="H1211" t="s">
        <v>35</v>
      </c>
      <c r="I1211" t="s">
        <v>46</v>
      </c>
      <c r="J1211" t="s">
        <v>40</v>
      </c>
      <c r="K1211">
        <v>3</v>
      </c>
      <c r="L1211" t="s">
        <v>59</v>
      </c>
      <c r="M1211" t="s">
        <v>37</v>
      </c>
      <c r="N1211" t="s">
        <v>57</v>
      </c>
      <c r="O1211">
        <v>10883</v>
      </c>
      <c r="P1211">
        <v>3</v>
      </c>
      <c r="Q1211" t="s">
        <v>42</v>
      </c>
      <c r="R1211">
        <v>20</v>
      </c>
      <c r="S1211" t="s">
        <v>49</v>
      </c>
      <c r="T1211" t="s">
        <v>35</v>
      </c>
      <c r="U1211">
        <v>19</v>
      </c>
      <c r="V1211">
        <v>2</v>
      </c>
      <c r="W1211" t="s">
        <v>65</v>
      </c>
      <c r="X1211">
        <v>1</v>
      </c>
      <c r="Y1211">
        <v>0</v>
      </c>
      <c r="Z1211">
        <v>0</v>
      </c>
      <c r="AA1211">
        <v>0</v>
      </c>
      <c r="AB1211" s="1">
        <v>1.6666666666666701E-2</v>
      </c>
      <c r="AC1211" t="str">
        <f t="shared" si="18"/>
        <v>56-65</v>
      </c>
    </row>
    <row r="1212" spans="1:29" x14ac:dyDescent="0.3">
      <c r="A1212">
        <v>33</v>
      </c>
      <c r="B1212" t="s">
        <v>42</v>
      </c>
      <c r="C1212" t="s">
        <v>29</v>
      </c>
      <c r="D1212" t="s">
        <v>44</v>
      </c>
      <c r="E1212">
        <v>21</v>
      </c>
      <c r="F1212" t="s">
        <v>56</v>
      </c>
      <c r="G1212" t="s">
        <v>54</v>
      </c>
      <c r="H1212" t="s">
        <v>33</v>
      </c>
      <c r="I1212" t="s">
        <v>46</v>
      </c>
      <c r="J1212" t="s">
        <v>37</v>
      </c>
      <c r="K1212">
        <v>1</v>
      </c>
      <c r="L1212" t="s">
        <v>52</v>
      </c>
      <c r="M1212" t="s">
        <v>33</v>
      </c>
      <c r="N1212" t="s">
        <v>48</v>
      </c>
      <c r="O1212">
        <v>2028</v>
      </c>
      <c r="P1212">
        <v>1</v>
      </c>
      <c r="Q1212" t="s">
        <v>42</v>
      </c>
      <c r="R1212">
        <v>18</v>
      </c>
      <c r="S1212" t="s">
        <v>39</v>
      </c>
      <c r="T1212" t="s">
        <v>37</v>
      </c>
      <c r="U1212">
        <v>14</v>
      </c>
      <c r="V1212">
        <v>6</v>
      </c>
      <c r="W1212" t="s">
        <v>50</v>
      </c>
      <c r="X1212">
        <v>14</v>
      </c>
      <c r="Y1212">
        <v>11</v>
      </c>
      <c r="Z1212">
        <v>2</v>
      </c>
      <c r="AA1212">
        <v>13</v>
      </c>
      <c r="AB1212" s="1">
        <v>0.42424242424242398</v>
      </c>
      <c r="AC1212" t="str">
        <f t="shared" si="18"/>
        <v>26-35</v>
      </c>
    </row>
    <row r="1213" spans="1:29" x14ac:dyDescent="0.3">
      <c r="A1213">
        <v>37</v>
      </c>
      <c r="B1213" t="s">
        <v>42</v>
      </c>
      <c r="C1213" t="s">
        <v>43</v>
      </c>
      <c r="D1213" t="s">
        <v>30</v>
      </c>
      <c r="E1213">
        <v>1</v>
      </c>
      <c r="F1213" t="s">
        <v>53</v>
      </c>
      <c r="G1213" t="s">
        <v>54</v>
      </c>
      <c r="H1213" t="s">
        <v>35</v>
      </c>
      <c r="I1213" t="s">
        <v>46</v>
      </c>
      <c r="J1213" t="s">
        <v>40</v>
      </c>
      <c r="K1213">
        <v>2</v>
      </c>
      <c r="L1213" t="s">
        <v>36</v>
      </c>
      <c r="M1213" t="s">
        <v>37</v>
      </c>
      <c r="N1213" t="s">
        <v>57</v>
      </c>
      <c r="O1213">
        <v>9525</v>
      </c>
      <c r="P1213">
        <v>1</v>
      </c>
      <c r="Q1213" t="s">
        <v>42</v>
      </c>
      <c r="R1213">
        <v>14</v>
      </c>
      <c r="S1213" t="s">
        <v>39</v>
      </c>
      <c r="T1213" t="s">
        <v>35</v>
      </c>
      <c r="U1213">
        <v>6</v>
      </c>
      <c r="V1213">
        <v>2</v>
      </c>
      <c r="W1213" t="s">
        <v>55</v>
      </c>
      <c r="X1213">
        <v>6</v>
      </c>
      <c r="Y1213">
        <v>3</v>
      </c>
      <c r="Z1213">
        <v>1</v>
      </c>
      <c r="AA1213">
        <v>3</v>
      </c>
      <c r="AB1213" s="1">
        <v>0.162162162162162</v>
      </c>
      <c r="AC1213" t="str">
        <f t="shared" si="18"/>
        <v>36-45</v>
      </c>
    </row>
    <row r="1214" spans="1:29" x14ac:dyDescent="0.3">
      <c r="A1214">
        <v>34</v>
      </c>
      <c r="B1214" t="s">
        <v>42</v>
      </c>
      <c r="C1214" t="s">
        <v>29</v>
      </c>
      <c r="D1214" t="s">
        <v>44</v>
      </c>
      <c r="E1214">
        <v>19</v>
      </c>
      <c r="F1214" t="s">
        <v>56</v>
      </c>
      <c r="G1214" t="s">
        <v>32</v>
      </c>
      <c r="H1214" t="s">
        <v>33</v>
      </c>
      <c r="I1214" t="s">
        <v>34</v>
      </c>
      <c r="J1214" t="s">
        <v>33</v>
      </c>
      <c r="K1214">
        <v>1</v>
      </c>
      <c r="L1214" t="s">
        <v>47</v>
      </c>
      <c r="M1214" t="s">
        <v>37</v>
      </c>
      <c r="N1214" t="s">
        <v>48</v>
      </c>
      <c r="O1214">
        <v>2929</v>
      </c>
      <c r="P1214">
        <v>1</v>
      </c>
      <c r="Q1214" t="s">
        <v>42</v>
      </c>
      <c r="R1214">
        <v>12</v>
      </c>
      <c r="S1214" t="s">
        <v>39</v>
      </c>
      <c r="T1214" t="s">
        <v>33</v>
      </c>
      <c r="U1214">
        <v>10</v>
      </c>
      <c r="V1214">
        <v>3</v>
      </c>
      <c r="W1214" t="s">
        <v>50</v>
      </c>
      <c r="X1214">
        <v>10</v>
      </c>
      <c r="Y1214">
        <v>9</v>
      </c>
      <c r="Z1214">
        <v>8</v>
      </c>
      <c r="AA1214">
        <v>7</v>
      </c>
      <c r="AB1214" s="1">
        <v>0.29411764705882398</v>
      </c>
      <c r="AC1214" t="str">
        <f t="shared" si="18"/>
        <v>26-35</v>
      </c>
    </row>
    <row r="1215" spans="1:29" x14ac:dyDescent="0.3">
      <c r="A1215">
        <v>23</v>
      </c>
      <c r="B1215" t="s">
        <v>28</v>
      </c>
      <c r="C1215" t="s">
        <v>29</v>
      </c>
      <c r="D1215" t="s">
        <v>30</v>
      </c>
      <c r="E1215">
        <v>7</v>
      </c>
      <c r="F1215" t="s">
        <v>56</v>
      </c>
      <c r="G1215" t="s">
        <v>32</v>
      </c>
      <c r="H1215" t="s">
        <v>35</v>
      </c>
      <c r="I1215" t="s">
        <v>46</v>
      </c>
      <c r="J1215" t="s">
        <v>35</v>
      </c>
      <c r="K1215">
        <v>1</v>
      </c>
      <c r="L1215" t="s">
        <v>62</v>
      </c>
      <c r="M1215" t="s">
        <v>37</v>
      </c>
      <c r="N1215" t="s">
        <v>57</v>
      </c>
      <c r="O1215">
        <v>2275</v>
      </c>
      <c r="P1215">
        <v>1</v>
      </c>
      <c r="Q1215" t="s">
        <v>28</v>
      </c>
      <c r="R1215">
        <v>21</v>
      </c>
      <c r="S1215" t="s">
        <v>49</v>
      </c>
      <c r="T1215" t="s">
        <v>33</v>
      </c>
      <c r="U1215">
        <v>3</v>
      </c>
      <c r="V1215">
        <v>2</v>
      </c>
      <c r="W1215" t="s">
        <v>50</v>
      </c>
      <c r="X1215">
        <v>3</v>
      </c>
      <c r="Y1215">
        <v>2</v>
      </c>
      <c r="Z1215">
        <v>0</v>
      </c>
      <c r="AA1215">
        <v>2</v>
      </c>
      <c r="AB1215" s="1">
        <v>0.13043478260869601</v>
      </c>
      <c r="AC1215" t="str">
        <f t="shared" si="18"/>
        <v>18-25</v>
      </c>
    </row>
    <row r="1216" spans="1:29" x14ac:dyDescent="0.3">
      <c r="A1216">
        <v>44</v>
      </c>
      <c r="B1216" t="s">
        <v>42</v>
      </c>
      <c r="C1216" t="s">
        <v>29</v>
      </c>
      <c r="D1216" t="s">
        <v>44</v>
      </c>
      <c r="E1216">
        <v>2</v>
      </c>
      <c r="F1216" t="s">
        <v>56</v>
      </c>
      <c r="G1216" t="s">
        <v>32</v>
      </c>
      <c r="H1216" t="s">
        <v>35</v>
      </c>
      <c r="I1216" t="s">
        <v>34</v>
      </c>
      <c r="J1216" t="s">
        <v>37</v>
      </c>
      <c r="K1216">
        <v>3</v>
      </c>
      <c r="L1216" t="s">
        <v>59</v>
      </c>
      <c r="M1216" t="s">
        <v>37</v>
      </c>
      <c r="N1216" t="s">
        <v>48</v>
      </c>
      <c r="O1216">
        <v>7879</v>
      </c>
      <c r="P1216">
        <v>1</v>
      </c>
      <c r="Q1216" t="s">
        <v>28</v>
      </c>
      <c r="R1216">
        <v>19</v>
      </c>
      <c r="S1216" t="s">
        <v>39</v>
      </c>
      <c r="T1216" t="s">
        <v>33</v>
      </c>
      <c r="U1216">
        <v>9</v>
      </c>
      <c r="V1216">
        <v>2</v>
      </c>
      <c r="W1216" t="s">
        <v>50</v>
      </c>
      <c r="X1216">
        <v>8</v>
      </c>
      <c r="Y1216">
        <v>7</v>
      </c>
      <c r="Z1216">
        <v>6</v>
      </c>
      <c r="AA1216">
        <v>7</v>
      </c>
      <c r="AB1216" s="1">
        <v>0.18181818181818199</v>
      </c>
      <c r="AC1216" t="str">
        <f t="shared" si="18"/>
        <v>36-45</v>
      </c>
    </row>
    <row r="1217" spans="1:29" x14ac:dyDescent="0.3">
      <c r="A1217">
        <v>35</v>
      </c>
      <c r="B1217" t="s">
        <v>42</v>
      </c>
      <c r="C1217" t="s">
        <v>43</v>
      </c>
      <c r="D1217" t="s">
        <v>44</v>
      </c>
      <c r="E1217">
        <v>2</v>
      </c>
      <c r="F1217" t="s">
        <v>53</v>
      </c>
      <c r="G1217" t="s">
        <v>54</v>
      </c>
      <c r="H1217" t="s">
        <v>40</v>
      </c>
      <c r="I1217" t="s">
        <v>46</v>
      </c>
      <c r="J1217" t="s">
        <v>33</v>
      </c>
      <c r="K1217">
        <v>1</v>
      </c>
      <c r="L1217" t="s">
        <v>47</v>
      </c>
      <c r="M1217" t="s">
        <v>37</v>
      </c>
      <c r="N1217" t="s">
        <v>38</v>
      </c>
      <c r="O1217">
        <v>4930</v>
      </c>
      <c r="P1217">
        <v>0</v>
      </c>
      <c r="Q1217" t="s">
        <v>28</v>
      </c>
      <c r="R1217">
        <v>14</v>
      </c>
      <c r="S1217" t="s">
        <v>39</v>
      </c>
      <c r="T1217" t="s">
        <v>35</v>
      </c>
      <c r="U1217">
        <v>6</v>
      </c>
      <c r="V1217">
        <v>2</v>
      </c>
      <c r="W1217" t="s">
        <v>65</v>
      </c>
      <c r="X1217">
        <v>5</v>
      </c>
      <c r="Y1217">
        <v>4</v>
      </c>
      <c r="Z1217">
        <v>1</v>
      </c>
      <c r="AA1217">
        <v>4</v>
      </c>
      <c r="AB1217" s="1">
        <v>0.14285714285714299</v>
      </c>
      <c r="AC1217" t="str">
        <f t="shared" si="18"/>
        <v>26-35</v>
      </c>
    </row>
    <row r="1218" spans="1:29" x14ac:dyDescent="0.3">
      <c r="A1218">
        <v>43</v>
      </c>
      <c r="B1218" t="s">
        <v>42</v>
      </c>
      <c r="C1218" t="s">
        <v>29</v>
      </c>
      <c r="D1218" t="s">
        <v>30</v>
      </c>
      <c r="E1218">
        <v>2</v>
      </c>
      <c r="F1218" t="s">
        <v>56</v>
      </c>
      <c r="G1218" t="s">
        <v>54</v>
      </c>
      <c r="H1218" t="s">
        <v>37</v>
      </c>
      <c r="I1218" t="s">
        <v>46</v>
      </c>
      <c r="J1218" t="s">
        <v>35</v>
      </c>
      <c r="K1218">
        <v>2</v>
      </c>
      <c r="L1218" t="s">
        <v>36</v>
      </c>
      <c r="M1218" t="s">
        <v>37</v>
      </c>
      <c r="N1218" t="s">
        <v>48</v>
      </c>
      <c r="O1218">
        <v>7847</v>
      </c>
      <c r="P1218">
        <v>1</v>
      </c>
      <c r="Q1218" t="s">
        <v>28</v>
      </c>
      <c r="R1218">
        <v>17</v>
      </c>
      <c r="S1218" t="s">
        <v>39</v>
      </c>
      <c r="T1218" t="s">
        <v>40</v>
      </c>
      <c r="U1218">
        <v>10</v>
      </c>
      <c r="V1218">
        <v>3</v>
      </c>
      <c r="W1218" t="s">
        <v>50</v>
      </c>
      <c r="X1218">
        <v>10</v>
      </c>
      <c r="Y1218">
        <v>9</v>
      </c>
      <c r="Z1218">
        <v>8</v>
      </c>
      <c r="AA1218">
        <v>8</v>
      </c>
      <c r="AB1218" s="1">
        <v>0.232558139534884</v>
      </c>
      <c r="AC1218" t="str">
        <f t="shared" ref="AC1218:AC1281" si="19">IF(A1218&lt;=25,"18-25",IF(A1218&lt;=35,"26-35",IF(A1218&lt;=45,"36-45",IF(A1218&lt;=55,"46-55","56-65"))))</f>
        <v>36-45</v>
      </c>
    </row>
    <row r="1219" spans="1:29" x14ac:dyDescent="0.3">
      <c r="A1219">
        <v>24</v>
      </c>
      <c r="B1219" t="s">
        <v>42</v>
      </c>
      <c r="C1219" t="s">
        <v>29</v>
      </c>
      <c r="D1219" t="s">
        <v>44</v>
      </c>
      <c r="E1219">
        <v>9</v>
      </c>
      <c r="F1219" t="s">
        <v>56</v>
      </c>
      <c r="G1219" t="s">
        <v>54</v>
      </c>
      <c r="H1219" t="s">
        <v>35</v>
      </c>
      <c r="I1219" t="s">
        <v>46</v>
      </c>
      <c r="J1219" t="s">
        <v>37</v>
      </c>
      <c r="K1219">
        <v>1</v>
      </c>
      <c r="L1219" t="s">
        <v>47</v>
      </c>
      <c r="M1219" t="s">
        <v>35</v>
      </c>
      <c r="N1219" t="s">
        <v>48</v>
      </c>
      <c r="O1219">
        <v>4401</v>
      </c>
      <c r="P1219">
        <v>1</v>
      </c>
      <c r="Q1219" t="s">
        <v>42</v>
      </c>
      <c r="R1219">
        <v>16</v>
      </c>
      <c r="S1219" t="s">
        <v>39</v>
      </c>
      <c r="T1219" t="s">
        <v>37</v>
      </c>
      <c r="U1219">
        <v>5</v>
      </c>
      <c r="V1219">
        <v>1</v>
      </c>
      <c r="W1219" t="s">
        <v>50</v>
      </c>
      <c r="X1219">
        <v>5</v>
      </c>
      <c r="Y1219">
        <v>3</v>
      </c>
      <c r="Z1219">
        <v>0</v>
      </c>
      <c r="AA1219">
        <v>4</v>
      </c>
      <c r="AB1219" s="1">
        <v>0.20833333333333301</v>
      </c>
      <c r="AC1219" t="str">
        <f t="shared" si="19"/>
        <v>18-25</v>
      </c>
    </row>
    <row r="1220" spans="1:29" x14ac:dyDescent="0.3">
      <c r="A1220">
        <v>41</v>
      </c>
      <c r="B1220" t="s">
        <v>42</v>
      </c>
      <c r="C1220" t="s">
        <v>29</v>
      </c>
      <c r="D1220" t="s">
        <v>30</v>
      </c>
      <c r="E1220">
        <v>6</v>
      </c>
      <c r="F1220" t="s">
        <v>56</v>
      </c>
      <c r="G1220" t="s">
        <v>64</v>
      </c>
      <c r="H1220" t="s">
        <v>37</v>
      </c>
      <c r="I1220" t="s">
        <v>46</v>
      </c>
      <c r="J1220" t="s">
        <v>35</v>
      </c>
      <c r="K1220">
        <v>3</v>
      </c>
      <c r="L1220" t="s">
        <v>36</v>
      </c>
      <c r="M1220" t="s">
        <v>35</v>
      </c>
      <c r="N1220" t="s">
        <v>38</v>
      </c>
      <c r="O1220">
        <v>9241</v>
      </c>
      <c r="P1220">
        <v>1</v>
      </c>
      <c r="Q1220" t="s">
        <v>42</v>
      </c>
      <c r="R1220">
        <v>12</v>
      </c>
      <c r="S1220" t="s">
        <v>39</v>
      </c>
      <c r="T1220" t="s">
        <v>33</v>
      </c>
      <c r="U1220">
        <v>10</v>
      </c>
      <c r="V1220">
        <v>3</v>
      </c>
      <c r="W1220" t="s">
        <v>50</v>
      </c>
      <c r="X1220">
        <v>10</v>
      </c>
      <c r="Y1220">
        <v>8</v>
      </c>
      <c r="Z1220">
        <v>8</v>
      </c>
      <c r="AA1220">
        <v>7</v>
      </c>
      <c r="AB1220" s="1">
        <v>0.24390243902438999</v>
      </c>
      <c r="AC1220" t="str">
        <f t="shared" si="19"/>
        <v>36-45</v>
      </c>
    </row>
    <row r="1221" spans="1:29" x14ac:dyDescent="0.3">
      <c r="A1221">
        <v>29</v>
      </c>
      <c r="B1221" t="s">
        <v>42</v>
      </c>
      <c r="C1221" t="s">
        <v>29</v>
      </c>
      <c r="D1221" t="s">
        <v>44</v>
      </c>
      <c r="E1221">
        <v>9</v>
      </c>
      <c r="F1221" t="s">
        <v>53</v>
      </c>
      <c r="G1221" t="s">
        <v>54</v>
      </c>
      <c r="H1221" t="s">
        <v>37</v>
      </c>
      <c r="I1221" t="s">
        <v>34</v>
      </c>
      <c r="J1221" t="s">
        <v>35</v>
      </c>
      <c r="K1221">
        <v>1</v>
      </c>
      <c r="L1221" t="s">
        <v>52</v>
      </c>
      <c r="M1221" t="s">
        <v>35</v>
      </c>
      <c r="N1221" t="s">
        <v>48</v>
      </c>
      <c r="O1221">
        <v>2974</v>
      </c>
      <c r="P1221">
        <v>9</v>
      </c>
      <c r="Q1221" t="s">
        <v>42</v>
      </c>
      <c r="R1221">
        <v>17</v>
      </c>
      <c r="S1221" t="s">
        <v>39</v>
      </c>
      <c r="T1221" t="s">
        <v>35</v>
      </c>
      <c r="U1221">
        <v>9</v>
      </c>
      <c r="V1221">
        <v>2</v>
      </c>
      <c r="W1221" t="s">
        <v>50</v>
      </c>
      <c r="X1221">
        <v>5</v>
      </c>
      <c r="Y1221">
        <v>3</v>
      </c>
      <c r="Z1221">
        <v>1</v>
      </c>
      <c r="AA1221">
        <v>2</v>
      </c>
      <c r="AB1221" s="1">
        <v>0.17241379310344801</v>
      </c>
      <c r="AC1221" t="str">
        <f t="shared" si="19"/>
        <v>26-35</v>
      </c>
    </row>
    <row r="1222" spans="1:29" x14ac:dyDescent="0.3">
      <c r="A1222">
        <v>36</v>
      </c>
      <c r="B1222" t="s">
        <v>42</v>
      </c>
      <c r="C1222" t="s">
        <v>29</v>
      </c>
      <c r="D1222" t="s">
        <v>30</v>
      </c>
      <c r="E1222">
        <v>2</v>
      </c>
      <c r="F1222" t="s">
        <v>53</v>
      </c>
      <c r="G1222" t="s">
        <v>32</v>
      </c>
      <c r="H1222" t="s">
        <v>35</v>
      </c>
      <c r="I1222" t="s">
        <v>34</v>
      </c>
      <c r="J1222" t="s">
        <v>35</v>
      </c>
      <c r="K1222">
        <v>2</v>
      </c>
      <c r="L1222" t="s">
        <v>62</v>
      </c>
      <c r="M1222" t="s">
        <v>37</v>
      </c>
      <c r="N1222" t="s">
        <v>38</v>
      </c>
      <c r="O1222">
        <v>4502</v>
      </c>
      <c r="P1222">
        <v>3</v>
      </c>
      <c r="Q1222" t="s">
        <v>42</v>
      </c>
      <c r="R1222">
        <v>15</v>
      </c>
      <c r="S1222" t="s">
        <v>39</v>
      </c>
      <c r="T1222" t="s">
        <v>35</v>
      </c>
      <c r="U1222">
        <v>17</v>
      </c>
      <c r="V1222">
        <v>2</v>
      </c>
      <c r="W1222" t="s">
        <v>55</v>
      </c>
      <c r="X1222">
        <v>13</v>
      </c>
      <c r="Y1222">
        <v>7</v>
      </c>
      <c r="Z1222">
        <v>6</v>
      </c>
      <c r="AA1222">
        <v>7</v>
      </c>
      <c r="AB1222" s="1">
        <v>0.36111111111111099</v>
      </c>
      <c r="AC1222" t="str">
        <f t="shared" si="19"/>
        <v>36-45</v>
      </c>
    </row>
    <row r="1223" spans="1:29" x14ac:dyDescent="0.3">
      <c r="A1223">
        <v>45</v>
      </c>
      <c r="B1223" t="s">
        <v>42</v>
      </c>
      <c r="C1223" t="s">
        <v>60</v>
      </c>
      <c r="D1223" t="s">
        <v>44</v>
      </c>
      <c r="E1223">
        <v>1</v>
      </c>
      <c r="F1223" t="s">
        <v>45</v>
      </c>
      <c r="G1223" t="s">
        <v>32</v>
      </c>
      <c r="H1223" t="s">
        <v>35</v>
      </c>
      <c r="I1223" t="s">
        <v>46</v>
      </c>
      <c r="J1223" t="s">
        <v>33</v>
      </c>
      <c r="K1223">
        <v>3</v>
      </c>
      <c r="L1223" t="s">
        <v>59</v>
      </c>
      <c r="M1223" t="s">
        <v>35</v>
      </c>
      <c r="N1223" t="s">
        <v>48</v>
      </c>
      <c r="O1223">
        <v>10748</v>
      </c>
      <c r="P1223">
        <v>3</v>
      </c>
      <c r="Q1223" t="s">
        <v>42</v>
      </c>
      <c r="R1223">
        <v>23</v>
      </c>
      <c r="S1223" t="s">
        <v>49</v>
      </c>
      <c r="T1223" t="s">
        <v>37</v>
      </c>
      <c r="U1223">
        <v>25</v>
      </c>
      <c r="V1223">
        <v>3</v>
      </c>
      <c r="W1223" t="s">
        <v>55</v>
      </c>
      <c r="X1223">
        <v>23</v>
      </c>
      <c r="Y1223">
        <v>15</v>
      </c>
      <c r="Z1223">
        <v>14</v>
      </c>
      <c r="AA1223">
        <v>4</v>
      </c>
      <c r="AB1223" s="1">
        <v>0.51111111111111096</v>
      </c>
      <c r="AC1223" t="str">
        <f t="shared" si="19"/>
        <v>36-45</v>
      </c>
    </row>
    <row r="1224" spans="1:29" x14ac:dyDescent="0.3">
      <c r="A1224">
        <v>24</v>
      </c>
      <c r="B1224" t="s">
        <v>28</v>
      </c>
      <c r="C1224" t="s">
        <v>29</v>
      </c>
      <c r="D1224" t="s">
        <v>68</v>
      </c>
      <c r="E1224">
        <v>22</v>
      </c>
      <c r="F1224" t="s">
        <v>45</v>
      </c>
      <c r="G1224" t="s">
        <v>68</v>
      </c>
      <c r="H1224" t="s">
        <v>37</v>
      </c>
      <c r="I1224" t="s">
        <v>46</v>
      </c>
      <c r="J1224" t="s">
        <v>40</v>
      </c>
      <c r="K1224">
        <v>1</v>
      </c>
      <c r="L1224" t="s">
        <v>68</v>
      </c>
      <c r="M1224" t="s">
        <v>35</v>
      </c>
      <c r="N1224" t="s">
        <v>48</v>
      </c>
      <c r="O1224">
        <v>1555</v>
      </c>
      <c r="P1224">
        <v>1</v>
      </c>
      <c r="Q1224" t="s">
        <v>42</v>
      </c>
      <c r="R1224">
        <v>11</v>
      </c>
      <c r="S1224" t="s">
        <v>39</v>
      </c>
      <c r="T1224" t="s">
        <v>35</v>
      </c>
      <c r="U1224">
        <v>1</v>
      </c>
      <c r="V1224">
        <v>2</v>
      </c>
      <c r="W1224" t="s">
        <v>50</v>
      </c>
      <c r="X1224">
        <v>1</v>
      </c>
      <c r="Y1224">
        <v>0</v>
      </c>
      <c r="Z1224">
        <v>0</v>
      </c>
      <c r="AA1224">
        <v>0</v>
      </c>
      <c r="AB1224" s="1">
        <v>4.1666666666666699E-2</v>
      </c>
      <c r="AC1224" t="str">
        <f t="shared" si="19"/>
        <v>18-25</v>
      </c>
    </row>
    <row r="1225" spans="1:29" x14ac:dyDescent="0.3">
      <c r="A1225">
        <v>47</v>
      </c>
      <c r="B1225" t="s">
        <v>28</v>
      </c>
      <c r="C1225" t="s">
        <v>43</v>
      </c>
      <c r="D1225" t="s">
        <v>30</v>
      </c>
      <c r="E1225">
        <v>9</v>
      </c>
      <c r="F1225" t="s">
        <v>56</v>
      </c>
      <c r="G1225" t="s">
        <v>32</v>
      </c>
      <c r="H1225" t="s">
        <v>35</v>
      </c>
      <c r="I1225" t="s">
        <v>46</v>
      </c>
      <c r="J1225" t="s">
        <v>40</v>
      </c>
      <c r="K1225">
        <v>4</v>
      </c>
      <c r="L1225" t="s">
        <v>36</v>
      </c>
      <c r="M1225" t="s">
        <v>35</v>
      </c>
      <c r="N1225" t="s">
        <v>48</v>
      </c>
      <c r="O1225">
        <v>12936</v>
      </c>
      <c r="P1225">
        <v>7</v>
      </c>
      <c r="Q1225" t="s">
        <v>42</v>
      </c>
      <c r="R1225">
        <v>11</v>
      </c>
      <c r="S1225" t="s">
        <v>39</v>
      </c>
      <c r="T1225" t="s">
        <v>35</v>
      </c>
      <c r="U1225">
        <v>25</v>
      </c>
      <c r="V1225">
        <v>3</v>
      </c>
      <c r="W1225" t="s">
        <v>41</v>
      </c>
      <c r="X1225">
        <v>23</v>
      </c>
      <c r="Y1225">
        <v>5</v>
      </c>
      <c r="Z1225">
        <v>14</v>
      </c>
      <c r="AA1225">
        <v>10</v>
      </c>
      <c r="AB1225" s="1">
        <v>0.48936170212766</v>
      </c>
      <c r="AC1225" t="str">
        <f t="shared" si="19"/>
        <v>46-55</v>
      </c>
    </row>
    <row r="1226" spans="1:29" x14ac:dyDescent="0.3">
      <c r="A1226">
        <v>26</v>
      </c>
      <c r="B1226" t="s">
        <v>42</v>
      </c>
      <c r="C1226" t="s">
        <v>29</v>
      </c>
      <c r="D1226" t="s">
        <v>44</v>
      </c>
      <c r="E1226">
        <v>17</v>
      </c>
      <c r="F1226" t="s">
        <v>53</v>
      </c>
      <c r="G1226" t="s">
        <v>54</v>
      </c>
      <c r="H1226" t="s">
        <v>37</v>
      </c>
      <c r="I1226" t="s">
        <v>46</v>
      </c>
      <c r="J1226" t="s">
        <v>40</v>
      </c>
      <c r="K1226">
        <v>1</v>
      </c>
      <c r="L1226" t="s">
        <v>52</v>
      </c>
      <c r="M1226" t="s">
        <v>35</v>
      </c>
      <c r="N1226" t="s">
        <v>48</v>
      </c>
      <c r="O1226">
        <v>2305</v>
      </c>
      <c r="P1226">
        <v>1</v>
      </c>
      <c r="Q1226" t="s">
        <v>42</v>
      </c>
      <c r="R1226">
        <v>15</v>
      </c>
      <c r="S1226" t="s">
        <v>39</v>
      </c>
      <c r="T1226" t="s">
        <v>35</v>
      </c>
      <c r="U1226">
        <v>3</v>
      </c>
      <c r="V1226">
        <v>3</v>
      </c>
      <c r="W1226" t="s">
        <v>65</v>
      </c>
      <c r="X1226">
        <v>3</v>
      </c>
      <c r="Y1226">
        <v>2</v>
      </c>
      <c r="Z1226">
        <v>0</v>
      </c>
      <c r="AA1226">
        <v>2</v>
      </c>
      <c r="AB1226" s="1">
        <v>0.115384615384615</v>
      </c>
      <c r="AC1226" t="str">
        <f t="shared" si="19"/>
        <v>26-35</v>
      </c>
    </row>
    <row r="1227" spans="1:29" x14ac:dyDescent="0.3">
      <c r="A1227">
        <v>45</v>
      </c>
      <c r="B1227" t="s">
        <v>42</v>
      </c>
      <c r="C1227" t="s">
        <v>29</v>
      </c>
      <c r="D1227" t="s">
        <v>44</v>
      </c>
      <c r="E1227">
        <v>28</v>
      </c>
      <c r="F1227" t="s">
        <v>31</v>
      </c>
      <c r="G1227" t="s">
        <v>66</v>
      </c>
      <c r="H1227" t="s">
        <v>37</v>
      </c>
      <c r="I1227" t="s">
        <v>34</v>
      </c>
      <c r="J1227" t="s">
        <v>33</v>
      </c>
      <c r="K1227">
        <v>4</v>
      </c>
      <c r="L1227" t="s">
        <v>63</v>
      </c>
      <c r="M1227" t="s">
        <v>33</v>
      </c>
      <c r="N1227" t="s">
        <v>38</v>
      </c>
      <c r="O1227">
        <v>16704</v>
      </c>
      <c r="P1227">
        <v>1</v>
      </c>
      <c r="Q1227" t="s">
        <v>42</v>
      </c>
      <c r="R1227">
        <v>11</v>
      </c>
      <c r="S1227" t="s">
        <v>39</v>
      </c>
      <c r="T1227" t="s">
        <v>35</v>
      </c>
      <c r="U1227">
        <v>21</v>
      </c>
      <c r="V1227">
        <v>2</v>
      </c>
      <c r="W1227" t="s">
        <v>50</v>
      </c>
      <c r="X1227">
        <v>21</v>
      </c>
      <c r="Y1227">
        <v>6</v>
      </c>
      <c r="Z1227">
        <v>8</v>
      </c>
      <c r="AA1227">
        <v>6</v>
      </c>
      <c r="AB1227" s="1">
        <v>0.46666666666666701</v>
      </c>
      <c r="AC1227" t="str">
        <f t="shared" si="19"/>
        <v>36-45</v>
      </c>
    </row>
    <row r="1228" spans="1:29" x14ac:dyDescent="0.3">
      <c r="A1228">
        <v>32</v>
      </c>
      <c r="B1228" t="s">
        <v>42</v>
      </c>
      <c r="C1228" t="s">
        <v>43</v>
      </c>
      <c r="D1228" t="s">
        <v>44</v>
      </c>
      <c r="E1228">
        <v>10</v>
      </c>
      <c r="F1228" t="s">
        <v>56</v>
      </c>
      <c r="G1228" t="s">
        <v>32</v>
      </c>
      <c r="H1228" t="s">
        <v>40</v>
      </c>
      <c r="I1228" t="s">
        <v>46</v>
      </c>
      <c r="J1228" t="s">
        <v>35</v>
      </c>
      <c r="K1228">
        <v>1</v>
      </c>
      <c r="L1228" t="s">
        <v>47</v>
      </c>
      <c r="M1228" t="s">
        <v>35</v>
      </c>
      <c r="N1228" t="s">
        <v>48</v>
      </c>
      <c r="O1228">
        <v>3433</v>
      </c>
      <c r="P1228">
        <v>6</v>
      </c>
      <c r="Q1228" t="s">
        <v>42</v>
      </c>
      <c r="R1228">
        <v>13</v>
      </c>
      <c r="S1228" t="s">
        <v>39</v>
      </c>
      <c r="T1228" t="s">
        <v>40</v>
      </c>
      <c r="U1228">
        <v>10</v>
      </c>
      <c r="V1228">
        <v>3</v>
      </c>
      <c r="W1228" t="s">
        <v>55</v>
      </c>
      <c r="X1228">
        <v>5</v>
      </c>
      <c r="Y1228">
        <v>2</v>
      </c>
      <c r="Z1228">
        <v>1</v>
      </c>
      <c r="AA1228">
        <v>3</v>
      </c>
      <c r="AB1228" s="1">
        <v>0.15625</v>
      </c>
      <c r="AC1228" t="str">
        <f t="shared" si="19"/>
        <v>26-35</v>
      </c>
    </row>
    <row r="1229" spans="1:29" x14ac:dyDescent="0.3">
      <c r="A1229">
        <v>31</v>
      </c>
      <c r="B1229" t="s">
        <v>42</v>
      </c>
      <c r="C1229" t="s">
        <v>29</v>
      </c>
      <c r="D1229" t="s">
        <v>44</v>
      </c>
      <c r="E1229">
        <v>2</v>
      </c>
      <c r="F1229" t="s">
        <v>53</v>
      </c>
      <c r="G1229" t="s">
        <v>32</v>
      </c>
      <c r="H1229" t="s">
        <v>33</v>
      </c>
      <c r="I1229" t="s">
        <v>46</v>
      </c>
      <c r="J1229" t="s">
        <v>35</v>
      </c>
      <c r="K1229">
        <v>1</v>
      </c>
      <c r="L1229" t="s">
        <v>52</v>
      </c>
      <c r="M1229" t="s">
        <v>35</v>
      </c>
      <c r="N1229" t="s">
        <v>48</v>
      </c>
      <c r="O1229">
        <v>3477</v>
      </c>
      <c r="P1229">
        <v>1</v>
      </c>
      <c r="Q1229" t="s">
        <v>42</v>
      </c>
      <c r="R1229">
        <v>14</v>
      </c>
      <c r="S1229" t="s">
        <v>39</v>
      </c>
      <c r="T1229" t="s">
        <v>37</v>
      </c>
      <c r="U1229">
        <v>6</v>
      </c>
      <c r="V1229">
        <v>2</v>
      </c>
      <c r="W1229" t="s">
        <v>65</v>
      </c>
      <c r="X1229">
        <v>5</v>
      </c>
      <c r="Y1229">
        <v>2</v>
      </c>
      <c r="Z1229">
        <v>0</v>
      </c>
      <c r="AA1229">
        <v>3</v>
      </c>
      <c r="AB1229" s="1">
        <v>0.16129032258064499</v>
      </c>
      <c r="AC1229" t="str">
        <f t="shared" si="19"/>
        <v>26-35</v>
      </c>
    </row>
    <row r="1230" spans="1:29" x14ac:dyDescent="0.3">
      <c r="A1230">
        <v>41</v>
      </c>
      <c r="B1230" t="s">
        <v>42</v>
      </c>
      <c r="C1230" t="s">
        <v>60</v>
      </c>
      <c r="D1230" t="s">
        <v>68</v>
      </c>
      <c r="E1230">
        <v>4</v>
      </c>
      <c r="F1230" t="s">
        <v>56</v>
      </c>
      <c r="G1230" t="s">
        <v>68</v>
      </c>
      <c r="H1230" t="s">
        <v>35</v>
      </c>
      <c r="I1230" t="s">
        <v>46</v>
      </c>
      <c r="J1230" t="s">
        <v>40</v>
      </c>
      <c r="K1230">
        <v>2</v>
      </c>
      <c r="L1230" t="s">
        <v>68</v>
      </c>
      <c r="M1230" t="s">
        <v>33</v>
      </c>
      <c r="N1230" t="s">
        <v>48</v>
      </c>
      <c r="O1230">
        <v>6430</v>
      </c>
      <c r="P1230">
        <v>6</v>
      </c>
      <c r="Q1230" t="s">
        <v>42</v>
      </c>
      <c r="R1230">
        <v>19</v>
      </c>
      <c r="S1230" t="s">
        <v>39</v>
      </c>
      <c r="T1230" t="s">
        <v>33</v>
      </c>
      <c r="U1230">
        <v>10</v>
      </c>
      <c r="V1230">
        <v>4</v>
      </c>
      <c r="W1230" t="s">
        <v>50</v>
      </c>
      <c r="X1230">
        <v>3</v>
      </c>
      <c r="Y1230">
        <v>2</v>
      </c>
      <c r="Z1230">
        <v>1</v>
      </c>
      <c r="AA1230">
        <v>2</v>
      </c>
      <c r="AB1230" s="1">
        <v>7.3170731707317097E-2</v>
      </c>
      <c r="AC1230" t="str">
        <f t="shared" si="19"/>
        <v>36-45</v>
      </c>
    </row>
    <row r="1231" spans="1:29" x14ac:dyDescent="0.3">
      <c r="A1231">
        <v>40</v>
      </c>
      <c r="B1231" t="s">
        <v>42</v>
      </c>
      <c r="C1231" t="s">
        <v>29</v>
      </c>
      <c r="D1231" t="s">
        <v>44</v>
      </c>
      <c r="E1231">
        <v>8</v>
      </c>
      <c r="F1231" t="s">
        <v>31</v>
      </c>
      <c r="G1231" t="s">
        <v>32</v>
      </c>
      <c r="H1231" t="s">
        <v>33</v>
      </c>
      <c r="I1231" t="s">
        <v>34</v>
      </c>
      <c r="J1231" t="s">
        <v>35</v>
      </c>
      <c r="K1231">
        <v>2</v>
      </c>
      <c r="L1231" t="s">
        <v>58</v>
      </c>
      <c r="M1231" t="s">
        <v>40</v>
      </c>
      <c r="N1231" t="s">
        <v>48</v>
      </c>
      <c r="O1231">
        <v>6516</v>
      </c>
      <c r="P1231">
        <v>2</v>
      </c>
      <c r="Q1231" t="s">
        <v>28</v>
      </c>
      <c r="R1231">
        <v>16</v>
      </c>
      <c r="S1231" t="s">
        <v>39</v>
      </c>
      <c r="T1231" t="s">
        <v>33</v>
      </c>
      <c r="U1231">
        <v>18</v>
      </c>
      <c r="V1231">
        <v>3</v>
      </c>
      <c r="W1231" t="s">
        <v>50</v>
      </c>
      <c r="X1231">
        <v>1</v>
      </c>
      <c r="Y1231">
        <v>0</v>
      </c>
      <c r="Z1231">
        <v>0</v>
      </c>
      <c r="AA1231">
        <v>0</v>
      </c>
      <c r="AB1231" s="1">
        <v>2.5000000000000001E-2</v>
      </c>
      <c r="AC1231" t="str">
        <f t="shared" si="19"/>
        <v>36-45</v>
      </c>
    </row>
    <row r="1232" spans="1:29" x14ac:dyDescent="0.3">
      <c r="A1232">
        <v>24</v>
      </c>
      <c r="B1232" t="s">
        <v>42</v>
      </c>
      <c r="C1232" t="s">
        <v>29</v>
      </c>
      <c r="D1232" t="s">
        <v>44</v>
      </c>
      <c r="E1232">
        <v>29</v>
      </c>
      <c r="F1232" t="s">
        <v>45</v>
      </c>
      <c r="G1232" t="s">
        <v>54</v>
      </c>
      <c r="H1232" t="s">
        <v>33</v>
      </c>
      <c r="I1232" t="s">
        <v>46</v>
      </c>
      <c r="J1232" t="s">
        <v>35</v>
      </c>
      <c r="K1232">
        <v>1</v>
      </c>
      <c r="L1232" t="s">
        <v>52</v>
      </c>
      <c r="M1232" t="s">
        <v>40</v>
      </c>
      <c r="N1232" t="s">
        <v>57</v>
      </c>
      <c r="O1232">
        <v>3907</v>
      </c>
      <c r="P1232">
        <v>1</v>
      </c>
      <c r="Q1232" t="s">
        <v>42</v>
      </c>
      <c r="R1232">
        <v>13</v>
      </c>
      <c r="S1232" t="s">
        <v>39</v>
      </c>
      <c r="T1232" t="s">
        <v>33</v>
      </c>
      <c r="U1232">
        <v>6</v>
      </c>
      <c r="V1232">
        <v>2</v>
      </c>
      <c r="W1232" t="s">
        <v>65</v>
      </c>
      <c r="X1232">
        <v>6</v>
      </c>
      <c r="Y1232">
        <v>2</v>
      </c>
      <c r="Z1232">
        <v>1</v>
      </c>
      <c r="AA1232">
        <v>2</v>
      </c>
      <c r="AB1232" s="1">
        <v>0.25</v>
      </c>
      <c r="AC1232" t="str">
        <f t="shared" si="19"/>
        <v>18-25</v>
      </c>
    </row>
    <row r="1233" spans="1:29" x14ac:dyDescent="0.3">
      <c r="A1233">
        <v>46</v>
      </c>
      <c r="B1233" t="s">
        <v>42</v>
      </c>
      <c r="C1233" t="s">
        <v>29</v>
      </c>
      <c r="D1233" t="s">
        <v>44</v>
      </c>
      <c r="E1233">
        <v>13</v>
      </c>
      <c r="F1233" t="s">
        <v>53</v>
      </c>
      <c r="G1233" t="s">
        <v>32</v>
      </c>
      <c r="H1233" t="s">
        <v>35</v>
      </c>
      <c r="I1233" t="s">
        <v>46</v>
      </c>
      <c r="J1233" t="s">
        <v>35</v>
      </c>
      <c r="K1233">
        <v>2</v>
      </c>
      <c r="L1233" t="s">
        <v>59</v>
      </c>
      <c r="M1233" t="s">
        <v>33</v>
      </c>
      <c r="N1233" t="s">
        <v>38</v>
      </c>
      <c r="O1233">
        <v>5562</v>
      </c>
      <c r="P1233">
        <v>6</v>
      </c>
      <c r="Q1233" t="s">
        <v>42</v>
      </c>
      <c r="R1233">
        <v>14</v>
      </c>
      <c r="S1233" t="s">
        <v>39</v>
      </c>
      <c r="T1233" t="s">
        <v>37</v>
      </c>
      <c r="U1233">
        <v>19</v>
      </c>
      <c r="V1233">
        <v>3</v>
      </c>
      <c r="W1233" t="s">
        <v>50</v>
      </c>
      <c r="X1233">
        <v>10</v>
      </c>
      <c r="Y1233">
        <v>7</v>
      </c>
      <c r="Z1233">
        <v>0</v>
      </c>
      <c r="AA1233">
        <v>9</v>
      </c>
      <c r="AB1233" s="1">
        <v>0.217391304347826</v>
      </c>
      <c r="AC1233" t="str">
        <f t="shared" si="19"/>
        <v>46-55</v>
      </c>
    </row>
    <row r="1234" spans="1:29" x14ac:dyDescent="0.3">
      <c r="A1234">
        <v>35</v>
      </c>
      <c r="B1234" t="s">
        <v>42</v>
      </c>
      <c r="C1234" t="s">
        <v>29</v>
      </c>
      <c r="D1234" t="s">
        <v>44</v>
      </c>
      <c r="E1234">
        <v>27</v>
      </c>
      <c r="F1234" t="s">
        <v>53</v>
      </c>
      <c r="G1234" t="s">
        <v>32</v>
      </c>
      <c r="H1234" t="s">
        <v>37</v>
      </c>
      <c r="I1234" t="s">
        <v>46</v>
      </c>
      <c r="J1234" t="s">
        <v>35</v>
      </c>
      <c r="K1234">
        <v>2</v>
      </c>
      <c r="L1234" t="s">
        <v>58</v>
      </c>
      <c r="M1234" t="s">
        <v>35</v>
      </c>
      <c r="N1234" t="s">
        <v>48</v>
      </c>
      <c r="O1234">
        <v>6883</v>
      </c>
      <c r="P1234">
        <v>2</v>
      </c>
      <c r="Q1234" t="s">
        <v>42</v>
      </c>
      <c r="R1234">
        <v>16</v>
      </c>
      <c r="S1234" t="s">
        <v>39</v>
      </c>
      <c r="T1234" t="s">
        <v>33</v>
      </c>
      <c r="U1234">
        <v>17</v>
      </c>
      <c r="V1234">
        <v>3</v>
      </c>
      <c r="W1234" t="s">
        <v>50</v>
      </c>
      <c r="X1234">
        <v>7</v>
      </c>
      <c r="Y1234">
        <v>7</v>
      </c>
      <c r="Z1234">
        <v>0</v>
      </c>
      <c r="AA1234">
        <v>7</v>
      </c>
      <c r="AB1234" s="1">
        <v>0.2</v>
      </c>
      <c r="AC1234" t="str">
        <f t="shared" si="19"/>
        <v>26-35</v>
      </c>
    </row>
    <row r="1235" spans="1:29" x14ac:dyDescent="0.3">
      <c r="A1235">
        <v>30</v>
      </c>
      <c r="B1235" t="s">
        <v>42</v>
      </c>
      <c r="C1235" t="s">
        <v>29</v>
      </c>
      <c r="D1235" t="s">
        <v>44</v>
      </c>
      <c r="E1235">
        <v>16</v>
      </c>
      <c r="F1235" t="s">
        <v>45</v>
      </c>
      <c r="G1235" t="s">
        <v>32</v>
      </c>
      <c r="H1235" t="s">
        <v>33</v>
      </c>
      <c r="I1235" t="s">
        <v>46</v>
      </c>
      <c r="J1235" t="s">
        <v>35</v>
      </c>
      <c r="K1235">
        <v>1</v>
      </c>
      <c r="L1235" t="s">
        <v>47</v>
      </c>
      <c r="M1235" t="s">
        <v>37</v>
      </c>
      <c r="N1235" t="s">
        <v>48</v>
      </c>
      <c r="O1235">
        <v>2862</v>
      </c>
      <c r="P1235">
        <v>1</v>
      </c>
      <c r="Q1235" t="s">
        <v>42</v>
      </c>
      <c r="R1235">
        <v>12</v>
      </c>
      <c r="S1235" t="s">
        <v>39</v>
      </c>
      <c r="T1235" t="s">
        <v>33</v>
      </c>
      <c r="U1235">
        <v>10</v>
      </c>
      <c r="V1235">
        <v>2</v>
      </c>
      <c r="W1235" t="s">
        <v>55</v>
      </c>
      <c r="X1235">
        <v>10</v>
      </c>
      <c r="Y1235">
        <v>0</v>
      </c>
      <c r="Z1235">
        <v>0</v>
      </c>
      <c r="AA1235">
        <v>8</v>
      </c>
      <c r="AB1235" s="1">
        <v>0.33333333333333298</v>
      </c>
      <c r="AC1235" t="str">
        <f t="shared" si="19"/>
        <v>26-35</v>
      </c>
    </row>
    <row r="1236" spans="1:29" x14ac:dyDescent="0.3">
      <c r="A1236">
        <v>47</v>
      </c>
      <c r="B1236" t="s">
        <v>42</v>
      </c>
      <c r="C1236" t="s">
        <v>60</v>
      </c>
      <c r="D1236" t="s">
        <v>30</v>
      </c>
      <c r="E1236">
        <v>2</v>
      </c>
      <c r="F1236" t="s">
        <v>53</v>
      </c>
      <c r="G1236" t="s">
        <v>64</v>
      </c>
      <c r="H1236" t="s">
        <v>35</v>
      </c>
      <c r="I1236" t="s">
        <v>46</v>
      </c>
      <c r="J1236" t="s">
        <v>35</v>
      </c>
      <c r="K1236">
        <v>2</v>
      </c>
      <c r="L1236" t="s">
        <v>36</v>
      </c>
      <c r="M1236" t="s">
        <v>33</v>
      </c>
      <c r="N1236" t="s">
        <v>48</v>
      </c>
      <c r="O1236">
        <v>4978</v>
      </c>
      <c r="P1236">
        <v>7</v>
      </c>
      <c r="Q1236" t="s">
        <v>42</v>
      </c>
      <c r="R1236">
        <v>11</v>
      </c>
      <c r="S1236" t="s">
        <v>39</v>
      </c>
      <c r="T1236" t="s">
        <v>37</v>
      </c>
      <c r="U1236">
        <v>4</v>
      </c>
      <c r="V1236">
        <v>3</v>
      </c>
      <c r="W1236" t="s">
        <v>41</v>
      </c>
      <c r="X1236">
        <v>1</v>
      </c>
      <c r="Y1236">
        <v>0</v>
      </c>
      <c r="Z1236">
        <v>0</v>
      </c>
      <c r="AA1236">
        <v>0</v>
      </c>
      <c r="AB1236" s="1">
        <v>2.1276595744680799E-2</v>
      </c>
      <c r="AC1236" t="str">
        <f t="shared" si="19"/>
        <v>46-55</v>
      </c>
    </row>
    <row r="1237" spans="1:29" x14ac:dyDescent="0.3">
      <c r="A1237">
        <v>46</v>
      </c>
      <c r="B1237" t="s">
        <v>42</v>
      </c>
      <c r="C1237" t="s">
        <v>29</v>
      </c>
      <c r="D1237" t="s">
        <v>30</v>
      </c>
      <c r="E1237">
        <v>2</v>
      </c>
      <c r="F1237" t="s">
        <v>56</v>
      </c>
      <c r="G1237" t="s">
        <v>32</v>
      </c>
      <c r="H1237" t="s">
        <v>35</v>
      </c>
      <c r="I1237" t="s">
        <v>46</v>
      </c>
      <c r="J1237" t="s">
        <v>35</v>
      </c>
      <c r="K1237">
        <v>3</v>
      </c>
      <c r="L1237" t="s">
        <v>36</v>
      </c>
      <c r="M1237" t="s">
        <v>37</v>
      </c>
      <c r="N1237" t="s">
        <v>57</v>
      </c>
      <c r="O1237">
        <v>10368</v>
      </c>
      <c r="P1237">
        <v>4</v>
      </c>
      <c r="Q1237" t="s">
        <v>28</v>
      </c>
      <c r="R1237">
        <v>12</v>
      </c>
      <c r="S1237" t="s">
        <v>39</v>
      </c>
      <c r="T1237" t="s">
        <v>33</v>
      </c>
      <c r="U1237">
        <v>13</v>
      </c>
      <c r="V1237">
        <v>5</v>
      </c>
      <c r="W1237" t="s">
        <v>55</v>
      </c>
      <c r="X1237">
        <v>10</v>
      </c>
      <c r="Y1237">
        <v>6</v>
      </c>
      <c r="Z1237">
        <v>0</v>
      </c>
      <c r="AA1237">
        <v>3</v>
      </c>
      <c r="AB1237" s="1">
        <v>0.217391304347826</v>
      </c>
      <c r="AC1237" t="str">
        <f t="shared" si="19"/>
        <v>46-55</v>
      </c>
    </row>
    <row r="1238" spans="1:29" x14ac:dyDescent="0.3">
      <c r="A1238">
        <v>36</v>
      </c>
      <c r="B1238" t="s">
        <v>28</v>
      </c>
      <c r="C1238" t="s">
        <v>29</v>
      </c>
      <c r="D1238" t="s">
        <v>30</v>
      </c>
      <c r="E1238">
        <v>13</v>
      </c>
      <c r="F1238" t="s">
        <v>67</v>
      </c>
      <c r="G1238" t="s">
        <v>64</v>
      </c>
      <c r="H1238" t="s">
        <v>33</v>
      </c>
      <c r="I1238" t="s">
        <v>46</v>
      </c>
      <c r="J1238" t="s">
        <v>33</v>
      </c>
      <c r="K1238">
        <v>2</v>
      </c>
      <c r="L1238" t="s">
        <v>36</v>
      </c>
      <c r="M1238" t="s">
        <v>40</v>
      </c>
      <c r="N1238" t="s">
        <v>57</v>
      </c>
      <c r="O1238">
        <v>6134</v>
      </c>
      <c r="P1238">
        <v>5</v>
      </c>
      <c r="Q1238" t="s">
        <v>28</v>
      </c>
      <c r="R1238">
        <v>13</v>
      </c>
      <c r="S1238" t="s">
        <v>39</v>
      </c>
      <c r="T1238" t="s">
        <v>33</v>
      </c>
      <c r="U1238">
        <v>16</v>
      </c>
      <c r="V1238">
        <v>3</v>
      </c>
      <c r="W1238" t="s">
        <v>50</v>
      </c>
      <c r="X1238">
        <v>2</v>
      </c>
      <c r="Y1238">
        <v>2</v>
      </c>
      <c r="Z1238">
        <v>2</v>
      </c>
      <c r="AA1238">
        <v>2</v>
      </c>
      <c r="AB1238" s="1">
        <v>5.5555555555555601E-2</v>
      </c>
      <c r="AC1238" t="str">
        <f t="shared" si="19"/>
        <v>36-45</v>
      </c>
    </row>
    <row r="1239" spans="1:29" x14ac:dyDescent="0.3">
      <c r="A1239">
        <v>32</v>
      </c>
      <c r="B1239" t="s">
        <v>28</v>
      </c>
      <c r="C1239" t="s">
        <v>29</v>
      </c>
      <c r="D1239" t="s">
        <v>30</v>
      </c>
      <c r="E1239">
        <v>1</v>
      </c>
      <c r="F1239" t="s">
        <v>31</v>
      </c>
      <c r="G1239" t="s">
        <v>32</v>
      </c>
      <c r="H1239" t="s">
        <v>40</v>
      </c>
      <c r="I1239" t="s">
        <v>46</v>
      </c>
      <c r="J1239" t="s">
        <v>40</v>
      </c>
      <c r="K1239">
        <v>2</v>
      </c>
      <c r="L1239" t="s">
        <v>36</v>
      </c>
      <c r="M1239" t="s">
        <v>33</v>
      </c>
      <c r="N1239" t="s">
        <v>38</v>
      </c>
      <c r="O1239">
        <v>6735</v>
      </c>
      <c r="P1239">
        <v>6</v>
      </c>
      <c r="Q1239" t="s">
        <v>42</v>
      </c>
      <c r="R1239">
        <v>15</v>
      </c>
      <c r="S1239" t="s">
        <v>39</v>
      </c>
      <c r="T1239" t="s">
        <v>33</v>
      </c>
      <c r="U1239">
        <v>10</v>
      </c>
      <c r="V1239">
        <v>2</v>
      </c>
      <c r="W1239" t="s">
        <v>50</v>
      </c>
      <c r="X1239">
        <v>0</v>
      </c>
      <c r="Y1239">
        <v>0</v>
      </c>
      <c r="Z1239">
        <v>0</v>
      </c>
      <c r="AA1239">
        <v>0</v>
      </c>
      <c r="AB1239" s="1">
        <v>0</v>
      </c>
      <c r="AC1239" t="str">
        <f t="shared" si="19"/>
        <v>26-35</v>
      </c>
    </row>
    <row r="1240" spans="1:29" x14ac:dyDescent="0.3">
      <c r="A1240">
        <v>23</v>
      </c>
      <c r="B1240" t="s">
        <v>42</v>
      </c>
      <c r="C1240" t="s">
        <v>29</v>
      </c>
      <c r="D1240" t="s">
        <v>44</v>
      </c>
      <c r="E1240">
        <v>4</v>
      </c>
      <c r="F1240" t="s">
        <v>45</v>
      </c>
      <c r="G1240" t="s">
        <v>54</v>
      </c>
      <c r="H1240" t="s">
        <v>35</v>
      </c>
      <c r="I1240" t="s">
        <v>34</v>
      </c>
      <c r="J1240" t="s">
        <v>35</v>
      </c>
      <c r="K1240">
        <v>1</v>
      </c>
      <c r="L1240" t="s">
        <v>52</v>
      </c>
      <c r="M1240" t="s">
        <v>33</v>
      </c>
      <c r="N1240" t="s">
        <v>38</v>
      </c>
      <c r="O1240">
        <v>3295</v>
      </c>
      <c r="P1240">
        <v>1</v>
      </c>
      <c r="Q1240" t="s">
        <v>42</v>
      </c>
      <c r="R1240">
        <v>13</v>
      </c>
      <c r="S1240" t="s">
        <v>39</v>
      </c>
      <c r="T1240" t="s">
        <v>35</v>
      </c>
      <c r="U1240">
        <v>3</v>
      </c>
      <c r="V1240">
        <v>3</v>
      </c>
      <c r="W1240" t="s">
        <v>41</v>
      </c>
      <c r="X1240">
        <v>3</v>
      </c>
      <c r="Y1240">
        <v>2</v>
      </c>
      <c r="Z1240">
        <v>1</v>
      </c>
      <c r="AA1240">
        <v>2</v>
      </c>
      <c r="AB1240" s="1">
        <v>0.13043478260869601</v>
      </c>
      <c r="AC1240" t="str">
        <f t="shared" si="19"/>
        <v>18-25</v>
      </c>
    </row>
    <row r="1241" spans="1:29" x14ac:dyDescent="0.3">
      <c r="A1241">
        <v>31</v>
      </c>
      <c r="B1241" t="s">
        <v>42</v>
      </c>
      <c r="C1241" t="s">
        <v>43</v>
      </c>
      <c r="D1241" t="s">
        <v>44</v>
      </c>
      <c r="E1241">
        <v>24</v>
      </c>
      <c r="F1241" t="s">
        <v>45</v>
      </c>
      <c r="G1241" t="s">
        <v>66</v>
      </c>
      <c r="H1241" t="s">
        <v>37</v>
      </c>
      <c r="I1241" t="s">
        <v>34</v>
      </c>
      <c r="J1241" t="s">
        <v>35</v>
      </c>
      <c r="K1241">
        <v>2</v>
      </c>
      <c r="L1241" t="s">
        <v>58</v>
      </c>
      <c r="M1241" t="s">
        <v>37</v>
      </c>
      <c r="N1241" t="s">
        <v>38</v>
      </c>
      <c r="O1241">
        <v>5238</v>
      </c>
      <c r="P1241">
        <v>2</v>
      </c>
      <c r="Q1241" t="s">
        <v>42</v>
      </c>
      <c r="R1241">
        <v>20</v>
      </c>
      <c r="S1241" t="s">
        <v>49</v>
      </c>
      <c r="T1241" t="s">
        <v>37</v>
      </c>
      <c r="U1241">
        <v>9</v>
      </c>
      <c r="V1241">
        <v>3</v>
      </c>
      <c r="W1241" t="s">
        <v>55</v>
      </c>
      <c r="X1241">
        <v>5</v>
      </c>
      <c r="Y1241">
        <v>4</v>
      </c>
      <c r="Z1241">
        <v>1</v>
      </c>
      <c r="AA1241">
        <v>4</v>
      </c>
      <c r="AB1241" s="1">
        <v>0.16129032258064499</v>
      </c>
      <c r="AC1241" t="str">
        <f t="shared" si="19"/>
        <v>26-35</v>
      </c>
    </row>
    <row r="1242" spans="1:29" x14ac:dyDescent="0.3">
      <c r="A1242">
        <v>39</v>
      </c>
      <c r="B1242" t="s">
        <v>42</v>
      </c>
      <c r="C1242" t="s">
        <v>60</v>
      </c>
      <c r="D1242" t="s">
        <v>44</v>
      </c>
      <c r="E1242">
        <v>1</v>
      </c>
      <c r="F1242" t="s">
        <v>56</v>
      </c>
      <c r="G1242" t="s">
        <v>32</v>
      </c>
      <c r="H1242" t="s">
        <v>37</v>
      </c>
      <c r="I1242" t="s">
        <v>46</v>
      </c>
      <c r="J1242" t="s">
        <v>35</v>
      </c>
      <c r="K1242">
        <v>2</v>
      </c>
      <c r="L1242" t="s">
        <v>52</v>
      </c>
      <c r="M1242" t="s">
        <v>37</v>
      </c>
      <c r="N1242" t="s">
        <v>48</v>
      </c>
      <c r="O1242">
        <v>6472</v>
      </c>
      <c r="P1242">
        <v>1</v>
      </c>
      <c r="Q1242" t="s">
        <v>28</v>
      </c>
      <c r="R1242">
        <v>15</v>
      </c>
      <c r="S1242" t="s">
        <v>39</v>
      </c>
      <c r="T1242" t="s">
        <v>37</v>
      </c>
      <c r="U1242">
        <v>9</v>
      </c>
      <c r="V1242">
        <v>2</v>
      </c>
      <c r="W1242" t="s">
        <v>50</v>
      </c>
      <c r="X1242">
        <v>9</v>
      </c>
      <c r="Y1242">
        <v>8</v>
      </c>
      <c r="Z1242">
        <v>5</v>
      </c>
      <c r="AA1242">
        <v>8</v>
      </c>
      <c r="AB1242" s="1">
        <v>0.230769230769231</v>
      </c>
      <c r="AC1242" t="str">
        <f t="shared" si="19"/>
        <v>36-45</v>
      </c>
    </row>
    <row r="1243" spans="1:29" x14ac:dyDescent="0.3">
      <c r="A1243">
        <v>32</v>
      </c>
      <c r="B1243" t="s">
        <v>42</v>
      </c>
      <c r="C1243" t="s">
        <v>29</v>
      </c>
      <c r="D1243" t="s">
        <v>30</v>
      </c>
      <c r="E1243">
        <v>19</v>
      </c>
      <c r="F1243" t="s">
        <v>56</v>
      </c>
      <c r="G1243" t="s">
        <v>32</v>
      </c>
      <c r="H1243" t="s">
        <v>37</v>
      </c>
      <c r="I1243" t="s">
        <v>46</v>
      </c>
      <c r="J1243" t="s">
        <v>40</v>
      </c>
      <c r="K1243">
        <v>3</v>
      </c>
      <c r="L1243" t="s">
        <v>36</v>
      </c>
      <c r="M1243" t="s">
        <v>35</v>
      </c>
      <c r="N1243" t="s">
        <v>48</v>
      </c>
      <c r="O1243">
        <v>9610</v>
      </c>
      <c r="P1243">
        <v>3</v>
      </c>
      <c r="Q1243" t="s">
        <v>42</v>
      </c>
      <c r="R1243">
        <v>13</v>
      </c>
      <c r="S1243" t="s">
        <v>39</v>
      </c>
      <c r="T1243" t="s">
        <v>35</v>
      </c>
      <c r="U1243">
        <v>10</v>
      </c>
      <c r="V1243">
        <v>2</v>
      </c>
      <c r="W1243" t="s">
        <v>41</v>
      </c>
      <c r="X1243">
        <v>4</v>
      </c>
      <c r="Y1243">
        <v>3</v>
      </c>
      <c r="Z1243">
        <v>0</v>
      </c>
      <c r="AA1243">
        <v>2</v>
      </c>
      <c r="AB1243" s="1">
        <v>0.125</v>
      </c>
      <c r="AC1243" t="str">
        <f t="shared" si="19"/>
        <v>26-35</v>
      </c>
    </row>
    <row r="1244" spans="1:29" x14ac:dyDescent="0.3">
      <c r="A1244">
        <v>40</v>
      </c>
      <c r="B1244" t="s">
        <v>42</v>
      </c>
      <c r="C1244" t="s">
        <v>29</v>
      </c>
      <c r="D1244" t="s">
        <v>30</v>
      </c>
      <c r="E1244">
        <v>7</v>
      </c>
      <c r="F1244" t="s">
        <v>53</v>
      </c>
      <c r="G1244" t="s">
        <v>54</v>
      </c>
      <c r="H1244" t="s">
        <v>33</v>
      </c>
      <c r="I1244" t="s">
        <v>46</v>
      </c>
      <c r="J1244" t="s">
        <v>35</v>
      </c>
      <c r="K1244">
        <v>5</v>
      </c>
      <c r="L1244" t="s">
        <v>61</v>
      </c>
      <c r="M1244" t="s">
        <v>33</v>
      </c>
      <c r="N1244" t="s">
        <v>38</v>
      </c>
      <c r="O1244">
        <v>19833</v>
      </c>
      <c r="P1244">
        <v>1</v>
      </c>
      <c r="Q1244" t="s">
        <v>42</v>
      </c>
      <c r="R1244">
        <v>14</v>
      </c>
      <c r="S1244" t="s">
        <v>39</v>
      </c>
      <c r="T1244" t="s">
        <v>33</v>
      </c>
      <c r="U1244">
        <v>21</v>
      </c>
      <c r="V1244">
        <v>3</v>
      </c>
      <c r="W1244" t="s">
        <v>55</v>
      </c>
      <c r="X1244">
        <v>21</v>
      </c>
      <c r="Y1244">
        <v>8</v>
      </c>
      <c r="Z1244">
        <v>12</v>
      </c>
      <c r="AA1244">
        <v>8</v>
      </c>
      <c r="AB1244" s="1">
        <v>0.52500000000000002</v>
      </c>
      <c r="AC1244" t="str">
        <f t="shared" si="19"/>
        <v>36-45</v>
      </c>
    </row>
    <row r="1245" spans="1:29" x14ac:dyDescent="0.3">
      <c r="A1245">
        <v>45</v>
      </c>
      <c r="B1245" t="s">
        <v>42</v>
      </c>
      <c r="C1245" t="s">
        <v>29</v>
      </c>
      <c r="D1245" t="s">
        <v>68</v>
      </c>
      <c r="E1245">
        <v>4</v>
      </c>
      <c r="F1245" t="s">
        <v>56</v>
      </c>
      <c r="G1245" t="s">
        <v>32</v>
      </c>
      <c r="H1245" t="s">
        <v>35</v>
      </c>
      <c r="I1245" t="s">
        <v>34</v>
      </c>
      <c r="J1245" t="s">
        <v>40</v>
      </c>
      <c r="K1245">
        <v>3</v>
      </c>
      <c r="L1245" t="s">
        <v>68</v>
      </c>
      <c r="M1245" t="s">
        <v>35</v>
      </c>
      <c r="N1245" t="s">
        <v>48</v>
      </c>
      <c r="O1245">
        <v>9756</v>
      </c>
      <c r="P1245">
        <v>4</v>
      </c>
      <c r="Q1245" t="s">
        <v>42</v>
      </c>
      <c r="R1245">
        <v>21</v>
      </c>
      <c r="S1245" t="s">
        <v>49</v>
      </c>
      <c r="T1245" t="s">
        <v>35</v>
      </c>
      <c r="U1245">
        <v>9</v>
      </c>
      <c r="V1245">
        <v>2</v>
      </c>
      <c r="W1245" t="s">
        <v>65</v>
      </c>
      <c r="X1245">
        <v>5</v>
      </c>
      <c r="Y1245">
        <v>0</v>
      </c>
      <c r="Z1245">
        <v>0</v>
      </c>
      <c r="AA1245">
        <v>3</v>
      </c>
      <c r="AB1245" s="1">
        <v>0.11111111111111099</v>
      </c>
      <c r="AC1245" t="str">
        <f t="shared" si="19"/>
        <v>36-45</v>
      </c>
    </row>
    <row r="1246" spans="1:29" x14ac:dyDescent="0.3">
      <c r="A1246">
        <v>30</v>
      </c>
      <c r="B1246" t="s">
        <v>42</v>
      </c>
      <c r="C1246" t="s">
        <v>43</v>
      </c>
      <c r="D1246" t="s">
        <v>44</v>
      </c>
      <c r="E1246">
        <v>2</v>
      </c>
      <c r="F1246" t="s">
        <v>53</v>
      </c>
      <c r="G1246" t="s">
        <v>66</v>
      </c>
      <c r="H1246" t="s">
        <v>37</v>
      </c>
      <c r="I1246" t="s">
        <v>34</v>
      </c>
      <c r="J1246" t="s">
        <v>33</v>
      </c>
      <c r="K1246">
        <v>1</v>
      </c>
      <c r="L1246" t="s">
        <v>47</v>
      </c>
      <c r="M1246" t="s">
        <v>40</v>
      </c>
      <c r="N1246" t="s">
        <v>38</v>
      </c>
      <c r="O1246">
        <v>4968</v>
      </c>
      <c r="P1246">
        <v>0</v>
      </c>
      <c r="Q1246" t="s">
        <v>42</v>
      </c>
      <c r="R1246">
        <v>16</v>
      </c>
      <c r="S1246" t="s">
        <v>39</v>
      </c>
      <c r="T1246" t="s">
        <v>37</v>
      </c>
      <c r="U1246">
        <v>10</v>
      </c>
      <c r="V1246">
        <v>2</v>
      </c>
      <c r="W1246" t="s">
        <v>50</v>
      </c>
      <c r="X1246">
        <v>9</v>
      </c>
      <c r="Y1246">
        <v>7</v>
      </c>
      <c r="Z1246">
        <v>0</v>
      </c>
      <c r="AA1246">
        <v>7</v>
      </c>
      <c r="AB1246" s="1">
        <v>0.3</v>
      </c>
      <c r="AC1246" t="str">
        <f t="shared" si="19"/>
        <v>26-35</v>
      </c>
    </row>
    <row r="1247" spans="1:29" x14ac:dyDescent="0.3">
      <c r="A1247">
        <v>24</v>
      </c>
      <c r="B1247" t="s">
        <v>42</v>
      </c>
      <c r="C1247" t="s">
        <v>43</v>
      </c>
      <c r="D1247" t="s">
        <v>68</v>
      </c>
      <c r="E1247">
        <v>10</v>
      </c>
      <c r="F1247" t="s">
        <v>56</v>
      </c>
      <c r="G1247" t="s">
        <v>54</v>
      </c>
      <c r="H1247" t="s">
        <v>40</v>
      </c>
      <c r="I1247" t="s">
        <v>46</v>
      </c>
      <c r="J1247" t="s">
        <v>35</v>
      </c>
      <c r="K1247">
        <v>1</v>
      </c>
      <c r="L1247" t="s">
        <v>68</v>
      </c>
      <c r="M1247" t="s">
        <v>37</v>
      </c>
      <c r="N1247" t="s">
        <v>48</v>
      </c>
      <c r="O1247">
        <v>2145</v>
      </c>
      <c r="P1247">
        <v>0</v>
      </c>
      <c r="Q1247" t="s">
        <v>42</v>
      </c>
      <c r="R1247">
        <v>14</v>
      </c>
      <c r="S1247" t="s">
        <v>39</v>
      </c>
      <c r="T1247" t="s">
        <v>37</v>
      </c>
      <c r="U1247">
        <v>3</v>
      </c>
      <c r="V1247">
        <v>2</v>
      </c>
      <c r="W1247" t="s">
        <v>50</v>
      </c>
      <c r="X1247">
        <v>2</v>
      </c>
      <c r="Y1247">
        <v>2</v>
      </c>
      <c r="Z1247">
        <v>2</v>
      </c>
      <c r="AA1247">
        <v>1</v>
      </c>
      <c r="AB1247" s="1">
        <v>8.3333333333333301E-2</v>
      </c>
      <c r="AC1247" t="str">
        <f t="shared" si="19"/>
        <v>18-25</v>
      </c>
    </row>
    <row r="1248" spans="1:29" x14ac:dyDescent="0.3">
      <c r="A1248">
        <v>30</v>
      </c>
      <c r="B1248" t="s">
        <v>28</v>
      </c>
      <c r="C1248" t="s">
        <v>43</v>
      </c>
      <c r="D1248" t="s">
        <v>68</v>
      </c>
      <c r="E1248">
        <v>8</v>
      </c>
      <c r="F1248" t="s">
        <v>56</v>
      </c>
      <c r="G1248" t="s">
        <v>68</v>
      </c>
      <c r="H1248" t="s">
        <v>35</v>
      </c>
      <c r="I1248" t="s">
        <v>34</v>
      </c>
      <c r="J1248" t="s">
        <v>33</v>
      </c>
      <c r="K1248">
        <v>1</v>
      </c>
      <c r="L1248" t="s">
        <v>68</v>
      </c>
      <c r="M1248" t="s">
        <v>37</v>
      </c>
      <c r="N1248" t="s">
        <v>57</v>
      </c>
      <c r="O1248">
        <v>2180</v>
      </c>
      <c r="P1248">
        <v>6</v>
      </c>
      <c r="Q1248" t="s">
        <v>42</v>
      </c>
      <c r="R1248">
        <v>11</v>
      </c>
      <c r="S1248" t="s">
        <v>39</v>
      </c>
      <c r="T1248" t="s">
        <v>35</v>
      </c>
      <c r="U1248">
        <v>6</v>
      </c>
      <c r="V1248">
        <v>0</v>
      </c>
      <c r="W1248" t="s">
        <v>55</v>
      </c>
      <c r="X1248">
        <v>4</v>
      </c>
      <c r="Y1248">
        <v>2</v>
      </c>
      <c r="Z1248">
        <v>1</v>
      </c>
      <c r="AA1248">
        <v>2</v>
      </c>
      <c r="AB1248" s="1">
        <v>0.133333333333333</v>
      </c>
      <c r="AC1248" t="str">
        <f t="shared" si="19"/>
        <v>26-35</v>
      </c>
    </row>
    <row r="1249" spans="1:29" x14ac:dyDescent="0.3">
      <c r="A1249">
        <v>31</v>
      </c>
      <c r="B1249" t="s">
        <v>42</v>
      </c>
      <c r="C1249" t="s">
        <v>29</v>
      </c>
      <c r="D1249" t="s">
        <v>30</v>
      </c>
      <c r="E1249">
        <v>5</v>
      </c>
      <c r="F1249" t="s">
        <v>56</v>
      </c>
      <c r="G1249" t="s">
        <v>66</v>
      </c>
      <c r="H1249" t="s">
        <v>40</v>
      </c>
      <c r="I1249" t="s">
        <v>46</v>
      </c>
      <c r="J1249" t="s">
        <v>35</v>
      </c>
      <c r="K1249">
        <v>2</v>
      </c>
      <c r="L1249" t="s">
        <v>36</v>
      </c>
      <c r="M1249" t="s">
        <v>35</v>
      </c>
      <c r="N1249" t="s">
        <v>48</v>
      </c>
      <c r="O1249">
        <v>8346</v>
      </c>
      <c r="P1249">
        <v>1</v>
      </c>
      <c r="Q1249" t="s">
        <v>42</v>
      </c>
      <c r="R1249">
        <v>19</v>
      </c>
      <c r="S1249" t="s">
        <v>39</v>
      </c>
      <c r="T1249" t="s">
        <v>35</v>
      </c>
      <c r="U1249">
        <v>6</v>
      </c>
      <c r="V1249">
        <v>3</v>
      </c>
      <c r="W1249" t="s">
        <v>50</v>
      </c>
      <c r="X1249">
        <v>5</v>
      </c>
      <c r="Y1249">
        <v>2</v>
      </c>
      <c r="Z1249">
        <v>0</v>
      </c>
      <c r="AA1249">
        <v>2</v>
      </c>
      <c r="AB1249" s="1">
        <v>0.16129032258064499</v>
      </c>
      <c r="AC1249" t="str">
        <f t="shared" si="19"/>
        <v>26-35</v>
      </c>
    </row>
    <row r="1250" spans="1:29" x14ac:dyDescent="0.3">
      <c r="A1250">
        <v>27</v>
      </c>
      <c r="B1250" t="s">
        <v>42</v>
      </c>
      <c r="C1250" t="s">
        <v>29</v>
      </c>
      <c r="D1250" t="s">
        <v>44</v>
      </c>
      <c r="E1250">
        <v>8</v>
      </c>
      <c r="F1250" t="s">
        <v>56</v>
      </c>
      <c r="G1250" t="s">
        <v>54</v>
      </c>
      <c r="H1250" t="s">
        <v>35</v>
      </c>
      <c r="I1250" t="s">
        <v>34</v>
      </c>
      <c r="J1250" t="s">
        <v>35</v>
      </c>
      <c r="K1250">
        <v>1</v>
      </c>
      <c r="L1250" t="s">
        <v>47</v>
      </c>
      <c r="M1250" t="s">
        <v>37</v>
      </c>
      <c r="N1250" t="s">
        <v>38</v>
      </c>
      <c r="O1250">
        <v>3445</v>
      </c>
      <c r="P1250">
        <v>1</v>
      </c>
      <c r="Q1250" t="s">
        <v>42</v>
      </c>
      <c r="R1250">
        <v>11</v>
      </c>
      <c r="S1250" t="s">
        <v>39</v>
      </c>
      <c r="T1250" t="s">
        <v>35</v>
      </c>
      <c r="U1250">
        <v>6</v>
      </c>
      <c r="V1250">
        <v>5</v>
      </c>
      <c r="W1250" t="s">
        <v>55</v>
      </c>
      <c r="X1250">
        <v>6</v>
      </c>
      <c r="Y1250">
        <v>2</v>
      </c>
      <c r="Z1250">
        <v>1</v>
      </c>
      <c r="AA1250">
        <v>4</v>
      </c>
      <c r="AB1250" s="1">
        <v>0.22222222222222199</v>
      </c>
      <c r="AC1250" t="str">
        <f t="shared" si="19"/>
        <v>26-35</v>
      </c>
    </row>
    <row r="1251" spans="1:29" x14ac:dyDescent="0.3">
      <c r="A1251">
        <v>29</v>
      </c>
      <c r="B1251" t="s">
        <v>28</v>
      </c>
      <c r="C1251" t="s">
        <v>29</v>
      </c>
      <c r="D1251" t="s">
        <v>30</v>
      </c>
      <c r="E1251">
        <v>9</v>
      </c>
      <c r="F1251" t="s">
        <v>56</v>
      </c>
      <c r="G1251" t="s">
        <v>64</v>
      </c>
      <c r="H1251" t="s">
        <v>33</v>
      </c>
      <c r="I1251" t="s">
        <v>34</v>
      </c>
      <c r="J1251" t="s">
        <v>40</v>
      </c>
      <c r="K1251">
        <v>1</v>
      </c>
      <c r="L1251" t="s">
        <v>62</v>
      </c>
      <c r="M1251" t="s">
        <v>33</v>
      </c>
      <c r="N1251" t="s">
        <v>38</v>
      </c>
      <c r="O1251">
        <v>2760</v>
      </c>
      <c r="P1251">
        <v>1</v>
      </c>
      <c r="Q1251" t="s">
        <v>42</v>
      </c>
      <c r="R1251">
        <v>13</v>
      </c>
      <c r="S1251" t="s">
        <v>39</v>
      </c>
      <c r="T1251" t="s">
        <v>35</v>
      </c>
      <c r="U1251">
        <v>2</v>
      </c>
      <c r="V1251">
        <v>3</v>
      </c>
      <c r="W1251" t="s">
        <v>50</v>
      </c>
      <c r="X1251">
        <v>2</v>
      </c>
      <c r="Y1251">
        <v>2</v>
      </c>
      <c r="Z1251">
        <v>2</v>
      </c>
      <c r="AA1251">
        <v>2</v>
      </c>
      <c r="AB1251" s="1">
        <v>6.8965517241379296E-2</v>
      </c>
      <c r="AC1251" t="str">
        <f t="shared" si="19"/>
        <v>26-35</v>
      </c>
    </row>
    <row r="1252" spans="1:29" x14ac:dyDescent="0.3">
      <c r="A1252">
        <v>29</v>
      </c>
      <c r="B1252" t="s">
        <v>42</v>
      </c>
      <c r="C1252" t="s">
        <v>43</v>
      </c>
      <c r="D1252" t="s">
        <v>44</v>
      </c>
      <c r="E1252">
        <v>1</v>
      </c>
      <c r="F1252" t="s">
        <v>56</v>
      </c>
      <c r="G1252" t="s">
        <v>32</v>
      </c>
      <c r="H1252" t="s">
        <v>37</v>
      </c>
      <c r="I1252" t="s">
        <v>46</v>
      </c>
      <c r="J1252" t="s">
        <v>37</v>
      </c>
      <c r="K1252">
        <v>2</v>
      </c>
      <c r="L1252" t="s">
        <v>59</v>
      </c>
      <c r="M1252" t="s">
        <v>35</v>
      </c>
      <c r="N1252" t="s">
        <v>38</v>
      </c>
      <c r="O1252">
        <v>6294</v>
      </c>
      <c r="P1252">
        <v>8</v>
      </c>
      <c r="Q1252" t="s">
        <v>28</v>
      </c>
      <c r="R1252">
        <v>12</v>
      </c>
      <c r="S1252" t="s">
        <v>39</v>
      </c>
      <c r="T1252" t="s">
        <v>37</v>
      </c>
      <c r="U1252">
        <v>10</v>
      </c>
      <c r="V1252">
        <v>5</v>
      </c>
      <c r="W1252" t="s">
        <v>65</v>
      </c>
      <c r="X1252">
        <v>3</v>
      </c>
      <c r="Y1252">
        <v>2</v>
      </c>
      <c r="Z1252">
        <v>0</v>
      </c>
      <c r="AA1252">
        <v>2</v>
      </c>
      <c r="AB1252" s="1">
        <v>0.10344827586206901</v>
      </c>
      <c r="AC1252" t="str">
        <f t="shared" si="19"/>
        <v>26-35</v>
      </c>
    </row>
    <row r="1253" spans="1:29" x14ac:dyDescent="0.3">
      <c r="A1253">
        <v>30</v>
      </c>
      <c r="B1253" t="s">
        <v>42</v>
      </c>
      <c r="C1253" t="s">
        <v>29</v>
      </c>
      <c r="D1253" t="s">
        <v>30</v>
      </c>
      <c r="E1253">
        <v>15</v>
      </c>
      <c r="F1253" t="s">
        <v>31</v>
      </c>
      <c r="G1253" t="s">
        <v>64</v>
      </c>
      <c r="H1253" t="s">
        <v>35</v>
      </c>
      <c r="I1253" t="s">
        <v>46</v>
      </c>
      <c r="J1253" t="s">
        <v>33</v>
      </c>
      <c r="K1253">
        <v>3</v>
      </c>
      <c r="L1253" t="s">
        <v>36</v>
      </c>
      <c r="M1253" t="s">
        <v>40</v>
      </c>
      <c r="N1253" t="s">
        <v>57</v>
      </c>
      <c r="O1253">
        <v>7140</v>
      </c>
      <c r="P1253">
        <v>2</v>
      </c>
      <c r="Q1253" t="s">
        <v>42</v>
      </c>
      <c r="R1253">
        <v>11</v>
      </c>
      <c r="S1253" t="s">
        <v>39</v>
      </c>
      <c r="T1253" t="s">
        <v>40</v>
      </c>
      <c r="U1253">
        <v>12</v>
      </c>
      <c r="V1253">
        <v>2</v>
      </c>
      <c r="W1253" t="s">
        <v>50</v>
      </c>
      <c r="X1253">
        <v>7</v>
      </c>
      <c r="Y1253">
        <v>7</v>
      </c>
      <c r="Z1253">
        <v>1</v>
      </c>
      <c r="AA1253">
        <v>7</v>
      </c>
      <c r="AB1253" s="1">
        <v>0.233333333333333</v>
      </c>
      <c r="AC1253" t="str">
        <f t="shared" si="19"/>
        <v>26-35</v>
      </c>
    </row>
    <row r="1254" spans="1:29" x14ac:dyDescent="0.3">
      <c r="A1254">
        <v>34</v>
      </c>
      <c r="B1254" t="s">
        <v>42</v>
      </c>
      <c r="C1254" t="s">
        <v>29</v>
      </c>
      <c r="D1254" t="s">
        <v>44</v>
      </c>
      <c r="E1254">
        <v>2</v>
      </c>
      <c r="F1254" t="s">
        <v>53</v>
      </c>
      <c r="G1254" t="s">
        <v>54</v>
      </c>
      <c r="H1254" t="s">
        <v>37</v>
      </c>
      <c r="I1254" t="s">
        <v>46</v>
      </c>
      <c r="J1254" t="s">
        <v>37</v>
      </c>
      <c r="K1254">
        <v>1</v>
      </c>
      <c r="L1254" t="s">
        <v>47</v>
      </c>
      <c r="M1254" t="s">
        <v>37</v>
      </c>
      <c r="N1254" t="s">
        <v>48</v>
      </c>
      <c r="O1254">
        <v>2932</v>
      </c>
      <c r="P1254">
        <v>0</v>
      </c>
      <c r="Q1254" t="s">
        <v>28</v>
      </c>
      <c r="R1254">
        <v>14</v>
      </c>
      <c r="S1254" t="s">
        <v>39</v>
      </c>
      <c r="T1254" t="s">
        <v>40</v>
      </c>
      <c r="U1254">
        <v>6</v>
      </c>
      <c r="V1254">
        <v>3</v>
      </c>
      <c r="W1254" t="s">
        <v>50</v>
      </c>
      <c r="X1254">
        <v>5</v>
      </c>
      <c r="Y1254">
        <v>0</v>
      </c>
      <c r="Z1254">
        <v>1</v>
      </c>
      <c r="AA1254">
        <v>2</v>
      </c>
      <c r="AB1254" s="1">
        <v>0.14705882352941199</v>
      </c>
      <c r="AC1254" t="str">
        <f t="shared" si="19"/>
        <v>26-35</v>
      </c>
    </row>
    <row r="1255" spans="1:29" x14ac:dyDescent="0.3">
      <c r="A1255">
        <v>33</v>
      </c>
      <c r="B1255" t="s">
        <v>42</v>
      </c>
      <c r="C1255" t="s">
        <v>60</v>
      </c>
      <c r="D1255" t="s">
        <v>30</v>
      </c>
      <c r="E1255">
        <v>2</v>
      </c>
      <c r="F1255" t="s">
        <v>56</v>
      </c>
      <c r="G1255" t="s">
        <v>64</v>
      </c>
      <c r="H1255" t="s">
        <v>37</v>
      </c>
      <c r="I1255" t="s">
        <v>34</v>
      </c>
      <c r="J1255" t="s">
        <v>35</v>
      </c>
      <c r="K1255">
        <v>2</v>
      </c>
      <c r="L1255" t="s">
        <v>36</v>
      </c>
      <c r="M1255" t="s">
        <v>33</v>
      </c>
      <c r="N1255" t="s">
        <v>38</v>
      </c>
      <c r="O1255">
        <v>5147</v>
      </c>
      <c r="P1255">
        <v>8</v>
      </c>
      <c r="Q1255" t="s">
        <v>42</v>
      </c>
      <c r="R1255">
        <v>15</v>
      </c>
      <c r="S1255" t="s">
        <v>39</v>
      </c>
      <c r="T1255" t="s">
        <v>37</v>
      </c>
      <c r="U1255">
        <v>13</v>
      </c>
      <c r="V1255">
        <v>2</v>
      </c>
      <c r="W1255" t="s">
        <v>55</v>
      </c>
      <c r="X1255">
        <v>11</v>
      </c>
      <c r="Y1255">
        <v>7</v>
      </c>
      <c r="Z1255">
        <v>1</v>
      </c>
      <c r="AA1255">
        <v>7</v>
      </c>
      <c r="AB1255" s="1">
        <v>0.33333333333333298</v>
      </c>
      <c r="AC1255" t="str">
        <f t="shared" si="19"/>
        <v>26-35</v>
      </c>
    </row>
    <row r="1256" spans="1:29" x14ac:dyDescent="0.3">
      <c r="A1256">
        <v>49</v>
      </c>
      <c r="B1256" t="s">
        <v>42</v>
      </c>
      <c r="C1256" t="s">
        <v>29</v>
      </c>
      <c r="D1256" t="s">
        <v>30</v>
      </c>
      <c r="E1256">
        <v>11</v>
      </c>
      <c r="F1256" t="s">
        <v>53</v>
      </c>
      <c r="G1256" t="s">
        <v>64</v>
      </c>
      <c r="H1256" t="s">
        <v>37</v>
      </c>
      <c r="I1256" t="s">
        <v>34</v>
      </c>
      <c r="J1256" t="s">
        <v>35</v>
      </c>
      <c r="K1256">
        <v>2</v>
      </c>
      <c r="L1256" t="s">
        <v>36</v>
      </c>
      <c r="M1256" t="s">
        <v>37</v>
      </c>
      <c r="N1256" t="s">
        <v>38</v>
      </c>
      <c r="O1256">
        <v>4507</v>
      </c>
      <c r="P1256">
        <v>3</v>
      </c>
      <c r="Q1256" t="s">
        <v>42</v>
      </c>
      <c r="R1256">
        <v>12</v>
      </c>
      <c r="S1256" t="s">
        <v>39</v>
      </c>
      <c r="T1256" t="s">
        <v>35</v>
      </c>
      <c r="U1256">
        <v>8</v>
      </c>
      <c r="V1256">
        <v>1</v>
      </c>
      <c r="W1256" t="s">
        <v>65</v>
      </c>
      <c r="X1256">
        <v>5</v>
      </c>
      <c r="Y1256">
        <v>1</v>
      </c>
      <c r="Z1256">
        <v>0</v>
      </c>
      <c r="AA1256">
        <v>4</v>
      </c>
      <c r="AB1256" s="1">
        <v>0.102040816326531</v>
      </c>
      <c r="AC1256" t="str">
        <f t="shared" si="19"/>
        <v>46-55</v>
      </c>
    </row>
    <row r="1257" spans="1:29" x14ac:dyDescent="0.3">
      <c r="A1257">
        <v>33</v>
      </c>
      <c r="B1257" t="s">
        <v>28</v>
      </c>
      <c r="C1257" t="s">
        <v>29</v>
      </c>
      <c r="D1257" t="s">
        <v>30</v>
      </c>
      <c r="E1257">
        <v>16</v>
      </c>
      <c r="F1257" t="s">
        <v>56</v>
      </c>
      <c r="G1257" t="s">
        <v>32</v>
      </c>
      <c r="H1257" t="s">
        <v>40</v>
      </c>
      <c r="I1257" t="s">
        <v>34</v>
      </c>
      <c r="J1257" t="s">
        <v>35</v>
      </c>
      <c r="K1257">
        <v>3</v>
      </c>
      <c r="L1257" t="s">
        <v>36</v>
      </c>
      <c r="M1257" t="s">
        <v>40</v>
      </c>
      <c r="N1257" t="s">
        <v>38</v>
      </c>
      <c r="O1257">
        <v>8564</v>
      </c>
      <c r="P1257">
        <v>2</v>
      </c>
      <c r="Q1257" t="s">
        <v>28</v>
      </c>
      <c r="R1257">
        <v>20</v>
      </c>
      <c r="S1257" t="s">
        <v>49</v>
      </c>
      <c r="T1257" t="s">
        <v>35</v>
      </c>
      <c r="U1257">
        <v>11</v>
      </c>
      <c r="V1257">
        <v>2</v>
      </c>
      <c r="W1257" t="s">
        <v>55</v>
      </c>
      <c r="X1257">
        <v>0</v>
      </c>
      <c r="Y1257">
        <v>0</v>
      </c>
      <c r="Z1257">
        <v>0</v>
      </c>
      <c r="AA1257">
        <v>0</v>
      </c>
      <c r="AB1257" s="1">
        <v>0</v>
      </c>
      <c r="AC1257" t="str">
        <f t="shared" si="19"/>
        <v>26-35</v>
      </c>
    </row>
    <row r="1258" spans="1:29" x14ac:dyDescent="0.3">
      <c r="A1258">
        <v>38</v>
      </c>
      <c r="B1258" t="s">
        <v>42</v>
      </c>
      <c r="C1258" t="s">
        <v>43</v>
      </c>
      <c r="D1258" t="s">
        <v>44</v>
      </c>
      <c r="E1258">
        <v>2</v>
      </c>
      <c r="F1258" t="s">
        <v>31</v>
      </c>
      <c r="G1258" t="s">
        <v>54</v>
      </c>
      <c r="H1258" t="s">
        <v>35</v>
      </c>
      <c r="I1258" t="s">
        <v>34</v>
      </c>
      <c r="J1258" t="s">
        <v>33</v>
      </c>
      <c r="K1258">
        <v>1</v>
      </c>
      <c r="L1258" t="s">
        <v>52</v>
      </c>
      <c r="M1258" t="s">
        <v>33</v>
      </c>
      <c r="N1258" t="s">
        <v>48</v>
      </c>
      <c r="O1258">
        <v>2468</v>
      </c>
      <c r="P1258">
        <v>4</v>
      </c>
      <c r="Q1258" t="s">
        <v>42</v>
      </c>
      <c r="R1258">
        <v>14</v>
      </c>
      <c r="S1258" t="s">
        <v>39</v>
      </c>
      <c r="T1258" t="s">
        <v>33</v>
      </c>
      <c r="U1258">
        <v>9</v>
      </c>
      <c r="V1258">
        <v>4</v>
      </c>
      <c r="W1258" t="s">
        <v>55</v>
      </c>
      <c r="X1258">
        <v>6</v>
      </c>
      <c r="Y1258">
        <v>1</v>
      </c>
      <c r="Z1258">
        <v>0</v>
      </c>
      <c r="AA1258">
        <v>5</v>
      </c>
      <c r="AB1258" s="1">
        <v>0.157894736842105</v>
      </c>
      <c r="AC1258" t="str">
        <f t="shared" si="19"/>
        <v>36-45</v>
      </c>
    </row>
    <row r="1259" spans="1:29" x14ac:dyDescent="0.3">
      <c r="A1259">
        <v>31</v>
      </c>
      <c r="B1259" t="s">
        <v>28</v>
      </c>
      <c r="C1259" t="s">
        <v>29</v>
      </c>
      <c r="D1259" t="s">
        <v>30</v>
      </c>
      <c r="E1259">
        <v>16</v>
      </c>
      <c r="F1259" t="s">
        <v>53</v>
      </c>
      <c r="G1259" t="s">
        <v>64</v>
      </c>
      <c r="H1259" t="s">
        <v>40</v>
      </c>
      <c r="I1259" t="s">
        <v>46</v>
      </c>
      <c r="J1259" t="s">
        <v>35</v>
      </c>
      <c r="K1259">
        <v>3</v>
      </c>
      <c r="L1259" t="s">
        <v>36</v>
      </c>
      <c r="M1259" t="s">
        <v>35</v>
      </c>
      <c r="N1259" t="s">
        <v>48</v>
      </c>
      <c r="O1259">
        <v>8161</v>
      </c>
      <c r="P1259">
        <v>2</v>
      </c>
      <c r="Q1259" t="s">
        <v>42</v>
      </c>
      <c r="R1259">
        <v>13</v>
      </c>
      <c r="S1259" t="s">
        <v>39</v>
      </c>
      <c r="T1259" t="s">
        <v>40</v>
      </c>
      <c r="U1259">
        <v>10</v>
      </c>
      <c r="V1259">
        <v>2</v>
      </c>
      <c r="W1259" t="s">
        <v>50</v>
      </c>
      <c r="X1259">
        <v>1</v>
      </c>
      <c r="Y1259">
        <v>0</v>
      </c>
      <c r="Z1259">
        <v>0</v>
      </c>
      <c r="AA1259">
        <v>0</v>
      </c>
      <c r="AB1259" s="1">
        <v>3.2258064516128997E-2</v>
      </c>
      <c r="AC1259" t="str">
        <f t="shared" si="19"/>
        <v>26-35</v>
      </c>
    </row>
    <row r="1260" spans="1:29" x14ac:dyDescent="0.3">
      <c r="A1260">
        <v>29</v>
      </c>
      <c r="B1260" t="s">
        <v>42</v>
      </c>
      <c r="C1260" t="s">
        <v>29</v>
      </c>
      <c r="D1260" t="s">
        <v>44</v>
      </c>
      <c r="E1260">
        <v>4</v>
      </c>
      <c r="F1260" t="s">
        <v>56</v>
      </c>
      <c r="G1260" t="s">
        <v>66</v>
      </c>
      <c r="H1260" t="s">
        <v>37</v>
      </c>
      <c r="I1260" t="s">
        <v>34</v>
      </c>
      <c r="J1260" t="s">
        <v>33</v>
      </c>
      <c r="K1260">
        <v>1</v>
      </c>
      <c r="L1260" t="s">
        <v>47</v>
      </c>
      <c r="M1260" t="s">
        <v>40</v>
      </c>
      <c r="N1260" t="s">
        <v>57</v>
      </c>
      <c r="O1260">
        <v>2109</v>
      </c>
      <c r="P1260">
        <v>1</v>
      </c>
      <c r="Q1260" t="s">
        <v>42</v>
      </c>
      <c r="R1260">
        <v>13</v>
      </c>
      <c r="S1260" t="s">
        <v>39</v>
      </c>
      <c r="T1260" t="s">
        <v>35</v>
      </c>
      <c r="U1260">
        <v>1</v>
      </c>
      <c r="V1260">
        <v>2</v>
      </c>
      <c r="W1260" t="s">
        <v>50</v>
      </c>
      <c r="X1260">
        <v>1</v>
      </c>
      <c r="Y1260">
        <v>0</v>
      </c>
      <c r="Z1260">
        <v>0</v>
      </c>
      <c r="AA1260">
        <v>0</v>
      </c>
      <c r="AB1260" s="1">
        <v>3.4482758620689703E-2</v>
      </c>
      <c r="AC1260" t="str">
        <f t="shared" si="19"/>
        <v>26-35</v>
      </c>
    </row>
    <row r="1261" spans="1:29" x14ac:dyDescent="0.3">
      <c r="A1261">
        <v>30</v>
      </c>
      <c r="B1261" t="s">
        <v>42</v>
      </c>
      <c r="C1261" t="s">
        <v>29</v>
      </c>
      <c r="D1261" t="s">
        <v>44</v>
      </c>
      <c r="E1261">
        <v>16</v>
      </c>
      <c r="F1261" t="s">
        <v>56</v>
      </c>
      <c r="G1261" t="s">
        <v>32</v>
      </c>
      <c r="H1261" t="s">
        <v>35</v>
      </c>
      <c r="I1261" t="s">
        <v>46</v>
      </c>
      <c r="J1261" t="s">
        <v>37</v>
      </c>
      <c r="K1261">
        <v>2</v>
      </c>
      <c r="L1261" t="s">
        <v>59</v>
      </c>
      <c r="M1261" t="s">
        <v>35</v>
      </c>
      <c r="N1261" t="s">
        <v>48</v>
      </c>
      <c r="O1261">
        <v>5294</v>
      </c>
      <c r="P1261">
        <v>3</v>
      </c>
      <c r="Q1261" t="s">
        <v>42</v>
      </c>
      <c r="R1261">
        <v>16</v>
      </c>
      <c r="S1261" t="s">
        <v>39</v>
      </c>
      <c r="T1261" t="s">
        <v>35</v>
      </c>
      <c r="U1261">
        <v>10</v>
      </c>
      <c r="V1261">
        <v>3</v>
      </c>
      <c r="W1261" t="s">
        <v>50</v>
      </c>
      <c r="X1261">
        <v>7</v>
      </c>
      <c r="Y1261">
        <v>0</v>
      </c>
      <c r="Z1261">
        <v>1</v>
      </c>
      <c r="AA1261">
        <v>7</v>
      </c>
      <c r="AB1261" s="1">
        <v>0.233333333333333</v>
      </c>
      <c r="AC1261" t="str">
        <f t="shared" si="19"/>
        <v>26-35</v>
      </c>
    </row>
    <row r="1262" spans="1:29" x14ac:dyDescent="0.3">
      <c r="A1262">
        <v>32</v>
      </c>
      <c r="B1262" t="s">
        <v>42</v>
      </c>
      <c r="C1262" t="s">
        <v>60</v>
      </c>
      <c r="D1262" t="s">
        <v>44</v>
      </c>
      <c r="E1262">
        <v>5</v>
      </c>
      <c r="F1262" t="s">
        <v>53</v>
      </c>
      <c r="G1262" t="s">
        <v>66</v>
      </c>
      <c r="H1262" t="s">
        <v>33</v>
      </c>
      <c r="I1262" t="s">
        <v>46</v>
      </c>
      <c r="J1262" t="s">
        <v>35</v>
      </c>
      <c r="K1262">
        <v>1</v>
      </c>
      <c r="L1262" t="s">
        <v>47</v>
      </c>
      <c r="M1262" t="s">
        <v>33</v>
      </c>
      <c r="N1262" t="s">
        <v>38</v>
      </c>
      <c r="O1262">
        <v>2718</v>
      </c>
      <c r="P1262">
        <v>2</v>
      </c>
      <c r="Q1262" t="s">
        <v>42</v>
      </c>
      <c r="R1262">
        <v>14</v>
      </c>
      <c r="S1262" t="s">
        <v>39</v>
      </c>
      <c r="T1262" t="s">
        <v>33</v>
      </c>
      <c r="U1262">
        <v>12</v>
      </c>
      <c r="V1262">
        <v>3</v>
      </c>
      <c r="W1262" t="s">
        <v>50</v>
      </c>
      <c r="X1262">
        <v>7</v>
      </c>
      <c r="Y1262">
        <v>7</v>
      </c>
      <c r="Z1262">
        <v>0</v>
      </c>
      <c r="AA1262">
        <v>7</v>
      </c>
      <c r="AB1262" s="1">
        <v>0.21875</v>
      </c>
      <c r="AC1262" t="str">
        <f t="shared" si="19"/>
        <v>26-35</v>
      </c>
    </row>
    <row r="1263" spans="1:29" x14ac:dyDescent="0.3">
      <c r="A1263">
        <v>38</v>
      </c>
      <c r="B1263" t="s">
        <v>42</v>
      </c>
      <c r="C1263" t="s">
        <v>29</v>
      </c>
      <c r="D1263" t="s">
        <v>44</v>
      </c>
      <c r="E1263">
        <v>18</v>
      </c>
      <c r="F1263" t="s">
        <v>56</v>
      </c>
      <c r="G1263" t="s">
        <v>54</v>
      </c>
      <c r="H1263" t="s">
        <v>33</v>
      </c>
      <c r="I1263" t="s">
        <v>46</v>
      </c>
      <c r="J1263" t="s">
        <v>40</v>
      </c>
      <c r="K1263">
        <v>2</v>
      </c>
      <c r="L1263" t="s">
        <v>59</v>
      </c>
      <c r="M1263" t="s">
        <v>37</v>
      </c>
      <c r="N1263" t="s">
        <v>48</v>
      </c>
      <c r="O1263">
        <v>5811</v>
      </c>
      <c r="P1263">
        <v>3</v>
      </c>
      <c r="Q1263" t="s">
        <v>28</v>
      </c>
      <c r="R1263">
        <v>16</v>
      </c>
      <c r="S1263" t="s">
        <v>39</v>
      </c>
      <c r="T1263" t="s">
        <v>35</v>
      </c>
      <c r="U1263">
        <v>15</v>
      </c>
      <c r="V1263">
        <v>2</v>
      </c>
      <c r="W1263" t="s">
        <v>50</v>
      </c>
      <c r="X1263">
        <v>1</v>
      </c>
      <c r="Y1263">
        <v>0</v>
      </c>
      <c r="Z1263">
        <v>1</v>
      </c>
      <c r="AA1263">
        <v>0</v>
      </c>
      <c r="AB1263" s="1">
        <v>2.6315789473684199E-2</v>
      </c>
      <c r="AC1263" t="str">
        <f t="shared" si="19"/>
        <v>36-45</v>
      </c>
    </row>
    <row r="1264" spans="1:29" x14ac:dyDescent="0.3">
      <c r="A1264">
        <v>43</v>
      </c>
      <c r="B1264" t="s">
        <v>28</v>
      </c>
      <c r="C1264" t="s">
        <v>43</v>
      </c>
      <c r="D1264" t="s">
        <v>44</v>
      </c>
      <c r="E1264">
        <v>17</v>
      </c>
      <c r="F1264" t="s">
        <v>56</v>
      </c>
      <c r="G1264" t="s">
        <v>66</v>
      </c>
      <c r="H1264" t="s">
        <v>35</v>
      </c>
      <c r="I1264" t="s">
        <v>46</v>
      </c>
      <c r="J1264" t="s">
        <v>33</v>
      </c>
      <c r="K1264">
        <v>1</v>
      </c>
      <c r="L1264" t="s">
        <v>47</v>
      </c>
      <c r="M1264" t="s">
        <v>35</v>
      </c>
      <c r="N1264" t="s">
        <v>48</v>
      </c>
      <c r="O1264">
        <v>2437</v>
      </c>
      <c r="P1264">
        <v>9</v>
      </c>
      <c r="Q1264" t="s">
        <v>28</v>
      </c>
      <c r="R1264">
        <v>16</v>
      </c>
      <c r="S1264" t="s">
        <v>39</v>
      </c>
      <c r="T1264" t="s">
        <v>37</v>
      </c>
      <c r="U1264">
        <v>6</v>
      </c>
      <c r="V1264">
        <v>4</v>
      </c>
      <c r="W1264" t="s">
        <v>50</v>
      </c>
      <c r="X1264">
        <v>1</v>
      </c>
      <c r="Y1264">
        <v>0</v>
      </c>
      <c r="Z1264">
        <v>0</v>
      </c>
      <c r="AA1264">
        <v>0</v>
      </c>
      <c r="AB1264" s="1">
        <v>2.32558139534884E-2</v>
      </c>
      <c r="AC1264" t="str">
        <f t="shared" si="19"/>
        <v>36-45</v>
      </c>
    </row>
    <row r="1265" spans="1:29" x14ac:dyDescent="0.3">
      <c r="A1265">
        <v>42</v>
      </c>
      <c r="B1265" t="s">
        <v>42</v>
      </c>
      <c r="C1265" t="s">
        <v>29</v>
      </c>
      <c r="D1265" t="s">
        <v>44</v>
      </c>
      <c r="E1265">
        <v>12</v>
      </c>
      <c r="F1265" t="s">
        <v>56</v>
      </c>
      <c r="G1265" t="s">
        <v>54</v>
      </c>
      <c r="H1265" t="s">
        <v>33</v>
      </c>
      <c r="I1265" t="s">
        <v>46</v>
      </c>
      <c r="J1265" t="s">
        <v>35</v>
      </c>
      <c r="K1265">
        <v>1</v>
      </c>
      <c r="L1265" t="s">
        <v>52</v>
      </c>
      <c r="M1265" t="s">
        <v>33</v>
      </c>
      <c r="N1265" t="s">
        <v>57</v>
      </c>
      <c r="O1265">
        <v>2766</v>
      </c>
      <c r="P1265">
        <v>8</v>
      </c>
      <c r="Q1265" t="s">
        <v>42</v>
      </c>
      <c r="R1265">
        <v>22</v>
      </c>
      <c r="S1265" t="s">
        <v>49</v>
      </c>
      <c r="T1265" t="s">
        <v>33</v>
      </c>
      <c r="U1265">
        <v>7</v>
      </c>
      <c r="V1265">
        <v>6</v>
      </c>
      <c r="W1265" t="s">
        <v>55</v>
      </c>
      <c r="X1265">
        <v>5</v>
      </c>
      <c r="Y1265">
        <v>3</v>
      </c>
      <c r="Z1265">
        <v>0</v>
      </c>
      <c r="AA1265">
        <v>4</v>
      </c>
      <c r="AB1265" s="1">
        <v>0.119047619047619</v>
      </c>
      <c r="AC1265" t="str">
        <f t="shared" si="19"/>
        <v>36-45</v>
      </c>
    </row>
    <row r="1266" spans="1:29" x14ac:dyDescent="0.3">
      <c r="A1266">
        <v>55</v>
      </c>
      <c r="B1266" t="s">
        <v>42</v>
      </c>
      <c r="C1266" t="s">
        <v>29</v>
      </c>
      <c r="D1266" t="s">
        <v>44</v>
      </c>
      <c r="E1266">
        <v>2</v>
      </c>
      <c r="F1266" t="s">
        <v>56</v>
      </c>
      <c r="G1266" t="s">
        <v>54</v>
      </c>
      <c r="H1266" t="s">
        <v>35</v>
      </c>
      <c r="I1266" t="s">
        <v>46</v>
      </c>
      <c r="J1266" t="s">
        <v>33</v>
      </c>
      <c r="K1266">
        <v>5</v>
      </c>
      <c r="L1266" t="s">
        <v>63</v>
      </c>
      <c r="M1266" t="s">
        <v>40</v>
      </c>
      <c r="N1266" t="s">
        <v>48</v>
      </c>
      <c r="O1266">
        <v>19038</v>
      </c>
      <c r="P1266">
        <v>8</v>
      </c>
      <c r="Q1266" t="s">
        <v>42</v>
      </c>
      <c r="R1266">
        <v>12</v>
      </c>
      <c r="S1266" t="s">
        <v>39</v>
      </c>
      <c r="T1266" t="s">
        <v>33</v>
      </c>
      <c r="U1266">
        <v>34</v>
      </c>
      <c r="V1266">
        <v>2</v>
      </c>
      <c r="W1266" t="s">
        <v>50</v>
      </c>
      <c r="X1266">
        <v>1</v>
      </c>
      <c r="Y1266">
        <v>0</v>
      </c>
      <c r="Z1266">
        <v>0</v>
      </c>
      <c r="AA1266">
        <v>0</v>
      </c>
      <c r="AB1266" s="1">
        <v>1.8181818181818198E-2</v>
      </c>
      <c r="AC1266" t="str">
        <f t="shared" si="19"/>
        <v>46-55</v>
      </c>
    </row>
    <row r="1267" spans="1:29" x14ac:dyDescent="0.3">
      <c r="A1267">
        <v>33</v>
      </c>
      <c r="B1267" t="s">
        <v>42</v>
      </c>
      <c r="C1267" t="s">
        <v>60</v>
      </c>
      <c r="D1267" t="s">
        <v>44</v>
      </c>
      <c r="E1267">
        <v>4</v>
      </c>
      <c r="F1267" t="s">
        <v>56</v>
      </c>
      <c r="G1267" t="s">
        <v>66</v>
      </c>
      <c r="H1267" t="s">
        <v>37</v>
      </c>
      <c r="I1267" t="s">
        <v>46</v>
      </c>
      <c r="J1267" t="s">
        <v>35</v>
      </c>
      <c r="K1267">
        <v>2</v>
      </c>
      <c r="L1267" t="s">
        <v>47</v>
      </c>
      <c r="M1267" t="s">
        <v>33</v>
      </c>
      <c r="N1267" t="s">
        <v>57</v>
      </c>
      <c r="O1267">
        <v>3055</v>
      </c>
      <c r="P1267">
        <v>5</v>
      </c>
      <c r="Q1267" t="s">
        <v>42</v>
      </c>
      <c r="R1267">
        <v>15</v>
      </c>
      <c r="S1267" t="s">
        <v>39</v>
      </c>
      <c r="T1267" t="s">
        <v>37</v>
      </c>
      <c r="U1267">
        <v>11</v>
      </c>
      <c r="V1267">
        <v>2</v>
      </c>
      <c r="W1267" t="s">
        <v>55</v>
      </c>
      <c r="X1267">
        <v>9</v>
      </c>
      <c r="Y1267">
        <v>8</v>
      </c>
      <c r="Z1267">
        <v>1</v>
      </c>
      <c r="AA1267">
        <v>7</v>
      </c>
      <c r="AB1267" s="1">
        <v>0.27272727272727298</v>
      </c>
      <c r="AC1267" t="str">
        <f t="shared" si="19"/>
        <v>26-35</v>
      </c>
    </row>
    <row r="1268" spans="1:29" x14ac:dyDescent="0.3">
      <c r="A1268">
        <v>41</v>
      </c>
      <c r="B1268" t="s">
        <v>42</v>
      </c>
      <c r="C1268" t="s">
        <v>29</v>
      </c>
      <c r="D1268" t="s">
        <v>44</v>
      </c>
      <c r="E1268">
        <v>9</v>
      </c>
      <c r="F1268" t="s">
        <v>53</v>
      </c>
      <c r="G1268" t="s">
        <v>32</v>
      </c>
      <c r="H1268" t="s">
        <v>35</v>
      </c>
      <c r="I1268" t="s">
        <v>46</v>
      </c>
      <c r="J1268" t="s">
        <v>35</v>
      </c>
      <c r="K1268">
        <v>1</v>
      </c>
      <c r="L1268" t="s">
        <v>52</v>
      </c>
      <c r="M1268" t="s">
        <v>40</v>
      </c>
      <c r="N1268" t="s">
        <v>57</v>
      </c>
      <c r="O1268">
        <v>2289</v>
      </c>
      <c r="P1268">
        <v>1</v>
      </c>
      <c r="Q1268" t="s">
        <v>42</v>
      </c>
      <c r="R1268">
        <v>20</v>
      </c>
      <c r="S1268" t="s">
        <v>49</v>
      </c>
      <c r="T1268" t="s">
        <v>33</v>
      </c>
      <c r="U1268">
        <v>5</v>
      </c>
      <c r="V1268">
        <v>2</v>
      </c>
      <c r="W1268" t="s">
        <v>50</v>
      </c>
      <c r="X1268">
        <v>5</v>
      </c>
      <c r="Y1268">
        <v>3</v>
      </c>
      <c r="Z1268">
        <v>0</v>
      </c>
      <c r="AA1268">
        <v>4</v>
      </c>
      <c r="AB1268" s="1">
        <v>0.12195121951219499</v>
      </c>
      <c r="AC1268" t="str">
        <f t="shared" si="19"/>
        <v>36-45</v>
      </c>
    </row>
    <row r="1269" spans="1:29" x14ac:dyDescent="0.3">
      <c r="A1269">
        <v>34</v>
      </c>
      <c r="B1269" t="s">
        <v>42</v>
      </c>
      <c r="C1269" t="s">
        <v>60</v>
      </c>
      <c r="D1269" t="s">
        <v>30</v>
      </c>
      <c r="E1269">
        <v>10</v>
      </c>
      <c r="F1269" t="s">
        <v>56</v>
      </c>
      <c r="G1269" t="s">
        <v>32</v>
      </c>
      <c r="H1269" t="s">
        <v>37</v>
      </c>
      <c r="I1269" t="s">
        <v>46</v>
      </c>
      <c r="J1269" t="s">
        <v>35</v>
      </c>
      <c r="K1269">
        <v>2</v>
      </c>
      <c r="L1269" t="s">
        <v>36</v>
      </c>
      <c r="M1269" t="s">
        <v>35</v>
      </c>
      <c r="N1269" t="s">
        <v>57</v>
      </c>
      <c r="O1269">
        <v>4001</v>
      </c>
      <c r="P1269">
        <v>1</v>
      </c>
      <c r="Q1269" t="s">
        <v>28</v>
      </c>
      <c r="R1269">
        <v>14</v>
      </c>
      <c r="S1269" t="s">
        <v>39</v>
      </c>
      <c r="T1269" t="s">
        <v>35</v>
      </c>
      <c r="U1269">
        <v>15</v>
      </c>
      <c r="V1269">
        <v>3</v>
      </c>
      <c r="W1269" t="s">
        <v>50</v>
      </c>
      <c r="X1269">
        <v>15</v>
      </c>
      <c r="Y1269">
        <v>14</v>
      </c>
      <c r="Z1269">
        <v>0</v>
      </c>
      <c r="AA1269">
        <v>7</v>
      </c>
      <c r="AB1269" s="1">
        <v>0.441176470588235</v>
      </c>
      <c r="AC1269" t="str">
        <f t="shared" si="19"/>
        <v>26-35</v>
      </c>
    </row>
    <row r="1270" spans="1:29" x14ac:dyDescent="0.3">
      <c r="A1270">
        <v>53</v>
      </c>
      <c r="B1270" t="s">
        <v>42</v>
      </c>
      <c r="C1270" t="s">
        <v>60</v>
      </c>
      <c r="D1270" t="s">
        <v>44</v>
      </c>
      <c r="E1270">
        <v>1</v>
      </c>
      <c r="F1270" t="s">
        <v>53</v>
      </c>
      <c r="G1270" t="s">
        <v>54</v>
      </c>
      <c r="H1270" t="s">
        <v>40</v>
      </c>
      <c r="I1270" t="s">
        <v>34</v>
      </c>
      <c r="J1270" t="s">
        <v>33</v>
      </c>
      <c r="K1270">
        <v>4</v>
      </c>
      <c r="L1270" t="s">
        <v>58</v>
      </c>
      <c r="M1270" t="s">
        <v>35</v>
      </c>
      <c r="N1270" t="s">
        <v>48</v>
      </c>
      <c r="O1270">
        <v>12965</v>
      </c>
      <c r="P1270">
        <v>4</v>
      </c>
      <c r="Q1270" t="s">
        <v>28</v>
      </c>
      <c r="R1270">
        <v>20</v>
      </c>
      <c r="S1270" t="s">
        <v>49</v>
      </c>
      <c r="T1270" t="s">
        <v>37</v>
      </c>
      <c r="U1270">
        <v>27</v>
      </c>
      <c r="V1270">
        <v>2</v>
      </c>
      <c r="W1270" t="s">
        <v>55</v>
      </c>
      <c r="X1270">
        <v>3</v>
      </c>
      <c r="Y1270">
        <v>2</v>
      </c>
      <c r="Z1270">
        <v>0</v>
      </c>
      <c r="AA1270">
        <v>2</v>
      </c>
      <c r="AB1270" s="1">
        <v>5.6603773584905703E-2</v>
      </c>
      <c r="AC1270" t="str">
        <f t="shared" si="19"/>
        <v>46-55</v>
      </c>
    </row>
    <row r="1271" spans="1:29" x14ac:dyDescent="0.3">
      <c r="A1271">
        <v>43</v>
      </c>
      <c r="B1271" t="s">
        <v>42</v>
      </c>
      <c r="C1271" t="s">
        <v>29</v>
      </c>
      <c r="D1271" t="s">
        <v>68</v>
      </c>
      <c r="E1271">
        <v>2</v>
      </c>
      <c r="F1271" t="s">
        <v>56</v>
      </c>
      <c r="G1271" t="s">
        <v>32</v>
      </c>
      <c r="H1271" t="s">
        <v>33</v>
      </c>
      <c r="I1271" t="s">
        <v>46</v>
      </c>
      <c r="J1271" t="s">
        <v>35</v>
      </c>
      <c r="K1271">
        <v>1</v>
      </c>
      <c r="L1271" t="s">
        <v>68</v>
      </c>
      <c r="M1271" t="s">
        <v>37</v>
      </c>
      <c r="N1271" t="s">
        <v>38</v>
      </c>
      <c r="O1271">
        <v>3539</v>
      </c>
      <c r="P1271">
        <v>0</v>
      </c>
      <c r="Q1271" t="s">
        <v>42</v>
      </c>
      <c r="R1271">
        <v>13</v>
      </c>
      <c r="S1271" t="s">
        <v>39</v>
      </c>
      <c r="T1271" t="s">
        <v>33</v>
      </c>
      <c r="U1271">
        <v>10</v>
      </c>
      <c r="V1271">
        <v>5</v>
      </c>
      <c r="W1271" t="s">
        <v>50</v>
      </c>
      <c r="X1271">
        <v>9</v>
      </c>
      <c r="Y1271">
        <v>7</v>
      </c>
      <c r="Z1271">
        <v>1</v>
      </c>
      <c r="AA1271">
        <v>8</v>
      </c>
      <c r="AB1271" s="1">
        <v>0.209302325581395</v>
      </c>
      <c r="AC1271" t="str">
        <f t="shared" si="19"/>
        <v>36-45</v>
      </c>
    </row>
    <row r="1272" spans="1:29" x14ac:dyDescent="0.3">
      <c r="A1272">
        <v>34</v>
      </c>
      <c r="B1272" t="s">
        <v>42</v>
      </c>
      <c r="C1272" t="s">
        <v>29</v>
      </c>
      <c r="D1272" t="s">
        <v>30</v>
      </c>
      <c r="E1272">
        <v>3</v>
      </c>
      <c r="F1272" t="s">
        <v>31</v>
      </c>
      <c r="G1272" t="s">
        <v>32</v>
      </c>
      <c r="H1272" t="s">
        <v>37</v>
      </c>
      <c r="I1272" t="s">
        <v>34</v>
      </c>
      <c r="J1272" t="s">
        <v>40</v>
      </c>
      <c r="K1272">
        <v>2</v>
      </c>
      <c r="L1272" t="s">
        <v>36</v>
      </c>
      <c r="M1272" t="s">
        <v>37</v>
      </c>
      <c r="N1272" t="s">
        <v>38</v>
      </c>
      <c r="O1272">
        <v>6029</v>
      </c>
      <c r="P1272">
        <v>5</v>
      </c>
      <c r="Q1272" t="s">
        <v>42</v>
      </c>
      <c r="R1272">
        <v>12</v>
      </c>
      <c r="S1272" t="s">
        <v>39</v>
      </c>
      <c r="T1272" t="s">
        <v>40</v>
      </c>
      <c r="U1272">
        <v>6</v>
      </c>
      <c r="V1272">
        <v>3</v>
      </c>
      <c r="W1272" t="s">
        <v>50</v>
      </c>
      <c r="X1272">
        <v>2</v>
      </c>
      <c r="Y1272">
        <v>2</v>
      </c>
      <c r="Z1272">
        <v>2</v>
      </c>
      <c r="AA1272">
        <v>2</v>
      </c>
      <c r="AB1272" s="1">
        <v>5.8823529411764698E-2</v>
      </c>
      <c r="AC1272" t="str">
        <f t="shared" si="19"/>
        <v>26-35</v>
      </c>
    </row>
    <row r="1273" spans="1:29" x14ac:dyDescent="0.3">
      <c r="A1273">
        <v>21</v>
      </c>
      <c r="B1273" t="s">
        <v>28</v>
      </c>
      <c r="C1273" t="s">
        <v>29</v>
      </c>
      <c r="D1273" t="s">
        <v>30</v>
      </c>
      <c r="E1273">
        <v>7</v>
      </c>
      <c r="F1273" t="s">
        <v>45</v>
      </c>
      <c r="G1273" t="s">
        <v>64</v>
      </c>
      <c r="H1273" t="s">
        <v>33</v>
      </c>
      <c r="I1273" t="s">
        <v>46</v>
      </c>
      <c r="J1273" t="s">
        <v>35</v>
      </c>
      <c r="K1273">
        <v>1</v>
      </c>
      <c r="L1273" t="s">
        <v>62</v>
      </c>
      <c r="M1273" t="s">
        <v>33</v>
      </c>
      <c r="N1273" t="s">
        <v>38</v>
      </c>
      <c r="O1273">
        <v>2679</v>
      </c>
      <c r="P1273">
        <v>1</v>
      </c>
      <c r="Q1273" t="s">
        <v>42</v>
      </c>
      <c r="R1273">
        <v>13</v>
      </c>
      <c r="S1273" t="s">
        <v>39</v>
      </c>
      <c r="T1273" t="s">
        <v>33</v>
      </c>
      <c r="U1273">
        <v>1</v>
      </c>
      <c r="V1273">
        <v>3</v>
      </c>
      <c r="W1273" t="s">
        <v>50</v>
      </c>
      <c r="X1273">
        <v>1</v>
      </c>
      <c r="Y1273">
        <v>0</v>
      </c>
      <c r="Z1273">
        <v>1</v>
      </c>
      <c r="AA1273">
        <v>0</v>
      </c>
      <c r="AB1273" s="1">
        <v>4.7619047619047603E-2</v>
      </c>
      <c r="AC1273" t="str">
        <f t="shared" si="19"/>
        <v>18-25</v>
      </c>
    </row>
    <row r="1274" spans="1:29" x14ac:dyDescent="0.3">
      <c r="A1274">
        <v>38</v>
      </c>
      <c r="B1274" t="s">
        <v>42</v>
      </c>
      <c r="C1274" t="s">
        <v>29</v>
      </c>
      <c r="D1274" t="s">
        <v>44</v>
      </c>
      <c r="E1274">
        <v>6</v>
      </c>
      <c r="F1274" t="s">
        <v>31</v>
      </c>
      <c r="G1274" t="s">
        <v>51</v>
      </c>
      <c r="H1274" t="s">
        <v>37</v>
      </c>
      <c r="I1274" t="s">
        <v>34</v>
      </c>
      <c r="J1274" t="s">
        <v>33</v>
      </c>
      <c r="K1274">
        <v>1</v>
      </c>
      <c r="L1274" t="s">
        <v>52</v>
      </c>
      <c r="M1274" t="s">
        <v>35</v>
      </c>
      <c r="N1274" t="s">
        <v>48</v>
      </c>
      <c r="O1274">
        <v>3702</v>
      </c>
      <c r="P1274">
        <v>1</v>
      </c>
      <c r="Q1274" t="s">
        <v>42</v>
      </c>
      <c r="R1274">
        <v>11</v>
      </c>
      <c r="S1274" t="s">
        <v>39</v>
      </c>
      <c r="T1274" t="s">
        <v>33</v>
      </c>
      <c r="U1274">
        <v>5</v>
      </c>
      <c r="V1274">
        <v>3</v>
      </c>
      <c r="W1274" t="s">
        <v>50</v>
      </c>
      <c r="X1274">
        <v>5</v>
      </c>
      <c r="Y1274">
        <v>4</v>
      </c>
      <c r="Z1274">
        <v>0</v>
      </c>
      <c r="AA1274">
        <v>4</v>
      </c>
      <c r="AB1274" s="1">
        <v>0.13157894736842099</v>
      </c>
      <c r="AC1274" t="str">
        <f t="shared" si="19"/>
        <v>36-45</v>
      </c>
    </row>
    <row r="1275" spans="1:29" x14ac:dyDescent="0.3">
      <c r="A1275">
        <v>22</v>
      </c>
      <c r="B1275" t="s">
        <v>28</v>
      </c>
      <c r="C1275" t="s">
        <v>29</v>
      </c>
      <c r="D1275" t="s">
        <v>44</v>
      </c>
      <c r="E1275">
        <v>8</v>
      </c>
      <c r="F1275" t="s">
        <v>45</v>
      </c>
      <c r="G1275" t="s">
        <v>54</v>
      </c>
      <c r="H1275" t="s">
        <v>35</v>
      </c>
      <c r="I1275" t="s">
        <v>34</v>
      </c>
      <c r="J1275" t="s">
        <v>35</v>
      </c>
      <c r="K1275">
        <v>1</v>
      </c>
      <c r="L1275" t="s">
        <v>52</v>
      </c>
      <c r="M1275" t="s">
        <v>40</v>
      </c>
      <c r="N1275" t="s">
        <v>48</v>
      </c>
      <c r="O1275">
        <v>2398</v>
      </c>
      <c r="P1275">
        <v>1</v>
      </c>
      <c r="Q1275" t="s">
        <v>28</v>
      </c>
      <c r="R1275">
        <v>17</v>
      </c>
      <c r="S1275" t="s">
        <v>39</v>
      </c>
      <c r="T1275" t="s">
        <v>35</v>
      </c>
      <c r="U1275">
        <v>1</v>
      </c>
      <c r="V1275">
        <v>6</v>
      </c>
      <c r="W1275" t="s">
        <v>50</v>
      </c>
      <c r="X1275">
        <v>1</v>
      </c>
      <c r="Y1275">
        <v>0</v>
      </c>
      <c r="Z1275">
        <v>0</v>
      </c>
      <c r="AA1275">
        <v>0</v>
      </c>
      <c r="AB1275" s="1">
        <v>4.5454545454545497E-2</v>
      </c>
      <c r="AC1275" t="str">
        <f t="shared" si="19"/>
        <v>18-25</v>
      </c>
    </row>
    <row r="1276" spans="1:29" x14ac:dyDescent="0.3">
      <c r="A1276">
        <v>31</v>
      </c>
      <c r="B1276" t="s">
        <v>42</v>
      </c>
      <c r="C1276" t="s">
        <v>29</v>
      </c>
      <c r="D1276" t="s">
        <v>30</v>
      </c>
      <c r="E1276">
        <v>29</v>
      </c>
      <c r="F1276" t="s">
        <v>53</v>
      </c>
      <c r="G1276" t="s">
        <v>64</v>
      </c>
      <c r="H1276" t="s">
        <v>40</v>
      </c>
      <c r="I1276" t="s">
        <v>34</v>
      </c>
      <c r="J1276" t="s">
        <v>33</v>
      </c>
      <c r="K1276">
        <v>2</v>
      </c>
      <c r="L1276" t="s">
        <v>36</v>
      </c>
      <c r="M1276" t="s">
        <v>37</v>
      </c>
      <c r="N1276" t="s">
        <v>48</v>
      </c>
      <c r="O1276">
        <v>5468</v>
      </c>
      <c r="P1276">
        <v>1</v>
      </c>
      <c r="Q1276" t="s">
        <v>42</v>
      </c>
      <c r="R1276">
        <v>14</v>
      </c>
      <c r="S1276" t="s">
        <v>39</v>
      </c>
      <c r="T1276" t="s">
        <v>40</v>
      </c>
      <c r="U1276">
        <v>13</v>
      </c>
      <c r="V1276">
        <v>3</v>
      </c>
      <c r="W1276" t="s">
        <v>50</v>
      </c>
      <c r="X1276">
        <v>12</v>
      </c>
      <c r="Y1276">
        <v>7</v>
      </c>
      <c r="Z1276">
        <v>5</v>
      </c>
      <c r="AA1276">
        <v>7</v>
      </c>
      <c r="AB1276" s="1">
        <v>0.38709677419354799</v>
      </c>
      <c r="AC1276" t="str">
        <f t="shared" si="19"/>
        <v>26-35</v>
      </c>
    </row>
    <row r="1277" spans="1:29" x14ac:dyDescent="0.3">
      <c r="A1277">
        <v>51</v>
      </c>
      <c r="B1277" t="s">
        <v>42</v>
      </c>
      <c r="C1277" t="s">
        <v>29</v>
      </c>
      <c r="D1277" t="s">
        <v>44</v>
      </c>
      <c r="E1277">
        <v>3</v>
      </c>
      <c r="F1277" t="s">
        <v>56</v>
      </c>
      <c r="G1277" t="s">
        <v>66</v>
      </c>
      <c r="H1277" t="s">
        <v>40</v>
      </c>
      <c r="I1277" t="s">
        <v>34</v>
      </c>
      <c r="J1277" t="s">
        <v>35</v>
      </c>
      <c r="K1277">
        <v>3</v>
      </c>
      <c r="L1277" t="s">
        <v>61</v>
      </c>
      <c r="M1277" t="s">
        <v>35</v>
      </c>
      <c r="N1277" t="s">
        <v>48</v>
      </c>
      <c r="O1277">
        <v>13116</v>
      </c>
      <c r="P1277">
        <v>2</v>
      </c>
      <c r="Q1277" t="s">
        <v>42</v>
      </c>
      <c r="R1277">
        <v>11</v>
      </c>
      <c r="S1277" t="s">
        <v>39</v>
      </c>
      <c r="T1277" t="s">
        <v>37</v>
      </c>
      <c r="U1277">
        <v>15</v>
      </c>
      <c r="V1277">
        <v>2</v>
      </c>
      <c r="W1277" t="s">
        <v>50</v>
      </c>
      <c r="X1277">
        <v>2</v>
      </c>
      <c r="Y1277">
        <v>2</v>
      </c>
      <c r="Z1277">
        <v>2</v>
      </c>
      <c r="AA1277">
        <v>2</v>
      </c>
      <c r="AB1277" s="1">
        <v>3.9215686274509803E-2</v>
      </c>
      <c r="AC1277" t="str">
        <f t="shared" si="19"/>
        <v>46-55</v>
      </c>
    </row>
    <row r="1278" spans="1:29" x14ac:dyDescent="0.3">
      <c r="A1278">
        <v>37</v>
      </c>
      <c r="B1278" t="s">
        <v>42</v>
      </c>
      <c r="C1278" t="s">
        <v>29</v>
      </c>
      <c r="D1278" t="s">
        <v>30</v>
      </c>
      <c r="E1278">
        <v>9</v>
      </c>
      <c r="F1278" t="s">
        <v>31</v>
      </c>
      <c r="G1278" t="s">
        <v>64</v>
      </c>
      <c r="H1278" t="s">
        <v>33</v>
      </c>
      <c r="I1278" t="s">
        <v>46</v>
      </c>
      <c r="J1278" t="s">
        <v>33</v>
      </c>
      <c r="K1278">
        <v>2</v>
      </c>
      <c r="L1278" t="s">
        <v>36</v>
      </c>
      <c r="M1278" t="s">
        <v>33</v>
      </c>
      <c r="N1278" t="s">
        <v>48</v>
      </c>
      <c r="O1278">
        <v>4189</v>
      </c>
      <c r="P1278">
        <v>1</v>
      </c>
      <c r="Q1278" t="s">
        <v>42</v>
      </c>
      <c r="R1278">
        <v>14</v>
      </c>
      <c r="S1278" t="s">
        <v>39</v>
      </c>
      <c r="T1278" t="s">
        <v>40</v>
      </c>
      <c r="U1278">
        <v>5</v>
      </c>
      <c r="V1278">
        <v>2</v>
      </c>
      <c r="W1278" t="s">
        <v>50</v>
      </c>
      <c r="X1278">
        <v>5</v>
      </c>
      <c r="Y1278">
        <v>2</v>
      </c>
      <c r="Z1278">
        <v>0</v>
      </c>
      <c r="AA1278">
        <v>3</v>
      </c>
      <c r="AB1278" s="1">
        <v>0.135135135135135</v>
      </c>
      <c r="AC1278" t="str">
        <f t="shared" si="19"/>
        <v>36-45</v>
      </c>
    </row>
    <row r="1279" spans="1:29" x14ac:dyDescent="0.3">
      <c r="A1279">
        <v>46</v>
      </c>
      <c r="B1279" t="s">
        <v>42</v>
      </c>
      <c r="C1279" t="s">
        <v>29</v>
      </c>
      <c r="D1279" t="s">
        <v>44</v>
      </c>
      <c r="E1279">
        <v>2</v>
      </c>
      <c r="F1279" t="s">
        <v>53</v>
      </c>
      <c r="G1279" t="s">
        <v>54</v>
      </c>
      <c r="H1279" t="s">
        <v>35</v>
      </c>
      <c r="I1279" t="s">
        <v>46</v>
      </c>
      <c r="J1279" t="s">
        <v>35</v>
      </c>
      <c r="K1279">
        <v>5</v>
      </c>
      <c r="L1279" t="s">
        <v>63</v>
      </c>
      <c r="M1279" t="s">
        <v>37</v>
      </c>
      <c r="N1279" t="s">
        <v>57</v>
      </c>
      <c r="O1279">
        <v>19328</v>
      </c>
      <c r="P1279">
        <v>7</v>
      </c>
      <c r="Q1279" t="s">
        <v>28</v>
      </c>
      <c r="R1279">
        <v>17</v>
      </c>
      <c r="S1279" t="s">
        <v>39</v>
      </c>
      <c r="T1279" t="s">
        <v>35</v>
      </c>
      <c r="U1279">
        <v>24</v>
      </c>
      <c r="V1279">
        <v>3</v>
      </c>
      <c r="W1279" t="s">
        <v>50</v>
      </c>
      <c r="X1279">
        <v>2</v>
      </c>
      <c r="Y1279">
        <v>1</v>
      </c>
      <c r="Z1279">
        <v>2</v>
      </c>
      <c r="AA1279">
        <v>2</v>
      </c>
      <c r="AB1279" s="1">
        <v>4.3478260869565202E-2</v>
      </c>
      <c r="AC1279" t="str">
        <f t="shared" si="19"/>
        <v>46-55</v>
      </c>
    </row>
    <row r="1280" spans="1:29" x14ac:dyDescent="0.3">
      <c r="A1280">
        <v>36</v>
      </c>
      <c r="B1280" t="s">
        <v>42</v>
      </c>
      <c r="C1280" t="s">
        <v>29</v>
      </c>
      <c r="D1280" t="s">
        <v>44</v>
      </c>
      <c r="E1280">
        <v>10</v>
      </c>
      <c r="F1280" t="s">
        <v>56</v>
      </c>
      <c r="G1280" t="s">
        <v>32</v>
      </c>
      <c r="H1280" t="s">
        <v>37</v>
      </c>
      <c r="I1280" t="s">
        <v>46</v>
      </c>
      <c r="J1280" t="s">
        <v>35</v>
      </c>
      <c r="K1280">
        <v>3</v>
      </c>
      <c r="L1280" t="s">
        <v>59</v>
      </c>
      <c r="M1280" t="s">
        <v>40</v>
      </c>
      <c r="N1280" t="s">
        <v>48</v>
      </c>
      <c r="O1280">
        <v>8321</v>
      </c>
      <c r="P1280">
        <v>7</v>
      </c>
      <c r="Q1280" t="s">
        <v>28</v>
      </c>
      <c r="R1280">
        <v>13</v>
      </c>
      <c r="S1280" t="s">
        <v>39</v>
      </c>
      <c r="T1280" t="s">
        <v>37</v>
      </c>
      <c r="U1280">
        <v>15</v>
      </c>
      <c r="V1280">
        <v>1</v>
      </c>
      <c r="W1280" t="s">
        <v>50</v>
      </c>
      <c r="X1280">
        <v>12</v>
      </c>
      <c r="Y1280">
        <v>8</v>
      </c>
      <c r="Z1280">
        <v>5</v>
      </c>
      <c r="AA1280">
        <v>7</v>
      </c>
      <c r="AB1280" s="1">
        <v>0.33333333333333298</v>
      </c>
      <c r="AC1280" t="str">
        <f t="shared" si="19"/>
        <v>36-45</v>
      </c>
    </row>
    <row r="1281" spans="1:29" x14ac:dyDescent="0.3">
      <c r="A1281">
        <v>44</v>
      </c>
      <c r="B1281" t="s">
        <v>28</v>
      </c>
      <c r="C1281" t="s">
        <v>43</v>
      </c>
      <c r="D1281" t="s">
        <v>44</v>
      </c>
      <c r="E1281">
        <v>1</v>
      </c>
      <c r="F1281" t="s">
        <v>31</v>
      </c>
      <c r="G1281" t="s">
        <v>54</v>
      </c>
      <c r="H1281" t="s">
        <v>35</v>
      </c>
      <c r="I1281" t="s">
        <v>46</v>
      </c>
      <c r="J1281" t="s">
        <v>35</v>
      </c>
      <c r="K1281">
        <v>1</v>
      </c>
      <c r="L1281" t="s">
        <v>47</v>
      </c>
      <c r="M1281" t="s">
        <v>33</v>
      </c>
      <c r="N1281" t="s">
        <v>57</v>
      </c>
      <c r="O1281">
        <v>2342</v>
      </c>
      <c r="P1281">
        <v>1</v>
      </c>
      <c r="Q1281" t="s">
        <v>28</v>
      </c>
      <c r="R1281">
        <v>12</v>
      </c>
      <c r="S1281" t="s">
        <v>39</v>
      </c>
      <c r="T1281" t="s">
        <v>35</v>
      </c>
      <c r="U1281">
        <v>6</v>
      </c>
      <c r="V1281">
        <v>2</v>
      </c>
      <c r="W1281" t="s">
        <v>55</v>
      </c>
      <c r="X1281">
        <v>5</v>
      </c>
      <c r="Y1281">
        <v>3</v>
      </c>
      <c r="Z1281">
        <v>2</v>
      </c>
      <c r="AA1281">
        <v>3</v>
      </c>
      <c r="AB1281" s="1">
        <v>0.11363636363636399</v>
      </c>
      <c r="AC1281" t="str">
        <f t="shared" si="19"/>
        <v>36-45</v>
      </c>
    </row>
    <row r="1282" spans="1:29" x14ac:dyDescent="0.3">
      <c r="A1282">
        <v>37</v>
      </c>
      <c r="B1282" t="s">
        <v>42</v>
      </c>
      <c r="C1282" t="s">
        <v>29</v>
      </c>
      <c r="D1282" t="s">
        <v>68</v>
      </c>
      <c r="E1282">
        <v>8</v>
      </c>
      <c r="F1282" t="s">
        <v>31</v>
      </c>
      <c r="G1282" t="s">
        <v>51</v>
      </c>
      <c r="H1282" t="s">
        <v>35</v>
      </c>
      <c r="I1282" t="s">
        <v>46</v>
      </c>
      <c r="J1282" t="s">
        <v>35</v>
      </c>
      <c r="K1282">
        <v>2</v>
      </c>
      <c r="L1282" t="s">
        <v>68</v>
      </c>
      <c r="M1282" t="s">
        <v>33</v>
      </c>
      <c r="N1282" t="s">
        <v>57</v>
      </c>
      <c r="O1282">
        <v>4071</v>
      </c>
      <c r="P1282">
        <v>2</v>
      </c>
      <c r="Q1282" t="s">
        <v>42</v>
      </c>
      <c r="R1282">
        <v>13</v>
      </c>
      <c r="S1282" t="s">
        <v>39</v>
      </c>
      <c r="T1282" t="s">
        <v>35</v>
      </c>
      <c r="U1282">
        <v>19</v>
      </c>
      <c r="V1282">
        <v>4</v>
      </c>
      <c r="W1282" t="s">
        <v>55</v>
      </c>
      <c r="X1282">
        <v>10</v>
      </c>
      <c r="Y1282">
        <v>0</v>
      </c>
      <c r="Z1282">
        <v>4</v>
      </c>
      <c r="AA1282">
        <v>7</v>
      </c>
      <c r="AB1282" s="1">
        <v>0.27027027027027001</v>
      </c>
      <c r="AC1282" t="str">
        <f t="shared" ref="AC1282:AC1345" si="20">IF(A1282&lt;=25,"18-25",IF(A1282&lt;=35,"26-35",IF(A1282&lt;=45,"36-45",IF(A1282&lt;=55,"46-55","56-65"))))</f>
        <v>36-45</v>
      </c>
    </row>
    <row r="1283" spans="1:29" x14ac:dyDescent="0.3">
      <c r="A1283">
        <v>35</v>
      </c>
      <c r="B1283" t="s">
        <v>28</v>
      </c>
      <c r="C1283" t="s">
        <v>29</v>
      </c>
      <c r="D1283" t="s">
        <v>30</v>
      </c>
      <c r="E1283">
        <v>27</v>
      </c>
      <c r="F1283" t="s">
        <v>56</v>
      </c>
      <c r="G1283" t="s">
        <v>32</v>
      </c>
      <c r="H1283" t="s">
        <v>35</v>
      </c>
      <c r="I1283" t="s">
        <v>46</v>
      </c>
      <c r="J1283" t="s">
        <v>35</v>
      </c>
      <c r="K1283">
        <v>2</v>
      </c>
      <c r="L1283" t="s">
        <v>36</v>
      </c>
      <c r="M1283" t="s">
        <v>37</v>
      </c>
      <c r="N1283" t="s">
        <v>38</v>
      </c>
      <c r="O1283">
        <v>5813</v>
      </c>
      <c r="P1283">
        <v>1</v>
      </c>
      <c r="Q1283" t="s">
        <v>28</v>
      </c>
      <c r="R1283">
        <v>18</v>
      </c>
      <c r="S1283" t="s">
        <v>39</v>
      </c>
      <c r="T1283" t="s">
        <v>37</v>
      </c>
      <c r="U1283">
        <v>10</v>
      </c>
      <c r="V1283">
        <v>2</v>
      </c>
      <c r="W1283" t="s">
        <v>50</v>
      </c>
      <c r="X1283">
        <v>10</v>
      </c>
      <c r="Y1283">
        <v>7</v>
      </c>
      <c r="Z1283">
        <v>7</v>
      </c>
      <c r="AA1283">
        <v>7</v>
      </c>
      <c r="AB1283" s="1">
        <v>0.28571428571428598</v>
      </c>
      <c r="AC1283" t="str">
        <f t="shared" si="20"/>
        <v>26-35</v>
      </c>
    </row>
    <row r="1284" spans="1:29" x14ac:dyDescent="0.3">
      <c r="A1284">
        <v>33</v>
      </c>
      <c r="B1284" t="s">
        <v>42</v>
      </c>
      <c r="C1284" t="s">
        <v>29</v>
      </c>
      <c r="D1284" t="s">
        <v>44</v>
      </c>
      <c r="E1284">
        <v>8</v>
      </c>
      <c r="F1284" t="s">
        <v>53</v>
      </c>
      <c r="G1284" t="s">
        <v>32</v>
      </c>
      <c r="H1284" t="s">
        <v>37</v>
      </c>
      <c r="I1284" t="s">
        <v>46</v>
      </c>
      <c r="J1284" t="s">
        <v>37</v>
      </c>
      <c r="K1284">
        <v>1</v>
      </c>
      <c r="L1284" t="s">
        <v>47</v>
      </c>
      <c r="M1284" t="s">
        <v>40</v>
      </c>
      <c r="N1284" t="s">
        <v>48</v>
      </c>
      <c r="O1284">
        <v>3143</v>
      </c>
      <c r="P1284">
        <v>6</v>
      </c>
      <c r="Q1284" t="s">
        <v>42</v>
      </c>
      <c r="R1284">
        <v>19</v>
      </c>
      <c r="S1284" t="s">
        <v>39</v>
      </c>
      <c r="T1284" t="s">
        <v>33</v>
      </c>
      <c r="U1284">
        <v>14</v>
      </c>
      <c r="V1284">
        <v>1</v>
      </c>
      <c r="W1284" t="s">
        <v>50</v>
      </c>
      <c r="X1284">
        <v>10</v>
      </c>
      <c r="Y1284">
        <v>8</v>
      </c>
      <c r="Z1284">
        <v>7</v>
      </c>
      <c r="AA1284">
        <v>6</v>
      </c>
      <c r="AB1284" s="1">
        <v>0.30303030303030298</v>
      </c>
      <c r="AC1284" t="str">
        <f t="shared" si="20"/>
        <v>26-35</v>
      </c>
    </row>
    <row r="1285" spans="1:29" x14ac:dyDescent="0.3">
      <c r="A1285">
        <v>28</v>
      </c>
      <c r="B1285" t="s">
        <v>42</v>
      </c>
      <c r="C1285" t="s">
        <v>29</v>
      </c>
      <c r="D1285" t="s">
        <v>44</v>
      </c>
      <c r="E1285">
        <v>1</v>
      </c>
      <c r="F1285" t="s">
        <v>56</v>
      </c>
      <c r="G1285" t="s">
        <v>32</v>
      </c>
      <c r="H1285" t="s">
        <v>35</v>
      </c>
      <c r="I1285" t="s">
        <v>46</v>
      </c>
      <c r="J1285" t="s">
        <v>35</v>
      </c>
      <c r="K1285">
        <v>1</v>
      </c>
      <c r="L1285" t="s">
        <v>47</v>
      </c>
      <c r="M1285" t="s">
        <v>37</v>
      </c>
      <c r="N1285" t="s">
        <v>48</v>
      </c>
      <c r="O1285">
        <v>2044</v>
      </c>
      <c r="P1285">
        <v>1</v>
      </c>
      <c r="Q1285" t="s">
        <v>42</v>
      </c>
      <c r="R1285">
        <v>11</v>
      </c>
      <c r="S1285" t="s">
        <v>39</v>
      </c>
      <c r="T1285" t="s">
        <v>35</v>
      </c>
      <c r="U1285">
        <v>5</v>
      </c>
      <c r="V1285">
        <v>6</v>
      </c>
      <c r="W1285" t="s">
        <v>65</v>
      </c>
      <c r="X1285">
        <v>5</v>
      </c>
      <c r="Y1285">
        <v>3</v>
      </c>
      <c r="Z1285">
        <v>0</v>
      </c>
      <c r="AA1285">
        <v>3</v>
      </c>
      <c r="AB1285" s="1">
        <v>0.17857142857142899</v>
      </c>
      <c r="AC1285" t="str">
        <f t="shared" si="20"/>
        <v>26-35</v>
      </c>
    </row>
    <row r="1286" spans="1:29" x14ac:dyDescent="0.3">
      <c r="A1286">
        <v>39</v>
      </c>
      <c r="B1286" t="s">
        <v>42</v>
      </c>
      <c r="C1286" t="s">
        <v>29</v>
      </c>
      <c r="D1286" t="s">
        <v>44</v>
      </c>
      <c r="E1286">
        <v>10</v>
      </c>
      <c r="F1286" t="s">
        <v>45</v>
      </c>
      <c r="G1286" t="s">
        <v>54</v>
      </c>
      <c r="H1286" t="s">
        <v>35</v>
      </c>
      <c r="I1286" t="s">
        <v>46</v>
      </c>
      <c r="J1286" t="s">
        <v>35</v>
      </c>
      <c r="K1286">
        <v>3</v>
      </c>
      <c r="L1286" t="s">
        <v>63</v>
      </c>
      <c r="M1286" t="s">
        <v>35</v>
      </c>
      <c r="N1286" t="s">
        <v>38</v>
      </c>
      <c r="O1286">
        <v>13464</v>
      </c>
      <c r="P1286">
        <v>7</v>
      </c>
      <c r="Q1286" t="s">
        <v>42</v>
      </c>
      <c r="R1286">
        <v>21</v>
      </c>
      <c r="S1286" t="s">
        <v>49</v>
      </c>
      <c r="T1286" t="s">
        <v>35</v>
      </c>
      <c r="U1286">
        <v>9</v>
      </c>
      <c r="V1286">
        <v>3</v>
      </c>
      <c r="W1286" t="s">
        <v>50</v>
      </c>
      <c r="X1286">
        <v>4</v>
      </c>
      <c r="Y1286">
        <v>3</v>
      </c>
      <c r="Z1286">
        <v>2</v>
      </c>
      <c r="AA1286">
        <v>2</v>
      </c>
      <c r="AB1286" s="1">
        <v>0.102564102564103</v>
      </c>
      <c r="AC1286" t="str">
        <f t="shared" si="20"/>
        <v>36-45</v>
      </c>
    </row>
    <row r="1287" spans="1:29" x14ac:dyDescent="0.3">
      <c r="A1287">
        <v>46</v>
      </c>
      <c r="B1287" t="s">
        <v>42</v>
      </c>
      <c r="C1287" t="s">
        <v>60</v>
      </c>
      <c r="D1287" t="s">
        <v>30</v>
      </c>
      <c r="E1287">
        <v>26</v>
      </c>
      <c r="F1287" t="s">
        <v>31</v>
      </c>
      <c r="G1287" t="s">
        <v>32</v>
      </c>
      <c r="H1287" t="s">
        <v>33</v>
      </c>
      <c r="I1287" t="s">
        <v>46</v>
      </c>
      <c r="J1287" t="s">
        <v>33</v>
      </c>
      <c r="K1287">
        <v>2</v>
      </c>
      <c r="L1287" t="s">
        <v>36</v>
      </c>
      <c r="M1287" t="s">
        <v>33</v>
      </c>
      <c r="N1287" t="s">
        <v>38</v>
      </c>
      <c r="O1287">
        <v>7991</v>
      </c>
      <c r="P1287">
        <v>8</v>
      </c>
      <c r="Q1287" t="s">
        <v>42</v>
      </c>
      <c r="R1287">
        <v>15</v>
      </c>
      <c r="S1287" t="s">
        <v>39</v>
      </c>
      <c r="T1287" t="s">
        <v>35</v>
      </c>
      <c r="U1287">
        <v>6</v>
      </c>
      <c r="V1287">
        <v>3</v>
      </c>
      <c r="W1287" t="s">
        <v>50</v>
      </c>
      <c r="X1287">
        <v>2</v>
      </c>
      <c r="Y1287">
        <v>2</v>
      </c>
      <c r="Z1287">
        <v>2</v>
      </c>
      <c r="AA1287">
        <v>2</v>
      </c>
      <c r="AB1287" s="1">
        <v>4.3478260869565202E-2</v>
      </c>
      <c r="AC1287" t="str">
        <f t="shared" si="20"/>
        <v>46-55</v>
      </c>
    </row>
    <row r="1288" spans="1:29" x14ac:dyDescent="0.3">
      <c r="A1288">
        <v>40</v>
      </c>
      <c r="B1288" t="s">
        <v>42</v>
      </c>
      <c r="C1288" t="s">
        <v>29</v>
      </c>
      <c r="D1288" t="s">
        <v>44</v>
      </c>
      <c r="E1288">
        <v>2</v>
      </c>
      <c r="F1288" t="s">
        <v>31</v>
      </c>
      <c r="G1288" t="s">
        <v>32</v>
      </c>
      <c r="H1288" t="s">
        <v>35</v>
      </c>
      <c r="I1288" t="s">
        <v>34</v>
      </c>
      <c r="J1288" t="s">
        <v>35</v>
      </c>
      <c r="K1288">
        <v>1</v>
      </c>
      <c r="L1288" t="s">
        <v>52</v>
      </c>
      <c r="M1288" t="s">
        <v>40</v>
      </c>
      <c r="N1288" t="s">
        <v>48</v>
      </c>
      <c r="O1288">
        <v>3377</v>
      </c>
      <c r="P1288">
        <v>4</v>
      </c>
      <c r="Q1288" t="s">
        <v>42</v>
      </c>
      <c r="R1288">
        <v>17</v>
      </c>
      <c r="S1288" t="s">
        <v>39</v>
      </c>
      <c r="T1288" t="s">
        <v>37</v>
      </c>
      <c r="U1288">
        <v>7</v>
      </c>
      <c r="V1288">
        <v>5</v>
      </c>
      <c r="W1288" t="s">
        <v>55</v>
      </c>
      <c r="X1288">
        <v>4</v>
      </c>
      <c r="Y1288">
        <v>3</v>
      </c>
      <c r="Z1288">
        <v>0</v>
      </c>
      <c r="AA1288">
        <v>2</v>
      </c>
      <c r="AB1288" s="1">
        <v>0.1</v>
      </c>
      <c r="AC1288" t="str">
        <f t="shared" si="20"/>
        <v>36-45</v>
      </c>
    </row>
    <row r="1289" spans="1:29" x14ac:dyDescent="0.3">
      <c r="A1289">
        <v>42</v>
      </c>
      <c r="B1289" t="s">
        <v>42</v>
      </c>
      <c r="C1289" t="s">
        <v>29</v>
      </c>
      <c r="D1289" t="s">
        <v>44</v>
      </c>
      <c r="E1289">
        <v>13</v>
      </c>
      <c r="F1289" t="s">
        <v>56</v>
      </c>
      <c r="G1289" t="s">
        <v>54</v>
      </c>
      <c r="H1289" t="s">
        <v>33</v>
      </c>
      <c r="I1289" t="s">
        <v>46</v>
      </c>
      <c r="J1289" t="s">
        <v>37</v>
      </c>
      <c r="K1289">
        <v>2</v>
      </c>
      <c r="L1289" t="s">
        <v>59</v>
      </c>
      <c r="M1289" t="s">
        <v>40</v>
      </c>
      <c r="N1289" t="s">
        <v>48</v>
      </c>
      <c r="O1289">
        <v>5538</v>
      </c>
      <c r="P1289">
        <v>5</v>
      </c>
      <c r="Q1289" t="s">
        <v>42</v>
      </c>
      <c r="R1289">
        <v>18</v>
      </c>
      <c r="S1289" t="s">
        <v>39</v>
      </c>
      <c r="T1289" t="s">
        <v>35</v>
      </c>
      <c r="U1289">
        <v>10</v>
      </c>
      <c r="V1289">
        <v>2</v>
      </c>
      <c r="W1289" t="s">
        <v>55</v>
      </c>
      <c r="X1289">
        <v>0</v>
      </c>
      <c r="Y1289">
        <v>0</v>
      </c>
      <c r="Z1289">
        <v>0</v>
      </c>
      <c r="AA1289">
        <v>0</v>
      </c>
      <c r="AB1289" s="1">
        <v>0</v>
      </c>
      <c r="AC1289" t="str">
        <f t="shared" si="20"/>
        <v>36-45</v>
      </c>
    </row>
    <row r="1290" spans="1:29" x14ac:dyDescent="0.3">
      <c r="A1290">
        <v>35</v>
      </c>
      <c r="B1290" t="s">
        <v>42</v>
      </c>
      <c r="C1290" t="s">
        <v>60</v>
      </c>
      <c r="D1290" t="s">
        <v>44</v>
      </c>
      <c r="E1290">
        <v>2</v>
      </c>
      <c r="F1290" t="s">
        <v>31</v>
      </c>
      <c r="G1290" t="s">
        <v>54</v>
      </c>
      <c r="H1290" t="s">
        <v>33</v>
      </c>
      <c r="I1290" t="s">
        <v>46</v>
      </c>
      <c r="J1290" t="s">
        <v>35</v>
      </c>
      <c r="K1290">
        <v>2</v>
      </c>
      <c r="L1290" t="s">
        <v>58</v>
      </c>
      <c r="M1290" t="s">
        <v>37</v>
      </c>
      <c r="N1290" t="s">
        <v>57</v>
      </c>
      <c r="O1290">
        <v>5762</v>
      </c>
      <c r="P1290">
        <v>2</v>
      </c>
      <c r="Q1290" t="s">
        <v>42</v>
      </c>
      <c r="R1290">
        <v>14</v>
      </c>
      <c r="S1290" t="s">
        <v>39</v>
      </c>
      <c r="T1290" t="s">
        <v>35</v>
      </c>
      <c r="U1290">
        <v>15</v>
      </c>
      <c r="V1290">
        <v>6</v>
      </c>
      <c r="W1290" t="s">
        <v>50</v>
      </c>
      <c r="X1290">
        <v>7</v>
      </c>
      <c r="Y1290">
        <v>7</v>
      </c>
      <c r="Z1290">
        <v>1</v>
      </c>
      <c r="AA1290">
        <v>7</v>
      </c>
      <c r="AB1290" s="1">
        <v>0.2</v>
      </c>
      <c r="AC1290" t="str">
        <f t="shared" si="20"/>
        <v>26-35</v>
      </c>
    </row>
    <row r="1291" spans="1:29" x14ac:dyDescent="0.3">
      <c r="A1291">
        <v>38</v>
      </c>
      <c r="B1291" t="s">
        <v>42</v>
      </c>
      <c r="C1291" t="s">
        <v>60</v>
      </c>
      <c r="D1291" t="s">
        <v>68</v>
      </c>
      <c r="E1291">
        <v>2</v>
      </c>
      <c r="F1291" t="s">
        <v>56</v>
      </c>
      <c r="G1291" t="s">
        <v>68</v>
      </c>
      <c r="H1291" t="s">
        <v>40</v>
      </c>
      <c r="I1291" t="s">
        <v>46</v>
      </c>
      <c r="J1291" t="s">
        <v>35</v>
      </c>
      <c r="K1291">
        <v>1</v>
      </c>
      <c r="L1291" t="s">
        <v>68</v>
      </c>
      <c r="M1291" t="s">
        <v>33</v>
      </c>
      <c r="N1291" t="s">
        <v>57</v>
      </c>
      <c r="O1291">
        <v>2592</v>
      </c>
      <c r="P1291">
        <v>5</v>
      </c>
      <c r="Q1291" t="s">
        <v>42</v>
      </c>
      <c r="R1291">
        <v>13</v>
      </c>
      <c r="S1291" t="s">
        <v>39</v>
      </c>
      <c r="T1291" t="s">
        <v>37</v>
      </c>
      <c r="U1291">
        <v>13</v>
      </c>
      <c r="V1291">
        <v>3</v>
      </c>
      <c r="W1291" t="s">
        <v>50</v>
      </c>
      <c r="X1291">
        <v>11</v>
      </c>
      <c r="Y1291">
        <v>10</v>
      </c>
      <c r="Z1291">
        <v>3</v>
      </c>
      <c r="AA1291">
        <v>8</v>
      </c>
      <c r="AB1291" s="1">
        <v>0.28947368421052599</v>
      </c>
      <c r="AC1291" t="str">
        <f t="shared" si="20"/>
        <v>36-45</v>
      </c>
    </row>
    <row r="1292" spans="1:29" x14ac:dyDescent="0.3">
      <c r="A1292">
        <v>34</v>
      </c>
      <c r="B1292" t="s">
        <v>28</v>
      </c>
      <c r="C1292" t="s">
        <v>43</v>
      </c>
      <c r="D1292" t="s">
        <v>44</v>
      </c>
      <c r="E1292">
        <v>9</v>
      </c>
      <c r="F1292" t="s">
        <v>53</v>
      </c>
      <c r="G1292" t="s">
        <v>32</v>
      </c>
      <c r="H1292" t="s">
        <v>37</v>
      </c>
      <c r="I1292" t="s">
        <v>46</v>
      </c>
      <c r="J1292" t="s">
        <v>35</v>
      </c>
      <c r="K1292">
        <v>2</v>
      </c>
      <c r="L1292" t="s">
        <v>52</v>
      </c>
      <c r="M1292" t="s">
        <v>40</v>
      </c>
      <c r="N1292" t="s">
        <v>48</v>
      </c>
      <c r="O1292">
        <v>5346</v>
      </c>
      <c r="P1292">
        <v>4</v>
      </c>
      <c r="Q1292" t="s">
        <v>42</v>
      </c>
      <c r="R1292">
        <v>17</v>
      </c>
      <c r="S1292" t="s">
        <v>39</v>
      </c>
      <c r="T1292" t="s">
        <v>35</v>
      </c>
      <c r="U1292">
        <v>11</v>
      </c>
      <c r="V1292">
        <v>3</v>
      </c>
      <c r="W1292" t="s">
        <v>55</v>
      </c>
      <c r="X1292">
        <v>7</v>
      </c>
      <c r="Y1292">
        <v>1</v>
      </c>
      <c r="Z1292">
        <v>0</v>
      </c>
      <c r="AA1292">
        <v>7</v>
      </c>
      <c r="AB1292" s="1">
        <v>0.20588235294117599</v>
      </c>
      <c r="AC1292" t="str">
        <f t="shared" si="20"/>
        <v>26-35</v>
      </c>
    </row>
    <row r="1293" spans="1:29" x14ac:dyDescent="0.3">
      <c r="A1293">
        <v>37</v>
      </c>
      <c r="B1293" t="s">
        <v>28</v>
      </c>
      <c r="C1293" t="s">
        <v>29</v>
      </c>
      <c r="D1293" t="s">
        <v>44</v>
      </c>
      <c r="E1293">
        <v>10</v>
      </c>
      <c r="F1293" t="s">
        <v>53</v>
      </c>
      <c r="G1293" t="s">
        <v>54</v>
      </c>
      <c r="H1293" t="s">
        <v>37</v>
      </c>
      <c r="I1293" t="s">
        <v>46</v>
      </c>
      <c r="J1293" t="s">
        <v>35</v>
      </c>
      <c r="K1293">
        <v>2</v>
      </c>
      <c r="L1293" t="s">
        <v>58</v>
      </c>
      <c r="M1293" t="s">
        <v>40</v>
      </c>
      <c r="N1293" t="s">
        <v>38</v>
      </c>
      <c r="O1293">
        <v>4213</v>
      </c>
      <c r="P1293">
        <v>1</v>
      </c>
      <c r="Q1293" t="s">
        <v>42</v>
      </c>
      <c r="R1293">
        <v>15</v>
      </c>
      <c r="S1293" t="s">
        <v>39</v>
      </c>
      <c r="T1293" t="s">
        <v>33</v>
      </c>
      <c r="U1293">
        <v>10</v>
      </c>
      <c r="V1293">
        <v>4</v>
      </c>
      <c r="W1293" t="s">
        <v>41</v>
      </c>
      <c r="X1293">
        <v>10</v>
      </c>
      <c r="Y1293">
        <v>3</v>
      </c>
      <c r="Z1293">
        <v>0</v>
      </c>
      <c r="AA1293">
        <v>8</v>
      </c>
      <c r="AB1293" s="1">
        <v>0.27027027027027001</v>
      </c>
      <c r="AC1293" t="str">
        <f t="shared" si="20"/>
        <v>36-45</v>
      </c>
    </row>
    <row r="1294" spans="1:29" x14ac:dyDescent="0.3">
      <c r="A1294">
        <v>39</v>
      </c>
      <c r="B1294" t="s">
        <v>42</v>
      </c>
      <c r="C1294" t="s">
        <v>43</v>
      </c>
      <c r="D1294" t="s">
        <v>30</v>
      </c>
      <c r="E1294">
        <v>20</v>
      </c>
      <c r="F1294" t="s">
        <v>56</v>
      </c>
      <c r="G1294" t="s">
        <v>32</v>
      </c>
      <c r="H1294" t="s">
        <v>35</v>
      </c>
      <c r="I1294" t="s">
        <v>46</v>
      </c>
      <c r="J1294" t="s">
        <v>35</v>
      </c>
      <c r="K1294">
        <v>2</v>
      </c>
      <c r="L1294" t="s">
        <v>36</v>
      </c>
      <c r="M1294" t="s">
        <v>37</v>
      </c>
      <c r="N1294" t="s">
        <v>57</v>
      </c>
      <c r="O1294">
        <v>4127</v>
      </c>
      <c r="P1294">
        <v>2</v>
      </c>
      <c r="Q1294" t="s">
        <v>42</v>
      </c>
      <c r="R1294">
        <v>18</v>
      </c>
      <c r="S1294" t="s">
        <v>39</v>
      </c>
      <c r="T1294" t="s">
        <v>37</v>
      </c>
      <c r="U1294">
        <v>7</v>
      </c>
      <c r="V1294">
        <v>6</v>
      </c>
      <c r="W1294" t="s">
        <v>50</v>
      </c>
      <c r="X1294">
        <v>2</v>
      </c>
      <c r="Y1294">
        <v>1</v>
      </c>
      <c r="Z1294">
        <v>2</v>
      </c>
      <c r="AA1294">
        <v>2</v>
      </c>
      <c r="AB1294" s="1">
        <v>5.1282051282051301E-2</v>
      </c>
      <c r="AC1294" t="str">
        <f t="shared" si="20"/>
        <v>36-45</v>
      </c>
    </row>
    <row r="1295" spans="1:29" x14ac:dyDescent="0.3">
      <c r="A1295">
        <v>43</v>
      </c>
      <c r="B1295" t="s">
        <v>42</v>
      </c>
      <c r="C1295" t="s">
        <v>60</v>
      </c>
      <c r="D1295" t="s">
        <v>44</v>
      </c>
      <c r="E1295">
        <v>9</v>
      </c>
      <c r="F1295" t="s">
        <v>56</v>
      </c>
      <c r="G1295" t="s">
        <v>32</v>
      </c>
      <c r="H1295" t="s">
        <v>40</v>
      </c>
      <c r="I1295" t="s">
        <v>46</v>
      </c>
      <c r="J1295" t="s">
        <v>35</v>
      </c>
      <c r="K1295">
        <v>1</v>
      </c>
      <c r="L1295" t="s">
        <v>47</v>
      </c>
      <c r="M1295" t="s">
        <v>35</v>
      </c>
      <c r="N1295" t="s">
        <v>38</v>
      </c>
      <c r="O1295">
        <v>2438</v>
      </c>
      <c r="P1295">
        <v>4</v>
      </c>
      <c r="Q1295" t="s">
        <v>42</v>
      </c>
      <c r="R1295">
        <v>13</v>
      </c>
      <c r="S1295" t="s">
        <v>39</v>
      </c>
      <c r="T1295" t="s">
        <v>35</v>
      </c>
      <c r="U1295">
        <v>7</v>
      </c>
      <c r="V1295">
        <v>2</v>
      </c>
      <c r="W1295" t="s">
        <v>55</v>
      </c>
      <c r="X1295">
        <v>3</v>
      </c>
      <c r="Y1295">
        <v>2</v>
      </c>
      <c r="Z1295">
        <v>1</v>
      </c>
      <c r="AA1295">
        <v>2</v>
      </c>
      <c r="AB1295" s="1">
        <v>6.9767441860465101E-2</v>
      </c>
      <c r="AC1295" t="str">
        <f t="shared" si="20"/>
        <v>36-45</v>
      </c>
    </row>
    <row r="1296" spans="1:29" x14ac:dyDescent="0.3">
      <c r="A1296">
        <v>41</v>
      </c>
      <c r="B1296" t="s">
        <v>42</v>
      </c>
      <c r="C1296" t="s">
        <v>29</v>
      </c>
      <c r="D1296" t="s">
        <v>44</v>
      </c>
      <c r="E1296">
        <v>5</v>
      </c>
      <c r="F1296" t="s">
        <v>56</v>
      </c>
      <c r="G1296" t="s">
        <v>32</v>
      </c>
      <c r="H1296" t="s">
        <v>33</v>
      </c>
      <c r="I1296" t="s">
        <v>46</v>
      </c>
      <c r="J1296" t="s">
        <v>37</v>
      </c>
      <c r="K1296">
        <v>2</v>
      </c>
      <c r="L1296" t="s">
        <v>59</v>
      </c>
      <c r="M1296" t="s">
        <v>33</v>
      </c>
      <c r="N1296" t="s">
        <v>38</v>
      </c>
      <c r="O1296">
        <v>6870</v>
      </c>
      <c r="P1296">
        <v>3</v>
      </c>
      <c r="Q1296" t="s">
        <v>42</v>
      </c>
      <c r="R1296">
        <v>12</v>
      </c>
      <c r="S1296" t="s">
        <v>39</v>
      </c>
      <c r="T1296" t="s">
        <v>40</v>
      </c>
      <c r="U1296">
        <v>11</v>
      </c>
      <c r="V1296">
        <v>3</v>
      </c>
      <c r="W1296" t="s">
        <v>41</v>
      </c>
      <c r="X1296">
        <v>3</v>
      </c>
      <c r="Y1296">
        <v>2</v>
      </c>
      <c r="Z1296">
        <v>1</v>
      </c>
      <c r="AA1296">
        <v>2</v>
      </c>
      <c r="AB1296" s="1">
        <v>7.3170731707317097E-2</v>
      </c>
      <c r="AC1296" t="str">
        <f t="shared" si="20"/>
        <v>36-45</v>
      </c>
    </row>
    <row r="1297" spans="1:29" x14ac:dyDescent="0.3">
      <c r="A1297">
        <v>41</v>
      </c>
      <c r="B1297" t="s">
        <v>42</v>
      </c>
      <c r="C1297" t="s">
        <v>29</v>
      </c>
      <c r="D1297" t="s">
        <v>30</v>
      </c>
      <c r="E1297">
        <v>4</v>
      </c>
      <c r="F1297" t="s">
        <v>45</v>
      </c>
      <c r="G1297" t="s">
        <v>64</v>
      </c>
      <c r="H1297" t="s">
        <v>35</v>
      </c>
      <c r="I1297" t="s">
        <v>34</v>
      </c>
      <c r="J1297" t="s">
        <v>35</v>
      </c>
      <c r="K1297">
        <v>3</v>
      </c>
      <c r="L1297" t="s">
        <v>36</v>
      </c>
      <c r="M1297" t="s">
        <v>35</v>
      </c>
      <c r="N1297" t="s">
        <v>57</v>
      </c>
      <c r="O1297">
        <v>10447</v>
      </c>
      <c r="P1297">
        <v>0</v>
      </c>
      <c r="Q1297" t="s">
        <v>28</v>
      </c>
      <c r="R1297">
        <v>13</v>
      </c>
      <c r="S1297" t="s">
        <v>39</v>
      </c>
      <c r="T1297" t="s">
        <v>37</v>
      </c>
      <c r="U1297">
        <v>23</v>
      </c>
      <c r="V1297">
        <v>3</v>
      </c>
      <c r="W1297" t="s">
        <v>65</v>
      </c>
      <c r="X1297">
        <v>22</v>
      </c>
      <c r="Y1297">
        <v>14</v>
      </c>
      <c r="Z1297">
        <v>13</v>
      </c>
      <c r="AA1297">
        <v>5</v>
      </c>
      <c r="AB1297" s="1">
        <v>0.53658536585365901</v>
      </c>
      <c r="AC1297" t="str">
        <f t="shared" si="20"/>
        <v>36-45</v>
      </c>
    </row>
    <row r="1298" spans="1:29" x14ac:dyDescent="0.3">
      <c r="A1298">
        <v>30</v>
      </c>
      <c r="B1298" t="s">
        <v>42</v>
      </c>
      <c r="C1298" t="s">
        <v>29</v>
      </c>
      <c r="D1298" t="s">
        <v>44</v>
      </c>
      <c r="E1298">
        <v>10</v>
      </c>
      <c r="F1298" t="s">
        <v>56</v>
      </c>
      <c r="G1298" t="s">
        <v>54</v>
      </c>
      <c r="H1298" t="s">
        <v>40</v>
      </c>
      <c r="I1298" t="s">
        <v>34</v>
      </c>
      <c r="J1298" t="s">
        <v>35</v>
      </c>
      <c r="K1298">
        <v>3</v>
      </c>
      <c r="L1298" t="s">
        <v>58</v>
      </c>
      <c r="M1298" t="s">
        <v>35</v>
      </c>
      <c r="N1298" t="s">
        <v>38</v>
      </c>
      <c r="O1298">
        <v>9667</v>
      </c>
      <c r="P1298">
        <v>9</v>
      </c>
      <c r="Q1298" t="s">
        <v>42</v>
      </c>
      <c r="R1298">
        <v>14</v>
      </c>
      <c r="S1298" t="s">
        <v>39</v>
      </c>
      <c r="T1298" t="s">
        <v>33</v>
      </c>
      <c r="U1298">
        <v>9</v>
      </c>
      <c r="V1298">
        <v>3</v>
      </c>
      <c r="W1298" t="s">
        <v>50</v>
      </c>
      <c r="X1298">
        <v>7</v>
      </c>
      <c r="Y1298">
        <v>7</v>
      </c>
      <c r="Z1298">
        <v>0</v>
      </c>
      <c r="AA1298">
        <v>2</v>
      </c>
      <c r="AB1298" s="1">
        <v>0.233333333333333</v>
      </c>
      <c r="AC1298" t="str">
        <f t="shared" si="20"/>
        <v>26-35</v>
      </c>
    </row>
    <row r="1299" spans="1:29" x14ac:dyDescent="0.3">
      <c r="A1299">
        <v>26</v>
      </c>
      <c r="B1299" t="s">
        <v>28</v>
      </c>
      <c r="C1299" t="s">
        <v>29</v>
      </c>
      <c r="D1299" t="s">
        <v>68</v>
      </c>
      <c r="E1299">
        <v>20</v>
      </c>
      <c r="F1299" t="s">
        <v>31</v>
      </c>
      <c r="G1299" t="s">
        <v>54</v>
      </c>
      <c r="H1299" t="s">
        <v>37</v>
      </c>
      <c r="I1299" t="s">
        <v>34</v>
      </c>
      <c r="J1299" t="s">
        <v>35</v>
      </c>
      <c r="K1299">
        <v>1</v>
      </c>
      <c r="L1299" t="s">
        <v>68</v>
      </c>
      <c r="M1299" t="s">
        <v>33</v>
      </c>
      <c r="N1299" t="s">
        <v>48</v>
      </c>
      <c r="O1299">
        <v>2148</v>
      </c>
      <c r="P1299">
        <v>0</v>
      </c>
      <c r="Q1299" t="s">
        <v>28</v>
      </c>
      <c r="R1299">
        <v>11</v>
      </c>
      <c r="S1299" t="s">
        <v>39</v>
      </c>
      <c r="T1299" t="s">
        <v>35</v>
      </c>
      <c r="U1299">
        <v>6</v>
      </c>
      <c r="V1299">
        <v>3</v>
      </c>
      <c r="W1299" t="s">
        <v>50</v>
      </c>
      <c r="X1299">
        <v>5</v>
      </c>
      <c r="Y1299">
        <v>1</v>
      </c>
      <c r="Z1299">
        <v>1</v>
      </c>
      <c r="AA1299">
        <v>4</v>
      </c>
      <c r="AB1299" s="1">
        <v>0.19230769230769201</v>
      </c>
      <c r="AC1299" t="str">
        <f t="shared" si="20"/>
        <v>26-35</v>
      </c>
    </row>
    <row r="1300" spans="1:29" x14ac:dyDescent="0.3">
      <c r="A1300">
        <v>46</v>
      </c>
      <c r="B1300" t="s">
        <v>28</v>
      </c>
      <c r="C1300" t="s">
        <v>29</v>
      </c>
      <c r="D1300" t="s">
        <v>44</v>
      </c>
      <c r="E1300">
        <v>21</v>
      </c>
      <c r="F1300" t="s">
        <v>31</v>
      </c>
      <c r="G1300" t="s">
        <v>54</v>
      </c>
      <c r="H1300" t="s">
        <v>37</v>
      </c>
      <c r="I1300" t="s">
        <v>34</v>
      </c>
      <c r="J1300" t="s">
        <v>35</v>
      </c>
      <c r="K1300">
        <v>2</v>
      </c>
      <c r="L1300" t="s">
        <v>59</v>
      </c>
      <c r="M1300" t="s">
        <v>33</v>
      </c>
      <c r="N1300" t="s">
        <v>48</v>
      </c>
      <c r="O1300">
        <v>8926</v>
      </c>
      <c r="P1300">
        <v>4</v>
      </c>
      <c r="Q1300" t="s">
        <v>42</v>
      </c>
      <c r="R1300">
        <v>22</v>
      </c>
      <c r="S1300" t="s">
        <v>49</v>
      </c>
      <c r="T1300" t="s">
        <v>37</v>
      </c>
      <c r="U1300">
        <v>13</v>
      </c>
      <c r="V1300">
        <v>2</v>
      </c>
      <c r="W1300" t="s">
        <v>65</v>
      </c>
      <c r="X1300">
        <v>9</v>
      </c>
      <c r="Y1300">
        <v>7</v>
      </c>
      <c r="Z1300">
        <v>3</v>
      </c>
      <c r="AA1300">
        <v>7</v>
      </c>
      <c r="AB1300" s="1">
        <v>0.19565217391304399</v>
      </c>
      <c r="AC1300" t="str">
        <f t="shared" si="20"/>
        <v>46-55</v>
      </c>
    </row>
    <row r="1301" spans="1:29" x14ac:dyDescent="0.3">
      <c r="A1301">
        <v>40</v>
      </c>
      <c r="B1301" t="s">
        <v>42</v>
      </c>
      <c r="C1301" t="s">
        <v>29</v>
      </c>
      <c r="D1301" t="s">
        <v>44</v>
      </c>
      <c r="E1301">
        <v>1</v>
      </c>
      <c r="F1301" t="s">
        <v>56</v>
      </c>
      <c r="G1301" t="s">
        <v>32</v>
      </c>
      <c r="H1301" t="s">
        <v>35</v>
      </c>
      <c r="I1301" t="s">
        <v>34</v>
      </c>
      <c r="J1301" t="s">
        <v>35</v>
      </c>
      <c r="K1301">
        <v>2</v>
      </c>
      <c r="L1301" t="s">
        <v>59</v>
      </c>
      <c r="M1301" t="s">
        <v>37</v>
      </c>
      <c r="N1301" t="s">
        <v>57</v>
      </c>
      <c r="O1301">
        <v>6513</v>
      </c>
      <c r="P1301">
        <v>4</v>
      </c>
      <c r="Q1301" t="s">
        <v>42</v>
      </c>
      <c r="R1301">
        <v>17</v>
      </c>
      <c r="S1301" t="s">
        <v>39</v>
      </c>
      <c r="T1301" t="s">
        <v>37</v>
      </c>
      <c r="U1301">
        <v>12</v>
      </c>
      <c r="V1301">
        <v>3</v>
      </c>
      <c r="W1301" t="s">
        <v>50</v>
      </c>
      <c r="X1301">
        <v>5</v>
      </c>
      <c r="Y1301">
        <v>3</v>
      </c>
      <c r="Z1301">
        <v>0</v>
      </c>
      <c r="AA1301">
        <v>3</v>
      </c>
      <c r="AB1301" s="1">
        <v>0.125</v>
      </c>
      <c r="AC1301" t="str">
        <f t="shared" si="20"/>
        <v>36-45</v>
      </c>
    </row>
    <row r="1302" spans="1:29" x14ac:dyDescent="0.3">
      <c r="A1302">
        <v>34</v>
      </c>
      <c r="B1302" t="s">
        <v>42</v>
      </c>
      <c r="C1302" t="s">
        <v>29</v>
      </c>
      <c r="D1302" t="s">
        <v>30</v>
      </c>
      <c r="E1302">
        <v>8</v>
      </c>
      <c r="F1302" t="s">
        <v>31</v>
      </c>
      <c r="G1302" t="s">
        <v>66</v>
      </c>
      <c r="H1302" t="s">
        <v>33</v>
      </c>
      <c r="I1302" t="s">
        <v>46</v>
      </c>
      <c r="J1302" t="s">
        <v>37</v>
      </c>
      <c r="K1302">
        <v>2</v>
      </c>
      <c r="L1302" t="s">
        <v>36</v>
      </c>
      <c r="M1302" t="s">
        <v>35</v>
      </c>
      <c r="N1302" t="s">
        <v>48</v>
      </c>
      <c r="O1302">
        <v>6799</v>
      </c>
      <c r="P1302">
        <v>1</v>
      </c>
      <c r="Q1302" t="s">
        <v>42</v>
      </c>
      <c r="R1302">
        <v>21</v>
      </c>
      <c r="S1302" t="s">
        <v>49</v>
      </c>
      <c r="T1302" t="s">
        <v>35</v>
      </c>
      <c r="U1302">
        <v>10</v>
      </c>
      <c r="V1302">
        <v>5</v>
      </c>
      <c r="W1302" t="s">
        <v>50</v>
      </c>
      <c r="X1302">
        <v>10</v>
      </c>
      <c r="Y1302">
        <v>8</v>
      </c>
      <c r="Z1302">
        <v>4</v>
      </c>
      <c r="AA1302">
        <v>8</v>
      </c>
      <c r="AB1302" s="1">
        <v>0.29411764705882398</v>
      </c>
      <c r="AC1302" t="str">
        <f t="shared" si="20"/>
        <v>26-35</v>
      </c>
    </row>
    <row r="1303" spans="1:29" x14ac:dyDescent="0.3">
      <c r="A1303">
        <v>58</v>
      </c>
      <c r="B1303" t="s">
        <v>42</v>
      </c>
      <c r="C1303" t="s">
        <v>60</v>
      </c>
      <c r="D1303" t="s">
        <v>30</v>
      </c>
      <c r="E1303">
        <v>2</v>
      </c>
      <c r="F1303" t="s">
        <v>56</v>
      </c>
      <c r="G1303" t="s">
        <v>54</v>
      </c>
      <c r="H1303" t="s">
        <v>33</v>
      </c>
      <c r="I1303" t="s">
        <v>46</v>
      </c>
      <c r="J1303" t="s">
        <v>35</v>
      </c>
      <c r="K1303">
        <v>4</v>
      </c>
      <c r="L1303" t="s">
        <v>61</v>
      </c>
      <c r="M1303" t="s">
        <v>33</v>
      </c>
      <c r="N1303" t="s">
        <v>57</v>
      </c>
      <c r="O1303">
        <v>16291</v>
      </c>
      <c r="P1303">
        <v>4</v>
      </c>
      <c r="Q1303" t="s">
        <v>42</v>
      </c>
      <c r="R1303">
        <v>22</v>
      </c>
      <c r="S1303" t="s">
        <v>49</v>
      </c>
      <c r="T1303" t="s">
        <v>37</v>
      </c>
      <c r="U1303">
        <v>37</v>
      </c>
      <c r="V1303">
        <v>0</v>
      </c>
      <c r="W1303" t="s">
        <v>55</v>
      </c>
      <c r="X1303">
        <v>16</v>
      </c>
      <c r="Y1303">
        <v>9</v>
      </c>
      <c r="Z1303">
        <v>14</v>
      </c>
      <c r="AA1303">
        <v>14</v>
      </c>
      <c r="AB1303" s="1">
        <v>0.27586206896551702</v>
      </c>
      <c r="AC1303" t="str">
        <f t="shared" si="20"/>
        <v>56-65</v>
      </c>
    </row>
    <row r="1304" spans="1:29" x14ac:dyDescent="0.3">
      <c r="A1304">
        <v>35</v>
      </c>
      <c r="B1304" t="s">
        <v>42</v>
      </c>
      <c r="C1304" t="s">
        <v>29</v>
      </c>
      <c r="D1304" t="s">
        <v>44</v>
      </c>
      <c r="E1304">
        <v>23</v>
      </c>
      <c r="F1304" t="s">
        <v>53</v>
      </c>
      <c r="G1304" t="s">
        <v>54</v>
      </c>
      <c r="H1304" t="s">
        <v>33</v>
      </c>
      <c r="I1304" t="s">
        <v>46</v>
      </c>
      <c r="J1304" t="s">
        <v>40</v>
      </c>
      <c r="K1304">
        <v>1</v>
      </c>
      <c r="L1304" t="s">
        <v>52</v>
      </c>
      <c r="M1304" t="s">
        <v>35</v>
      </c>
      <c r="N1304" t="s">
        <v>48</v>
      </c>
      <c r="O1304">
        <v>2705</v>
      </c>
      <c r="P1304">
        <v>0</v>
      </c>
      <c r="Q1304" t="s">
        <v>42</v>
      </c>
      <c r="R1304">
        <v>16</v>
      </c>
      <c r="S1304" t="s">
        <v>39</v>
      </c>
      <c r="T1304" t="s">
        <v>33</v>
      </c>
      <c r="U1304">
        <v>6</v>
      </c>
      <c r="V1304">
        <v>2</v>
      </c>
      <c r="W1304" t="s">
        <v>65</v>
      </c>
      <c r="X1304">
        <v>5</v>
      </c>
      <c r="Y1304">
        <v>4</v>
      </c>
      <c r="Z1304">
        <v>0</v>
      </c>
      <c r="AA1304">
        <v>3</v>
      </c>
      <c r="AB1304" s="1">
        <v>0.14285714285714299</v>
      </c>
      <c r="AC1304" t="str">
        <f t="shared" si="20"/>
        <v>26-35</v>
      </c>
    </row>
    <row r="1305" spans="1:29" x14ac:dyDescent="0.3">
      <c r="A1305">
        <v>47</v>
      </c>
      <c r="B1305" t="s">
        <v>42</v>
      </c>
      <c r="C1305" t="s">
        <v>29</v>
      </c>
      <c r="D1305" t="s">
        <v>44</v>
      </c>
      <c r="E1305">
        <v>4</v>
      </c>
      <c r="F1305" t="s">
        <v>56</v>
      </c>
      <c r="G1305" t="s">
        <v>32</v>
      </c>
      <c r="H1305" t="s">
        <v>35</v>
      </c>
      <c r="I1305" t="s">
        <v>34</v>
      </c>
      <c r="J1305" t="s">
        <v>33</v>
      </c>
      <c r="K1305">
        <v>3</v>
      </c>
      <c r="L1305" t="s">
        <v>58</v>
      </c>
      <c r="M1305" t="s">
        <v>33</v>
      </c>
      <c r="N1305" t="s">
        <v>57</v>
      </c>
      <c r="O1305">
        <v>10333</v>
      </c>
      <c r="P1305">
        <v>8</v>
      </c>
      <c r="Q1305" t="s">
        <v>28</v>
      </c>
      <c r="R1305">
        <v>12</v>
      </c>
      <c r="S1305" t="s">
        <v>39</v>
      </c>
      <c r="T1305" t="s">
        <v>35</v>
      </c>
      <c r="U1305">
        <v>28</v>
      </c>
      <c r="V1305">
        <v>4</v>
      </c>
      <c r="W1305" t="s">
        <v>50</v>
      </c>
      <c r="X1305">
        <v>22</v>
      </c>
      <c r="Y1305">
        <v>11</v>
      </c>
      <c r="Z1305">
        <v>14</v>
      </c>
      <c r="AA1305">
        <v>10</v>
      </c>
      <c r="AB1305" s="1">
        <v>0.46808510638297901</v>
      </c>
      <c r="AC1305" t="str">
        <f t="shared" si="20"/>
        <v>46-55</v>
      </c>
    </row>
    <row r="1306" spans="1:29" x14ac:dyDescent="0.3">
      <c r="A1306">
        <v>40</v>
      </c>
      <c r="B1306" t="s">
        <v>42</v>
      </c>
      <c r="C1306" t="s">
        <v>29</v>
      </c>
      <c r="D1306" t="s">
        <v>44</v>
      </c>
      <c r="E1306">
        <v>12</v>
      </c>
      <c r="F1306" t="s">
        <v>56</v>
      </c>
      <c r="G1306" t="s">
        <v>32</v>
      </c>
      <c r="H1306" t="s">
        <v>33</v>
      </c>
      <c r="I1306" t="s">
        <v>34</v>
      </c>
      <c r="J1306" t="s">
        <v>35</v>
      </c>
      <c r="K1306">
        <v>2</v>
      </c>
      <c r="L1306" t="s">
        <v>59</v>
      </c>
      <c r="M1306" t="s">
        <v>40</v>
      </c>
      <c r="N1306" t="s">
        <v>57</v>
      </c>
      <c r="O1306">
        <v>4448</v>
      </c>
      <c r="P1306">
        <v>2</v>
      </c>
      <c r="Q1306" t="s">
        <v>42</v>
      </c>
      <c r="R1306">
        <v>12</v>
      </c>
      <c r="S1306" t="s">
        <v>39</v>
      </c>
      <c r="T1306" t="s">
        <v>33</v>
      </c>
      <c r="U1306">
        <v>15</v>
      </c>
      <c r="V1306">
        <v>3</v>
      </c>
      <c r="W1306" t="s">
        <v>50</v>
      </c>
      <c r="X1306">
        <v>7</v>
      </c>
      <c r="Y1306">
        <v>4</v>
      </c>
      <c r="Z1306">
        <v>7</v>
      </c>
      <c r="AA1306">
        <v>7</v>
      </c>
      <c r="AB1306" s="1">
        <v>0.17499999999999999</v>
      </c>
      <c r="AC1306" t="str">
        <f t="shared" si="20"/>
        <v>36-45</v>
      </c>
    </row>
    <row r="1307" spans="1:29" x14ac:dyDescent="0.3">
      <c r="A1307">
        <v>54</v>
      </c>
      <c r="B1307" t="s">
        <v>42</v>
      </c>
      <c r="C1307" t="s">
        <v>29</v>
      </c>
      <c r="D1307" t="s">
        <v>44</v>
      </c>
      <c r="E1307">
        <v>7</v>
      </c>
      <c r="F1307" t="s">
        <v>53</v>
      </c>
      <c r="G1307" t="s">
        <v>54</v>
      </c>
      <c r="H1307" t="s">
        <v>37</v>
      </c>
      <c r="I1307" t="s">
        <v>34</v>
      </c>
      <c r="J1307" t="s">
        <v>35</v>
      </c>
      <c r="K1307">
        <v>2</v>
      </c>
      <c r="L1307" t="s">
        <v>47</v>
      </c>
      <c r="M1307" t="s">
        <v>37</v>
      </c>
      <c r="N1307" t="s">
        <v>48</v>
      </c>
      <c r="O1307">
        <v>6854</v>
      </c>
      <c r="P1307">
        <v>4</v>
      </c>
      <c r="Q1307" t="s">
        <v>42</v>
      </c>
      <c r="R1307">
        <v>15</v>
      </c>
      <c r="S1307" t="s">
        <v>39</v>
      </c>
      <c r="T1307" t="s">
        <v>33</v>
      </c>
      <c r="U1307">
        <v>14</v>
      </c>
      <c r="V1307">
        <v>2</v>
      </c>
      <c r="W1307" t="s">
        <v>55</v>
      </c>
      <c r="X1307">
        <v>7</v>
      </c>
      <c r="Y1307">
        <v>1</v>
      </c>
      <c r="Z1307">
        <v>1</v>
      </c>
      <c r="AA1307">
        <v>7</v>
      </c>
      <c r="AB1307" s="1">
        <v>0.12962962962963001</v>
      </c>
      <c r="AC1307" t="str">
        <f t="shared" si="20"/>
        <v>46-55</v>
      </c>
    </row>
    <row r="1308" spans="1:29" x14ac:dyDescent="0.3">
      <c r="A1308">
        <v>31</v>
      </c>
      <c r="B1308" t="s">
        <v>42</v>
      </c>
      <c r="C1308" t="s">
        <v>43</v>
      </c>
      <c r="D1308" t="s">
        <v>30</v>
      </c>
      <c r="E1308">
        <v>7</v>
      </c>
      <c r="F1308" t="s">
        <v>53</v>
      </c>
      <c r="G1308" t="s">
        <v>64</v>
      </c>
      <c r="H1308" t="s">
        <v>40</v>
      </c>
      <c r="I1308" t="s">
        <v>34</v>
      </c>
      <c r="J1308" t="s">
        <v>35</v>
      </c>
      <c r="K1308">
        <v>3</v>
      </c>
      <c r="L1308" t="s">
        <v>36</v>
      </c>
      <c r="M1308" t="s">
        <v>40</v>
      </c>
      <c r="N1308" t="s">
        <v>48</v>
      </c>
      <c r="O1308">
        <v>9637</v>
      </c>
      <c r="P1308">
        <v>2</v>
      </c>
      <c r="Q1308" t="s">
        <v>42</v>
      </c>
      <c r="R1308">
        <v>14</v>
      </c>
      <c r="S1308" t="s">
        <v>39</v>
      </c>
      <c r="T1308" t="s">
        <v>37</v>
      </c>
      <c r="U1308">
        <v>9</v>
      </c>
      <c r="V1308">
        <v>3</v>
      </c>
      <c r="W1308" t="s">
        <v>50</v>
      </c>
      <c r="X1308">
        <v>3</v>
      </c>
      <c r="Y1308">
        <v>2</v>
      </c>
      <c r="Z1308">
        <v>2</v>
      </c>
      <c r="AA1308">
        <v>2</v>
      </c>
      <c r="AB1308" s="1">
        <v>9.6774193548387094E-2</v>
      </c>
      <c r="AC1308" t="str">
        <f t="shared" si="20"/>
        <v>26-35</v>
      </c>
    </row>
    <row r="1309" spans="1:29" x14ac:dyDescent="0.3">
      <c r="A1309">
        <v>28</v>
      </c>
      <c r="B1309" t="s">
        <v>42</v>
      </c>
      <c r="C1309" t="s">
        <v>29</v>
      </c>
      <c r="D1309" t="s">
        <v>44</v>
      </c>
      <c r="E1309">
        <v>1</v>
      </c>
      <c r="F1309" t="s">
        <v>56</v>
      </c>
      <c r="G1309" t="s">
        <v>54</v>
      </c>
      <c r="H1309" t="s">
        <v>35</v>
      </c>
      <c r="I1309" t="s">
        <v>34</v>
      </c>
      <c r="J1309" t="s">
        <v>35</v>
      </c>
      <c r="K1309">
        <v>1</v>
      </c>
      <c r="L1309" t="s">
        <v>47</v>
      </c>
      <c r="M1309" t="s">
        <v>40</v>
      </c>
      <c r="N1309" t="s">
        <v>48</v>
      </c>
      <c r="O1309">
        <v>3591</v>
      </c>
      <c r="P1309">
        <v>1</v>
      </c>
      <c r="Q1309" t="s">
        <v>42</v>
      </c>
      <c r="R1309">
        <v>25</v>
      </c>
      <c r="S1309" t="s">
        <v>49</v>
      </c>
      <c r="T1309" t="s">
        <v>35</v>
      </c>
      <c r="U1309">
        <v>3</v>
      </c>
      <c r="V1309">
        <v>3</v>
      </c>
      <c r="W1309" t="s">
        <v>50</v>
      </c>
      <c r="X1309">
        <v>3</v>
      </c>
      <c r="Y1309">
        <v>2</v>
      </c>
      <c r="Z1309">
        <v>1</v>
      </c>
      <c r="AA1309">
        <v>2</v>
      </c>
      <c r="AB1309" s="1">
        <v>0.107142857142857</v>
      </c>
      <c r="AC1309" t="str">
        <f t="shared" si="20"/>
        <v>26-35</v>
      </c>
    </row>
    <row r="1310" spans="1:29" x14ac:dyDescent="0.3">
      <c r="A1310">
        <v>38</v>
      </c>
      <c r="B1310" t="s">
        <v>42</v>
      </c>
      <c r="C1310" t="s">
        <v>29</v>
      </c>
      <c r="D1310" t="s">
        <v>30</v>
      </c>
      <c r="E1310">
        <v>2</v>
      </c>
      <c r="F1310" t="s">
        <v>53</v>
      </c>
      <c r="G1310" t="s">
        <v>64</v>
      </c>
      <c r="H1310" t="s">
        <v>33</v>
      </c>
      <c r="I1310" t="s">
        <v>34</v>
      </c>
      <c r="J1310" t="s">
        <v>40</v>
      </c>
      <c r="K1310">
        <v>2</v>
      </c>
      <c r="L1310" t="s">
        <v>62</v>
      </c>
      <c r="M1310" t="s">
        <v>37</v>
      </c>
      <c r="N1310" t="s">
        <v>48</v>
      </c>
      <c r="O1310">
        <v>5405</v>
      </c>
      <c r="P1310">
        <v>2</v>
      </c>
      <c r="Q1310" t="s">
        <v>28</v>
      </c>
      <c r="R1310">
        <v>20</v>
      </c>
      <c r="S1310" t="s">
        <v>49</v>
      </c>
      <c r="T1310" t="s">
        <v>40</v>
      </c>
      <c r="U1310">
        <v>20</v>
      </c>
      <c r="V1310">
        <v>4</v>
      </c>
      <c r="W1310" t="s">
        <v>55</v>
      </c>
      <c r="X1310">
        <v>4</v>
      </c>
      <c r="Y1310">
        <v>2</v>
      </c>
      <c r="Z1310">
        <v>0</v>
      </c>
      <c r="AA1310">
        <v>3</v>
      </c>
      <c r="AB1310" s="1">
        <v>0.105263157894737</v>
      </c>
      <c r="AC1310" t="str">
        <f t="shared" si="20"/>
        <v>36-45</v>
      </c>
    </row>
    <row r="1311" spans="1:29" x14ac:dyDescent="0.3">
      <c r="A1311">
        <v>26</v>
      </c>
      <c r="B1311" t="s">
        <v>42</v>
      </c>
      <c r="C1311" t="s">
        <v>29</v>
      </c>
      <c r="D1311" t="s">
        <v>30</v>
      </c>
      <c r="E1311">
        <v>10</v>
      </c>
      <c r="F1311" t="s">
        <v>56</v>
      </c>
      <c r="G1311" t="s">
        <v>54</v>
      </c>
      <c r="H1311" t="s">
        <v>35</v>
      </c>
      <c r="I1311" t="s">
        <v>46</v>
      </c>
      <c r="J1311" t="s">
        <v>35</v>
      </c>
      <c r="K1311">
        <v>2</v>
      </c>
      <c r="L1311" t="s">
        <v>36</v>
      </c>
      <c r="M1311" t="s">
        <v>37</v>
      </c>
      <c r="N1311" t="s">
        <v>38</v>
      </c>
      <c r="O1311">
        <v>4684</v>
      </c>
      <c r="P1311">
        <v>1</v>
      </c>
      <c r="Q1311" t="s">
        <v>42</v>
      </c>
      <c r="R1311">
        <v>13</v>
      </c>
      <c r="S1311" t="s">
        <v>39</v>
      </c>
      <c r="T1311" t="s">
        <v>40</v>
      </c>
      <c r="U1311">
        <v>5</v>
      </c>
      <c r="V1311">
        <v>4</v>
      </c>
      <c r="W1311" t="s">
        <v>50</v>
      </c>
      <c r="X1311">
        <v>5</v>
      </c>
      <c r="Y1311">
        <v>3</v>
      </c>
      <c r="Z1311">
        <v>1</v>
      </c>
      <c r="AA1311">
        <v>2</v>
      </c>
      <c r="AB1311" s="1">
        <v>0.19230769230769201</v>
      </c>
      <c r="AC1311" t="str">
        <f t="shared" si="20"/>
        <v>26-35</v>
      </c>
    </row>
    <row r="1312" spans="1:29" x14ac:dyDescent="0.3">
      <c r="A1312">
        <v>58</v>
      </c>
      <c r="B1312" t="s">
        <v>42</v>
      </c>
      <c r="C1312" t="s">
        <v>43</v>
      </c>
      <c r="D1312" t="s">
        <v>44</v>
      </c>
      <c r="E1312">
        <v>15</v>
      </c>
      <c r="F1312" t="s">
        <v>53</v>
      </c>
      <c r="G1312" t="s">
        <v>32</v>
      </c>
      <c r="H1312" t="s">
        <v>40</v>
      </c>
      <c r="I1312" t="s">
        <v>46</v>
      </c>
      <c r="J1312" t="s">
        <v>35</v>
      </c>
      <c r="K1312">
        <v>4</v>
      </c>
      <c r="L1312" t="s">
        <v>63</v>
      </c>
      <c r="M1312" t="s">
        <v>35</v>
      </c>
      <c r="N1312" t="s">
        <v>48</v>
      </c>
      <c r="O1312">
        <v>15787</v>
      </c>
      <c r="P1312">
        <v>2</v>
      </c>
      <c r="Q1312" t="s">
        <v>28</v>
      </c>
      <c r="R1312">
        <v>14</v>
      </c>
      <c r="S1312" t="s">
        <v>39</v>
      </c>
      <c r="T1312" t="s">
        <v>33</v>
      </c>
      <c r="U1312">
        <v>23</v>
      </c>
      <c r="V1312">
        <v>3</v>
      </c>
      <c r="W1312" t="s">
        <v>50</v>
      </c>
      <c r="X1312">
        <v>2</v>
      </c>
      <c r="Y1312">
        <v>2</v>
      </c>
      <c r="Z1312">
        <v>2</v>
      </c>
      <c r="AA1312">
        <v>2</v>
      </c>
      <c r="AB1312" s="1">
        <v>3.4482758620689703E-2</v>
      </c>
      <c r="AC1312" t="str">
        <f t="shared" si="20"/>
        <v>56-65</v>
      </c>
    </row>
    <row r="1313" spans="1:29" x14ac:dyDescent="0.3">
      <c r="A1313">
        <v>18</v>
      </c>
      <c r="B1313" t="s">
        <v>42</v>
      </c>
      <c r="C1313" t="s">
        <v>60</v>
      </c>
      <c r="D1313" t="s">
        <v>44</v>
      </c>
      <c r="E1313">
        <v>14</v>
      </c>
      <c r="F1313" t="s">
        <v>56</v>
      </c>
      <c r="G1313" t="s">
        <v>54</v>
      </c>
      <c r="H1313" t="s">
        <v>33</v>
      </c>
      <c r="I1313" t="s">
        <v>34</v>
      </c>
      <c r="J1313" t="s">
        <v>35</v>
      </c>
      <c r="K1313">
        <v>1</v>
      </c>
      <c r="L1313" t="s">
        <v>47</v>
      </c>
      <c r="M1313" t="s">
        <v>35</v>
      </c>
      <c r="N1313" t="s">
        <v>38</v>
      </c>
      <c r="O1313">
        <v>1514</v>
      </c>
      <c r="P1313">
        <v>1</v>
      </c>
      <c r="Q1313" t="s">
        <v>42</v>
      </c>
      <c r="R1313">
        <v>16</v>
      </c>
      <c r="S1313" t="s">
        <v>39</v>
      </c>
      <c r="T1313" t="s">
        <v>35</v>
      </c>
      <c r="U1313">
        <v>0</v>
      </c>
      <c r="V1313">
        <v>4</v>
      </c>
      <c r="W1313" t="s">
        <v>41</v>
      </c>
      <c r="X1313">
        <v>0</v>
      </c>
      <c r="Y1313">
        <v>0</v>
      </c>
      <c r="Z1313">
        <v>0</v>
      </c>
      <c r="AA1313">
        <v>0</v>
      </c>
      <c r="AB1313" s="1">
        <v>0</v>
      </c>
      <c r="AC1313" t="str">
        <f t="shared" si="20"/>
        <v>18-25</v>
      </c>
    </row>
    <row r="1314" spans="1:29" x14ac:dyDescent="0.3">
      <c r="A1314">
        <v>31</v>
      </c>
      <c r="B1314" t="s">
        <v>28</v>
      </c>
      <c r="C1314" t="s">
        <v>29</v>
      </c>
      <c r="D1314" t="s">
        <v>68</v>
      </c>
      <c r="E1314">
        <v>18</v>
      </c>
      <c r="F1314" t="s">
        <v>67</v>
      </c>
      <c r="G1314" t="s">
        <v>68</v>
      </c>
      <c r="H1314" t="s">
        <v>37</v>
      </c>
      <c r="I1314" t="s">
        <v>46</v>
      </c>
      <c r="J1314" t="s">
        <v>37</v>
      </c>
      <c r="K1314">
        <v>1</v>
      </c>
      <c r="L1314" t="s">
        <v>68</v>
      </c>
      <c r="M1314" t="s">
        <v>40</v>
      </c>
      <c r="N1314" t="s">
        <v>48</v>
      </c>
      <c r="O1314">
        <v>2956</v>
      </c>
      <c r="P1314">
        <v>0</v>
      </c>
      <c r="Q1314" t="s">
        <v>42</v>
      </c>
      <c r="R1314">
        <v>17</v>
      </c>
      <c r="S1314" t="s">
        <v>39</v>
      </c>
      <c r="T1314" t="s">
        <v>35</v>
      </c>
      <c r="U1314">
        <v>2</v>
      </c>
      <c r="V1314">
        <v>4</v>
      </c>
      <c r="W1314" t="s">
        <v>50</v>
      </c>
      <c r="X1314">
        <v>1</v>
      </c>
      <c r="Y1314">
        <v>0</v>
      </c>
      <c r="Z1314">
        <v>0</v>
      </c>
      <c r="AA1314">
        <v>0</v>
      </c>
      <c r="AB1314" s="1">
        <v>3.2258064516128997E-2</v>
      </c>
      <c r="AC1314" t="str">
        <f t="shared" si="20"/>
        <v>26-35</v>
      </c>
    </row>
    <row r="1315" spans="1:29" x14ac:dyDescent="0.3">
      <c r="A1315">
        <v>29</v>
      </c>
      <c r="B1315" t="s">
        <v>28</v>
      </c>
      <c r="C1315" t="s">
        <v>29</v>
      </c>
      <c r="D1315" t="s">
        <v>68</v>
      </c>
      <c r="E1315">
        <v>13</v>
      </c>
      <c r="F1315" t="s">
        <v>56</v>
      </c>
      <c r="G1315" t="s">
        <v>68</v>
      </c>
      <c r="H1315" t="s">
        <v>40</v>
      </c>
      <c r="I1315" t="s">
        <v>46</v>
      </c>
      <c r="J1315" t="s">
        <v>33</v>
      </c>
      <c r="K1315">
        <v>1</v>
      </c>
      <c r="L1315" t="s">
        <v>68</v>
      </c>
      <c r="M1315" t="s">
        <v>40</v>
      </c>
      <c r="N1315" t="s">
        <v>57</v>
      </c>
      <c r="O1315">
        <v>2335</v>
      </c>
      <c r="P1315">
        <v>4</v>
      </c>
      <c r="Q1315" t="s">
        <v>28</v>
      </c>
      <c r="R1315">
        <v>15</v>
      </c>
      <c r="S1315" t="s">
        <v>39</v>
      </c>
      <c r="T1315" t="s">
        <v>37</v>
      </c>
      <c r="U1315">
        <v>4</v>
      </c>
      <c r="V1315">
        <v>3</v>
      </c>
      <c r="W1315" t="s">
        <v>50</v>
      </c>
      <c r="X1315">
        <v>2</v>
      </c>
      <c r="Y1315">
        <v>2</v>
      </c>
      <c r="Z1315">
        <v>2</v>
      </c>
      <c r="AA1315">
        <v>0</v>
      </c>
      <c r="AB1315" s="1">
        <v>6.8965517241379296E-2</v>
      </c>
      <c r="AC1315" t="str">
        <f t="shared" si="20"/>
        <v>26-35</v>
      </c>
    </row>
    <row r="1316" spans="1:29" x14ac:dyDescent="0.3">
      <c r="A1316">
        <v>45</v>
      </c>
      <c r="B1316" t="s">
        <v>42</v>
      </c>
      <c r="C1316" t="s">
        <v>60</v>
      </c>
      <c r="D1316" t="s">
        <v>30</v>
      </c>
      <c r="E1316">
        <v>2</v>
      </c>
      <c r="F1316" t="s">
        <v>53</v>
      </c>
      <c r="G1316" t="s">
        <v>32</v>
      </c>
      <c r="H1316" t="s">
        <v>35</v>
      </c>
      <c r="I1316" t="s">
        <v>34</v>
      </c>
      <c r="J1316" t="s">
        <v>35</v>
      </c>
      <c r="K1316">
        <v>2</v>
      </c>
      <c r="L1316" t="s">
        <v>36</v>
      </c>
      <c r="M1316" t="s">
        <v>35</v>
      </c>
      <c r="N1316" t="s">
        <v>48</v>
      </c>
      <c r="O1316">
        <v>5154</v>
      </c>
      <c r="P1316">
        <v>4</v>
      </c>
      <c r="Q1316" t="s">
        <v>42</v>
      </c>
      <c r="R1316">
        <v>22</v>
      </c>
      <c r="S1316" t="s">
        <v>49</v>
      </c>
      <c r="T1316" t="s">
        <v>33</v>
      </c>
      <c r="U1316">
        <v>10</v>
      </c>
      <c r="V1316">
        <v>3</v>
      </c>
      <c r="W1316" t="s">
        <v>65</v>
      </c>
      <c r="X1316">
        <v>8</v>
      </c>
      <c r="Y1316">
        <v>7</v>
      </c>
      <c r="Z1316">
        <v>5</v>
      </c>
      <c r="AA1316">
        <v>7</v>
      </c>
      <c r="AB1316" s="1">
        <v>0.17777777777777801</v>
      </c>
      <c r="AC1316" t="str">
        <f t="shared" si="20"/>
        <v>36-45</v>
      </c>
    </row>
    <row r="1317" spans="1:29" x14ac:dyDescent="0.3">
      <c r="A1317">
        <v>36</v>
      </c>
      <c r="B1317" t="s">
        <v>42</v>
      </c>
      <c r="C1317" t="s">
        <v>29</v>
      </c>
      <c r="D1317" t="s">
        <v>44</v>
      </c>
      <c r="E1317">
        <v>2</v>
      </c>
      <c r="F1317" t="s">
        <v>53</v>
      </c>
      <c r="G1317" t="s">
        <v>51</v>
      </c>
      <c r="H1317" t="s">
        <v>37</v>
      </c>
      <c r="I1317" t="s">
        <v>34</v>
      </c>
      <c r="J1317" t="s">
        <v>35</v>
      </c>
      <c r="K1317">
        <v>2</v>
      </c>
      <c r="L1317" t="s">
        <v>47</v>
      </c>
      <c r="M1317" t="s">
        <v>33</v>
      </c>
      <c r="N1317" t="s">
        <v>48</v>
      </c>
      <c r="O1317">
        <v>6962</v>
      </c>
      <c r="P1317">
        <v>4</v>
      </c>
      <c r="Q1317" t="s">
        <v>28</v>
      </c>
      <c r="R1317">
        <v>22</v>
      </c>
      <c r="S1317" t="s">
        <v>49</v>
      </c>
      <c r="T1317" t="s">
        <v>37</v>
      </c>
      <c r="U1317">
        <v>15</v>
      </c>
      <c r="V1317">
        <v>2</v>
      </c>
      <c r="W1317" t="s">
        <v>50</v>
      </c>
      <c r="X1317">
        <v>1</v>
      </c>
      <c r="Y1317">
        <v>0</v>
      </c>
      <c r="Z1317">
        <v>0</v>
      </c>
      <c r="AA1317">
        <v>0</v>
      </c>
      <c r="AB1317" s="1">
        <v>2.7777777777777801E-2</v>
      </c>
      <c r="AC1317" t="str">
        <f t="shared" si="20"/>
        <v>36-45</v>
      </c>
    </row>
    <row r="1318" spans="1:29" x14ac:dyDescent="0.3">
      <c r="A1318">
        <v>43</v>
      </c>
      <c r="B1318" t="s">
        <v>42</v>
      </c>
      <c r="C1318" t="s">
        <v>43</v>
      </c>
      <c r="D1318" t="s">
        <v>30</v>
      </c>
      <c r="E1318">
        <v>2</v>
      </c>
      <c r="F1318" t="s">
        <v>53</v>
      </c>
      <c r="G1318" t="s">
        <v>32</v>
      </c>
      <c r="H1318" t="s">
        <v>40</v>
      </c>
      <c r="I1318" t="s">
        <v>46</v>
      </c>
      <c r="J1318" t="s">
        <v>35</v>
      </c>
      <c r="K1318">
        <v>2</v>
      </c>
      <c r="L1318" t="s">
        <v>36</v>
      </c>
      <c r="M1318" t="s">
        <v>37</v>
      </c>
      <c r="N1318" t="s">
        <v>48</v>
      </c>
      <c r="O1318">
        <v>5675</v>
      </c>
      <c r="P1318">
        <v>1</v>
      </c>
      <c r="Q1318" t="s">
        <v>42</v>
      </c>
      <c r="R1318">
        <v>20</v>
      </c>
      <c r="S1318" t="s">
        <v>49</v>
      </c>
      <c r="T1318" t="s">
        <v>35</v>
      </c>
      <c r="U1318">
        <v>7</v>
      </c>
      <c r="V1318">
        <v>5</v>
      </c>
      <c r="W1318" t="s">
        <v>50</v>
      </c>
      <c r="X1318">
        <v>7</v>
      </c>
      <c r="Y1318">
        <v>7</v>
      </c>
      <c r="Z1318">
        <v>7</v>
      </c>
      <c r="AA1318">
        <v>7</v>
      </c>
      <c r="AB1318" s="1">
        <v>0.162790697674419</v>
      </c>
      <c r="AC1318" t="str">
        <f t="shared" si="20"/>
        <v>36-45</v>
      </c>
    </row>
    <row r="1319" spans="1:29" x14ac:dyDescent="0.3">
      <c r="A1319">
        <v>27</v>
      </c>
      <c r="B1319" t="s">
        <v>42</v>
      </c>
      <c r="C1319" t="s">
        <v>43</v>
      </c>
      <c r="D1319" t="s">
        <v>44</v>
      </c>
      <c r="E1319">
        <v>5</v>
      </c>
      <c r="F1319" t="s">
        <v>31</v>
      </c>
      <c r="G1319" t="s">
        <v>32</v>
      </c>
      <c r="H1319" t="s">
        <v>37</v>
      </c>
      <c r="I1319" t="s">
        <v>34</v>
      </c>
      <c r="J1319" t="s">
        <v>35</v>
      </c>
      <c r="K1319">
        <v>1</v>
      </c>
      <c r="L1319" t="s">
        <v>52</v>
      </c>
      <c r="M1319" t="s">
        <v>37</v>
      </c>
      <c r="N1319" t="s">
        <v>38</v>
      </c>
      <c r="O1319">
        <v>2379</v>
      </c>
      <c r="P1319">
        <v>0</v>
      </c>
      <c r="Q1319" t="s">
        <v>28</v>
      </c>
      <c r="R1319">
        <v>14</v>
      </c>
      <c r="S1319" t="s">
        <v>39</v>
      </c>
      <c r="T1319" t="s">
        <v>35</v>
      </c>
      <c r="U1319">
        <v>6</v>
      </c>
      <c r="V1319">
        <v>3</v>
      </c>
      <c r="W1319" t="s">
        <v>55</v>
      </c>
      <c r="X1319">
        <v>5</v>
      </c>
      <c r="Y1319">
        <v>4</v>
      </c>
      <c r="Z1319">
        <v>0</v>
      </c>
      <c r="AA1319">
        <v>2</v>
      </c>
      <c r="AB1319" s="1">
        <v>0.18518518518518501</v>
      </c>
      <c r="AC1319" t="str">
        <f t="shared" si="20"/>
        <v>26-35</v>
      </c>
    </row>
    <row r="1320" spans="1:29" x14ac:dyDescent="0.3">
      <c r="A1320">
        <v>29</v>
      </c>
      <c r="B1320" t="s">
        <v>42</v>
      </c>
      <c r="C1320" t="s">
        <v>43</v>
      </c>
      <c r="D1320" t="s">
        <v>44</v>
      </c>
      <c r="E1320">
        <v>20</v>
      </c>
      <c r="F1320" t="s">
        <v>45</v>
      </c>
      <c r="G1320" t="s">
        <v>54</v>
      </c>
      <c r="H1320" t="s">
        <v>37</v>
      </c>
      <c r="I1320" t="s">
        <v>46</v>
      </c>
      <c r="J1320" t="s">
        <v>35</v>
      </c>
      <c r="K1320">
        <v>1</v>
      </c>
      <c r="L1320" t="s">
        <v>52</v>
      </c>
      <c r="M1320" t="s">
        <v>37</v>
      </c>
      <c r="N1320" t="s">
        <v>48</v>
      </c>
      <c r="O1320">
        <v>3812</v>
      </c>
      <c r="P1320">
        <v>1</v>
      </c>
      <c r="Q1320" t="s">
        <v>42</v>
      </c>
      <c r="R1320">
        <v>13</v>
      </c>
      <c r="S1320" t="s">
        <v>39</v>
      </c>
      <c r="T1320" t="s">
        <v>33</v>
      </c>
      <c r="U1320">
        <v>11</v>
      </c>
      <c r="V1320">
        <v>3</v>
      </c>
      <c r="W1320" t="s">
        <v>65</v>
      </c>
      <c r="X1320">
        <v>11</v>
      </c>
      <c r="Y1320">
        <v>8</v>
      </c>
      <c r="Z1320">
        <v>3</v>
      </c>
      <c r="AA1320">
        <v>10</v>
      </c>
      <c r="AB1320" s="1">
        <v>0.37931034482758602</v>
      </c>
      <c r="AC1320" t="str">
        <f t="shared" si="20"/>
        <v>26-35</v>
      </c>
    </row>
    <row r="1321" spans="1:29" x14ac:dyDescent="0.3">
      <c r="A1321">
        <v>32</v>
      </c>
      <c r="B1321" t="s">
        <v>42</v>
      </c>
      <c r="C1321" t="s">
        <v>43</v>
      </c>
      <c r="D1321" t="s">
        <v>30</v>
      </c>
      <c r="E1321">
        <v>10</v>
      </c>
      <c r="F1321" t="s">
        <v>53</v>
      </c>
      <c r="G1321" t="s">
        <v>64</v>
      </c>
      <c r="H1321" t="s">
        <v>37</v>
      </c>
      <c r="I1321" t="s">
        <v>46</v>
      </c>
      <c r="J1321" t="s">
        <v>35</v>
      </c>
      <c r="K1321">
        <v>2</v>
      </c>
      <c r="L1321" t="s">
        <v>36</v>
      </c>
      <c r="M1321" t="s">
        <v>37</v>
      </c>
      <c r="N1321" t="s">
        <v>38</v>
      </c>
      <c r="O1321">
        <v>4648</v>
      </c>
      <c r="P1321">
        <v>8</v>
      </c>
      <c r="Q1321" t="s">
        <v>42</v>
      </c>
      <c r="R1321">
        <v>13</v>
      </c>
      <c r="S1321" t="s">
        <v>39</v>
      </c>
      <c r="T1321" t="s">
        <v>35</v>
      </c>
      <c r="U1321">
        <v>4</v>
      </c>
      <c r="V1321">
        <v>2</v>
      </c>
      <c r="W1321" t="s">
        <v>65</v>
      </c>
      <c r="X1321">
        <v>0</v>
      </c>
      <c r="Y1321">
        <v>0</v>
      </c>
      <c r="Z1321">
        <v>0</v>
      </c>
      <c r="AA1321">
        <v>0</v>
      </c>
      <c r="AB1321" s="1">
        <v>0</v>
      </c>
      <c r="AC1321" t="str">
        <f t="shared" si="20"/>
        <v>26-35</v>
      </c>
    </row>
    <row r="1322" spans="1:29" x14ac:dyDescent="0.3">
      <c r="A1322">
        <v>42</v>
      </c>
      <c r="B1322" t="s">
        <v>42</v>
      </c>
      <c r="C1322" t="s">
        <v>60</v>
      </c>
      <c r="D1322" t="s">
        <v>44</v>
      </c>
      <c r="E1322">
        <v>10</v>
      </c>
      <c r="F1322" t="s">
        <v>53</v>
      </c>
      <c r="G1322" t="s">
        <v>66</v>
      </c>
      <c r="H1322" t="s">
        <v>35</v>
      </c>
      <c r="I1322" t="s">
        <v>46</v>
      </c>
      <c r="J1322" t="s">
        <v>35</v>
      </c>
      <c r="K1322">
        <v>1</v>
      </c>
      <c r="L1322" t="s">
        <v>47</v>
      </c>
      <c r="M1322" t="s">
        <v>35</v>
      </c>
      <c r="N1322" t="s">
        <v>48</v>
      </c>
      <c r="O1322">
        <v>2936</v>
      </c>
      <c r="P1322">
        <v>3</v>
      </c>
      <c r="Q1322" t="s">
        <v>42</v>
      </c>
      <c r="R1322">
        <v>22</v>
      </c>
      <c r="S1322" t="s">
        <v>49</v>
      </c>
      <c r="T1322" t="s">
        <v>33</v>
      </c>
      <c r="U1322">
        <v>10</v>
      </c>
      <c r="V1322">
        <v>1</v>
      </c>
      <c r="W1322" t="s">
        <v>55</v>
      </c>
      <c r="X1322">
        <v>6</v>
      </c>
      <c r="Y1322">
        <v>3</v>
      </c>
      <c r="Z1322">
        <v>3</v>
      </c>
      <c r="AA1322">
        <v>3</v>
      </c>
      <c r="AB1322" s="1">
        <v>0.14285714285714299</v>
      </c>
      <c r="AC1322" t="str">
        <f t="shared" si="20"/>
        <v>36-45</v>
      </c>
    </row>
    <row r="1323" spans="1:29" x14ac:dyDescent="0.3">
      <c r="A1323">
        <v>47</v>
      </c>
      <c r="B1323" t="s">
        <v>42</v>
      </c>
      <c r="C1323" t="s">
        <v>29</v>
      </c>
      <c r="D1323" t="s">
        <v>44</v>
      </c>
      <c r="E1323">
        <v>9</v>
      </c>
      <c r="F1323" t="s">
        <v>53</v>
      </c>
      <c r="G1323" t="s">
        <v>32</v>
      </c>
      <c r="H1323" t="s">
        <v>33</v>
      </c>
      <c r="I1323" t="s">
        <v>34</v>
      </c>
      <c r="J1323" t="s">
        <v>35</v>
      </c>
      <c r="K1323">
        <v>1</v>
      </c>
      <c r="L1323" t="s">
        <v>52</v>
      </c>
      <c r="M1323" t="s">
        <v>35</v>
      </c>
      <c r="N1323" t="s">
        <v>38</v>
      </c>
      <c r="O1323">
        <v>2105</v>
      </c>
      <c r="P1323">
        <v>4</v>
      </c>
      <c r="Q1323" t="s">
        <v>42</v>
      </c>
      <c r="R1323">
        <v>12</v>
      </c>
      <c r="S1323" t="s">
        <v>39</v>
      </c>
      <c r="T1323" t="s">
        <v>35</v>
      </c>
      <c r="U1323">
        <v>7</v>
      </c>
      <c r="V1323">
        <v>2</v>
      </c>
      <c r="W1323" t="s">
        <v>50</v>
      </c>
      <c r="X1323">
        <v>2</v>
      </c>
      <c r="Y1323">
        <v>2</v>
      </c>
      <c r="Z1323">
        <v>2</v>
      </c>
      <c r="AA1323">
        <v>0</v>
      </c>
      <c r="AB1323" s="1">
        <v>4.2553191489361701E-2</v>
      </c>
      <c r="AC1323" t="str">
        <f t="shared" si="20"/>
        <v>46-55</v>
      </c>
    </row>
    <row r="1324" spans="1:29" x14ac:dyDescent="0.3">
      <c r="A1324">
        <v>46</v>
      </c>
      <c r="B1324" t="s">
        <v>42</v>
      </c>
      <c r="C1324" t="s">
        <v>29</v>
      </c>
      <c r="D1324" t="s">
        <v>44</v>
      </c>
      <c r="E1324">
        <v>2</v>
      </c>
      <c r="F1324" t="s">
        <v>31</v>
      </c>
      <c r="G1324" t="s">
        <v>32</v>
      </c>
      <c r="H1324" t="s">
        <v>37</v>
      </c>
      <c r="I1324" t="s">
        <v>46</v>
      </c>
      <c r="J1324" t="s">
        <v>35</v>
      </c>
      <c r="K1324">
        <v>3</v>
      </c>
      <c r="L1324" t="s">
        <v>58</v>
      </c>
      <c r="M1324" t="s">
        <v>37</v>
      </c>
      <c r="N1324" t="s">
        <v>57</v>
      </c>
      <c r="O1324">
        <v>8578</v>
      </c>
      <c r="P1324">
        <v>3</v>
      </c>
      <c r="Q1324" t="s">
        <v>42</v>
      </c>
      <c r="R1324">
        <v>14</v>
      </c>
      <c r="S1324" t="s">
        <v>39</v>
      </c>
      <c r="T1324" t="s">
        <v>35</v>
      </c>
      <c r="U1324">
        <v>12</v>
      </c>
      <c r="V1324">
        <v>4</v>
      </c>
      <c r="W1324" t="s">
        <v>55</v>
      </c>
      <c r="X1324">
        <v>9</v>
      </c>
      <c r="Y1324">
        <v>8</v>
      </c>
      <c r="Z1324">
        <v>4</v>
      </c>
      <c r="AA1324">
        <v>7</v>
      </c>
      <c r="AB1324" s="1">
        <v>0.19565217391304399</v>
      </c>
      <c r="AC1324" t="str">
        <f t="shared" si="20"/>
        <v>46-55</v>
      </c>
    </row>
    <row r="1325" spans="1:29" x14ac:dyDescent="0.3">
      <c r="A1325">
        <v>28</v>
      </c>
      <c r="B1325" t="s">
        <v>42</v>
      </c>
      <c r="C1325" t="s">
        <v>60</v>
      </c>
      <c r="D1325" t="s">
        <v>68</v>
      </c>
      <c r="E1325">
        <v>1</v>
      </c>
      <c r="F1325" t="s">
        <v>31</v>
      </c>
      <c r="G1325" t="s">
        <v>32</v>
      </c>
      <c r="H1325" t="s">
        <v>35</v>
      </c>
      <c r="I1325" t="s">
        <v>46</v>
      </c>
      <c r="J1325" t="s">
        <v>35</v>
      </c>
      <c r="K1325">
        <v>1</v>
      </c>
      <c r="L1325" t="s">
        <v>68</v>
      </c>
      <c r="M1325" t="s">
        <v>37</v>
      </c>
      <c r="N1325" t="s">
        <v>57</v>
      </c>
      <c r="O1325">
        <v>2706</v>
      </c>
      <c r="P1325">
        <v>1</v>
      </c>
      <c r="Q1325" t="s">
        <v>42</v>
      </c>
      <c r="R1325">
        <v>15</v>
      </c>
      <c r="S1325" t="s">
        <v>39</v>
      </c>
      <c r="T1325" t="s">
        <v>33</v>
      </c>
      <c r="U1325">
        <v>3</v>
      </c>
      <c r="V1325">
        <v>2</v>
      </c>
      <c r="W1325" t="s">
        <v>50</v>
      </c>
      <c r="X1325">
        <v>3</v>
      </c>
      <c r="Y1325">
        <v>2</v>
      </c>
      <c r="Z1325">
        <v>2</v>
      </c>
      <c r="AA1325">
        <v>2</v>
      </c>
      <c r="AB1325" s="1">
        <v>0.107142857142857</v>
      </c>
      <c r="AC1325" t="str">
        <f t="shared" si="20"/>
        <v>26-35</v>
      </c>
    </row>
    <row r="1326" spans="1:29" x14ac:dyDescent="0.3">
      <c r="A1326">
        <v>29</v>
      </c>
      <c r="B1326" t="s">
        <v>42</v>
      </c>
      <c r="C1326" t="s">
        <v>29</v>
      </c>
      <c r="D1326" t="s">
        <v>44</v>
      </c>
      <c r="E1326">
        <v>29</v>
      </c>
      <c r="F1326" t="s">
        <v>45</v>
      </c>
      <c r="G1326" t="s">
        <v>32</v>
      </c>
      <c r="H1326" t="s">
        <v>37</v>
      </c>
      <c r="I1326" t="s">
        <v>46</v>
      </c>
      <c r="J1326" t="s">
        <v>40</v>
      </c>
      <c r="K1326">
        <v>2</v>
      </c>
      <c r="L1326" t="s">
        <v>59</v>
      </c>
      <c r="M1326" t="s">
        <v>35</v>
      </c>
      <c r="N1326" t="s">
        <v>57</v>
      </c>
      <c r="O1326">
        <v>6384</v>
      </c>
      <c r="P1326">
        <v>8</v>
      </c>
      <c r="Q1326" t="s">
        <v>42</v>
      </c>
      <c r="R1326">
        <v>17</v>
      </c>
      <c r="S1326" t="s">
        <v>39</v>
      </c>
      <c r="T1326" t="s">
        <v>37</v>
      </c>
      <c r="U1326">
        <v>11</v>
      </c>
      <c r="V1326">
        <v>3</v>
      </c>
      <c r="W1326" t="s">
        <v>50</v>
      </c>
      <c r="X1326">
        <v>7</v>
      </c>
      <c r="Y1326">
        <v>0</v>
      </c>
      <c r="Z1326">
        <v>1</v>
      </c>
      <c r="AA1326">
        <v>6</v>
      </c>
      <c r="AB1326" s="1">
        <v>0.24137931034482801</v>
      </c>
      <c r="AC1326" t="str">
        <f t="shared" si="20"/>
        <v>26-35</v>
      </c>
    </row>
    <row r="1327" spans="1:29" x14ac:dyDescent="0.3">
      <c r="A1327">
        <v>42</v>
      </c>
      <c r="B1327" t="s">
        <v>42</v>
      </c>
      <c r="C1327" t="s">
        <v>29</v>
      </c>
      <c r="D1327" t="s">
        <v>44</v>
      </c>
      <c r="E1327">
        <v>8</v>
      </c>
      <c r="F1327" t="s">
        <v>56</v>
      </c>
      <c r="G1327" t="s">
        <v>32</v>
      </c>
      <c r="H1327" t="s">
        <v>37</v>
      </c>
      <c r="I1327" t="s">
        <v>46</v>
      </c>
      <c r="J1327" t="s">
        <v>35</v>
      </c>
      <c r="K1327">
        <v>1</v>
      </c>
      <c r="L1327" t="s">
        <v>52</v>
      </c>
      <c r="M1327" t="s">
        <v>35</v>
      </c>
      <c r="N1327" t="s">
        <v>38</v>
      </c>
      <c r="O1327">
        <v>3968</v>
      </c>
      <c r="P1327">
        <v>4</v>
      </c>
      <c r="Q1327" t="s">
        <v>42</v>
      </c>
      <c r="R1327">
        <v>13</v>
      </c>
      <c r="S1327" t="s">
        <v>39</v>
      </c>
      <c r="T1327" t="s">
        <v>37</v>
      </c>
      <c r="U1327">
        <v>8</v>
      </c>
      <c r="V1327">
        <v>3</v>
      </c>
      <c r="W1327" t="s">
        <v>50</v>
      </c>
      <c r="X1327">
        <v>0</v>
      </c>
      <c r="Y1327">
        <v>0</v>
      </c>
      <c r="Z1327">
        <v>0</v>
      </c>
      <c r="AA1327">
        <v>0</v>
      </c>
      <c r="AB1327" s="1">
        <v>0</v>
      </c>
      <c r="AC1327" t="str">
        <f t="shared" si="20"/>
        <v>36-45</v>
      </c>
    </row>
    <row r="1328" spans="1:29" x14ac:dyDescent="0.3">
      <c r="A1328">
        <v>32</v>
      </c>
      <c r="B1328" t="s">
        <v>28</v>
      </c>
      <c r="C1328" t="s">
        <v>29</v>
      </c>
      <c r="D1328" t="s">
        <v>30</v>
      </c>
      <c r="E1328">
        <v>2</v>
      </c>
      <c r="F1328" t="s">
        <v>53</v>
      </c>
      <c r="G1328" t="s">
        <v>64</v>
      </c>
      <c r="H1328" t="s">
        <v>35</v>
      </c>
      <c r="I1328" t="s">
        <v>46</v>
      </c>
      <c r="J1328" t="s">
        <v>33</v>
      </c>
      <c r="K1328">
        <v>2</v>
      </c>
      <c r="L1328" t="s">
        <v>36</v>
      </c>
      <c r="M1328" t="s">
        <v>33</v>
      </c>
      <c r="N1328" t="s">
        <v>38</v>
      </c>
      <c r="O1328">
        <v>9907</v>
      </c>
      <c r="P1328">
        <v>7</v>
      </c>
      <c r="Q1328" t="s">
        <v>28</v>
      </c>
      <c r="R1328">
        <v>12</v>
      </c>
      <c r="S1328" t="s">
        <v>39</v>
      </c>
      <c r="T1328" t="s">
        <v>35</v>
      </c>
      <c r="U1328">
        <v>7</v>
      </c>
      <c r="V1328">
        <v>3</v>
      </c>
      <c r="W1328" t="s">
        <v>55</v>
      </c>
      <c r="X1328">
        <v>2</v>
      </c>
      <c r="Y1328">
        <v>2</v>
      </c>
      <c r="Z1328">
        <v>2</v>
      </c>
      <c r="AA1328">
        <v>2</v>
      </c>
      <c r="AB1328" s="1">
        <v>6.25E-2</v>
      </c>
      <c r="AC1328" t="str">
        <f t="shared" si="20"/>
        <v>26-35</v>
      </c>
    </row>
    <row r="1329" spans="1:29" x14ac:dyDescent="0.3">
      <c r="A1329">
        <v>46</v>
      </c>
      <c r="B1329" t="s">
        <v>42</v>
      </c>
      <c r="C1329" t="s">
        <v>29</v>
      </c>
      <c r="D1329" t="s">
        <v>30</v>
      </c>
      <c r="E1329">
        <v>3</v>
      </c>
      <c r="F1329" t="s">
        <v>56</v>
      </c>
      <c r="G1329" t="s">
        <v>66</v>
      </c>
      <c r="H1329" t="s">
        <v>40</v>
      </c>
      <c r="I1329" t="s">
        <v>34</v>
      </c>
      <c r="J1329" t="s">
        <v>37</v>
      </c>
      <c r="K1329">
        <v>4</v>
      </c>
      <c r="L1329" t="s">
        <v>36</v>
      </c>
      <c r="M1329" t="s">
        <v>40</v>
      </c>
      <c r="N1329" t="s">
        <v>57</v>
      </c>
      <c r="O1329">
        <v>13225</v>
      </c>
      <c r="P1329">
        <v>2</v>
      </c>
      <c r="Q1329" t="s">
        <v>42</v>
      </c>
      <c r="R1329">
        <v>12</v>
      </c>
      <c r="S1329" t="s">
        <v>39</v>
      </c>
      <c r="T1329" t="s">
        <v>37</v>
      </c>
      <c r="U1329">
        <v>25</v>
      </c>
      <c r="V1329">
        <v>5</v>
      </c>
      <c r="W1329" t="s">
        <v>50</v>
      </c>
      <c r="X1329">
        <v>19</v>
      </c>
      <c r="Y1329">
        <v>17</v>
      </c>
      <c r="Z1329">
        <v>2</v>
      </c>
      <c r="AA1329">
        <v>8</v>
      </c>
      <c r="AB1329" s="1">
        <v>0.41304347826087001</v>
      </c>
      <c r="AC1329" t="str">
        <f t="shared" si="20"/>
        <v>46-55</v>
      </c>
    </row>
    <row r="1330" spans="1:29" x14ac:dyDescent="0.3">
      <c r="A1330">
        <v>27</v>
      </c>
      <c r="B1330" t="s">
        <v>42</v>
      </c>
      <c r="C1330" t="s">
        <v>29</v>
      </c>
      <c r="D1330" t="s">
        <v>30</v>
      </c>
      <c r="E1330">
        <v>23</v>
      </c>
      <c r="F1330" t="s">
        <v>45</v>
      </c>
      <c r="G1330" t="s">
        <v>54</v>
      </c>
      <c r="H1330" t="s">
        <v>33</v>
      </c>
      <c r="I1330" t="s">
        <v>34</v>
      </c>
      <c r="J1330" t="s">
        <v>33</v>
      </c>
      <c r="K1330">
        <v>2</v>
      </c>
      <c r="L1330" t="s">
        <v>62</v>
      </c>
      <c r="M1330" t="s">
        <v>35</v>
      </c>
      <c r="N1330" t="s">
        <v>48</v>
      </c>
      <c r="O1330">
        <v>3540</v>
      </c>
      <c r="P1330">
        <v>1</v>
      </c>
      <c r="Q1330" t="s">
        <v>42</v>
      </c>
      <c r="R1330">
        <v>21</v>
      </c>
      <c r="S1330" t="s">
        <v>49</v>
      </c>
      <c r="T1330" t="s">
        <v>37</v>
      </c>
      <c r="U1330">
        <v>9</v>
      </c>
      <c r="V1330">
        <v>5</v>
      </c>
      <c r="W1330" t="s">
        <v>50</v>
      </c>
      <c r="X1330">
        <v>9</v>
      </c>
      <c r="Y1330">
        <v>8</v>
      </c>
      <c r="Z1330">
        <v>5</v>
      </c>
      <c r="AA1330">
        <v>8</v>
      </c>
      <c r="AB1330" s="1">
        <v>0.33333333333333298</v>
      </c>
      <c r="AC1330" t="str">
        <f t="shared" si="20"/>
        <v>26-35</v>
      </c>
    </row>
    <row r="1331" spans="1:29" x14ac:dyDescent="0.3">
      <c r="A1331">
        <v>29</v>
      </c>
      <c r="B1331" t="s">
        <v>42</v>
      </c>
      <c r="C1331" t="s">
        <v>29</v>
      </c>
      <c r="D1331" t="s">
        <v>68</v>
      </c>
      <c r="E1331">
        <v>6</v>
      </c>
      <c r="F1331" t="s">
        <v>45</v>
      </c>
      <c r="G1331" t="s">
        <v>54</v>
      </c>
      <c r="H1331" t="s">
        <v>37</v>
      </c>
      <c r="I1331" t="s">
        <v>46</v>
      </c>
      <c r="J1331" t="s">
        <v>33</v>
      </c>
      <c r="K1331">
        <v>1</v>
      </c>
      <c r="L1331" t="s">
        <v>68</v>
      </c>
      <c r="M1331" t="s">
        <v>33</v>
      </c>
      <c r="N1331" t="s">
        <v>48</v>
      </c>
      <c r="O1331">
        <v>2804</v>
      </c>
      <c r="P1331">
        <v>1</v>
      </c>
      <c r="Q1331" t="s">
        <v>42</v>
      </c>
      <c r="R1331">
        <v>11</v>
      </c>
      <c r="S1331" t="s">
        <v>39</v>
      </c>
      <c r="T1331" t="s">
        <v>37</v>
      </c>
      <c r="U1331">
        <v>1</v>
      </c>
      <c r="V1331">
        <v>3</v>
      </c>
      <c r="W1331" t="s">
        <v>50</v>
      </c>
      <c r="X1331">
        <v>1</v>
      </c>
      <c r="Y1331">
        <v>0</v>
      </c>
      <c r="Z1331">
        <v>0</v>
      </c>
      <c r="AA1331">
        <v>0</v>
      </c>
      <c r="AB1331" s="1">
        <v>3.4482758620689703E-2</v>
      </c>
      <c r="AC1331" t="str">
        <f t="shared" si="20"/>
        <v>26-35</v>
      </c>
    </row>
    <row r="1332" spans="1:29" x14ac:dyDescent="0.3">
      <c r="A1332">
        <v>43</v>
      </c>
      <c r="B1332" t="s">
        <v>42</v>
      </c>
      <c r="C1332" t="s">
        <v>29</v>
      </c>
      <c r="D1332" t="s">
        <v>44</v>
      </c>
      <c r="E1332">
        <v>6</v>
      </c>
      <c r="F1332" t="s">
        <v>56</v>
      </c>
      <c r="G1332" t="s">
        <v>54</v>
      </c>
      <c r="H1332" t="s">
        <v>40</v>
      </c>
      <c r="I1332" t="s">
        <v>34</v>
      </c>
      <c r="J1332" t="s">
        <v>33</v>
      </c>
      <c r="K1332">
        <v>5</v>
      </c>
      <c r="L1332" t="s">
        <v>61</v>
      </c>
      <c r="M1332" t="s">
        <v>35</v>
      </c>
      <c r="N1332" t="s">
        <v>48</v>
      </c>
      <c r="O1332">
        <v>19392</v>
      </c>
      <c r="P1332">
        <v>7</v>
      </c>
      <c r="Q1332" t="s">
        <v>42</v>
      </c>
      <c r="R1332">
        <v>13</v>
      </c>
      <c r="S1332" t="s">
        <v>39</v>
      </c>
      <c r="T1332" t="s">
        <v>37</v>
      </c>
      <c r="U1332">
        <v>21</v>
      </c>
      <c r="V1332">
        <v>2</v>
      </c>
      <c r="W1332" t="s">
        <v>50</v>
      </c>
      <c r="X1332">
        <v>16</v>
      </c>
      <c r="Y1332">
        <v>12</v>
      </c>
      <c r="Z1332">
        <v>6</v>
      </c>
      <c r="AA1332">
        <v>14</v>
      </c>
      <c r="AB1332" s="1">
        <v>0.372093023255814</v>
      </c>
      <c r="AC1332" t="str">
        <f t="shared" si="20"/>
        <v>36-45</v>
      </c>
    </row>
    <row r="1333" spans="1:29" x14ac:dyDescent="0.3">
      <c r="A1333">
        <v>48</v>
      </c>
      <c r="B1333" t="s">
        <v>42</v>
      </c>
      <c r="C1333" t="s">
        <v>29</v>
      </c>
      <c r="D1333" t="s">
        <v>44</v>
      </c>
      <c r="E1333">
        <v>10</v>
      </c>
      <c r="F1333" t="s">
        <v>56</v>
      </c>
      <c r="G1333" t="s">
        <v>32</v>
      </c>
      <c r="H1333" t="s">
        <v>37</v>
      </c>
      <c r="I1333" t="s">
        <v>46</v>
      </c>
      <c r="J1333" t="s">
        <v>33</v>
      </c>
      <c r="K1333">
        <v>5</v>
      </c>
      <c r="L1333" t="s">
        <v>63</v>
      </c>
      <c r="M1333" t="s">
        <v>33</v>
      </c>
      <c r="N1333" t="s">
        <v>48</v>
      </c>
      <c r="O1333">
        <v>19665</v>
      </c>
      <c r="P1333">
        <v>4</v>
      </c>
      <c r="Q1333" t="s">
        <v>42</v>
      </c>
      <c r="R1333">
        <v>12</v>
      </c>
      <c r="S1333" t="s">
        <v>39</v>
      </c>
      <c r="T1333" t="s">
        <v>37</v>
      </c>
      <c r="U1333">
        <v>29</v>
      </c>
      <c r="V1333">
        <v>3</v>
      </c>
      <c r="W1333" t="s">
        <v>50</v>
      </c>
      <c r="X1333">
        <v>22</v>
      </c>
      <c r="Y1333">
        <v>10</v>
      </c>
      <c r="Z1333">
        <v>12</v>
      </c>
      <c r="AA1333">
        <v>9</v>
      </c>
      <c r="AB1333" s="1">
        <v>0.45833333333333298</v>
      </c>
      <c r="AC1333" t="str">
        <f t="shared" si="20"/>
        <v>46-55</v>
      </c>
    </row>
    <row r="1334" spans="1:29" x14ac:dyDescent="0.3">
      <c r="A1334">
        <v>29</v>
      </c>
      <c r="B1334" t="s">
        <v>28</v>
      </c>
      <c r="C1334" t="s">
        <v>43</v>
      </c>
      <c r="D1334" t="s">
        <v>44</v>
      </c>
      <c r="E1334">
        <v>24</v>
      </c>
      <c r="F1334" t="s">
        <v>31</v>
      </c>
      <c r="G1334" t="s">
        <v>32</v>
      </c>
      <c r="H1334" t="s">
        <v>37</v>
      </c>
      <c r="I1334" t="s">
        <v>46</v>
      </c>
      <c r="J1334" t="s">
        <v>33</v>
      </c>
      <c r="K1334">
        <v>1</v>
      </c>
      <c r="L1334" t="s">
        <v>47</v>
      </c>
      <c r="M1334" t="s">
        <v>37</v>
      </c>
      <c r="N1334" t="s">
        <v>38</v>
      </c>
      <c r="O1334">
        <v>2439</v>
      </c>
      <c r="P1334">
        <v>1</v>
      </c>
      <c r="Q1334" t="s">
        <v>28</v>
      </c>
      <c r="R1334">
        <v>24</v>
      </c>
      <c r="S1334" t="s">
        <v>49</v>
      </c>
      <c r="T1334" t="s">
        <v>33</v>
      </c>
      <c r="U1334">
        <v>1</v>
      </c>
      <c r="V1334">
        <v>3</v>
      </c>
      <c r="W1334" t="s">
        <v>55</v>
      </c>
      <c r="X1334">
        <v>1</v>
      </c>
      <c r="Y1334">
        <v>0</v>
      </c>
      <c r="Z1334">
        <v>1</v>
      </c>
      <c r="AA1334">
        <v>0</v>
      </c>
      <c r="AB1334" s="1">
        <v>3.4482758620689703E-2</v>
      </c>
      <c r="AC1334" t="str">
        <f t="shared" si="20"/>
        <v>26-35</v>
      </c>
    </row>
    <row r="1335" spans="1:29" x14ac:dyDescent="0.3">
      <c r="A1335">
        <v>46</v>
      </c>
      <c r="B1335" t="s">
        <v>28</v>
      </c>
      <c r="C1335" t="s">
        <v>29</v>
      </c>
      <c r="D1335" t="s">
        <v>30</v>
      </c>
      <c r="E1335">
        <v>10</v>
      </c>
      <c r="F1335" t="s">
        <v>56</v>
      </c>
      <c r="G1335" t="s">
        <v>32</v>
      </c>
      <c r="H1335" t="s">
        <v>35</v>
      </c>
      <c r="I1335" t="s">
        <v>34</v>
      </c>
      <c r="J1335" t="s">
        <v>35</v>
      </c>
      <c r="K1335">
        <v>3</v>
      </c>
      <c r="L1335" t="s">
        <v>36</v>
      </c>
      <c r="M1335" t="s">
        <v>33</v>
      </c>
      <c r="N1335" t="s">
        <v>48</v>
      </c>
      <c r="O1335">
        <v>7314</v>
      </c>
      <c r="P1335">
        <v>5</v>
      </c>
      <c r="Q1335" t="s">
        <v>42</v>
      </c>
      <c r="R1335">
        <v>21</v>
      </c>
      <c r="S1335" t="s">
        <v>49</v>
      </c>
      <c r="T1335" t="s">
        <v>35</v>
      </c>
      <c r="U1335">
        <v>14</v>
      </c>
      <c r="V1335">
        <v>2</v>
      </c>
      <c r="W1335" t="s">
        <v>50</v>
      </c>
      <c r="X1335">
        <v>8</v>
      </c>
      <c r="Y1335">
        <v>7</v>
      </c>
      <c r="Z1335">
        <v>0</v>
      </c>
      <c r="AA1335">
        <v>7</v>
      </c>
      <c r="AB1335" s="1">
        <v>0.173913043478261</v>
      </c>
      <c r="AC1335" t="str">
        <f t="shared" si="20"/>
        <v>46-55</v>
      </c>
    </row>
    <row r="1336" spans="1:29" x14ac:dyDescent="0.3">
      <c r="A1336">
        <v>27</v>
      </c>
      <c r="B1336" t="s">
        <v>42</v>
      </c>
      <c r="C1336" t="s">
        <v>43</v>
      </c>
      <c r="D1336" t="s">
        <v>44</v>
      </c>
      <c r="E1336">
        <v>15</v>
      </c>
      <c r="F1336" t="s">
        <v>56</v>
      </c>
      <c r="G1336" t="s">
        <v>32</v>
      </c>
      <c r="H1336" t="s">
        <v>37</v>
      </c>
      <c r="I1336" t="s">
        <v>34</v>
      </c>
      <c r="J1336" t="s">
        <v>33</v>
      </c>
      <c r="K1336">
        <v>1</v>
      </c>
      <c r="L1336" t="s">
        <v>47</v>
      </c>
      <c r="M1336" t="s">
        <v>40</v>
      </c>
      <c r="N1336" t="s">
        <v>48</v>
      </c>
      <c r="O1336">
        <v>4774</v>
      </c>
      <c r="P1336">
        <v>0</v>
      </c>
      <c r="Q1336" t="s">
        <v>42</v>
      </c>
      <c r="R1336">
        <v>19</v>
      </c>
      <c r="S1336" t="s">
        <v>39</v>
      </c>
      <c r="T1336" t="s">
        <v>37</v>
      </c>
      <c r="U1336">
        <v>8</v>
      </c>
      <c r="V1336">
        <v>2</v>
      </c>
      <c r="W1336" t="s">
        <v>55</v>
      </c>
      <c r="X1336">
        <v>7</v>
      </c>
      <c r="Y1336">
        <v>6</v>
      </c>
      <c r="Z1336">
        <v>7</v>
      </c>
      <c r="AA1336">
        <v>3</v>
      </c>
      <c r="AB1336" s="1">
        <v>0.25925925925925902</v>
      </c>
      <c r="AC1336" t="str">
        <f t="shared" si="20"/>
        <v>26-35</v>
      </c>
    </row>
    <row r="1337" spans="1:29" x14ac:dyDescent="0.3">
      <c r="A1337">
        <v>39</v>
      </c>
      <c r="B1337" t="s">
        <v>42</v>
      </c>
      <c r="C1337" t="s">
        <v>29</v>
      </c>
      <c r="D1337" t="s">
        <v>44</v>
      </c>
      <c r="E1337">
        <v>19</v>
      </c>
      <c r="F1337" t="s">
        <v>53</v>
      </c>
      <c r="G1337" t="s">
        <v>51</v>
      </c>
      <c r="H1337" t="s">
        <v>37</v>
      </c>
      <c r="I1337" t="s">
        <v>46</v>
      </c>
      <c r="J1337" t="s">
        <v>35</v>
      </c>
      <c r="K1337">
        <v>2</v>
      </c>
      <c r="L1337" t="s">
        <v>47</v>
      </c>
      <c r="M1337" t="s">
        <v>37</v>
      </c>
      <c r="N1337" t="s">
        <v>57</v>
      </c>
      <c r="O1337">
        <v>3902</v>
      </c>
      <c r="P1337">
        <v>8</v>
      </c>
      <c r="Q1337" t="s">
        <v>42</v>
      </c>
      <c r="R1337">
        <v>14</v>
      </c>
      <c r="S1337" t="s">
        <v>39</v>
      </c>
      <c r="T1337" t="s">
        <v>33</v>
      </c>
      <c r="U1337">
        <v>7</v>
      </c>
      <c r="V1337">
        <v>2</v>
      </c>
      <c r="W1337" t="s">
        <v>50</v>
      </c>
      <c r="X1337">
        <v>2</v>
      </c>
      <c r="Y1337">
        <v>2</v>
      </c>
      <c r="Z1337">
        <v>2</v>
      </c>
      <c r="AA1337">
        <v>2</v>
      </c>
      <c r="AB1337" s="1">
        <v>5.1282051282051301E-2</v>
      </c>
      <c r="AC1337" t="str">
        <f t="shared" si="20"/>
        <v>36-45</v>
      </c>
    </row>
    <row r="1338" spans="1:29" x14ac:dyDescent="0.3">
      <c r="A1338">
        <v>55</v>
      </c>
      <c r="B1338" t="s">
        <v>42</v>
      </c>
      <c r="C1338" t="s">
        <v>29</v>
      </c>
      <c r="D1338" t="s">
        <v>44</v>
      </c>
      <c r="E1338">
        <v>2</v>
      </c>
      <c r="F1338" t="s">
        <v>53</v>
      </c>
      <c r="G1338" t="s">
        <v>66</v>
      </c>
      <c r="H1338" t="s">
        <v>33</v>
      </c>
      <c r="I1338" t="s">
        <v>46</v>
      </c>
      <c r="J1338" t="s">
        <v>33</v>
      </c>
      <c r="K1338">
        <v>1</v>
      </c>
      <c r="L1338" t="s">
        <v>47</v>
      </c>
      <c r="M1338" t="s">
        <v>37</v>
      </c>
      <c r="N1338" t="s">
        <v>48</v>
      </c>
      <c r="O1338">
        <v>2662</v>
      </c>
      <c r="P1338">
        <v>8</v>
      </c>
      <c r="Q1338" t="s">
        <v>42</v>
      </c>
      <c r="R1338">
        <v>20</v>
      </c>
      <c r="S1338" t="s">
        <v>49</v>
      </c>
      <c r="T1338" t="s">
        <v>33</v>
      </c>
      <c r="U1338">
        <v>19</v>
      </c>
      <c r="V1338">
        <v>2</v>
      </c>
      <c r="W1338" t="s">
        <v>65</v>
      </c>
      <c r="X1338">
        <v>5</v>
      </c>
      <c r="Y1338">
        <v>2</v>
      </c>
      <c r="Z1338">
        <v>0</v>
      </c>
      <c r="AA1338">
        <v>4</v>
      </c>
      <c r="AB1338" s="1">
        <v>9.0909090909090898E-2</v>
      </c>
      <c r="AC1338" t="str">
        <f t="shared" si="20"/>
        <v>46-55</v>
      </c>
    </row>
    <row r="1339" spans="1:29" x14ac:dyDescent="0.3">
      <c r="A1339">
        <v>28</v>
      </c>
      <c r="B1339" t="s">
        <v>42</v>
      </c>
      <c r="C1339" t="s">
        <v>29</v>
      </c>
      <c r="D1339" t="s">
        <v>30</v>
      </c>
      <c r="E1339">
        <v>3</v>
      </c>
      <c r="F1339" t="s">
        <v>56</v>
      </c>
      <c r="G1339" t="s">
        <v>54</v>
      </c>
      <c r="H1339" t="s">
        <v>33</v>
      </c>
      <c r="I1339" t="s">
        <v>34</v>
      </c>
      <c r="J1339" t="s">
        <v>35</v>
      </c>
      <c r="K1339">
        <v>1</v>
      </c>
      <c r="L1339" t="s">
        <v>62</v>
      </c>
      <c r="M1339" t="s">
        <v>33</v>
      </c>
      <c r="N1339" t="s">
        <v>48</v>
      </c>
      <c r="O1339">
        <v>2856</v>
      </c>
      <c r="P1339">
        <v>1</v>
      </c>
      <c r="Q1339" t="s">
        <v>42</v>
      </c>
      <c r="R1339">
        <v>19</v>
      </c>
      <c r="S1339" t="s">
        <v>39</v>
      </c>
      <c r="T1339" t="s">
        <v>37</v>
      </c>
      <c r="U1339">
        <v>1</v>
      </c>
      <c r="V1339">
        <v>3</v>
      </c>
      <c r="W1339" t="s">
        <v>50</v>
      </c>
      <c r="X1339">
        <v>1</v>
      </c>
      <c r="Y1339">
        <v>0</v>
      </c>
      <c r="Z1339">
        <v>0</v>
      </c>
      <c r="AA1339">
        <v>0</v>
      </c>
      <c r="AB1339" s="1">
        <v>3.5714285714285698E-2</v>
      </c>
      <c r="AC1339" t="str">
        <f t="shared" si="20"/>
        <v>26-35</v>
      </c>
    </row>
    <row r="1340" spans="1:29" x14ac:dyDescent="0.3">
      <c r="A1340">
        <v>30</v>
      </c>
      <c r="B1340" t="s">
        <v>28</v>
      </c>
      <c r="C1340" t="s">
        <v>29</v>
      </c>
      <c r="D1340" t="s">
        <v>30</v>
      </c>
      <c r="E1340">
        <v>9</v>
      </c>
      <c r="F1340" t="s">
        <v>56</v>
      </c>
      <c r="G1340" t="s">
        <v>54</v>
      </c>
      <c r="H1340" t="s">
        <v>33</v>
      </c>
      <c r="I1340" t="s">
        <v>46</v>
      </c>
      <c r="J1340" t="s">
        <v>35</v>
      </c>
      <c r="K1340">
        <v>1</v>
      </c>
      <c r="L1340" t="s">
        <v>62</v>
      </c>
      <c r="M1340" t="s">
        <v>37</v>
      </c>
      <c r="N1340" t="s">
        <v>38</v>
      </c>
      <c r="O1340">
        <v>1081</v>
      </c>
      <c r="P1340">
        <v>1</v>
      </c>
      <c r="Q1340" t="s">
        <v>42</v>
      </c>
      <c r="R1340">
        <v>13</v>
      </c>
      <c r="S1340" t="s">
        <v>39</v>
      </c>
      <c r="T1340" t="s">
        <v>35</v>
      </c>
      <c r="U1340">
        <v>1</v>
      </c>
      <c r="V1340">
        <v>3</v>
      </c>
      <c r="W1340" t="s">
        <v>55</v>
      </c>
      <c r="X1340">
        <v>1</v>
      </c>
      <c r="Y1340">
        <v>0</v>
      </c>
      <c r="Z1340">
        <v>0</v>
      </c>
      <c r="AA1340">
        <v>0</v>
      </c>
      <c r="AB1340" s="1">
        <v>3.3333333333333298E-2</v>
      </c>
      <c r="AC1340" t="str">
        <f t="shared" si="20"/>
        <v>26-35</v>
      </c>
    </row>
    <row r="1341" spans="1:29" x14ac:dyDescent="0.3">
      <c r="A1341">
        <v>22</v>
      </c>
      <c r="B1341" t="s">
        <v>28</v>
      </c>
      <c r="C1341" t="s">
        <v>29</v>
      </c>
      <c r="D1341" t="s">
        <v>44</v>
      </c>
      <c r="E1341">
        <v>7</v>
      </c>
      <c r="F1341" t="s">
        <v>45</v>
      </c>
      <c r="G1341" t="s">
        <v>32</v>
      </c>
      <c r="H1341" t="s">
        <v>37</v>
      </c>
      <c r="I1341" t="s">
        <v>46</v>
      </c>
      <c r="J1341" t="s">
        <v>35</v>
      </c>
      <c r="K1341">
        <v>1</v>
      </c>
      <c r="L1341" t="s">
        <v>47</v>
      </c>
      <c r="M1341" t="s">
        <v>33</v>
      </c>
      <c r="N1341" t="s">
        <v>38</v>
      </c>
      <c r="O1341">
        <v>2472</v>
      </c>
      <c r="P1341">
        <v>1</v>
      </c>
      <c r="Q1341" t="s">
        <v>28</v>
      </c>
      <c r="R1341">
        <v>23</v>
      </c>
      <c r="S1341" t="s">
        <v>49</v>
      </c>
      <c r="T1341" t="s">
        <v>40</v>
      </c>
      <c r="U1341">
        <v>1</v>
      </c>
      <c r="V1341">
        <v>2</v>
      </c>
      <c r="W1341" t="s">
        <v>50</v>
      </c>
      <c r="X1341">
        <v>1</v>
      </c>
      <c r="Y1341">
        <v>0</v>
      </c>
      <c r="Z1341">
        <v>0</v>
      </c>
      <c r="AA1341">
        <v>0</v>
      </c>
      <c r="AB1341" s="1">
        <v>4.5454545454545497E-2</v>
      </c>
      <c r="AC1341" t="str">
        <f t="shared" si="20"/>
        <v>18-25</v>
      </c>
    </row>
    <row r="1342" spans="1:29" x14ac:dyDescent="0.3">
      <c r="A1342">
        <v>36</v>
      </c>
      <c r="B1342" t="s">
        <v>42</v>
      </c>
      <c r="C1342" t="s">
        <v>29</v>
      </c>
      <c r="D1342" t="s">
        <v>30</v>
      </c>
      <c r="E1342">
        <v>10</v>
      </c>
      <c r="F1342" t="s">
        <v>53</v>
      </c>
      <c r="G1342" t="s">
        <v>66</v>
      </c>
      <c r="H1342" t="s">
        <v>33</v>
      </c>
      <c r="I1342" t="s">
        <v>34</v>
      </c>
      <c r="J1342" t="s">
        <v>33</v>
      </c>
      <c r="K1342">
        <v>2</v>
      </c>
      <c r="L1342" t="s">
        <v>36</v>
      </c>
      <c r="M1342" t="s">
        <v>35</v>
      </c>
      <c r="N1342" t="s">
        <v>48</v>
      </c>
      <c r="O1342">
        <v>5673</v>
      </c>
      <c r="P1342">
        <v>1</v>
      </c>
      <c r="Q1342" t="s">
        <v>28</v>
      </c>
      <c r="R1342">
        <v>13</v>
      </c>
      <c r="S1342" t="s">
        <v>39</v>
      </c>
      <c r="T1342" t="s">
        <v>40</v>
      </c>
      <c r="U1342">
        <v>10</v>
      </c>
      <c r="V1342">
        <v>4</v>
      </c>
      <c r="W1342" t="s">
        <v>50</v>
      </c>
      <c r="X1342">
        <v>10</v>
      </c>
      <c r="Y1342">
        <v>9</v>
      </c>
      <c r="Z1342">
        <v>1</v>
      </c>
      <c r="AA1342">
        <v>7</v>
      </c>
      <c r="AB1342" s="1">
        <v>0.27777777777777801</v>
      </c>
      <c r="AC1342" t="str">
        <f t="shared" si="20"/>
        <v>36-45</v>
      </c>
    </row>
    <row r="1343" spans="1:29" x14ac:dyDescent="0.3">
      <c r="A1343">
        <v>31</v>
      </c>
      <c r="B1343" t="s">
        <v>42</v>
      </c>
      <c r="C1343" t="s">
        <v>29</v>
      </c>
      <c r="D1343" t="s">
        <v>44</v>
      </c>
      <c r="E1343">
        <v>20</v>
      </c>
      <c r="F1343" t="s">
        <v>56</v>
      </c>
      <c r="G1343" t="s">
        <v>32</v>
      </c>
      <c r="H1343" t="s">
        <v>33</v>
      </c>
      <c r="I1343" t="s">
        <v>46</v>
      </c>
      <c r="J1343" t="s">
        <v>35</v>
      </c>
      <c r="K1343">
        <v>2</v>
      </c>
      <c r="L1343" t="s">
        <v>52</v>
      </c>
      <c r="M1343" t="s">
        <v>35</v>
      </c>
      <c r="N1343" t="s">
        <v>57</v>
      </c>
      <c r="O1343">
        <v>4197</v>
      </c>
      <c r="P1343">
        <v>1</v>
      </c>
      <c r="Q1343" t="s">
        <v>42</v>
      </c>
      <c r="R1343">
        <v>11</v>
      </c>
      <c r="S1343" t="s">
        <v>39</v>
      </c>
      <c r="T1343" t="s">
        <v>40</v>
      </c>
      <c r="U1343">
        <v>10</v>
      </c>
      <c r="V1343">
        <v>2</v>
      </c>
      <c r="W1343" t="s">
        <v>50</v>
      </c>
      <c r="X1343">
        <v>10</v>
      </c>
      <c r="Y1343">
        <v>8</v>
      </c>
      <c r="Z1343">
        <v>0</v>
      </c>
      <c r="AA1343">
        <v>2</v>
      </c>
      <c r="AB1343" s="1">
        <v>0.32258064516128998</v>
      </c>
      <c r="AC1343" t="str">
        <f t="shared" si="20"/>
        <v>26-35</v>
      </c>
    </row>
    <row r="1344" spans="1:29" x14ac:dyDescent="0.3">
      <c r="A1344">
        <v>34</v>
      </c>
      <c r="B1344" t="s">
        <v>42</v>
      </c>
      <c r="C1344" t="s">
        <v>29</v>
      </c>
      <c r="D1344" t="s">
        <v>30</v>
      </c>
      <c r="E1344">
        <v>4</v>
      </c>
      <c r="F1344" t="s">
        <v>56</v>
      </c>
      <c r="G1344" t="s">
        <v>32</v>
      </c>
      <c r="H1344" t="s">
        <v>35</v>
      </c>
      <c r="I1344" t="s">
        <v>46</v>
      </c>
      <c r="J1344" t="s">
        <v>35</v>
      </c>
      <c r="K1344">
        <v>3</v>
      </c>
      <c r="L1344" t="s">
        <v>36</v>
      </c>
      <c r="M1344" t="s">
        <v>37</v>
      </c>
      <c r="N1344" t="s">
        <v>48</v>
      </c>
      <c r="O1344">
        <v>9713</v>
      </c>
      <c r="P1344">
        <v>2</v>
      </c>
      <c r="Q1344" t="s">
        <v>28</v>
      </c>
      <c r="R1344">
        <v>13</v>
      </c>
      <c r="S1344" t="s">
        <v>39</v>
      </c>
      <c r="T1344" t="s">
        <v>37</v>
      </c>
      <c r="U1344">
        <v>9</v>
      </c>
      <c r="V1344">
        <v>3</v>
      </c>
      <c r="W1344" t="s">
        <v>50</v>
      </c>
      <c r="X1344">
        <v>5</v>
      </c>
      <c r="Y1344">
        <v>3</v>
      </c>
      <c r="Z1344">
        <v>1</v>
      </c>
      <c r="AA1344">
        <v>0</v>
      </c>
      <c r="AB1344" s="1">
        <v>0.14705882352941199</v>
      </c>
      <c r="AC1344" t="str">
        <f t="shared" si="20"/>
        <v>26-35</v>
      </c>
    </row>
    <row r="1345" spans="1:29" x14ac:dyDescent="0.3">
      <c r="A1345">
        <v>29</v>
      </c>
      <c r="B1345" t="s">
        <v>42</v>
      </c>
      <c r="C1345" t="s">
        <v>29</v>
      </c>
      <c r="D1345" t="s">
        <v>44</v>
      </c>
      <c r="E1345">
        <v>7</v>
      </c>
      <c r="F1345" t="s">
        <v>56</v>
      </c>
      <c r="G1345" t="s">
        <v>32</v>
      </c>
      <c r="H1345" t="s">
        <v>37</v>
      </c>
      <c r="I1345" t="s">
        <v>46</v>
      </c>
      <c r="J1345" t="s">
        <v>35</v>
      </c>
      <c r="K1345">
        <v>1</v>
      </c>
      <c r="L1345" t="s">
        <v>52</v>
      </c>
      <c r="M1345" t="s">
        <v>40</v>
      </c>
      <c r="N1345" t="s">
        <v>38</v>
      </c>
      <c r="O1345">
        <v>2062</v>
      </c>
      <c r="P1345">
        <v>3</v>
      </c>
      <c r="Q1345" t="s">
        <v>42</v>
      </c>
      <c r="R1345">
        <v>14</v>
      </c>
      <c r="S1345" t="s">
        <v>39</v>
      </c>
      <c r="T1345" t="s">
        <v>33</v>
      </c>
      <c r="U1345">
        <v>11</v>
      </c>
      <c r="V1345">
        <v>2</v>
      </c>
      <c r="W1345" t="s">
        <v>50</v>
      </c>
      <c r="X1345">
        <v>3</v>
      </c>
      <c r="Y1345">
        <v>2</v>
      </c>
      <c r="Z1345">
        <v>1</v>
      </c>
      <c r="AA1345">
        <v>2</v>
      </c>
      <c r="AB1345" s="1">
        <v>0.10344827586206901</v>
      </c>
      <c r="AC1345" t="str">
        <f t="shared" si="20"/>
        <v>26-35</v>
      </c>
    </row>
    <row r="1346" spans="1:29" x14ac:dyDescent="0.3">
      <c r="A1346">
        <v>37</v>
      </c>
      <c r="B1346" t="s">
        <v>42</v>
      </c>
      <c r="C1346" t="s">
        <v>29</v>
      </c>
      <c r="D1346" t="s">
        <v>44</v>
      </c>
      <c r="E1346">
        <v>7</v>
      </c>
      <c r="F1346" t="s">
        <v>53</v>
      </c>
      <c r="G1346" t="s">
        <v>54</v>
      </c>
      <c r="H1346" t="s">
        <v>37</v>
      </c>
      <c r="I1346" t="s">
        <v>46</v>
      </c>
      <c r="J1346" t="s">
        <v>35</v>
      </c>
      <c r="K1346">
        <v>2</v>
      </c>
      <c r="L1346" t="s">
        <v>47</v>
      </c>
      <c r="M1346" t="s">
        <v>40</v>
      </c>
      <c r="N1346" t="s">
        <v>48</v>
      </c>
      <c r="O1346">
        <v>4284</v>
      </c>
      <c r="P1346">
        <v>5</v>
      </c>
      <c r="Q1346" t="s">
        <v>28</v>
      </c>
      <c r="R1346">
        <v>22</v>
      </c>
      <c r="S1346" t="s">
        <v>49</v>
      </c>
      <c r="T1346" t="s">
        <v>35</v>
      </c>
      <c r="U1346">
        <v>16</v>
      </c>
      <c r="V1346">
        <v>2</v>
      </c>
      <c r="W1346" t="s">
        <v>50</v>
      </c>
      <c r="X1346">
        <v>5</v>
      </c>
      <c r="Y1346">
        <v>3</v>
      </c>
      <c r="Z1346">
        <v>0</v>
      </c>
      <c r="AA1346">
        <v>4</v>
      </c>
      <c r="AB1346" s="1">
        <v>0.135135135135135</v>
      </c>
      <c r="AC1346" t="str">
        <f t="shared" ref="AC1346:AC1409" si="21">IF(A1346&lt;=25,"18-25",IF(A1346&lt;=35,"26-35",IF(A1346&lt;=45,"36-45",IF(A1346&lt;=55,"46-55","56-65"))))</f>
        <v>36-45</v>
      </c>
    </row>
    <row r="1347" spans="1:29" x14ac:dyDescent="0.3">
      <c r="A1347">
        <v>35</v>
      </c>
      <c r="B1347" t="s">
        <v>42</v>
      </c>
      <c r="C1347" t="s">
        <v>29</v>
      </c>
      <c r="D1347" t="s">
        <v>44</v>
      </c>
      <c r="E1347">
        <v>16</v>
      </c>
      <c r="F1347" t="s">
        <v>31</v>
      </c>
      <c r="G1347" t="s">
        <v>51</v>
      </c>
      <c r="H1347" t="s">
        <v>37</v>
      </c>
      <c r="I1347" t="s">
        <v>34</v>
      </c>
      <c r="J1347" t="s">
        <v>33</v>
      </c>
      <c r="K1347">
        <v>2</v>
      </c>
      <c r="L1347" t="s">
        <v>58</v>
      </c>
      <c r="M1347" t="s">
        <v>33</v>
      </c>
      <c r="N1347" t="s">
        <v>48</v>
      </c>
      <c r="O1347">
        <v>4788</v>
      </c>
      <c r="P1347">
        <v>0</v>
      </c>
      <c r="Q1347" t="s">
        <v>28</v>
      </c>
      <c r="R1347">
        <v>11</v>
      </c>
      <c r="S1347" t="s">
        <v>39</v>
      </c>
      <c r="T1347" t="s">
        <v>37</v>
      </c>
      <c r="U1347">
        <v>4</v>
      </c>
      <c r="V1347">
        <v>2</v>
      </c>
      <c r="W1347" t="s">
        <v>50</v>
      </c>
      <c r="X1347">
        <v>3</v>
      </c>
      <c r="Y1347">
        <v>2</v>
      </c>
      <c r="Z1347">
        <v>0</v>
      </c>
      <c r="AA1347">
        <v>2</v>
      </c>
      <c r="AB1347" s="1">
        <v>8.5714285714285701E-2</v>
      </c>
      <c r="AC1347" t="str">
        <f t="shared" si="21"/>
        <v>26-35</v>
      </c>
    </row>
    <row r="1348" spans="1:29" x14ac:dyDescent="0.3">
      <c r="A1348">
        <v>45</v>
      </c>
      <c r="B1348" t="s">
        <v>42</v>
      </c>
      <c r="C1348" t="s">
        <v>29</v>
      </c>
      <c r="D1348" t="s">
        <v>44</v>
      </c>
      <c r="E1348">
        <v>25</v>
      </c>
      <c r="F1348" t="s">
        <v>31</v>
      </c>
      <c r="G1348" t="s">
        <v>32</v>
      </c>
      <c r="H1348" t="s">
        <v>33</v>
      </c>
      <c r="I1348" t="s">
        <v>34</v>
      </c>
      <c r="J1348" t="s">
        <v>33</v>
      </c>
      <c r="K1348">
        <v>2</v>
      </c>
      <c r="L1348" t="s">
        <v>58</v>
      </c>
      <c r="M1348" t="s">
        <v>37</v>
      </c>
      <c r="N1348" t="s">
        <v>48</v>
      </c>
      <c r="O1348">
        <v>5906</v>
      </c>
      <c r="P1348">
        <v>0</v>
      </c>
      <c r="Q1348" t="s">
        <v>42</v>
      </c>
      <c r="R1348">
        <v>13</v>
      </c>
      <c r="S1348" t="s">
        <v>39</v>
      </c>
      <c r="T1348" t="s">
        <v>37</v>
      </c>
      <c r="U1348">
        <v>10</v>
      </c>
      <c r="V1348">
        <v>2</v>
      </c>
      <c r="W1348" t="s">
        <v>55</v>
      </c>
      <c r="X1348">
        <v>9</v>
      </c>
      <c r="Y1348">
        <v>8</v>
      </c>
      <c r="Z1348">
        <v>3</v>
      </c>
      <c r="AA1348">
        <v>8</v>
      </c>
      <c r="AB1348" s="1">
        <v>0.2</v>
      </c>
      <c r="AC1348" t="str">
        <f t="shared" si="21"/>
        <v>36-45</v>
      </c>
    </row>
    <row r="1349" spans="1:29" x14ac:dyDescent="0.3">
      <c r="A1349">
        <v>36</v>
      </c>
      <c r="B1349" t="s">
        <v>42</v>
      </c>
      <c r="C1349" t="s">
        <v>43</v>
      </c>
      <c r="D1349" t="s">
        <v>68</v>
      </c>
      <c r="E1349">
        <v>2</v>
      </c>
      <c r="F1349" t="s">
        <v>45</v>
      </c>
      <c r="G1349" t="s">
        <v>68</v>
      </c>
      <c r="H1349" t="s">
        <v>33</v>
      </c>
      <c r="I1349" t="s">
        <v>46</v>
      </c>
      <c r="J1349" t="s">
        <v>33</v>
      </c>
      <c r="K1349">
        <v>2</v>
      </c>
      <c r="L1349" t="s">
        <v>68</v>
      </c>
      <c r="M1349" t="s">
        <v>37</v>
      </c>
      <c r="N1349" t="s">
        <v>38</v>
      </c>
      <c r="O1349">
        <v>3886</v>
      </c>
      <c r="P1349">
        <v>1</v>
      </c>
      <c r="Q1349" t="s">
        <v>42</v>
      </c>
      <c r="R1349">
        <v>21</v>
      </c>
      <c r="S1349" t="s">
        <v>49</v>
      </c>
      <c r="T1349" t="s">
        <v>37</v>
      </c>
      <c r="U1349">
        <v>10</v>
      </c>
      <c r="V1349">
        <v>2</v>
      </c>
      <c r="W1349" t="s">
        <v>55</v>
      </c>
      <c r="X1349">
        <v>10</v>
      </c>
      <c r="Y1349">
        <v>1</v>
      </c>
      <c r="Z1349">
        <v>0</v>
      </c>
      <c r="AA1349">
        <v>8</v>
      </c>
      <c r="AB1349" s="1">
        <v>0.27777777777777801</v>
      </c>
      <c r="AC1349" t="str">
        <f t="shared" si="21"/>
        <v>36-45</v>
      </c>
    </row>
    <row r="1350" spans="1:29" x14ac:dyDescent="0.3">
      <c r="A1350">
        <v>40</v>
      </c>
      <c r="B1350" t="s">
        <v>42</v>
      </c>
      <c r="C1350" t="s">
        <v>29</v>
      </c>
      <c r="D1350" t="s">
        <v>44</v>
      </c>
      <c r="E1350">
        <v>1</v>
      </c>
      <c r="F1350" t="s">
        <v>53</v>
      </c>
      <c r="G1350" t="s">
        <v>32</v>
      </c>
      <c r="H1350" t="s">
        <v>40</v>
      </c>
      <c r="I1350" t="s">
        <v>46</v>
      </c>
      <c r="J1350" t="s">
        <v>35</v>
      </c>
      <c r="K1350">
        <v>4</v>
      </c>
      <c r="L1350" t="s">
        <v>61</v>
      </c>
      <c r="M1350" t="s">
        <v>40</v>
      </c>
      <c r="N1350" t="s">
        <v>57</v>
      </c>
      <c r="O1350">
        <v>16823</v>
      </c>
      <c r="P1350">
        <v>2</v>
      </c>
      <c r="Q1350" t="s">
        <v>42</v>
      </c>
      <c r="R1350">
        <v>11</v>
      </c>
      <c r="S1350" t="s">
        <v>39</v>
      </c>
      <c r="T1350" t="s">
        <v>40</v>
      </c>
      <c r="U1350">
        <v>22</v>
      </c>
      <c r="V1350">
        <v>3</v>
      </c>
      <c r="W1350" t="s">
        <v>50</v>
      </c>
      <c r="X1350">
        <v>19</v>
      </c>
      <c r="Y1350">
        <v>7</v>
      </c>
      <c r="Z1350">
        <v>11</v>
      </c>
      <c r="AA1350">
        <v>16</v>
      </c>
      <c r="AB1350" s="1">
        <v>0.47499999999999998</v>
      </c>
      <c r="AC1350" t="str">
        <f t="shared" si="21"/>
        <v>36-45</v>
      </c>
    </row>
    <row r="1351" spans="1:29" x14ac:dyDescent="0.3">
      <c r="A1351">
        <v>26</v>
      </c>
      <c r="B1351" t="s">
        <v>42</v>
      </c>
      <c r="C1351" t="s">
        <v>29</v>
      </c>
      <c r="D1351" t="s">
        <v>44</v>
      </c>
      <c r="E1351">
        <v>1</v>
      </c>
      <c r="F1351" t="s">
        <v>31</v>
      </c>
      <c r="G1351" t="s">
        <v>32</v>
      </c>
      <c r="H1351" t="s">
        <v>33</v>
      </c>
      <c r="I1351" t="s">
        <v>34</v>
      </c>
      <c r="J1351" t="s">
        <v>33</v>
      </c>
      <c r="K1351">
        <v>1</v>
      </c>
      <c r="L1351" t="s">
        <v>47</v>
      </c>
      <c r="M1351" t="s">
        <v>35</v>
      </c>
      <c r="N1351" t="s">
        <v>48</v>
      </c>
      <c r="O1351">
        <v>2933</v>
      </c>
      <c r="P1351">
        <v>1</v>
      </c>
      <c r="Q1351" t="s">
        <v>28</v>
      </c>
      <c r="R1351">
        <v>13</v>
      </c>
      <c r="S1351" t="s">
        <v>39</v>
      </c>
      <c r="T1351" t="s">
        <v>35</v>
      </c>
      <c r="U1351">
        <v>1</v>
      </c>
      <c r="V1351">
        <v>3</v>
      </c>
      <c r="W1351" t="s">
        <v>55</v>
      </c>
      <c r="X1351">
        <v>1</v>
      </c>
      <c r="Y1351">
        <v>0</v>
      </c>
      <c r="Z1351">
        <v>1</v>
      </c>
      <c r="AA1351">
        <v>0</v>
      </c>
      <c r="AB1351" s="1">
        <v>3.8461538461538498E-2</v>
      </c>
      <c r="AC1351" t="str">
        <f t="shared" si="21"/>
        <v>26-35</v>
      </c>
    </row>
    <row r="1352" spans="1:29" x14ac:dyDescent="0.3">
      <c r="A1352">
        <v>27</v>
      </c>
      <c r="B1352" t="s">
        <v>42</v>
      </c>
      <c r="C1352" t="s">
        <v>29</v>
      </c>
      <c r="D1352" t="s">
        <v>30</v>
      </c>
      <c r="E1352">
        <v>2</v>
      </c>
      <c r="F1352" t="s">
        <v>31</v>
      </c>
      <c r="G1352" t="s">
        <v>54</v>
      </c>
      <c r="H1352" t="s">
        <v>40</v>
      </c>
      <c r="I1352" t="s">
        <v>34</v>
      </c>
      <c r="J1352" t="s">
        <v>37</v>
      </c>
      <c r="K1352">
        <v>2</v>
      </c>
      <c r="L1352" t="s">
        <v>36</v>
      </c>
      <c r="M1352" t="s">
        <v>35</v>
      </c>
      <c r="N1352" t="s">
        <v>38</v>
      </c>
      <c r="O1352">
        <v>6500</v>
      </c>
      <c r="P1352">
        <v>0</v>
      </c>
      <c r="Q1352" t="s">
        <v>42</v>
      </c>
      <c r="R1352">
        <v>14</v>
      </c>
      <c r="S1352" t="s">
        <v>39</v>
      </c>
      <c r="T1352" t="s">
        <v>33</v>
      </c>
      <c r="U1352">
        <v>9</v>
      </c>
      <c r="V1352">
        <v>5</v>
      </c>
      <c r="W1352" t="s">
        <v>55</v>
      </c>
      <c r="X1352">
        <v>8</v>
      </c>
      <c r="Y1352">
        <v>7</v>
      </c>
      <c r="Z1352">
        <v>0</v>
      </c>
      <c r="AA1352">
        <v>7</v>
      </c>
      <c r="AB1352" s="1">
        <v>0.296296296296296</v>
      </c>
      <c r="AC1352" t="str">
        <f t="shared" si="21"/>
        <v>26-35</v>
      </c>
    </row>
    <row r="1353" spans="1:29" x14ac:dyDescent="0.3">
      <c r="A1353">
        <v>48</v>
      </c>
      <c r="B1353" t="s">
        <v>42</v>
      </c>
      <c r="C1353" t="s">
        <v>43</v>
      </c>
      <c r="D1353" t="s">
        <v>44</v>
      </c>
      <c r="E1353">
        <v>22</v>
      </c>
      <c r="F1353" t="s">
        <v>56</v>
      </c>
      <c r="G1353" t="s">
        <v>54</v>
      </c>
      <c r="H1353" t="s">
        <v>37</v>
      </c>
      <c r="I1353" t="s">
        <v>34</v>
      </c>
      <c r="J1353" t="s">
        <v>35</v>
      </c>
      <c r="K1353">
        <v>4</v>
      </c>
      <c r="L1353" t="s">
        <v>61</v>
      </c>
      <c r="M1353" t="s">
        <v>37</v>
      </c>
      <c r="N1353" t="s">
        <v>57</v>
      </c>
      <c r="O1353">
        <v>17174</v>
      </c>
      <c r="P1353">
        <v>3</v>
      </c>
      <c r="Q1353" t="s">
        <v>42</v>
      </c>
      <c r="R1353">
        <v>11</v>
      </c>
      <c r="S1353" t="s">
        <v>39</v>
      </c>
      <c r="T1353" t="s">
        <v>33</v>
      </c>
      <c r="U1353">
        <v>24</v>
      </c>
      <c r="V1353">
        <v>3</v>
      </c>
      <c r="W1353" t="s">
        <v>50</v>
      </c>
      <c r="X1353">
        <v>22</v>
      </c>
      <c r="Y1353">
        <v>17</v>
      </c>
      <c r="Z1353">
        <v>4</v>
      </c>
      <c r="AA1353">
        <v>7</v>
      </c>
      <c r="AB1353" s="1">
        <v>0.45833333333333298</v>
      </c>
      <c r="AC1353" t="str">
        <f t="shared" si="21"/>
        <v>46-55</v>
      </c>
    </row>
    <row r="1354" spans="1:29" x14ac:dyDescent="0.3">
      <c r="A1354">
        <v>44</v>
      </c>
      <c r="B1354" t="s">
        <v>42</v>
      </c>
      <c r="C1354" t="s">
        <v>29</v>
      </c>
      <c r="D1354" t="s">
        <v>44</v>
      </c>
      <c r="E1354">
        <v>1</v>
      </c>
      <c r="F1354" t="s">
        <v>53</v>
      </c>
      <c r="G1354" t="s">
        <v>32</v>
      </c>
      <c r="H1354" t="s">
        <v>33</v>
      </c>
      <c r="I1354" t="s">
        <v>46</v>
      </c>
      <c r="J1354" t="s">
        <v>37</v>
      </c>
      <c r="K1354">
        <v>2</v>
      </c>
      <c r="L1354" t="s">
        <v>59</v>
      </c>
      <c r="M1354" t="s">
        <v>40</v>
      </c>
      <c r="N1354" t="s">
        <v>48</v>
      </c>
      <c r="O1354">
        <v>5033</v>
      </c>
      <c r="P1354">
        <v>2</v>
      </c>
      <c r="Q1354" t="s">
        <v>42</v>
      </c>
      <c r="R1354">
        <v>15</v>
      </c>
      <c r="S1354" t="s">
        <v>39</v>
      </c>
      <c r="T1354" t="s">
        <v>37</v>
      </c>
      <c r="U1354">
        <v>10</v>
      </c>
      <c r="V1354">
        <v>5</v>
      </c>
      <c r="W1354" t="s">
        <v>50</v>
      </c>
      <c r="X1354">
        <v>2</v>
      </c>
      <c r="Y1354">
        <v>0</v>
      </c>
      <c r="Z1354">
        <v>2</v>
      </c>
      <c r="AA1354">
        <v>2</v>
      </c>
      <c r="AB1354" s="1">
        <v>4.5454545454545497E-2</v>
      </c>
      <c r="AC1354" t="str">
        <f t="shared" si="21"/>
        <v>36-45</v>
      </c>
    </row>
    <row r="1355" spans="1:29" x14ac:dyDescent="0.3">
      <c r="A1355">
        <v>34</v>
      </c>
      <c r="B1355" t="s">
        <v>28</v>
      </c>
      <c r="C1355" t="s">
        <v>60</v>
      </c>
      <c r="D1355" t="s">
        <v>44</v>
      </c>
      <c r="E1355">
        <v>16</v>
      </c>
      <c r="F1355" t="s">
        <v>53</v>
      </c>
      <c r="G1355" t="s">
        <v>66</v>
      </c>
      <c r="H1355" t="s">
        <v>37</v>
      </c>
      <c r="I1355" t="s">
        <v>46</v>
      </c>
      <c r="J1355" t="s">
        <v>40</v>
      </c>
      <c r="K1355">
        <v>1</v>
      </c>
      <c r="L1355" t="s">
        <v>47</v>
      </c>
      <c r="M1355" t="s">
        <v>40</v>
      </c>
      <c r="N1355" t="s">
        <v>48</v>
      </c>
      <c r="O1355">
        <v>2307</v>
      </c>
      <c r="P1355">
        <v>1</v>
      </c>
      <c r="Q1355" t="s">
        <v>28</v>
      </c>
      <c r="R1355">
        <v>23</v>
      </c>
      <c r="S1355" t="s">
        <v>49</v>
      </c>
      <c r="T1355" t="s">
        <v>33</v>
      </c>
      <c r="U1355">
        <v>5</v>
      </c>
      <c r="V1355">
        <v>2</v>
      </c>
      <c r="W1355" t="s">
        <v>50</v>
      </c>
      <c r="X1355">
        <v>5</v>
      </c>
      <c r="Y1355">
        <v>2</v>
      </c>
      <c r="Z1355">
        <v>3</v>
      </c>
      <c r="AA1355">
        <v>0</v>
      </c>
      <c r="AB1355" s="1">
        <v>0.14705882352941199</v>
      </c>
      <c r="AC1355" t="str">
        <f t="shared" si="21"/>
        <v>26-35</v>
      </c>
    </row>
    <row r="1356" spans="1:29" x14ac:dyDescent="0.3">
      <c r="A1356">
        <v>56</v>
      </c>
      <c r="B1356" t="s">
        <v>28</v>
      </c>
      <c r="C1356" t="s">
        <v>29</v>
      </c>
      <c r="D1356" t="s">
        <v>44</v>
      </c>
      <c r="E1356">
        <v>24</v>
      </c>
      <c r="F1356" t="s">
        <v>31</v>
      </c>
      <c r="G1356" t="s">
        <v>32</v>
      </c>
      <c r="H1356" t="s">
        <v>40</v>
      </c>
      <c r="I1356" t="s">
        <v>46</v>
      </c>
      <c r="J1356" t="s">
        <v>35</v>
      </c>
      <c r="K1356">
        <v>1</v>
      </c>
      <c r="L1356" t="s">
        <v>52</v>
      </c>
      <c r="M1356" t="s">
        <v>37</v>
      </c>
      <c r="N1356" t="s">
        <v>38</v>
      </c>
      <c r="O1356">
        <v>2587</v>
      </c>
      <c r="P1356">
        <v>1</v>
      </c>
      <c r="Q1356" t="s">
        <v>42</v>
      </c>
      <c r="R1356">
        <v>16</v>
      </c>
      <c r="S1356" t="s">
        <v>39</v>
      </c>
      <c r="T1356" t="s">
        <v>37</v>
      </c>
      <c r="U1356">
        <v>5</v>
      </c>
      <c r="V1356">
        <v>3</v>
      </c>
      <c r="W1356" t="s">
        <v>50</v>
      </c>
      <c r="X1356">
        <v>4</v>
      </c>
      <c r="Y1356">
        <v>2</v>
      </c>
      <c r="Z1356">
        <v>1</v>
      </c>
      <c r="AA1356">
        <v>0</v>
      </c>
      <c r="AB1356" s="1">
        <v>7.1428571428571397E-2</v>
      </c>
      <c r="AC1356" t="str">
        <f t="shared" si="21"/>
        <v>56-65</v>
      </c>
    </row>
    <row r="1357" spans="1:29" x14ac:dyDescent="0.3">
      <c r="A1357">
        <v>36</v>
      </c>
      <c r="B1357" t="s">
        <v>42</v>
      </c>
      <c r="C1357" t="s">
        <v>29</v>
      </c>
      <c r="D1357" t="s">
        <v>30</v>
      </c>
      <c r="E1357">
        <v>17</v>
      </c>
      <c r="F1357" t="s">
        <v>31</v>
      </c>
      <c r="G1357" t="s">
        <v>64</v>
      </c>
      <c r="H1357" t="s">
        <v>35</v>
      </c>
      <c r="I1357" t="s">
        <v>46</v>
      </c>
      <c r="J1357" t="s">
        <v>33</v>
      </c>
      <c r="K1357">
        <v>2</v>
      </c>
      <c r="L1357" t="s">
        <v>36</v>
      </c>
      <c r="M1357" t="s">
        <v>33</v>
      </c>
      <c r="N1357" t="s">
        <v>48</v>
      </c>
      <c r="O1357">
        <v>5507</v>
      </c>
      <c r="P1357">
        <v>2</v>
      </c>
      <c r="Q1357" t="s">
        <v>42</v>
      </c>
      <c r="R1357">
        <v>16</v>
      </c>
      <c r="S1357" t="s">
        <v>39</v>
      </c>
      <c r="T1357" t="s">
        <v>35</v>
      </c>
      <c r="U1357">
        <v>12</v>
      </c>
      <c r="V1357">
        <v>1</v>
      </c>
      <c r="W1357" t="s">
        <v>41</v>
      </c>
      <c r="X1357">
        <v>4</v>
      </c>
      <c r="Y1357">
        <v>2</v>
      </c>
      <c r="Z1357">
        <v>1</v>
      </c>
      <c r="AA1357">
        <v>3</v>
      </c>
      <c r="AB1357" s="1">
        <v>0.11111111111111099</v>
      </c>
      <c r="AC1357" t="str">
        <f t="shared" si="21"/>
        <v>36-45</v>
      </c>
    </row>
    <row r="1358" spans="1:29" x14ac:dyDescent="0.3">
      <c r="A1358">
        <v>41</v>
      </c>
      <c r="B1358" t="s">
        <v>42</v>
      </c>
      <c r="C1358" t="s">
        <v>29</v>
      </c>
      <c r="D1358" t="s">
        <v>30</v>
      </c>
      <c r="E1358">
        <v>8</v>
      </c>
      <c r="F1358" t="s">
        <v>56</v>
      </c>
      <c r="G1358" t="s">
        <v>64</v>
      </c>
      <c r="H1358" t="s">
        <v>35</v>
      </c>
      <c r="I1358" t="s">
        <v>34</v>
      </c>
      <c r="J1358" t="s">
        <v>35</v>
      </c>
      <c r="K1358">
        <v>2</v>
      </c>
      <c r="L1358" t="s">
        <v>36</v>
      </c>
      <c r="M1358" t="s">
        <v>33</v>
      </c>
      <c r="N1358" t="s">
        <v>48</v>
      </c>
      <c r="O1358">
        <v>4393</v>
      </c>
      <c r="P1358">
        <v>5</v>
      </c>
      <c r="Q1358" t="s">
        <v>42</v>
      </c>
      <c r="R1358">
        <v>21</v>
      </c>
      <c r="S1358" t="s">
        <v>49</v>
      </c>
      <c r="T1358" t="s">
        <v>35</v>
      </c>
      <c r="U1358">
        <v>14</v>
      </c>
      <c r="V1358">
        <v>3</v>
      </c>
      <c r="W1358" t="s">
        <v>50</v>
      </c>
      <c r="X1358">
        <v>5</v>
      </c>
      <c r="Y1358">
        <v>4</v>
      </c>
      <c r="Z1358">
        <v>1</v>
      </c>
      <c r="AA1358">
        <v>4</v>
      </c>
      <c r="AB1358" s="1">
        <v>0.12195121951219499</v>
      </c>
      <c r="AC1358" t="str">
        <f t="shared" si="21"/>
        <v>36-45</v>
      </c>
    </row>
    <row r="1359" spans="1:29" x14ac:dyDescent="0.3">
      <c r="A1359">
        <v>42</v>
      </c>
      <c r="B1359" t="s">
        <v>42</v>
      </c>
      <c r="C1359" t="s">
        <v>29</v>
      </c>
      <c r="D1359" t="s">
        <v>44</v>
      </c>
      <c r="E1359">
        <v>6</v>
      </c>
      <c r="F1359" t="s">
        <v>56</v>
      </c>
      <c r="G1359" t="s">
        <v>54</v>
      </c>
      <c r="H1359" t="s">
        <v>35</v>
      </c>
      <c r="I1359" t="s">
        <v>46</v>
      </c>
      <c r="J1359" t="s">
        <v>35</v>
      </c>
      <c r="K1359">
        <v>3</v>
      </c>
      <c r="L1359" t="s">
        <v>63</v>
      </c>
      <c r="M1359" t="s">
        <v>40</v>
      </c>
      <c r="N1359" t="s">
        <v>48</v>
      </c>
      <c r="O1359">
        <v>13348</v>
      </c>
      <c r="P1359">
        <v>9</v>
      </c>
      <c r="Q1359" t="s">
        <v>42</v>
      </c>
      <c r="R1359">
        <v>13</v>
      </c>
      <c r="S1359" t="s">
        <v>39</v>
      </c>
      <c r="T1359" t="s">
        <v>33</v>
      </c>
      <c r="U1359">
        <v>18</v>
      </c>
      <c r="V1359">
        <v>3</v>
      </c>
      <c r="W1359" t="s">
        <v>65</v>
      </c>
      <c r="X1359">
        <v>13</v>
      </c>
      <c r="Y1359">
        <v>7</v>
      </c>
      <c r="Z1359">
        <v>5</v>
      </c>
      <c r="AA1359">
        <v>7</v>
      </c>
      <c r="AB1359" s="1">
        <v>0.30952380952380998</v>
      </c>
      <c r="AC1359" t="str">
        <f t="shared" si="21"/>
        <v>36-45</v>
      </c>
    </row>
    <row r="1360" spans="1:29" x14ac:dyDescent="0.3">
      <c r="A1360">
        <v>31</v>
      </c>
      <c r="B1360" t="s">
        <v>42</v>
      </c>
      <c r="C1360" t="s">
        <v>29</v>
      </c>
      <c r="D1360" t="s">
        <v>30</v>
      </c>
      <c r="E1360">
        <v>10</v>
      </c>
      <c r="F1360" t="s">
        <v>31</v>
      </c>
      <c r="G1360" t="s">
        <v>54</v>
      </c>
      <c r="H1360" t="s">
        <v>35</v>
      </c>
      <c r="I1360" t="s">
        <v>34</v>
      </c>
      <c r="J1360" t="s">
        <v>35</v>
      </c>
      <c r="K1360">
        <v>2</v>
      </c>
      <c r="L1360" t="s">
        <v>36</v>
      </c>
      <c r="M1360" t="s">
        <v>37</v>
      </c>
      <c r="N1360" t="s">
        <v>57</v>
      </c>
      <c r="O1360">
        <v>6583</v>
      </c>
      <c r="P1360">
        <v>2</v>
      </c>
      <c r="Q1360" t="s">
        <v>28</v>
      </c>
      <c r="R1360">
        <v>11</v>
      </c>
      <c r="S1360" t="s">
        <v>39</v>
      </c>
      <c r="T1360" t="s">
        <v>37</v>
      </c>
      <c r="U1360">
        <v>8</v>
      </c>
      <c r="V1360">
        <v>2</v>
      </c>
      <c r="W1360" t="s">
        <v>50</v>
      </c>
      <c r="X1360">
        <v>5</v>
      </c>
      <c r="Y1360">
        <v>2</v>
      </c>
      <c r="Z1360">
        <v>1</v>
      </c>
      <c r="AA1360">
        <v>4</v>
      </c>
      <c r="AB1360" s="1">
        <v>0.16129032258064499</v>
      </c>
      <c r="AC1360" t="str">
        <f t="shared" si="21"/>
        <v>26-35</v>
      </c>
    </row>
    <row r="1361" spans="1:29" x14ac:dyDescent="0.3">
      <c r="A1361">
        <v>34</v>
      </c>
      <c r="B1361" t="s">
        <v>42</v>
      </c>
      <c r="C1361" t="s">
        <v>29</v>
      </c>
      <c r="D1361" t="s">
        <v>30</v>
      </c>
      <c r="E1361">
        <v>3</v>
      </c>
      <c r="F1361" t="s">
        <v>45</v>
      </c>
      <c r="G1361" t="s">
        <v>54</v>
      </c>
      <c r="H1361" t="s">
        <v>37</v>
      </c>
      <c r="I1361" t="s">
        <v>34</v>
      </c>
      <c r="J1361" t="s">
        <v>33</v>
      </c>
      <c r="K1361">
        <v>2</v>
      </c>
      <c r="L1361" t="s">
        <v>36</v>
      </c>
      <c r="M1361" t="s">
        <v>37</v>
      </c>
      <c r="N1361" t="s">
        <v>48</v>
      </c>
      <c r="O1361">
        <v>8103</v>
      </c>
      <c r="P1361">
        <v>3</v>
      </c>
      <c r="Q1361" t="s">
        <v>28</v>
      </c>
      <c r="R1361">
        <v>12</v>
      </c>
      <c r="S1361" t="s">
        <v>39</v>
      </c>
      <c r="T1361" t="s">
        <v>35</v>
      </c>
      <c r="U1361">
        <v>9</v>
      </c>
      <c r="V1361">
        <v>3</v>
      </c>
      <c r="W1361" t="s">
        <v>55</v>
      </c>
      <c r="X1361">
        <v>4</v>
      </c>
      <c r="Y1361">
        <v>2</v>
      </c>
      <c r="Z1361">
        <v>0</v>
      </c>
      <c r="AA1361">
        <v>1</v>
      </c>
      <c r="AB1361" s="1">
        <v>0.11764705882352899</v>
      </c>
      <c r="AC1361" t="str">
        <f t="shared" si="21"/>
        <v>26-35</v>
      </c>
    </row>
    <row r="1362" spans="1:29" x14ac:dyDescent="0.3">
      <c r="A1362">
        <v>31</v>
      </c>
      <c r="B1362" t="s">
        <v>42</v>
      </c>
      <c r="C1362" t="s">
        <v>29</v>
      </c>
      <c r="D1362" t="s">
        <v>44</v>
      </c>
      <c r="E1362">
        <v>4</v>
      </c>
      <c r="F1362" t="s">
        <v>56</v>
      </c>
      <c r="G1362" t="s">
        <v>54</v>
      </c>
      <c r="H1362" t="s">
        <v>40</v>
      </c>
      <c r="I1362" t="s">
        <v>34</v>
      </c>
      <c r="J1362" t="s">
        <v>37</v>
      </c>
      <c r="K1362">
        <v>1</v>
      </c>
      <c r="L1362" t="s">
        <v>52</v>
      </c>
      <c r="M1362" t="s">
        <v>35</v>
      </c>
      <c r="N1362" t="s">
        <v>57</v>
      </c>
      <c r="O1362">
        <v>3978</v>
      </c>
      <c r="P1362">
        <v>8</v>
      </c>
      <c r="Q1362" t="s">
        <v>42</v>
      </c>
      <c r="R1362">
        <v>12</v>
      </c>
      <c r="S1362" t="s">
        <v>39</v>
      </c>
      <c r="T1362" t="s">
        <v>33</v>
      </c>
      <c r="U1362">
        <v>4</v>
      </c>
      <c r="V1362">
        <v>0</v>
      </c>
      <c r="W1362" t="s">
        <v>55</v>
      </c>
      <c r="X1362">
        <v>2</v>
      </c>
      <c r="Y1362">
        <v>2</v>
      </c>
      <c r="Z1362">
        <v>2</v>
      </c>
      <c r="AA1362">
        <v>2</v>
      </c>
      <c r="AB1362" s="1">
        <v>6.4516129032258104E-2</v>
      </c>
      <c r="AC1362" t="str">
        <f t="shared" si="21"/>
        <v>26-35</v>
      </c>
    </row>
    <row r="1363" spans="1:29" x14ac:dyDescent="0.3">
      <c r="A1363">
        <v>26</v>
      </c>
      <c r="B1363" t="s">
        <v>42</v>
      </c>
      <c r="C1363" t="s">
        <v>43</v>
      </c>
      <c r="D1363" t="s">
        <v>44</v>
      </c>
      <c r="E1363">
        <v>6</v>
      </c>
      <c r="F1363" t="s">
        <v>56</v>
      </c>
      <c r="G1363" t="s">
        <v>51</v>
      </c>
      <c r="H1363" t="s">
        <v>35</v>
      </c>
      <c r="I1363" t="s">
        <v>46</v>
      </c>
      <c r="J1363" t="s">
        <v>37</v>
      </c>
      <c r="K1363">
        <v>1</v>
      </c>
      <c r="L1363" t="s">
        <v>52</v>
      </c>
      <c r="M1363" t="s">
        <v>37</v>
      </c>
      <c r="N1363" t="s">
        <v>48</v>
      </c>
      <c r="O1363">
        <v>2544</v>
      </c>
      <c r="P1363">
        <v>0</v>
      </c>
      <c r="Q1363" t="s">
        <v>42</v>
      </c>
      <c r="R1363">
        <v>18</v>
      </c>
      <c r="S1363" t="s">
        <v>39</v>
      </c>
      <c r="T1363" t="s">
        <v>40</v>
      </c>
      <c r="U1363">
        <v>8</v>
      </c>
      <c r="V1363">
        <v>3</v>
      </c>
      <c r="W1363" t="s">
        <v>50</v>
      </c>
      <c r="X1363">
        <v>7</v>
      </c>
      <c r="Y1363">
        <v>7</v>
      </c>
      <c r="Z1363">
        <v>7</v>
      </c>
      <c r="AA1363">
        <v>7</v>
      </c>
      <c r="AB1363" s="1">
        <v>0.269230769230769</v>
      </c>
      <c r="AC1363" t="str">
        <f t="shared" si="21"/>
        <v>26-35</v>
      </c>
    </row>
    <row r="1364" spans="1:29" x14ac:dyDescent="0.3">
      <c r="A1364">
        <v>45</v>
      </c>
      <c r="B1364" t="s">
        <v>42</v>
      </c>
      <c r="C1364" t="s">
        <v>43</v>
      </c>
      <c r="D1364" t="s">
        <v>44</v>
      </c>
      <c r="E1364">
        <v>1</v>
      </c>
      <c r="F1364" t="s">
        <v>53</v>
      </c>
      <c r="G1364" t="s">
        <v>54</v>
      </c>
      <c r="H1364" t="s">
        <v>33</v>
      </c>
      <c r="I1364" t="s">
        <v>46</v>
      </c>
      <c r="J1364" t="s">
        <v>35</v>
      </c>
      <c r="K1364">
        <v>2</v>
      </c>
      <c r="L1364" t="s">
        <v>59</v>
      </c>
      <c r="M1364" t="s">
        <v>35</v>
      </c>
      <c r="N1364" t="s">
        <v>38</v>
      </c>
      <c r="O1364">
        <v>5399</v>
      </c>
      <c r="P1364">
        <v>4</v>
      </c>
      <c r="Q1364" t="s">
        <v>42</v>
      </c>
      <c r="R1364">
        <v>12</v>
      </c>
      <c r="S1364" t="s">
        <v>39</v>
      </c>
      <c r="T1364" t="s">
        <v>35</v>
      </c>
      <c r="U1364">
        <v>12</v>
      </c>
      <c r="V1364">
        <v>3</v>
      </c>
      <c r="W1364" t="s">
        <v>50</v>
      </c>
      <c r="X1364">
        <v>4</v>
      </c>
      <c r="Y1364">
        <v>2</v>
      </c>
      <c r="Z1364">
        <v>0</v>
      </c>
      <c r="AA1364">
        <v>3</v>
      </c>
      <c r="AB1364" s="1">
        <v>8.8888888888888906E-2</v>
      </c>
      <c r="AC1364" t="str">
        <f t="shared" si="21"/>
        <v>36-45</v>
      </c>
    </row>
    <row r="1365" spans="1:29" x14ac:dyDescent="0.3">
      <c r="A1365">
        <v>33</v>
      </c>
      <c r="B1365" t="s">
        <v>42</v>
      </c>
      <c r="C1365" t="s">
        <v>29</v>
      </c>
      <c r="D1365" t="s">
        <v>30</v>
      </c>
      <c r="E1365">
        <v>10</v>
      </c>
      <c r="F1365" t="s">
        <v>53</v>
      </c>
      <c r="G1365" t="s">
        <v>64</v>
      </c>
      <c r="H1365" t="s">
        <v>33</v>
      </c>
      <c r="I1365" t="s">
        <v>46</v>
      </c>
      <c r="J1365" t="s">
        <v>35</v>
      </c>
      <c r="K1365">
        <v>2</v>
      </c>
      <c r="L1365" t="s">
        <v>36</v>
      </c>
      <c r="M1365" t="s">
        <v>35</v>
      </c>
      <c r="N1365" t="s">
        <v>38</v>
      </c>
      <c r="O1365">
        <v>5487</v>
      </c>
      <c r="P1365">
        <v>1</v>
      </c>
      <c r="Q1365" t="s">
        <v>42</v>
      </c>
      <c r="R1365">
        <v>14</v>
      </c>
      <c r="S1365" t="s">
        <v>39</v>
      </c>
      <c r="T1365" t="s">
        <v>33</v>
      </c>
      <c r="U1365">
        <v>10</v>
      </c>
      <c r="V1365">
        <v>2</v>
      </c>
      <c r="W1365" t="s">
        <v>55</v>
      </c>
      <c r="X1365">
        <v>10</v>
      </c>
      <c r="Y1365">
        <v>4</v>
      </c>
      <c r="Z1365">
        <v>0</v>
      </c>
      <c r="AA1365">
        <v>9</v>
      </c>
      <c r="AB1365" s="1">
        <v>0.30303030303030298</v>
      </c>
      <c r="AC1365" t="str">
        <f t="shared" si="21"/>
        <v>26-35</v>
      </c>
    </row>
    <row r="1366" spans="1:29" x14ac:dyDescent="0.3">
      <c r="A1366">
        <v>28</v>
      </c>
      <c r="B1366" t="s">
        <v>42</v>
      </c>
      <c r="C1366" t="s">
        <v>43</v>
      </c>
      <c r="D1366" t="s">
        <v>30</v>
      </c>
      <c r="E1366">
        <v>1</v>
      </c>
      <c r="F1366" t="s">
        <v>31</v>
      </c>
      <c r="G1366" t="s">
        <v>32</v>
      </c>
      <c r="H1366" t="s">
        <v>35</v>
      </c>
      <c r="I1366" t="s">
        <v>46</v>
      </c>
      <c r="J1366" t="s">
        <v>33</v>
      </c>
      <c r="K1366">
        <v>2</v>
      </c>
      <c r="L1366" t="s">
        <v>36</v>
      </c>
      <c r="M1366" t="s">
        <v>37</v>
      </c>
      <c r="N1366" t="s">
        <v>48</v>
      </c>
      <c r="O1366">
        <v>6834</v>
      </c>
      <c r="P1366">
        <v>1</v>
      </c>
      <c r="Q1366" t="s">
        <v>28</v>
      </c>
      <c r="R1366">
        <v>12</v>
      </c>
      <c r="S1366" t="s">
        <v>39</v>
      </c>
      <c r="T1366" t="s">
        <v>35</v>
      </c>
      <c r="U1366">
        <v>7</v>
      </c>
      <c r="V1366">
        <v>2</v>
      </c>
      <c r="W1366" t="s">
        <v>50</v>
      </c>
      <c r="X1366">
        <v>7</v>
      </c>
      <c r="Y1366">
        <v>7</v>
      </c>
      <c r="Z1366">
        <v>0</v>
      </c>
      <c r="AA1366">
        <v>7</v>
      </c>
      <c r="AB1366" s="1">
        <v>0.25</v>
      </c>
      <c r="AC1366" t="str">
        <f t="shared" si="21"/>
        <v>26-35</v>
      </c>
    </row>
    <row r="1367" spans="1:29" x14ac:dyDescent="0.3">
      <c r="A1367">
        <v>29</v>
      </c>
      <c r="B1367" t="s">
        <v>28</v>
      </c>
      <c r="C1367" t="s">
        <v>43</v>
      </c>
      <c r="D1367" t="s">
        <v>30</v>
      </c>
      <c r="E1367">
        <v>24</v>
      </c>
      <c r="F1367" t="s">
        <v>56</v>
      </c>
      <c r="G1367" t="s">
        <v>66</v>
      </c>
      <c r="H1367" t="s">
        <v>35</v>
      </c>
      <c r="I1367" t="s">
        <v>46</v>
      </c>
      <c r="J1367" t="s">
        <v>37</v>
      </c>
      <c r="K1367">
        <v>1</v>
      </c>
      <c r="L1367" t="s">
        <v>62</v>
      </c>
      <c r="M1367" t="s">
        <v>40</v>
      </c>
      <c r="N1367" t="s">
        <v>38</v>
      </c>
      <c r="O1367">
        <v>1091</v>
      </c>
      <c r="P1367">
        <v>1</v>
      </c>
      <c r="Q1367" t="s">
        <v>42</v>
      </c>
      <c r="R1367">
        <v>17</v>
      </c>
      <c r="S1367" t="s">
        <v>39</v>
      </c>
      <c r="T1367" t="s">
        <v>37</v>
      </c>
      <c r="U1367">
        <v>1</v>
      </c>
      <c r="V1367">
        <v>3</v>
      </c>
      <c r="W1367" t="s">
        <v>50</v>
      </c>
      <c r="X1367">
        <v>1</v>
      </c>
      <c r="Y1367">
        <v>0</v>
      </c>
      <c r="Z1367">
        <v>0</v>
      </c>
      <c r="AA1367">
        <v>0</v>
      </c>
      <c r="AB1367" s="1">
        <v>3.4482758620689703E-2</v>
      </c>
      <c r="AC1367" t="str">
        <f t="shared" si="21"/>
        <v>26-35</v>
      </c>
    </row>
    <row r="1368" spans="1:29" x14ac:dyDescent="0.3">
      <c r="A1368">
        <v>39</v>
      </c>
      <c r="B1368" t="s">
        <v>42</v>
      </c>
      <c r="C1368" t="s">
        <v>60</v>
      </c>
      <c r="D1368" t="s">
        <v>30</v>
      </c>
      <c r="E1368">
        <v>21</v>
      </c>
      <c r="F1368" t="s">
        <v>53</v>
      </c>
      <c r="G1368" t="s">
        <v>32</v>
      </c>
      <c r="H1368" t="s">
        <v>40</v>
      </c>
      <c r="I1368" t="s">
        <v>34</v>
      </c>
      <c r="J1368" t="s">
        <v>40</v>
      </c>
      <c r="K1368">
        <v>2</v>
      </c>
      <c r="L1368" t="s">
        <v>36</v>
      </c>
      <c r="M1368" t="s">
        <v>35</v>
      </c>
      <c r="N1368" t="s">
        <v>48</v>
      </c>
      <c r="O1368">
        <v>5736</v>
      </c>
      <c r="P1368">
        <v>6</v>
      </c>
      <c r="Q1368" t="s">
        <v>42</v>
      </c>
      <c r="R1368">
        <v>19</v>
      </c>
      <c r="S1368" t="s">
        <v>39</v>
      </c>
      <c r="T1368" t="s">
        <v>35</v>
      </c>
      <c r="U1368">
        <v>10</v>
      </c>
      <c r="V1368">
        <v>1</v>
      </c>
      <c r="W1368" t="s">
        <v>50</v>
      </c>
      <c r="X1368">
        <v>3</v>
      </c>
      <c r="Y1368">
        <v>2</v>
      </c>
      <c r="Z1368">
        <v>1</v>
      </c>
      <c r="AA1368">
        <v>2</v>
      </c>
      <c r="AB1368" s="1">
        <v>7.69230769230769E-2</v>
      </c>
      <c r="AC1368" t="str">
        <f t="shared" si="21"/>
        <v>36-45</v>
      </c>
    </row>
    <row r="1369" spans="1:29" x14ac:dyDescent="0.3">
      <c r="A1369">
        <v>27</v>
      </c>
      <c r="B1369" t="s">
        <v>42</v>
      </c>
      <c r="C1369" t="s">
        <v>29</v>
      </c>
      <c r="D1369" t="s">
        <v>44</v>
      </c>
      <c r="E1369">
        <v>2</v>
      </c>
      <c r="F1369" t="s">
        <v>53</v>
      </c>
      <c r="G1369" t="s">
        <v>66</v>
      </c>
      <c r="H1369" t="s">
        <v>33</v>
      </c>
      <c r="I1369" t="s">
        <v>46</v>
      </c>
      <c r="J1369" t="s">
        <v>35</v>
      </c>
      <c r="K1369">
        <v>1</v>
      </c>
      <c r="L1369" t="s">
        <v>47</v>
      </c>
      <c r="M1369" t="s">
        <v>33</v>
      </c>
      <c r="N1369" t="s">
        <v>48</v>
      </c>
      <c r="O1369">
        <v>2226</v>
      </c>
      <c r="P1369">
        <v>1</v>
      </c>
      <c r="Q1369" t="s">
        <v>42</v>
      </c>
      <c r="R1369">
        <v>11</v>
      </c>
      <c r="S1369" t="s">
        <v>39</v>
      </c>
      <c r="T1369" t="s">
        <v>35</v>
      </c>
      <c r="U1369">
        <v>6</v>
      </c>
      <c r="V1369">
        <v>3</v>
      </c>
      <c r="W1369" t="s">
        <v>55</v>
      </c>
      <c r="X1369">
        <v>5</v>
      </c>
      <c r="Y1369">
        <v>3</v>
      </c>
      <c r="Z1369">
        <v>1</v>
      </c>
      <c r="AA1369">
        <v>2</v>
      </c>
      <c r="AB1369" s="1">
        <v>0.18518518518518501</v>
      </c>
      <c r="AC1369" t="str">
        <f t="shared" si="21"/>
        <v>26-35</v>
      </c>
    </row>
    <row r="1370" spans="1:29" x14ac:dyDescent="0.3">
      <c r="A1370">
        <v>34</v>
      </c>
      <c r="B1370" t="s">
        <v>42</v>
      </c>
      <c r="C1370" t="s">
        <v>43</v>
      </c>
      <c r="D1370" t="s">
        <v>44</v>
      </c>
      <c r="E1370">
        <v>22</v>
      </c>
      <c r="F1370" t="s">
        <v>53</v>
      </c>
      <c r="G1370" t="s">
        <v>51</v>
      </c>
      <c r="H1370" t="s">
        <v>35</v>
      </c>
      <c r="I1370" t="s">
        <v>46</v>
      </c>
      <c r="J1370" t="s">
        <v>33</v>
      </c>
      <c r="K1370">
        <v>2</v>
      </c>
      <c r="L1370" t="s">
        <v>47</v>
      </c>
      <c r="M1370" t="s">
        <v>37</v>
      </c>
      <c r="N1370" t="s">
        <v>48</v>
      </c>
      <c r="O1370">
        <v>5747</v>
      </c>
      <c r="P1370">
        <v>1</v>
      </c>
      <c r="Q1370" t="s">
        <v>28</v>
      </c>
      <c r="R1370">
        <v>15</v>
      </c>
      <c r="S1370" t="s">
        <v>39</v>
      </c>
      <c r="T1370" t="s">
        <v>33</v>
      </c>
      <c r="U1370">
        <v>16</v>
      </c>
      <c r="V1370">
        <v>3</v>
      </c>
      <c r="W1370" t="s">
        <v>50</v>
      </c>
      <c r="X1370">
        <v>15</v>
      </c>
      <c r="Y1370">
        <v>10</v>
      </c>
      <c r="Z1370">
        <v>6</v>
      </c>
      <c r="AA1370">
        <v>11</v>
      </c>
      <c r="AB1370" s="1">
        <v>0.441176470588235</v>
      </c>
      <c r="AC1370" t="str">
        <f t="shared" si="21"/>
        <v>26-35</v>
      </c>
    </row>
    <row r="1371" spans="1:29" x14ac:dyDescent="0.3">
      <c r="A1371">
        <v>28</v>
      </c>
      <c r="B1371" t="s">
        <v>28</v>
      </c>
      <c r="C1371" t="s">
        <v>29</v>
      </c>
      <c r="D1371" t="s">
        <v>30</v>
      </c>
      <c r="E1371">
        <v>13</v>
      </c>
      <c r="F1371" t="s">
        <v>31</v>
      </c>
      <c r="G1371" t="s">
        <v>64</v>
      </c>
      <c r="H1371" t="s">
        <v>37</v>
      </c>
      <c r="I1371" t="s">
        <v>34</v>
      </c>
      <c r="J1371" t="s">
        <v>35</v>
      </c>
      <c r="K1371">
        <v>2</v>
      </c>
      <c r="L1371" t="s">
        <v>36</v>
      </c>
      <c r="M1371" t="s">
        <v>35</v>
      </c>
      <c r="N1371" t="s">
        <v>38</v>
      </c>
      <c r="O1371">
        <v>9854</v>
      </c>
      <c r="P1371">
        <v>3</v>
      </c>
      <c r="Q1371" t="s">
        <v>28</v>
      </c>
      <c r="R1371">
        <v>11</v>
      </c>
      <c r="S1371" t="s">
        <v>39</v>
      </c>
      <c r="T1371" t="s">
        <v>37</v>
      </c>
      <c r="U1371">
        <v>6</v>
      </c>
      <c r="V1371">
        <v>0</v>
      </c>
      <c r="W1371" t="s">
        <v>50</v>
      </c>
      <c r="X1371">
        <v>2</v>
      </c>
      <c r="Y1371">
        <v>0</v>
      </c>
      <c r="Z1371">
        <v>2</v>
      </c>
      <c r="AA1371">
        <v>2</v>
      </c>
      <c r="AB1371" s="1">
        <v>7.1428571428571397E-2</v>
      </c>
      <c r="AC1371" t="str">
        <f t="shared" si="21"/>
        <v>26-35</v>
      </c>
    </row>
    <row r="1372" spans="1:29" x14ac:dyDescent="0.3">
      <c r="A1372">
        <v>47</v>
      </c>
      <c r="B1372" t="s">
        <v>42</v>
      </c>
      <c r="C1372" t="s">
        <v>60</v>
      </c>
      <c r="D1372" t="s">
        <v>44</v>
      </c>
      <c r="E1372">
        <v>14</v>
      </c>
      <c r="F1372" t="s">
        <v>53</v>
      </c>
      <c r="G1372" t="s">
        <v>66</v>
      </c>
      <c r="H1372" t="s">
        <v>35</v>
      </c>
      <c r="I1372" t="s">
        <v>46</v>
      </c>
      <c r="J1372" t="s">
        <v>35</v>
      </c>
      <c r="K1372">
        <v>2</v>
      </c>
      <c r="L1372" t="s">
        <v>47</v>
      </c>
      <c r="M1372" t="s">
        <v>33</v>
      </c>
      <c r="N1372" t="s">
        <v>48</v>
      </c>
      <c r="O1372">
        <v>5467</v>
      </c>
      <c r="P1372">
        <v>8</v>
      </c>
      <c r="Q1372" t="s">
        <v>42</v>
      </c>
      <c r="R1372">
        <v>18</v>
      </c>
      <c r="S1372" t="s">
        <v>39</v>
      </c>
      <c r="T1372" t="s">
        <v>35</v>
      </c>
      <c r="U1372">
        <v>16</v>
      </c>
      <c r="V1372">
        <v>4</v>
      </c>
      <c r="W1372" t="s">
        <v>65</v>
      </c>
      <c r="X1372">
        <v>8</v>
      </c>
      <c r="Y1372">
        <v>7</v>
      </c>
      <c r="Z1372">
        <v>1</v>
      </c>
      <c r="AA1372">
        <v>7</v>
      </c>
      <c r="AB1372" s="1">
        <v>0.170212765957447</v>
      </c>
      <c r="AC1372" t="str">
        <f t="shared" si="21"/>
        <v>46-55</v>
      </c>
    </row>
    <row r="1373" spans="1:29" x14ac:dyDescent="0.3">
      <c r="A1373">
        <v>56</v>
      </c>
      <c r="B1373" t="s">
        <v>42</v>
      </c>
      <c r="C1373" t="s">
        <v>29</v>
      </c>
      <c r="D1373" t="s">
        <v>30</v>
      </c>
      <c r="E1373">
        <v>11</v>
      </c>
      <c r="F1373" t="s">
        <v>67</v>
      </c>
      <c r="G1373" t="s">
        <v>64</v>
      </c>
      <c r="H1373" t="s">
        <v>37</v>
      </c>
      <c r="I1373" t="s">
        <v>34</v>
      </c>
      <c r="J1373" t="s">
        <v>33</v>
      </c>
      <c r="K1373">
        <v>2</v>
      </c>
      <c r="L1373" t="s">
        <v>36</v>
      </c>
      <c r="M1373" t="s">
        <v>40</v>
      </c>
      <c r="N1373" t="s">
        <v>48</v>
      </c>
      <c r="O1373">
        <v>5380</v>
      </c>
      <c r="P1373">
        <v>4</v>
      </c>
      <c r="Q1373" t="s">
        <v>42</v>
      </c>
      <c r="R1373">
        <v>16</v>
      </c>
      <c r="S1373" t="s">
        <v>39</v>
      </c>
      <c r="T1373" t="s">
        <v>35</v>
      </c>
      <c r="U1373">
        <v>6</v>
      </c>
      <c r="V1373">
        <v>3</v>
      </c>
      <c r="W1373" t="s">
        <v>50</v>
      </c>
      <c r="X1373">
        <v>0</v>
      </c>
      <c r="Y1373">
        <v>0</v>
      </c>
      <c r="Z1373">
        <v>0</v>
      </c>
      <c r="AA1373">
        <v>0</v>
      </c>
      <c r="AB1373" s="1">
        <v>0</v>
      </c>
      <c r="AC1373" t="str">
        <f t="shared" si="21"/>
        <v>56-65</v>
      </c>
    </row>
    <row r="1374" spans="1:29" x14ac:dyDescent="0.3">
      <c r="A1374">
        <v>39</v>
      </c>
      <c r="B1374" t="s">
        <v>42</v>
      </c>
      <c r="C1374" t="s">
        <v>29</v>
      </c>
      <c r="D1374" t="s">
        <v>44</v>
      </c>
      <c r="E1374">
        <v>9</v>
      </c>
      <c r="F1374" t="s">
        <v>31</v>
      </c>
      <c r="G1374" t="s">
        <v>54</v>
      </c>
      <c r="H1374" t="s">
        <v>40</v>
      </c>
      <c r="I1374" t="s">
        <v>46</v>
      </c>
      <c r="J1374" t="s">
        <v>35</v>
      </c>
      <c r="K1374">
        <v>2</v>
      </c>
      <c r="L1374" t="s">
        <v>58</v>
      </c>
      <c r="M1374" t="s">
        <v>40</v>
      </c>
      <c r="N1374" t="s">
        <v>48</v>
      </c>
      <c r="O1374">
        <v>5151</v>
      </c>
      <c r="P1374">
        <v>1</v>
      </c>
      <c r="Q1374" t="s">
        <v>42</v>
      </c>
      <c r="R1374">
        <v>25</v>
      </c>
      <c r="S1374" t="s">
        <v>49</v>
      </c>
      <c r="T1374" t="s">
        <v>37</v>
      </c>
      <c r="U1374">
        <v>10</v>
      </c>
      <c r="V1374">
        <v>3</v>
      </c>
      <c r="W1374" t="s">
        <v>50</v>
      </c>
      <c r="X1374">
        <v>10</v>
      </c>
      <c r="Y1374">
        <v>0</v>
      </c>
      <c r="Z1374">
        <v>7</v>
      </c>
      <c r="AA1374">
        <v>9</v>
      </c>
      <c r="AB1374" s="1">
        <v>0.256410256410256</v>
      </c>
      <c r="AC1374" t="str">
        <f t="shared" si="21"/>
        <v>36-45</v>
      </c>
    </row>
    <row r="1375" spans="1:29" x14ac:dyDescent="0.3">
      <c r="A1375">
        <v>38</v>
      </c>
      <c r="B1375" t="s">
        <v>42</v>
      </c>
      <c r="C1375" t="s">
        <v>43</v>
      </c>
      <c r="D1375" t="s">
        <v>44</v>
      </c>
      <c r="E1375">
        <v>8</v>
      </c>
      <c r="F1375" t="s">
        <v>56</v>
      </c>
      <c r="G1375" t="s">
        <v>54</v>
      </c>
      <c r="H1375" t="s">
        <v>37</v>
      </c>
      <c r="I1375" t="s">
        <v>34</v>
      </c>
      <c r="J1375" t="s">
        <v>33</v>
      </c>
      <c r="K1375">
        <v>2</v>
      </c>
      <c r="L1375" t="s">
        <v>47</v>
      </c>
      <c r="M1375" t="s">
        <v>33</v>
      </c>
      <c r="N1375" t="s">
        <v>57</v>
      </c>
      <c r="O1375">
        <v>2133</v>
      </c>
      <c r="P1375">
        <v>1</v>
      </c>
      <c r="Q1375" t="s">
        <v>28</v>
      </c>
      <c r="R1375">
        <v>16</v>
      </c>
      <c r="S1375" t="s">
        <v>39</v>
      </c>
      <c r="T1375" t="s">
        <v>35</v>
      </c>
      <c r="U1375">
        <v>20</v>
      </c>
      <c r="V1375">
        <v>3</v>
      </c>
      <c r="W1375" t="s">
        <v>50</v>
      </c>
      <c r="X1375">
        <v>20</v>
      </c>
      <c r="Y1375">
        <v>11</v>
      </c>
      <c r="Z1375">
        <v>0</v>
      </c>
      <c r="AA1375">
        <v>7</v>
      </c>
      <c r="AB1375" s="1">
        <v>0.52631578947368396</v>
      </c>
      <c r="AC1375" t="str">
        <f t="shared" si="21"/>
        <v>36-45</v>
      </c>
    </row>
    <row r="1376" spans="1:29" x14ac:dyDescent="0.3">
      <c r="A1376">
        <v>58</v>
      </c>
      <c r="B1376" t="s">
        <v>42</v>
      </c>
      <c r="C1376" t="s">
        <v>29</v>
      </c>
      <c r="D1376" t="s">
        <v>30</v>
      </c>
      <c r="E1376">
        <v>21</v>
      </c>
      <c r="F1376" t="s">
        <v>56</v>
      </c>
      <c r="G1376" t="s">
        <v>32</v>
      </c>
      <c r="H1376" t="s">
        <v>37</v>
      </c>
      <c r="I1376" t="s">
        <v>34</v>
      </c>
      <c r="J1376" t="s">
        <v>35</v>
      </c>
      <c r="K1376">
        <v>4</v>
      </c>
      <c r="L1376" t="s">
        <v>61</v>
      </c>
      <c r="M1376" t="s">
        <v>37</v>
      </c>
      <c r="N1376" t="s">
        <v>48</v>
      </c>
      <c r="O1376">
        <v>17875</v>
      </c>
      <c r="P1376">
        <v>4</v>
      </c>
      <c r="Q1376" t="s">
        <v>28</v>
      </c>
      <c r="R1376">
        <v>13</v>
      </c>
      <c r="S1376" t="s">
        <v>39</v>
      </c>
      <c r="T1376" t="s">
        <v>35</v>
      </c>
      <c r="U1376">
        <v>29</v>
      </c>
      <c r="V1376">
        <v>2</v>
      </c>
      <c r="W1376" t="s">
        <v>55</v>
      </c>
      <c r="X1376">
        <v>1</v>
      </c>
      <c r="Y1376">
        <v>0</v>
      </c>
      <c r="Z1376">
        <v>0</v>
      </c>
      <c r="AA1376">
        <v>0</v>
      </c>
      <c r="AB1376" s="1">
        <v>1.72413793103448E-2</v>
      </c>
      <c r="AC1376" t="str">
        <f t="shared" si="21"/>
        <v>56-65</v>
      </c>
    </row>
    <row r="1377" spans="1:29" x14ac:dyDescent="0.3">
      <c r="A1377">
        <v>32</v>
      </c>
      <c r="B1377" t="s">
        <v>28</v>
      </c>
      <c r="C1377" t="s">
        <v>43</v>
      </c>
      <c r="D1377" t="s">
        <v>44</v>
      </c>
      <c r="E1377">
        <v>5</v>
      </c>
      <c r="F1377" t="s">
        <v>31</v>
      </c>
      <c r="G1377" t="s">
        <v>32</v>
      </c>
      <c r="H1377" t="s">
        <v>40</v>
      </c>
      <c r="I1377" t="s">
        <v>34</v>
      </c>
      <c r="J1377" t="s">
        <v>37</v>
      </c>
      <c r="K1377">
        <v>1</v>
      </c>
      <c r="L1377" t="s">
        <v>47</v>
      </c>
      <c r="M1377" t="s">
        <v>35</v>
      </c>
      <c r="N1377" t="s">
        <v>38</v>
      </c>
      <c r="O1377">
        <v>2432</v>
      </c>
      <c r="P1377">
        <v>3</v>
      </c>
      <c r="Q1377" t="s">
        <v>28</v>
      </c>
      <c r="R1377">
        <v>14</v>
      </c>
      <c r="S1377" t="s">
        <v>39</v>
      </c>
      <c r="T1377" t="s">
        <v>40</v>
      </c>
      <c r="U1377">
        <v>8</v>
      </c>
      <c r="V1377">
        <v>2</v>
      </c>
      <c r="W1377" t="s">
        <v>50</v>
      </c>
      <c r="X1377">
        <v>4</v>
      </c>
      <c r="Y1377">
        <v>1</v>
      </c>
      <c r="Z1377">
        <v>0</v>
      </c>
      <c r="AA1377">
        <v>3</v>
      </c>
      <c r="AB1377" s="1">
        <v>0.125</v>
      </c>
      <c r="AC1377" t="str">
        <f t="shared" si="21"/>
        <v>26-35</v>
      </c>
    </row>
    <row r="1378" spans="1:29" x14ac:dyDescent="0.3">
      <c r="A1378">
        <v>38</v>
      </c>
      <c r="B1378" t="s">
        <v>42</v>
      </c>
      <c r="C1378" t="s">
        <v>29</v>
      </c>
      <c r="D1378" t="s">
        <v>44</v>
      </c>
      <c r="E1378">
        <v>9</v>
      </c>
      <c r="F1378" t="s">
        <v>31</v>
      </c>
      <c r="G1378" t="s">
        <v>32</v>
      </c>
      <c r="H1378" t="s">
        <v>33</v>
      </c>
      <c r="I1378" t="s">
        <v>46</v>
      </c>
      <c r="J1378" t="s">
        <v>35</v>
      </c>
      <c r="K1378">
        <v>1</v>
      </c>
      <c r="L1378" t="s">
        <v>47</v>
      </c>
      <c r="M1378" t="s">
        <v>37</v>
      </c>
      <c r="N1378" t="s">
        <v>57</v>
      </c>
      <c r="O1378">
        <v>4771</v>
      </c>
      <c r="P1378">
        <v>2</v>
      </c>
      <c r="Q1378" t="s">
        <v>42</v>
      </c>
      <c r="R1378">
        <v>19</v>
      </c>
      <c r="S1378" t="s">
        <v>39</v>
      </c>
      <c r="T1378" t="s">
        <v>37</v>
      </c>
      <c r="U1378">
        <v>10</v>
      </c>
      <c r="V1378">
        <v>0</v>
      </c>
      <c r="W1378" t="s">
        <v>65</v>
      </c>
      <c r="X1378">
        <v>5</v>
      </c>
      <c r="Y1378">
        <v>2</v>
      </c>
      <c r="Z1378">
        <v>0</v>
      </c>
      <c r="AA1378">
        <v>3</v>
      </c>
      <c r="AB1378" s="1">
        <v>0.13157894736842099</v>
      </c>
      <c r="AC1378" t="str">
        <f t="shared" si="21"/>
        <v>36-45</v>
      </c>
    </row>
    <row r="1379" spans="1:29" x14ac:dyDescent="0.3">
      <c r="A1379">
        <v>49</v>
      </c>
      <c r="B1379" t="s">
        <v>42</v>
      </c>
      <c r="C1379" t="s">
        <v>43</v>
      </c>
      <c r="D1379" t="s">
        <v>44</v>
      </c>
      <c r="E1379">
        <v>2</v>
      </c>
      <c r="F1379" t="s">
        <v>45</v>
      </c>
      <c r="G1379" t="s">
        <v>32</v>
      </c>
      <c r="H1379" t="s">
        <v>33</v>
      </c>
      <c r="I1379" t="s">
        <v>46</v>
      </c>
      <c r="J1379" t="s">
        <v>35</v>
      </c>
      <c r="K1379">
        <v>5</v>
      </c>
      <c r="L1379" t="s">
        <v>63</v>
      </c>
      <c r="M1379" t="s">
        <v>37</v>
      </c>
      <c r="N1379" t="s">
        <v>48</v>
      </c>
      <c r="O1379">
        <v>19161</v>
      </c>
      <c r="P1379">
        <v>3</v>
      </c>
      <c r="Q1379" t="s">
        <v>42</v>
      </c>
      <c r="R1379">
        <v>15</v>
      </c>
      <c r="S1379" t="s">
        <v>39</v>
      </c>
      <c r="T1379" t="s">
        <v>37</v>
      </c>
      <c r="U1379">
        <v>28</v>
      </c>
      <c r="V1379">
        <v>3</v>
      </c>
      <c r="W1379" t="s">
        <v>50</v>
      </c>
      <c r="X1379">
        <v>5</v>
      </c>
      <c r="Y1379">
        <v>4</v>
      </c>
      <c r="Z1379">
        <v>4</v>
      </c>
      <c r="AA1379">
        <v>3</v>
      </c>
      <c r="AB1379" s="1">
        <v>0.102040816326531</v>
      </c>
      <c r="AC1379" t="str">
        <f t="shared" si="21"/>
        <v>46-55</v>
      </c>
    </row>
    <row r="1380" spans="1:29" x14ac:dyDescent="0.3">
      <c r="A1380">
        <v>42</v>
      </c>
      <c r="B1380" t="s">
        <v>42</v>
      </c>
      <c r="C1380" t="s">
        <v>29</v>
      </c>
      <c r="D1380" t="s">
        <v>30</v>
      </c>
      <c r="E1380">
        <v>12</v>
      </c>
      <c r="F1380" t="s">
        <v>53</v>
      </c>
      <c r="G1380" t="s">
        <v>64</v>
      </c>
      <c r="H1380" t="s">
        <v>33</v>
      </c>
      <c r="I1380" t="s">
        <v>46</v>
      </c>
      <c r="J1380" t="s">
        <v>35</v>
      </c>
      <c r="K1380">
        <v>2</v>
      </c>
      <c r="L1380" t="s">
        <v>36</v>
      </c>
      <c r="M1380" t="s">
        <v>37</v>
      </c>
      <c r="N1380" t="s">
        <v>57</v>
      </c>
      <c r="O1380">
        <v>5087</v>
      </c>
      <c r="P1380">
        <v>3</v>
      </c>
      <c r="Q1380" t="s">
        <v>28</v>
      </c>
      <c r="R1380">
        <v>12</v>
      </c>
      <c r="S1380" t="s">
        <v>39</v>
      </c>
      <c r="T1380" t="s">
        <v>35</v>
      </c>
      <c r="U1380">
        <v>14</v>
      </c>
      <c r="V1380">
        <v>4</v>
      </c>
      <c r="W1380" t="s">
        <v>50</v>
      </c>
      <c r="X1380">
        <v>0</v>
      </c>
      <c r="Y1380">
        <v>0</v>
      </c>
      <c r="Z1380">
        <v>0</v>
      </c>
      <c r="AA1380">
        <v>0</v>
      </c>
      <c r="AB1380" s="1">
        <v>0</v>
      </c>
      <c r="AC1380" t="str">
        <f t="shared" si="21"/>
        <v>36-45</v>
      </c>
    </row>
    <row r="1381" spans="1:29" x14ac:dyDescent="0.3">
      <c r="A1381">
        <v>27</v>
      </c>
      <c r="B1381" t="s">
        <v>28</v>
      </c>
      <c r="C1381" t="s">
        <v>43</v>
      </c>
      <c r="D1381" t="s">
        <v>68</v>
      </c>
      <c r="E1381">
        <v>22</v>
      </c>
      <c r="F1381" t="s">
        <v>56</v>
      </c>
      <c r="G1381" t="s">
        <v>68</v>
      </c>
      <c r="H1381" t="s">
        <v>40</v>
      </c>
      <c r="I1381" t="s">
        <v>34</v>
      </c>
      <c r="J1381" t="s">
        <v>33</v>
      </c>
      <c r="K1381">
        <v>1</v>
      </c>
      <c r="L1381" t="s">
        <v>68</v>
      </c>
      <c r="M1381" t="s">
        <v>33</v>
      </c>
      <c r="N1381" t="s">
        <v>48</v>
      </c>
      <c r="O1381">
        <v>2863</v>
      </c>
      <c r="P1381">
        <v>1</v>
      </c>
      <c r="Q1381" t="s">
        <v>42</v>
      </c>
      <c r="R1381">
        <v>12</v>
      </c>
      <c r="S1381" t="s">
        <v>39</v>
      </c>
      <c r="T1381" t="s">
        <v>40</v>
      </c>
      <c r="U1381">
        <v>1</v>
      </c>
      <c r="V1381">
        <v>2</v>
      </c>
      <c r="W1381" t="s">
        <v>50</v>
      </c>
      <c r="X1381">
        <v>1</v>
      </c>
      <c r="Y1381">
        <v>0</v>
      </c>
      <c r="Z1381">
        <v>0</v>
      </c>
      <c r="AA1381">
        <v>0</v>
      </c>
      <c r="AB1381" s="1">
        <v>3.7037037037037E-2</v>
      </c>
      <c r="AC1381" t="str">
        <f t="shared" si="21"/>
        <v>26-35</v>
      </c>
    </row>
    <row r="1382" spans="1:29" x14ac:dyDescent="0.3">
      <c r="A1382">
        <v>35</v>
      </c>
      <c r="B1382" t="s">
        <v>42</v>
      </c>
      <c r="C1382" t="s">
        <v>29</v>
      </c>
      <c r="D1382" t="s">
        <v>30</v>
      </c>
      <c r="E1382">
        <v>18</v>
      </c>
      <c r="F1382" t="s">
        <v>53</v>
      </c>
      <c r="G1382" t="s">
        <v>54</v>
      </c>
      <c r="H1382" t="s">
        <v>33</v>
      </c>
      <c r="I1382" t="s">
        <v>46</v>
      </c>
      <c r="J1382" t="s">
        <v>35</v>
      </c>
      <c r="K1382">
        <v>2</v>
      </c>
      <c r="L1382" t="s">
        <v>36</v>
      </c>
      <c r="M1382" t="s">
        <v>40</v>
      </c>
      <c r="N1382" t="s">
        <v>48</v>
      </c>
      <c r="O1382">
        <v>5561</v>
      </c>
      <c r="P1382">
        <v>0</v>
      </c>
      <c r="Q1382" t="s">
        <v>42</v>
      </c>
      <c r="R1382">
        <v>16</v>
      </c>
      <c r="S1382" t="s">
        <v>39</v>
      </c>
      <c r="T1382" t="s">
        <v>37</v>
      </c>
      <c r="U1382">
        <v>6</v>
      </c>
      <c r="V1382">
        <v>2</v>
      </c>
      <c r="W1382" t="s">
        <v>41</v>
      </c>
      <c r="X1382">
        <v>5</v>
      </c>
      <c r="Y1382">
        <v>3</v>
      </c>
      <c r="Z1382">
        <v>0</v>
      </c>
      <c r="AA1382">
        <v>4</v>
      </c>
      <c r="AB1382" s="1">
        <v>0.14285714285714299</v>
      </c>
      <c r="AC1382" t="str">
        <f t="shared" si="21"/>
        <v>26-35</v>
      </c>
    </row>
    <row r="1383" spans="1:29" x14ac:dyDescent="0.3">
      <c r="A1383">
        <v>28</v>
      </c>
      <c r="B1383" t="s">
        <v>42</v>
      </c>
      <c r="C1383" t="s">
        <v>60</v>
      </c>
      <c r="D1383" t="s">
        <v>44</v>
      </c>
      <c r="E1383">
        <v>16</v>
      </c>
      <c r="F1383" t="s">
        <v>56</v>
      </c>
      <c r="G1383" t="s">
        <v>54</v>
      </c>
      <c r="H1383" t="s">
        <v>35</v>
      </c>
      <c r="I1383" t="s">
        <v>46</v>
      </c>
      <c r="J1383" t="s">
        <v>35</v>
      </c>
      <c r="K1383">
        <v>1</v>
      </c>
      <c r="L1383" t="s">
        <v>47</v>
      </c>
      <c r="M1383" t="s">
        <v>35</v>
      </c>
      <c r="N1383" t="s">
        <v>38</v>
      </c>
      <c r="O1383">
        <v>2144</v>
      </c>
      <c r="P1383">
        <v>1</v>
      </c>
      <c r="Q1383" t="s">
        <v>42</v>
      </c>
      <c r="R1383">
        <v>14</v>
      </c>
      <c r="S1383" t="s">
        <v>39</v>
      </c>
      <c r="T1383" t="s">
        <v>35</v>
      </c>
      <c r="U1383">
        <v>5</v>
      </c>
      <c r="V1383">
        <v>3</v>
      </c>
      <c r="W1383" t="s">
        <v>55</v>
      </c>
      <c r="X1383">
        <v>5</v>
      </c>
      <c r="Y1383">
        <v>3</v>
      </c>
      <c r="Z1383">
        <v>1</v>
      </c>
      <c r="AA1383">
        <v>4</v>
      </c>
      <c r="AB1383" s="1">
        <v>0.17857142857142899</v>
      </c>
      <c r="AC1383" t="str">
        <f t="shared" si="21"/>
        <v>26-35</v>
      </c>
    </row>
    <row r="1384" spans="1:29" x14ac:dyDescent="0.3">
      <c r="A1384">
        <v>31</v>
      </c>
      <c r="B1384" t="s">
        <v>42</v>
      </c>
      <c r="C1384" t="s">
        <v>60</v>
      </c>
      <c r="D1384" t="s">
        <v>44</v>
      </c>
      <c r="E1384">
        <v>3</v>
      </c>
      <c r="F1384" t="s">
        <v>31</v>
      </c>
      <c r="G1384" t="s">
        <v>54</v>
      </c>
      <c r="H1384" t="s">
        <v>35</v>
      </c>
      <c r="I1384" t="s">
        <v>46</v>
      </c>
      <c r="J1384" t="s">
        <v>35</v>
      </c>
      <c r="K1384">
        <v>1</v>
      </c>
      <c r="L1384" t="s">
        <v>47</v>
      </c>
      <c r="M1384" t="s">
        <v>40</v>
      </c>
      <c r="N1384" t="s">
        <v>57</v>
      </c>
      <c r="O1384">
        <v>3065</v>
      </c>
      <c r="P1384">
        <v>1</v>
      </c>
      <c r="Q1384" t="s">
        <v>28</v>
      </c>
      <c r="R1384">
        <v>13</v>
      </c>
      <c r="S1384" t="s">
        <v>39</v>
      </c>
      <c r="T1384" t="s">
        <v>37</v>
      </c>
      <c r="U1384">
        <v>4</v>
      </c>
      <c r="V1384">
        <v>3</v>
      </c>
      <c r="W1384" t="s">
        <v>65</v>
      </c>
      <c r="X1384">
        <v>4</v>
      </c>
      <c r="Y1384">
        <v>2</v>
      </c>
      <c r="Z1384">
        <v>2</v>
      </c>
      <c r="AA1384">
        <v>3</v>
      </c>
      <c r="AB1384" s="1">
        <v>0.12903225806451599</v>
      </c>
      <c r="AC1384" t="str">
        <f t="shared" si="21"/>
        <v>26-35</v>
      </c>
    </row>
    <row r="1385" spans="1:29" x14ac:dyDescent="0.3">
      <c r="A1385">
        <v>36</v>
      </c>
      <c r="B1385" t="s">
        <v>42</v>
      </c>
      <c r="C1385" t="s">
        <v>60</v>
      </c>
      <c r="D1385" t="s">
        <v>44</v>
      </c>
      <c r="E1385">
        <v>9</v>
      </c>
      <c r="F1385" t="s">
        <v>53</v>
      </c>
      <c r="G1385" t="s">
        <v>32</v>
      </c>
      <c r="H1385" t="s">
        <v>40</v>
      </c>
      <c r="I1385" t="s">
        <v>46</v>
      </c>
      <c r="J1385" t="s">
        <v>37</v>
      </c>
      <c r="K1385">
        <v>1</v>
      </c>
      <c r="L1385" t="s">
        <v>52</v>
      </c>
      <c r="M1385" t="s">
        <v>33</v>
      </c>
      <c r="N1385" t="s">
        <v>48</v>
      </c>
      <c r="O1385">
        <v>2810</v>
      </c>
      <c r="P1385">
        <v>1</v>
      </c>
      <c r="Q1385" t="s">
        <v>42</v>
      </c>
      <c r="R1385">
        <v>22</v>
      </c>
      <c r="S1385" t="s">
        <v>49</v>
      </c>
      <c r="T1385" t="s">
        <v>33</v>
      </c>
      <c r="U1385">
        <v>5</v>
      </c>
      <c r="V1385">
        <v>3</v>
      </c>
      <c r="W1385" t="s">
        <v>50</v>
      </c>
      <c r="X1385">
        <v>5</v>
      </c>
      <c r="Y1385">
        <v>4</v>
      </c>
      <c r="Z1385">
        <v>0</v>
      </c>
      <c r="AA1385">
        <v>2</v>
      </c>
      <c r="AB1385" s="1">
        <v>0.13888888888888901</v>
      </c>
      <c r="AC1385" t="str">
        <f t="shared" si="21"/>
        <v>36-45</v>
      </c>
    </row>
    <row r="1386" spans="1:29" x14ac:dyDescent="0.3">
      <c r="A1386">
        <v>34</v>
      </c>
      <c r="B1386" t="s">
        <v>42</v>
      </c>
      <c r="C1386" t="s">
        <v>29</v>
      </c>
      <c r="D1386" t="s">
        <v>30</v>
      </c>
      <c r="E1386">
        <v>1</v>
      </c>
      <c r="F1386" t="s">
        <v>56</v>
      </c>
      <c r="G1386" t="s">
        <v>64</v>
      </c>
      <c r="H1386" t="s">
        <v>40</v>
      </c>
      <c r="I1386" t="s">
        <v>46</v>
      </c>
      <c r="J1386" t="s">
        <v>35</v>
      </c>
      <c r="K1386">
        <v>3</v>
      </c>
      <c r="L1386" t="s">
        <v>36</v>
      </c>
      <c r="M1386" t="s">
        <v>37</v>
      </c>
      <c r="N1386" t="s">
        <v>38</v>
      </c>
      <c r="O1386">
        <v>9888</v>
      </c>
      <c r="P1386">
        <v>1</v>
      </c>
      <c r="Q1386" t="s">
        <v>42</v>
      </c>
      <c r="R1386">
        <v>21</v>
      </c>
      <c r="S1386" t="s">
        <v>49</v>
      </c>
      <c r="T1386" t="s">
        <v>40</v>
      </c>
      <c r="U1386">
        <v>14</v>
      </c>
      <c r="V1386">
        <v>3</v>
      </c>
      <c r="W1386" t="s">
        <v>55</v>
      </c>
      <c r="X1386">
        <v>14</v>
      </c>
      <c r="Y1386">
        <v>8</v>
      </c>
      <c r="Z1386">
        <v>2</v>
      </c>
      <c r="AA1386">
        <v>1</v>
      </c>
      <c r="AB1386" s="1">
        <v>0.41176470588235298</v>
      </c>
      <c r="AC1386" t="str">
        <f t="shared" si="21"/>
        <v>26-35</v>
      </c>
    </row>
    <row r="1387" spans="1:29" x14ac:dyDescent="0.3">
      <c r="A1387">
        <v>34</v>
      </c>
      <c r="B1387" t="s">
        <v>42</v>
      </c>
      <c r="C1387" t="s">
        <v>29</v>
      </c>
      <c r="D1387" t="s">
        <v>30</v>
      </c>
      <c r="E1387">
        <v>13</v>
      </c>
      <c r="F1387" t="s">
        <v>53</v>
      </c>
      <c r="G1387" t="s">
        <v>54</v>
      </c>
      <c r="H1387" t="s">
        <v>37</v>
      </c>
      <c r="I1387" t="s">
        <v>46</v>
      </c>
      <c r="J1387" t="s">
        <v>35</v>
      </c>
      <c r="K1387">
        <v>3</v>
      </c>
      <c r="L1387" t="s">
        <v>36</v>
      </c>
      <c r="M1387" t="s">
        <v>35</v>
      </c>
      <c r="N1387" t="s">
        <v>57</v>
      </c>
      <c r="O1387">
        <v>8628</v>
      </c>
      <c r="P1387">
        <v>1</v>
      </c>
      <c r="Q1387" t="s">
        <v>42</v>
      </c>
      <c r="R1387">
        <v>18</v>
      </c>
      <c r="S1387" t="s">
        <v>39</v>
      </c>
      <c r="T1387" t="s">
        <v>35</v>
      </c>
      <c r="U1387">
        <v>9</v>
      </c>
      <c r="V1387">
        <v>2</v>
      </c>
      <c r="W1387" t="s">
        <v>55</v>
      </c>
      <c r="X1387">
        <v>8</v>
      </c>
      <c r="Y1387">
        <v>7</v>
      </c>
      <c r="Z1387">
        <v>1</v>
      </c>
      <c r="AA1387">
        <v>1</v>
      </c>
      <c r="AB1387" s="1">
        <v>0.23529411764705899</v>
      </c>
      <c r="AC1387" t="str">
        <f t="shared" si="21"/>
        <v>26-35</v>
      </c>
    </row>
    <row r="1388" spans="1:29" x14ac:dyDescent="0.3">
      <c r="A1388">
        <v>26</v>
      </c>
      <c r="B1388" t="s">
        <v>42</v>
      </c>
      <c r="C1388" t="s">
        <v>29</v>
      </c>
      <c r="D1388" t="s">
        <v>44</v>
      </c>
      <c r="E1388">
        <v>1</v>
      </c>
      <c r="F1388" t="s">
        <v>56</v>
      </c>
      <c r="G1388" t="s">
        <v>54</v>
      </c>
      <c r="H1388" t="s">
        <v>35</v>
      </c>
      <c r="I1388" t="s">
        <v>46</v>
      </c>
      <c r="J1388" t="s">
        <v>35</v>
      </c>
      <c r="K1388">
        <v>1</v>
      </c>
      <c r="L1388" t="s">
        <v>52</v>
      </c>
      <c r="M1388" t="s">
        <v>40</v>
      </c>
      <c r="N1388" t="s">
        <v>38</v>
      </c>
      <c r="O1388">
        <v>2867</v>
      </c>
      <c r="P1388">
        <v>0</v>
      </c>
      <c r="Q1388" t="s">
        <v>42</v>
      </c>
      <c r="R1388">
        <v>13</v>
      </c>
      <c r="S1388" t="s">
        <v>39</v>
      </c>
      <c r="T1388" t="s">
        <v>37</v>
      </c>
      <c r="U1388">
        <v>8</v>
      </c>
      <c r="V1388">
        <v>6</v>
      </c>
      <c r="W1388" t="s">
        <v>55</v>
      </c>
      <c r="X1388">
        <v>7</v>
      </c>
      <c r="Y1388">
        <v>7</v>
      </c>
      <c r="Z1388">
        <v>7</v>
      </c>
      <c r="AA1388">
        <v>6</v>
      </c>
      <c r="AB1388" s="1">
        <v>0.269230769230769</v>
      </c>
      <c r="AC1388" t="str">
        <f t="shared" si="21"/>
        <v>26-35</v>
      </c>
    </row>
    <row r="1389" spans="1:29" x14ac:dyDescent="0.3">
      <c r="A1389">
        <v>29</v>
      </c>
      <c r="B1389" t="s">
        <v>42</v>
      </c>
      <c r="C1389" t="s">
        <v>29</v>
      </c>
      <c r="D1389" t="s">
        <v>44</v>
      </c>
      <c r="E1389">
        <v>1</v>
      </c>
      <c r="F1389" t="s">
        <v>56</v>
      </c>
      <c r="G1389" t="s">
        <v>32</v>
      </c>
      <c r="H1389" t="s">
        <v>40</v>
      </c>
      <c r="I1389" t="s">
        <v>46</v>
      </c>
      <c r="J1389" t="s">
        <v>35</v>
      </c>
      <c r="K1389">
        <v>2</v>
      </c>
      <c r="L1389" t="s">
        <v>59</v>
      </c>
      <c r="M1389" t="s">
        <v>40</v>
      </c>
      <c r="N1389" t="s">
        <v>48</v>
      </c>
      <c r="O1389">
        <v>5373</v>
      </c>
      <c r="P1389">
        <v>0</v>
      </c>
      <c r="Q1389" t="s">
        <v>42</v>
      </c>
      <c r="R1389">
        <v>12</v>
      </c>
      <c r="S1389" t="s">
        <v>39</v>
      </c>
      <c r="T1389" t="s">
        <v>40</v>
      </c>
      <c r="U1389">
        <v>6</v>
      </c>
      <c r="V1389">
        <v>5</v>
      </c>
      <c r="W1389" t="s">
        <v>55</v>
      </c>
      <c r="X1389">
        <v>5</v>
      </c>
      <c r="Y1389">
        <v>3</v>
      </c>
      <c r="Z1389">
        <v>0</v>
      </c>
      <c r="AA1389">
        <v>2</v>
      </c>
      <c r="AB1389" s="1">
        <v>0.17241379310344801</v>
      </c>
      <c r="AC1389" t="str">
        <f t="shared" si="21"/>
        <v>26-35</v>
      </c>
    </row>
    <row r="1390" spans="1:29" x14ac:dyDescent="0.3">
      <c r="A1390">
        <v>32</v>
      </c>
      <c r="B1390" t="s">
        <v>42</v>
      </c>
      <c r="C1390" t="s">
        <v>60</v>
      </c>
      <c r="D1390" t="s">
        <v>44</v>
      </c>
      <c r="E1390">
        <v>15</v>
      </c>
      <c r="F1390" t="s">
        <v>53</v>
      </c>
      <c r="G1390" t="s">
        <v>54</v>
      </c>
      <c r="H1390" t="s">
        <v>35</v>
      </c>
      <c r="I1390" t="s">
        <v>34</v>
      </c>
      <c r="J1390" t="s">
        <v>35</v>
      </c>
      <c r="K1390">
        <v>2</v>
      </c>
      <c r="L1390" t="s">
        <v>59</v>
      </c>
      <c r="M1390" t="s">
        <v>37</v>
      </c>
      <c r="N1390" t="s">
        <v>57</v>
      </c>
      <c r="O1390">
        <v>6667</v>
      </c>
      <c r="P1390">
        <v>5</v>
      </c>
      <c r="Q1390" t="s">
        <v>42</v>
      </c>
      <c r="R1390">
        <v>18</v>
      </c>
      <c r="S1390" t="s">
        <v>39</v>
      </c>
      <c r="T1390" t="s">
        <v>33</v>
      </c>
      <c r="U1390">
        <v>9</v>
      </c>
      <c r="V1390">
        <v>6</v>
      </c>
      <c r="W1390" t="s">
        <v>50</v>
      </c>
      <c r="X1390">
        <v>5</v>
      </c>
      <c r="Y1390">
        <v>1</v>
      </c>
      <c r="Z1390">
        <v>1</v>
      </c>
      <c r="AA1390">
        <v>2</v>
      </c>
      <c r="AB1390" s="1">
        <v>0.15625</v>
      </c>
      <c r="AC1390" t="str">
        <f t="shared" si="21"/>
        <v>26-35</v>
      </c>
    </row>
    <row r="1391" spans="1:29" x14ac:dyDescent="0.3">
      <c r="A1391">
        <v>31</v>
      </c>
      <c r="B1391" t="s">
        <v>42</v>
      </c>
      <c r="C1391" t="s">
        <v>43</v>
      </c>
      <c r="D1391" t="s">
        <v>44</v>
      </c>
      <c r="E1391">
        <v>1</v>
      </c>
      <c r="F1391" t="s">
        <v>56</v>
      </c>
      <c r="G1391" t="s">
        <v>32</v>
      </c>
      <c r="H1391" t="s">
        <v>37</v>
      </c>
      <c r="I1391" t="s">
        <v>46</v>
      </c>
      <c r="J1391" t="s">
        <v>40</v>
      </c>
      <c r="K1391">
        <v>2</v>
      </c>
      <c r="L1391" t="s">
        <v>47</v>
      </c>
      <c r="M1391" t="s">
        <v>40</v>
      </c>
      <c r="N1391" t="s">
        <v>48</v>
      </c>
      <c r="O1391">
        <v>5003</v>
      </c>
      <c r="P1391">
        <v>1</v>
      </c>
      <c r="Q1391" t="s">
        <v>42</v>
      </c>
      <c r="R1391">
        <v>21</v>
      </c>
      <c r="S1391" t="s">
        <v>49</v>
      </c>
      <c r="T1391" t="s">
        <v>33</v>
      </c>
      <c r="U1391">
        <v>10</v>
      </c>
      <c r="V1391">
        <v>6</v>
      </c>
      <c r="W1391" t="s">
        <v>50</v>
      </c>
      <c r="X1391">
        <v>10</v>
      </c>
      <c r="Y1391">
        <v>8</v>
      </c>
      <c r="Z1391">
        <v>8</v>
      </c>
      <c r="AA1391">
        <v>7</v>
      </c>
      <c r="AB1391" s="1">
        <v>0.32258064516128998</v>
      </c>
      <c r="AC1391" t="str">
        <f t="shared" si="21"/>
        <v>26-35</v>
      </c>
    </row>
    <row r="1392" spans="1:29" x14ac:dyDescent="0.3">
      <c r="A1392">
        <v>28</v>
      </c>
      <c r="B1392" t="s">
        <v>28</v>
      </c>
      <c r="C1392" t="s">
        <v>29</v>
      </c>
      <c r="D1392" t="s">
        <v>44</v>
      </c>
      <c r="E1392">
        <v>17</v>
      </c>
      <c r="F1392" t="s">
        <v>56</v>
      </c>
      <c r="G1392" t="s">
        <v>66</v>
      </c>
      <c r="H1392" t="s">
        <v>35</v>
      </c>
      <c r="I1392" t="s">
        <v>46</v>
      </c>
      <c r="J1392" t="s">
        <v>33</v>
      </c>
      <c r="K1392">
        <v>1</v>
      </c>
      <c r="L1392" t="s">
        <v>52</v>
      </c>
      <c r="M1392" t="s">
        <v>37</v>
      </c>
      <c r="N1392" t="s">
        <v>57</v>
      </c>
      <c r="O1392">
        <v>2367</v>
      </c>
      <c r="P1392">
        <v>5</v>
      </c>
      <c r="Q1392" t="s">
        <v>42</v>
      </c>
      <c r="R1392">
        <v>12</v>
      </c>
      <c r="S1392" t="s">
        <v>39</v>
      </c>
      <c r="T1392" t="s">
        <v>40</v>
      </c>
      <c r="U1392">
        <v>6</v>
      </c>
      <c r="V1392">
        <v>2</v>
      </c>
      <c r="W1392" t="s">
        <v>55</v>
      </c>
      <c r="X1392">
        <v>4</v>
      </c>
      <c r="Y1392">
        <v>1</v>
      </c>
      <c r="Z1392">
        <v>0</v>
      </c>
      <c r="AA1392">
        <v>3</v>
      </c>
      <c r="AB1392" s="1">
        <v>0.14285714285714299</v>
      </c>
      <c r="AC1392" t="str">
        <f t="shared" si="21"/>
        <v>26-35</v>
      </c>
    </row>
    <row r="1393" spans="1:29" x14ac:dyDescent="0.3">
      <c r="A1393">
        <v>38</v>
      </c>
      <c r="B1393" t="s">
        <v>42</v>
      </c>
      <c r="C1393" t="s">
        <v>29</v>
      </c>
      <c r="D1393" t="s">
        <v>30</v>
      </c>
      <c r="E1393">
        <v>1</v>
      </c>
      <c r="F1393" t="s">
        <v>56</v>
      </c>
      <c r="G1393" t="s">
        <v>32</v>
      </c>
      <c r="H1393" t="s">
        <v>40</v>
      </c>
      <c r="I1393" t="s">
        <v>46</v>
      </c>
      <c r="J1393" t="s">
        <v>33</v>
      </c>
      <c r="K1393">
        <v>1</v>
      </c>
      <c r="L1393" t="s">
        <v>62</v>
      </c>
      <c r="M1393" t="s">
        <v>40</v>
      </c>
      <c r="N1393" t="s">
        <v>38</v>
      </c>
      <c r="O1393">
        <v>2858</v>
      </c>
      <c r="P1393">
        <v>4</v>
      </c>
      <c r="Q1393" t="s">
        <v>42</v>
      </c>
      <c r="R1393">
        <v>14</v>
      </c>
      <c r="S1393" t="s">
        <v>39</v>
      </c>
      <c r="T1393" t="s">
        <v>40</v>
      </c>
      <c r="U1393">
        <v>20</v>
      </c>
      <c r="V1393">
        <v>3</v>
      </c>
      <c r="W1393" t="s">
        <v>55</v>
      </c>
      <c r="X1393">
        <v>1</v>
      </c>
      <c r="Y1393">
        <v>0</v>
      </c>
      <c r="Z1393">
        <v>0</v>
      </c>
      <c r="AA1393">
        <v>0</v>
      </c>
      <c r="AB1393" s="1">
        <v>2.6315789473684199E-2</v>
      </c>
      <c r="AC1393" t="str">
        <f t="shared" si="21"/>
        <v>36-45</v>
      </c>
    </row>
    <row r="1394" spans="1:29" x14ac:dyDescent="0.3">
      <c r="A1394">
        <v>35</v>
      </c>
      <c r="B1394" t="s">
        <v>42</v>
      </c>
      <c r="C1394" t="s">
        <v>29</v>
      </c>
      <c r="D1394" t="s">
        <v>30</v>
      </c>
      <c r="E1394">
        <v>7</v>
      </c>
      <c r="F1394" t="s">
        <v>53</v>
      </c>
      <c r="G1394" t="s">
        <v>32</v>
      </c>
      <c r="H1394" t="s">
        <v>35</v>
      </c>
      <c r="I1394" t="s">
        <v>34</v>
      </c>
      <c r="J1394" t="s">
        <v>35</v>
      </c>
      <c r="K1394">
        <v>2</v>
      </c>
      <c r="L1394" t="s">
        <v>36</v>
      </c>
      <c r="M1394" t="s">
        <v>37</v>
      </c>
      <c r="N1394" t="s">
        <v>48</v>
      </c>
      <c r="O1394">
        <v>5204</v>
      </c>
      <c r="P1394">
        <v>1</v>
      </c>
      <c r="Q1394" t="s">
        <v>28</v>
      </c>
      <c r="R1394">
        <v>11</v>
      </c>
      <c r="S1394" t="s">
        <v>39</v>
      </c>
      <c r="T1394" t="s">
        <v>37</v>
      </c>
      <c r="U1394">
        <v>10</v>
      </c>
      <c r="V1394">
        <v>2</v>
      </c>
      <c r="W1394" t="s">
        <v>50</v>
      </c>
      <c r="X1394">
        <v>10</v>
      </c>
      <c r="Y1394">
        <v>8</v>
      </c>
      <c r="Z1394">
        <v>0</v>
      </c>
      <c r="AA1394">
        <v>9</v>
      </c>
      <c r="AB1394" s="1">
        <v>0.28571428571428598</v>
      </c>
      <c r="AC1394" t="str">
        <f t="shared" si="21"/>
        <v>26-35</v>
      </c>
    </row>
    <row r="1395" spans="1:29" x14ac:dyDescent="0.3">
      <c r="A1395">
        <v>27</v>
      </c>
      <c r="B1395" t="s">
        <v>42</v>
      </c>
      <c r="C1395" t="s">
        <v>29</v>
      </c>
      <c r="D1395" t="s">
        <v>30</v>
      </c>
      <c r="E1395">
        <v>9</v>
      </c>
      <c r="F1395" t="s">
        <v>56</v>
      </c>
      <c r="G1395" t="s">
        <v>64</v>
      </c>
      <c r="H1395" t="s">
        <v>37</v>
      </c>
      <c r="I1395" t="s">
        <v>46</v>
      </c>
      <c r="J1395" t="s">
        <v>35</v>
      </c>
      <c r="K1395">
        <v>2</v>
      </c>
      <c r="L1395" t="s">
        <v>36</v>
      </c>
      <c r="M1395" t="s">
        <v>37</v>
      </c>
      <c r="N1395" t="s">
        <v>38</v>
      </c>
      <c r="O1395">
        <v>4105</v>
      </c>
      <c r="P1395">
        <v>1</v>
      </c>
      <c r="Q1395" t="s">
        <v>42</v>
      </c>
      <c r="R1395">
        <v>14</v>
      </c>
      <c r="S1395" t="s">
        <v>39</v>
      </c>
      <c r="T1395" t="s">
        <v>40</v>
      </c>
      <c r="U1395">
        <v>7</v>
      </c>
      <c r="V1395">
        <v>5</v>
      </c>
      <c r="W1395" t="s">
        <v>50</v>
      </c>
      <c r="X1395">
        <v>7</v>
      </c>
      <c r="Y1395">
        <v>7</v>
      </c>
      <c r="Z1395">
        <v>0</v>
      </c>
      <c r="AA1395">
        <v>7</v>
      </c>
      <c r="AB1395" s="1">
        <v>0.25925925925925902</v>
      </c>
      <c r="AC1395" t="str">
        <f t="shared" si="21"/>
        <v>26-35</v>
      </c>
    </row>
    <row r="1396" spans="1:29" x14ac:dyDescent="0.3">
      <c r="A1396">
        <v>32</v>
      </c>
      <c r="B1396" t="s">
        <v>42</v>
      </c>
      <c r="C1396" t="s">
        <v>29</v>
      </c>
      <c r="D1396" t="s">
        <v>44</v>
      </c>
      <c r="E1396">
        <v>5</v>
      </c>
      <c r="F1396" t="s">
        <v>53</v>
      </c>
      <c r="G1396" t="s">
        <v>32</v>
      </c>
      <c r="H1396" t="s">
        <v>37</v>
      </c>
      <c r="I1396" t="s">
        <v>46</v>
      </c>
      <c r="J1396" t="s">
        <v>33</v>
      </c>
      <c r="K1396">
        <v>2</v>
      </c>
      <c r="L1396" t="s">
        <v>58</v>
      </c>
      <c r="M1396" t="s">
        <v>37</v>
      </c>
      <c r="N1396" t="s">
        <v>38</v>
      </c>
      <c r="O1396">
        <v>9679</v>
      </c>
      <c r="P1396">
        <v>8</v>
      </c>
      <c r="Q1396" t="s">
        <v>42</v>
      </c>
      <c r="R1396">
        <v>24</v>
      </c>
      <c r="S1396" t="s">
        <v>49</v>
      </c>
      <c r="T1396" t="s">
        <v>33</v>
      </c>
      <c r="U1396">
        <v>8</v>
      </c>
      <c r="V1396">
        <v>1</v>
      </c>
      <c r="W1396" t="s">
        <v>50</v>
      </c>
      <c r="X1396">
        <v>1</v>
      </c>
      <c r="Y1396">
        <v>0</v>
      </c>
      <c r="Z1396">
        <v>0</v>
      </c>
      <c r="AA1396">
        <v>0</v>
      </c>
      <c r="AB1396" s="1">
        <v>3.125E-2</v>
      </c>
      <c r="AC1396" t="str">
        <f t="shared" si="21"/>
        <v>26-35</v>
      </c>
    </row>
    <row r="1397" spans="1:29" x14ac:dyDescent="0.3">
      <c r="A1397">
        <v>31</v>
      </c>
      <c r="B1397" t="s">
        <v>28</v>
      </c>
      <c r="C1397" t="s">
        <v>43</v>
      </c>
      <c r="D1397" t="s">
        <v>30</v>
      </c>
      <c r="E1397">
        <v>26</v>
      </c>
      <c r="F1397" t="s">
        <v>53</v>
      </c>
      <c r="G1397" t="s">
        <v>64</v>
      </c>
      <c r="H1397" t="s">
        <v>40</v>
      </c>
      <c r="I1397" t="s">
        <v>46</v>
      </c>
      <c r="J1397" t="s">
        <v>35</v>
      </c>
      <c r="K1397">
        <v>2</v>
      </c>
      <c r="L1397" t="s">
        <v>36</v>
      </c>
      <c r="M1397" t="s">
        <v>37</v>
      </c>
      <c r="N1397" t="s">
        <v>48</v>
      </c>
      <c r="O1397">
        <v>5617</v>
      </c>
      <c r="P1397">
        <v>1</v>
      </c>
      <c r="Q1397" t="s">
        <v>28</v>
      </c>
      <c r="R1397">
        <v>11</v>
      </c>
      <c r="S1397" t="s">
        <v>39</v>
      </c>
      <c r="T1397" t="s">
        <v>35</v>
      </c>
      <c r="U1397">
        <v>10</v>
      </c>
      <c r="V1397">
        <v>4</v>
      </c>
      <c r="W1397" t="s">
        <v>50</v>
      </c>
      <c r="X1397">
        <v>10</v>
      </c>
      <c r="Y1397">
        <v>7</v>
      </c>
      <c r="Z1397">
        <v>0</v>
      </c>
      <c r="AA1397">
        <v>8</v>
      </c>
      <c r="AB1397" s="1">
        <v>0.32258064516128998</v>
      </c>
      <c r="AC1397" t="str">
        <f t="shared" si="21"/>
        <v>26-35</v>
      </c>
    </row>
    <row r="1398" spans="1:29" x14ac:dyDescent="0.3">
      <c r="A1398">
        <v>53</v>
      </c>
      <c r="B1398" t="s">
        <v>28</v>
      </c>
      <c r="C1398" t="s">
        <v>29</v>
      </c>
      <c r="D1398" t="s">
        <v>30</v>
      </c>
      <c r="E1398">
        <v>24</v>
      </c>
      <c r="F1398" t="s">
        <v>53</v>
      </c>
      <c r="G1398" t="s">
        <v>32</v>
      </c>
      <c r="H1398" t="s">
        <v>40</v>
      </c>
      <c r="I1398" t="s">
        <v>46</v>
      </c>
      <c r="J1398" t="s">
        <v>35</v>
      </c>
      <c r="K1398">
        <v>3</v>
      </c>
      <c r="L1398" t="s">
        <v>36</v>
      </c>
      <c r="M1398" t="s">
        <v>40</v>
      </c>
      <c r="N1398" t="s">
        <v>38</v>
      </c>
      <c r="O1398">
        <v>10448</v>
      </c>
      <c r="P1398">
        <v>6</v>
      </c>
      <c r="Q1398" t="s">
        <v>28</v>
      </c>
      <c r="R1398">
        <v>13</v>
      </c>
      <c r="S1398" t="s">
        <v>39</v>
      </c>
      <c r="T1398" t="s">
        <v>33</v>
      </c>
      <c r="U1398">
        <v>15</v>
      </c>
      <c r="V1398">
        <v>2</v>
      </c>
      <c r="W1398" t="s">
        <v>55</v>
      </c>
      <c r="X1398">
        <v>2</v>
      </c>
      <c r="Y1398">
        <v>2</v>
      </c>
      <c r="Z1398">
        <v>2</v>
      </c>
      <c r="AA1398">
        <v>2</v>
      </c>
      <c r="AB1398" s="1">
        <v>3.77358490566038E-2</v>
      </c>
      <c r="AC1398" t="str">
        <f t="shared" si="21"/>
        <v>46-55</v>
      </c>
    </row>
    <row r="1399" spans="1:29" x14ac:dyDescent="0.3">
      <c r="A1399">
        <v>54</v>
      </c>
      <c r="B1399" t="s">
        <v>42</v>
      </c>
      <c r="C1399" t="s">
        <v>29</v>
      </c>
      <c r="D1399" t="s">
        <v>44</v>
      </c>
      <c r="E1399">
        <v>9</v>
      </c>
      <c r="F1399" t="s">
        <v>31</v>
      </c>
      <c r="G1399" t="s">
        <v>32</v>
      </c>
      <c r="H1399" t="s">
        <v>40</v>
      </c>
      <c r="I1399" t="s">
        <v>34</v>
      </c>
      <c r="J1399" t="s">
        <v>35</v>
      </c>
      <c r="K1399">
        <v>2</v>
      </c>
      <c r="L1399" t="s">
        <v>47</v>
      </c>
      <c r="M1399" t="s">
        <v>35</v>
      </c>
      <c r="N1399" t="s">
        <v>48</v>
      </c>
      <c r="O1399">
        <v>2897</v>
      </c>
      <c r="P1399">
        <v>3</v>
      </c>
      <c r="Q1399" t="s">
        <v>42</v>
      </c>
      <c r="R1399">
        <v>11</v>
      </c>
      <c r="S1399" t="s">
        <v>39</v>
      </c>
      <c r="T1399" t="s">
        <v>35</v>
      </c>
      <c r="U1399">
        <v>9</v>
      </c>
      <c r="V1399">
        <v>6</v>
      </c>
      <c r="W1399" t="s">
        <v>55</v>
      </c>
      <c r="X1399">
        <v>4</v>
      </c>
      <c r="Y1399">
        <v>3</v>
      </c>
      <c r="Z1399">
        <v>2</v>
      </c>
      <c r="AA1399">
        <v>3</v>
      </c>
      <c r="AB1399" s="1">
        <v>7.4074074074074098E-2</v>
      </c>
      <c r="AC1399" t="str">
        <f t="shared" si="21"/>
        <v>46-55</v>
      </c>
    </row>
    <row r="1400" spans="1:29" x14ac:dyDescent="0.3">
      <c r="A1400">
        <v>33</v>
      </c>
      <c r="B1400" t="s">
        <v>42</v>
      </c>
      <c r="C1400" t="s">
        <v>43</v>
      </c>
      <c r="D1400" t="s">
        <v>44</v>
      </c>
      <c r="E1400">
        <v>7</v>
      </c>
      <c r="F1400" t="s">
        <v>31</v>
      </c>
      <c r="G1400" t="s">
        <v>32</v>
      </c>
      <c r="H1400" t="s">
        <v>37</v>
      </c>
      <c r="I1400" t="s">
        <v>46</v>
      </c>
      <c r="J1400" t="s">
        <v>35</v>
      </c>
      <c r="K1400">
        <v>2</v>
      </c>
      <c r="L1400" t="s">
        <v>59</v>
      </c>
      <c r="M1400" t="s">
        <v>35</v>
      </c>
      <c r="N1400" t="s">
        <v>57</v>
      </c>
      <c r="O1400">
        <v>5968</v>
      </c>
      <c r="P1400">
        <v>1</v>
      </c>
      <c r="Q1400" t="s">
        <v>42</v>
      </c>
      <c r="R1400">
        <v>20</v>
      </c>
      <c r="S1400" t="s">
        <v>49</v>
      </c>
      <c r="T1400" t="s">
        <v>35</v>
      </c>
      <c r="U1400">
        <v>9</v>
      </c>
      <c r="V1400">
        <v>2</v>
      </c>
      <c r="W1400" t="s">
        <v>50</v>
      </c>
      <c r="X1400">
        <v>9</v>
      </c>
      <c r="Y1400">
        <v>7</v>
      </c>
      <c r="Z1400">
        <v>2</v>
      </c>
      <c r="AA1400">
        <v>8</v>
      </c>
      <c r="AB1400" s="1">
        <v>0.27272727272727298</v>
      </c>
      <c r="AC1400" t="str">
        <f t="shared" si="21"/>
        <v>26-35</v>
      </c>
    </row>
    <row r="1401" spans="1:29" x14ac:dyDescent="0.3">
      <c r="A1401">
        <v>43</v>
      </c>
      <c r="B1401" t="s">
        <v>42</v>
      </c>
      <c r="C1401" t="s">
        <v>29</v>
      </c>
      <c r="D1401" t="s">
        <v>44</v>
      </c>
      <c r="E1401">
        <v>11</v>
      </c>
      <c r="F1401" t="s">
        <v>56</v>
      </c>
      <c r="G1401" t="s">
        <v>32</v>
      </c>
      <c r="H1401" t="s">
        <v>40</v>
      </c>
      <c r="I1401" t="s">
        <v>46</v>
      </c>
      <c r="J1401" t="s">
        <v>35</v>
      </c>
      <c r="K1401">
        <v>3</v>
      </c>
      <c r="L1401" t="s">
        <v>59</v>
      </c>
      <c r="M1401" t="s">
        <v>35</v>
      </c>
      <c r="N1401" t="s">
        <v>48</v>
      </c>
      <c r="O1401">
        <v>7510</v>
      </c>
      <c r="P1401">
        <v>1</v>
      </c>
      <c r="Q1401" t="s">
        <v>42</v>
      </c>
      <c r="R1401">
        <v>17</v>
      </c>
      <c r="S1401" t="s">
        <v>39</v>
      </c>
      <c r="T1401" t="s">
        <v>33</v>
      </c>
      <c r="U1401">
        <v>10</v>
      </c>
      <c r="V1401">
        <v>1</v>
      </c>
      <c r="W1401" t="s">
        <v>50</v>
      </c>
      <c r="X1401">
        <v>10</v>
      </c>
      <c r="Y1401">
        <v>9</v>
      </c>
      <c r="Z1401">
        <v>0</v>
      </c>
      <c r="AA1401">
        <v>9</v>
      </c>
      <c r="AB1401" s="1">
        <v>0.232558139534884</v>
      </c>
      <c r="AC1401" t="str">
        <f t="shared" si="21"/>
        <v>36-45</v>
      </c>
    </row>
    <row r="1402" spans="1:29" x14ac:dyDescent="0.3">
      <c r="A1402">
        <v>38</v>
      </c>
      <c r="B1402" t="s">
        <v>42</v>
      </c>
      <c r="C1402" t="s">
        <v>43</v>
      </c>
      <c r="D1402" t="s">
        <v>68</v>
      </c>
      <c r="E1402">
        <v>1</v>
      </c>
      <c r="F1402" t="s">
        <v>53</v>
      </c>
      <c r="G1402" t="s">
        <v>51</v>
      </c>
      <c r="H1402" t="s">
        <v>37</v>
      </c>
      <c r="I1402" t="s">
        <v>46</v>
      </c>
      <c r="J1402" t="s">
        <v>35</v>
      </c>
      <c r="K1402">
        <v>1</v>
      </c>
      <c r="L1402" t="s">
        <v>68</v>
      </c>
      <c r="M1402" t="s">
        <v>33</v>
      </c>
      <c r="N1402" t="s">
        <v>48</v>
      </c>
      <c r="O1402">
        <v>2991</v>
      </c>
      <c r="P1402">
        <v>0</v>
      </c>
      <c r="Q1402" t="s">
        <v>28</v>
      </c>
      <c r="R1402">
        <v>11</v>
      </c>
      <c r="S1402" t="s">
        <v>39</v>
      </c>
      <c r="T1402" t="s">
        <v>33</v>
      </c>
      <c r="U1402">
        <v>7</v>
      </c>
      <c r="V1402">
        <v>2</v>
      </c>
      <c r="W1402" t="s">
        <v>50</v>
      </c>
      <c r="X1402">
        <v>6</v>
      </c>
      <c r="Y1402">
        <v>2</v>
      </c>
      <c r="Z1402">
        <v>1</v>
      </c>
      <c r="AA1402">
        <v>2</v>
      </c>
      <c r="AB1402" s="1">
        <v>0.157894736842105</v>
      </c>
      <c r="AC1402" t="str">
        <f t="shared" si="21"/>
        <v>36-45</v>
      </c>
    </row>
    <row r="1403" spans="1:29" x14ac:dyDescent="0.3">
      <c r="A1403">
        <v>55</v>
      </c>
      <c r="B1403" t="s">
        <v>42</v>
      </c>
      <c r="C1403" t="s">
        <v>29</v>
      </c>
      <c r="D1403" t="s">
        <v>68</v>
      </c>
      <c r="E1403">
        <v>26</v>
      </c>
      <c r="F1403" t="s">
        <v>53</v>
      </c>
      <c r="G1403" t="s">
        <v>68</v>
      </c>
      <c r="H1403" t="s">
        <v>35</v>
      </c>
      <c r="I1403" t="s">
        <v>46</v>
      </c>
      <c r="J1403" t="s">
        <v>37</v>
      </c>
      <c r="K1403">
        <v>5</v>
      </c>
      <c r="L1403" t="s">
        <v>61</v>
      </c>
      <c r="M1403" t="s">
        <v>33</v>
      </c>
      <c r="N1403" t="s">
        <v>48</v>
      </c>
      <c r="O1403">
        <v>19636</v>
      </c>
      <c r="P1403">
        <v>4</v>
      </c>
      <c r="Q1403" t="s">
        <v>28</v>
      </c>
      <c r="R1403">
        <v>18</v>
      </c>
      <c r="S1403" t="s">
        <v>39</v>
      </c>
      <c r="T1403" t="s">
        <v>40</v>
      </c>
      <c r="U1403">
        <v>35</v>
      </c>
      <c r="V1403">
        <v>0</v>
      </c>
      <c r="W1403" t="s">
        <v>50</v>
      </c>
      <c r="X1403">
        <v>10</v>
      </c>
      <c r="Y1403">
        <v>9</v>
      </c>
      <c r="Z1403">
        <v>1</v>
      </c>
      <c r="AA1403">
        <v>4</v>
      </c>
      <c r="AB1403" s="1">
        <v>0.18181818181818199</v>
      </c>
      <c r="AC1403" t="str">
        <f t="shared" si="21"/>
        <v>46-55</v>
      </c>
    </row>
    <row r="1404" spans="1:29" x14ac:dyDescent="0.3">
      <c r="A1404">
        <v>31</v>
      </c>
      <c r="B1404" t="s">
        <v>42</v>
      </c>
      <c r="C1404" t="s">
        <v>29</v>
      </c>
      <c r="D1404" t="s">
        <v>44</v>
      </c>
      <c r="E1404">
        <v>2</v>
      </c>
      <c r="F1404" t="s">
        <v>45</v>
      </c>
      <c r="G1404" t="s">
        <v>54</v>
      </c>
      <c r="H1404" t="s">
        <v>37</v>
      </c>
      <c r="I1404" t="s">
        <v>34</v>
      </c>
      <c r="J1404" t="s">
        <v>40</v>
      </c>
      <c r="K1404">
        <v>1</v>
      </c>
      <c r="L1404" t="s">
        <v>52</v>
      </c>
      <c r="M1404" t="s">
        <v>37</v>
      </c>
      <c r="N1404" t="s">
        <v>57</v>
      </c>
      <c r="O1404">
        <v>1129</v>
      </c>
      <c r="P1404">
        <v>1</v>
      </c>
      <c r="Q1404" t="s">
        <v>28</v>
      </c>
      <c r="R1404">
        <v>11</v>
      </c>
      <c r="S1404" t="s">
        <v>39</v>
      </c>
      <c r="T1404" t="s">
        <v>35</v>
      </c>
      <c r="U1404">
        <v>1</v>
      </c>
      <c r="V1404">
        <v>4</v>
      </c>
      <c r="W1404" t="s">
        <v>50</v>
      </c>
      <c r="X1404">
        <v>1</v>
      </c>
      <c r="Y1404">
        <v>0</v>
      </c>
      <c r="Z1404">
        <v>0</v>
      </c>
      <c r="AA1404">
        <v>0</v>
      </c>
      <c r="AB1404" s="1">
        <v>3.2258064516128997E-2</v>
      </c>
      <c r="AC1404" t="str">
        <f t="shared" si="21"/>
        <v>26-35</v>
      </c>
    </row>
    <row r="1405" spans="1:29" x14ac:dyDescent="0.3">
      <c r="A1405">
        <v>39</v>
      </c>
      <c r="B1405" t="s">
        <v>42</v>
      </c>
      <c r="C1405" t="s">
        <v>29</v>
      </c>
      <c r="D1405" t="s">
        <v>30</v>
      </c>
      <c r="E1405">
        <v>15</v>
      </c>
      <c r="F1405" t="s">
        <v>53</v>
      </c>
      <c r="G1405" t="s">
        <v>64</v>
      </c>
      <c r="H1405" t="s">
        <v>33</v>
      </c>
      <c r="I1405" t="s">
        <v>46</v>
      </c>
      <c r="J1405" t="s">
        <v>35</v>
      </c>
      <c r="K1405">
        <v>4</v>
      </c>
      <c r="L1405" t="s">
        <v>36</v>
      </c>
      <c r="M1405" t="s">
        <v>40</v>
      </c>
      <c r="N1405" t="s">
        <v>38</v>
      </c>
      <c r="O1405">
        <v>13341</v>
      </c>
      <c r="P1405">
        <v>0</v>
      </c>
      <c r="Q1405" t="s">
        <v>42</v>
      </c>
      <c r="R1405">
        <v>12</v>
      </c>
      <c r="S1405" t="s">
        <v>39</v>
      </c>
      <c r="T1405" t="s">
        <v>40</v>
      </c>
      <c r="U1405">
        <v>21</v>
      </c>
      <c r="V1405">
        <v>3</v>
      </c>
      <c r="W1405" t="s">
        <v>50</v>
      </c>
      <c r="X1405">
        <v>20</v>
      </c>
      <c r="Y1405">
        <v>8</v>
      </c>
      <c r="Z1405">
        <v>11</v>
      </c>
      <c r="AA1405">
        <v>10</v>
      </c>
      <c r="AB1405" s="1">
        <v>0.512820512820513</v>
      </c>
      <c r="AC1405" t="str">
        <f t="shared" si="21"/>
        <v>36-45</v>
      </c>
    </row>
    <row r="1406" spans="1:29" x14ac:dyDescent="0.3">
      <c r="A1406">
        <v>42</v>
      </c>
      <c r="B1406" t="s">
        <v>42</v>
      </c>
      <c r="C1406" t="s">
        <v>60</v>
      </c>
      <c r="D1406" t="s">
        <v>44</v>
      </c>
      <c r="E1406">
        <v>23</v>
      </c>
      <c r="F1406" t="s">
        <v>31</v>
      </c>
      <c r="G1406" t="s">
        <v>32</v>
      </c>
      <c r="H1406" t="s">
        <v>37</v>
      </c>
      <c r="I1406" t="s">
        <v>46</v>
      </c>
      <c r="J1406" t="s">
        <v>33</v>
      </c>
      <c r="K1406">
        <v>2</v>
      </c>
      <c r="L1406" t="s">
        <v>47</v>
      </c>
      <c r="M1406" t="s">
        <v>35</v>
      </c>
      <c r="N1406" t="s">
        <v>38</v>
      </c>
      <c r="O1406">
        <v>4332</v>
      </c>
      <c r="P1406">
        <v>1</v>
      </c>
      <c r="Q1406" t="s">
        <v>42</v>
      </c>
      <c r="R1406">
        <v>12</v>
      </c>
      <c r="S1406" t="s">
        <v>39</v>
      </c>
      <c r="T1406" t="s">
        <v>37</v>
      </c>
      <c r="U1406">
        <v>20</v>
      </c>
      <c r="V1406">
        <v>2</v>
      </c>
      <c r="W1406" t="s">
        <v>50</v>
      </c>
      <c r="X1406">
        <v>20</v>
      </c>
      <c r="Y1406">
        <v>9</v>
      </c>
      <c r="Z1406">
        <v>3</v>
      </c>
      <c r="AA1406">
        <v>7</v>
      </c>
      <c r="AB1406" s="1">
        <v>0.476190476190476</v>
      </c>
      <c r="AC1406" t="str">
        <f t="shared" si="21"/>
        <v>36-45</v>
      </c>
    </row>
    <row r="1407" spans="1:29" x14ac:dyDescent="0.3">
      <c r="A1407">
        <v>31</v>
      </c>
      <c r="B1407" t="s">
        <v>42</v>
      </c>
      <c r="C1407" t="s">
        <v>60</v>
      </c>
      <c r="D1407" t="s">
        <v>44</v>
      </c>
      <c r="E1407">
        <v>10</v>
      </c>
      <c r="F1407" t="s">
        <v>56</v>
      </c>
      <c r="G1407" t="s">
        <v>54</v>
      </c>
      <c r="H1407" t="s">
        <v>35</v>
      </c>
      <c r="I1407" t="s">
        <v>34</v>
      </c>
      <c r="J1407" t="s">
        <v>35</v>
      </c>
      <c r="K1407">
        <v>3</v>
      </c>
      <c r="L1407" t="s">
        <v>63</v>
      </c>
      <c r="M1407" t="s">
        <v>35</v>
      </c>
      <c r="N1407" t="s">
        <v>48</v>
      </c>
      <c r="O1407">
        <v>11031</v>
      </c>
      <c r="P1407">
        <v>4</v>
      </c>
      <c r="Q1407" t="s">
        <v>42</v>
      </c>
      <c r="R1407">
        <v>20</v>
      </c>
      <c r="S1407" t="s">
        <v>49</v>
      </c>
      <c r="T1407" t="s">
        <v>35</v>
      </c>
      <c r="U1407">
        <v>13</v>
      </c>
      <c r="V1407">
        <v>2</v>
      </c>
      <c r="W1407" t="s">
        <v>65</v>
      </c>
      <c r="X1407">
        <v>11</v>
      </c>
      <c r="Y1407">
        <v>7</v>
      </c>
      <c r="Z1407">
        <v>4</v>
      </c>
      <c r="AA1407">
        <v>8</v>
      </c>
      <c r="AB1407" s="1">
        <v>0.35483870967741898</v>
      </c>
      <c r="AC1407" t="str">
        <f t="shared" si="21"/>
        <v>26-35</v>
      </c>
    </row>
    <row r="1408" spans="1:29" x14ac:dyDescent="0.3">
      <c r="A1408">
        <v>54</v>
      </c>
      <c r="B1408" t="s">
        <v>42</v>
      </c>
      <c r="C1408" t="s">
        <v>29</v>
      </c>
      <c r="D1408" t="s">
        <v>44</v>
      </c>
      <c r="E1408">
        <v>10</v>
      </c>
      <c r="F1408" t="s">
        <v>56</v>
      </c>
      <c r="G1408" t="s">
        <v>54</v>
      </c>
      <c r="H1408" t="s">
        <v>35</v>
      </c>
      <c r="I1408" t="s">
        <v>34</v>
      </c>
      <c r="J1408" t="s">
        <v>35</v>
      </c>
      <c r="K1408">
        <v>2</v>
      </c>
      <c r="L1408" t="s">
        <v>58</v>
      </c>
      <c r="M1408" t="s">
        <v>40</v>
      </c>
      <c r="N1408" t="s">
        <v>38</v>
      </c>
      <c r="O1408">
        <v>4440</v>
      </c>
      <c r="P1408">
        <v>6</v>
      </c>
      <c r="Q1408" t="s">
        <v>28</v>
      </c>
      <c r="R1408">
        <v>19</v>
      </c>
      <c r="S1408" t="s">
        <v>39</v>
      </c>
      <c r="T1408" t="s">
        <v>37</v>
      </c>
      <c r="U1408">
        <v>9</v>
      </c>
      <c r="V1408">
        <v>3</v>
      </c>
      <c r="W1408" t="s">
        <v>50</v>
      </c>
      <c r="X1408">
        <v>5</v>
      </c>
      <c r="Y1408">
        <v>2</v>
      </c>
      <c r="Z1408">
        <v>1</v>
      </c>
      <c r="AA1408">
        <v>4</v>
      </c>
      <c r="AB1408" s="1">
        <v>9.2592592592592601E-2</v>
      </c>
      <c r="AC1408" t="str">
        <f t="shared" si="21"/>
        <v>46-55</v>
      </c>
    </row>
    <row r="1409" spans="1:29" x14ac:dyDescent="0.3">
      <c r="A1409">
        <v>24</v>
      </c>
      <c r="B1409" t="s">
        <v>42</v>
      </c>
      <c r="C1409" t="s">
        <v>29</v>
      </c>
      <c r="D1409" t="s">
        <v>44</v>
      </c>
      <c r="E1409">
        <v>1</v>
      </c>
      <c r="F1409" t="s">
        <v>31</v>
      </c>
      <c r="G1409" t="s">
        <v>32</v>
      </c>
      <c r="H1409" t="s">
        <v>33</v>
      </c>
      <c r="I1409" t="s">
        <v>46</v>
      </c>
      <c r="J1409" t="s">
        <v>33</v>
      </c>
      <c r="K1409">
        <v>2</v>
      </c>
      <c r="L1409" t="s">
        <v>59</v>
      </c>
      <c r="M1409" t="s">
        <v>35</v>
      </c>
      <c r="N1409" t="s">
        <v>38</v>
      </c>
      <c r="O1409">
        <v>4617</v>
      </c>
      <c r="P1409">
        <v>1</v>
      </c>
      <c r="Q1409" t="s">
        <v>42</v>
      </c>
      <c r="R1409">
        <v>12</v>
      </c>
      <c r="S1409" t="s">
        <v>39</v>
      </c>
      <c r="T1409" t="s">
        <v>33</v>
      </c>
      <c r="U1409">
        <v>4</v>
      </c>
      <c r="V1409">
        <v>2</v>
      </c>
      <c r="W1409" t="s">
        <v>55</v>
      </c>
      <c r="X1409">
        <v>4</v>
      </c>
      <c r="Y1409">
        <v>3</v>
      </c>
      <c r="Z1409">
        <v>1</v>
      </c>
      <c r="AA1409">
        <v>2</v>
      </c>
      <c r="AB1409" s="1">
        <v>0.16666666666666699</v>
      </c>
      <c r="AC1409" t="str">
        <f t="shared" si="21"/>
        <v>18-25</v>
      </c>
    </row>
    <row r="1410" spans="1:29" x14ac:dyDescent="0.3">
      <c r="A1410">
        <v>23</v>
      </c>
      <c r="B1410" t="s">
        <v>42</v>
      </c>
      <c r="C1410" t="s">
        <v>29</v>
      </c>
      <c r="D1410" t="s">
        <v>44</v>
      </c>
      <c r="E1410">
        <v>12</v>
      </c>
      <c r="F1410" t="s">
        <v>31</v>
      </c>
      <c r="G1410" t="s">
        <v>51</v>
      </c>
      <c r="H1410" t="s">
        <v>37</v>
      </c>
      <c r="I1410" t="s">
        <v>46</v>
      </c>
      <c r="J1410" t="s">
        <v>35</v>
      </c>
      <c r="K1410">
        <v>1</v>
      </c>
      <c r="L1410" t="s">
        <v>52</v>
      </c>
      <c r="M1410" t="s">
        <v>37</v>
      </c>
      <c r="N1410" t="s">
        <v>38</v>
      </c>
      <c r="O1410">
        <v>2647</v>
      </c>
      <c r="P1410">
        <v>1</v>
      </c>
      <c r="Q1410" t="s">
        <v>42</v>
      </c>
      <c r="R1410">
        <v>13</v>
      </c>
      <c r="S1410" t="s">
        <v>39</v>
      </c>
      <c r="T1410" t="s">
        <v>35</v>
      </c>
      <c r="U1410">
        <v>5</v>
      </c>
      <c r="V1410">
        <v>6</v>
      </c>
      <c r="W1410" t="s">
        <v>65</v>
      </c>
      <c r="X1410">
        <v>5</v>
      </c>
      <c r="Y1410">
        <v>2</v>
      </c>
      <c r="Z1410">
        <v>1</v>
      </c>
      <c r="AA1410">
        <v>4</v>
      </c>
      <c r="AB1410" s="1">
        <v>0.217391304347826</v>
      </c>
      <c r="AC1410" t="str">
        <f t="shared" ref="AC1410:AC1471" si="22">IF(A1410&lt;=25,"18-25",IF(A1410&lt;=35,"26-35",IF(A1410&lt;=45,"36-45",IF(A1410&lt;=55,"46-55","56-65"))))</f>
        <v>18-25</v>
      </c>
    </row>
    <row r="1411" spans="1:29" x14ac:dyDescent="0.3">
      <c r="A1411">
        <v>40</v>
      </c>
      <c r="B1411" t="s">
        <v>42</v>
      </c>
      <c r="C1411" t="s">
        <v>43</v>
      </c>
      <c r="D1411" t="s">
        <v>44</v>
      </c>
      <c r="E1411">
        <v>11</v>
      </c>
      <c r="F1411" t="s">
        <v>56</v>
      </c>
      <c r="G1411" t="s">
        <v>66</v>
      </c>
      <c r="H1411" t="s">
        <v>37</v>
      </c>
      <c r="I1411" t="s">
        <v>34</v>
      </c>
      <c r="J1411" t="s">
        <v>35</v>
      </c>
      <c r="K1411">
        <v>2</v>
      </c>
      <c r="L1411" t="s">
        <v>52</v>
      </c>
      <c r="M1411" t="s">
        <v>35</v>
      </c>
      <c r="N1411" t="s">
        <v>48</v>
      </c>
      <c r="O1411">
        <v>6323</v>
      </c>
      <c r="P1411">
        <v>1</v>
      </c>
      <c r="Q1411" t="s">
        <v>42</v>
      </c>
      <c r="R1411">
        <v>11</v>
      </c>
      <c r="S1411" t="s">
        <v>39</v>
      </c>
      <c r="T1411" t="s">
        <v>40</v>
      </c>
      <c r="U1411">
        <v>10</v>
      </c>
      <c r="V1411">
        <v>2</v>
      </c>
      <c r="W1411" t="s">
        <v>65</v>
      </c>
      <c r="X1411">
        <v>10</v>
      </c>
      <c r="Y1411">
        <v>9</v>
      </c>
      <c r="Z1411">
        <v>9</v>
      </c>
      <c r="AA1411">
        <v>4</v>
      </c>
      <c r="AB1411" s="1">
        <v>0.25</v>
      </c>
      <c r="AC1411" t="str">
        <f t="shared" si="22"/>
        <v>36-45</v>
      </c>
    </row>
    <row r="1412" spans="1:29" x14ac:dyDescent="0.3">
      <c r="A1412">
        <v>40</v>
      </c>
      <c r="B1412" t="s">
        <v>42</v>
      </c>
      <c r="C1412" t="s">
        <v>29</v>
      </c>
      <c r="D1412" t="s">
        <v>30</v>
      </c>
      <c r="E1412">
        <v>2</v>
      </c>
      <c r="F1412" t="s">
        <v>31</v>
      </c>
      <c r="G1412" t="s">
        <v>64</v>
      </c>
      <c r="H1412" t="s">
        <v>33</v>
      </c>
      <c r="I1412" t="s">
        <v>34</v>
      </c>
      <c r="J1412" t="s">
        <v>35</v>
      </c>
      <c r="K1412">
        <v>2</v>
      </c>
      <c r="L1412" t="s">
        <v>36</v>
      </c>
      <c r="M1412" t="s">
        <v>33</v>
      </c>
      <c r="N1412" t="s">
        <v>48</v>
      </c>
      <c r="O1412">
        <v>5677</v>
      </c>
      <c r="P1412">
        <v>3</v>
      </c>
      <c r="Q1412" t="s">
        <v>42</v>
      </c>
      <c r="R1412">
        <v>14</v>
      </c>
      <c r="S1412" t="s">
        <v>39</v>
      </c>
      <c r="T1412" t="s">
        <v>35</v>
      </c>
      <c r="U1412">
        <v>15</v>
      </c>
      <c r="V1412">
        <v>4</v>
      </c>
      <c r="W1412" t="s">
        <v>50</v>
      </c>
      <c r="X1412">
        <v>11</v>
      </c>
      <c r="Y1412">
        <v>8</v>
      </c>
      <c r="Z1412">
        <v>5</v>
      </c>
      <c r="AA1412">
        <v>10</v>
      </c>
      <c r="AB1412" s="1">
        <v>0.27500000000000002</v>
      </c>
      <c r="AC1412" t="str">
        <f t="shared" si="22"/>
        <v>36-45</v>
      </c>
    </row>
    <row r="1413" spans="1:29" x14ac:dyDescent="0.3">
      <c r="A1413">
        <v>25</v>
      </c>
      <c r="B1413" t="s">
        <v>42</v>
      </c>
      <c r="C1413" t="s">
        <v>29</v>
      </c>
      <c r="D1413" t="s">
        <v>68</v>
      </c>
      <c r="E1413">
        <v>2</v>
      </c>
      <c r="F1413" t="s">
        <v>56</v>
      </c>
      <c r="G1413" t="s">
        <v>68</v>
      </c>
      <c r="H1413" t="s">
        <v>35</v>
      </c>
      <c r="I1413" t="s">
        <v>34</v>
      </c>
      <c r="J1413" t="s">
        <v>35</v>
      </c>
      <c r="K1413">
        <v>1</v>
      </c>
      <c r="L1413" t="s">
        <v>68</v>
      </c>
      <c r="M1413" t="s">
        <v>33</v>
      </c>
      <c r="N1413" t="s">
        <v>48</v>
      </c>
      <c r="O1413">
        <v>2187</v>
      </c>
      <c r="P1413">
        <v>4</v>
      </c>
      <c r="Q1413" t="s">
        <v>42</v>
      </c>
      <c r="R1413">
        <v>14</v>
      </c>
      <c r="S1413" t="s">
        <v>39</v>
      </c>
      <c r="T1413" t="s">
        <v>35</v>
      </c>
      <c r="U1413">
        <v>6</v>
      </c>
      <c r="V1413">
        <v>3</v>
      </c>
      <c r="W1413" t="s">
        <v>50</v>
      </c>
      <c r="X1413">
        <v>2</v>
      </c>
      <c r="Y1413">
        <v>0</v>
      </c>
      <c r="Z1413">
        <v>1</v>
      </c>
      <c r="AA1413">
        <v>2</v>
      </c>
      <c r="AB1413" s="1">
        <v>0.08</v>
      </c>
      <c r="AC1413" t="str">
        <f t="shared" si="22"/>
        <v>18-25</v>
      </c>
    </row>
    <row r="1414" spans="1:29" x14ac:dyDescent="0.3">
      <c r="A1414">
        <v>30</v>
      </c>
      <c r="B1414" t="s">
        <v>42</v>
      </c>
      <c r="C1414" t="s">
        <v>29</v>
      </c>
      <c r="D1414" t="s">
        <v>44</v>
      </c>
      <c r="E1414">
        <v>1</v>
      </c>
      <c r="F1414" t="s">
        <v>31</v>
      </c>
      <c r="G1414" t="s">
        <v>54</v>
      </c>
      <c r="H1414" t="s">
        <v>37</v>
      </c>
      <c r="I1414" t="s">
        <v>46</v>
      </c>
      <c r="J1414" t="s">
        <v>35</v>
      </c>
      <c r="K1414">
        <v>1</v>
      </c>
      <c r="L1414" t="s">
        <v>52</v>
      </c>
      <c r="M1414" t="s">
        <v>33</v>
      </c>
      <c r="N1414" t="s">
        <v>48</v>
      </c>
      <c r="O1414">
        <v>3748</v>
      </c>
      <c r="P1414">
        <v>1</v>
      </c>
      <c r="Q1414" t="s">
        <v>42</v>
      </c>
      <c r="R1414">
        <v>13</v>
      </c>
      <c r="S1414" t="s">
        <v>39</v>
      </c>
      <c r="T1414" t="s">
        <v>35</v>
      </c>
      <c r="U1414">
        <v>12</v>
      </c>
      <c r="V1414">
        <v>6</v>
      </c>
      <c r="W1414" t="s">
        <v>55</v>
      </c>
      <c r="X1414">
        <v>12</v>
      </c>
      <c r="Y1414">
        <v>8</v>
      </c>
      <c r="Z1414">
        <v>1</v>
      </c>
      <c r="AA1414">
        <v>7</v>
      </c>
      <c r="AB1414" s="1">
        <v>0.4</v>
      </c>
      <c r="AC1414" t="str">
        <f t="shared" si="22"/>
        <v>26-35</v>
      </c>
    </row>
    <row r="1415" spans="1:29" x14ac:dyDescent="0.3">
      <c r="A1415">
        <v>25</v>
      </c>
      <c r="B1415" t="s">
        <v>42</v>
      </c>
      <c r="C1415" t="s">
        <v>29</v>
      </c>
      <c r="D1415" t="s">
        <v>44</v>
      </c>
      <c r="E1415">
        <v>2</v>
      </c>
      <c r="F1415" t="s">
        <v>45</v>
      </c>
      <c r="G1415" t="s">
        <v>51</v>
      </c>
      <c r="H1415" t="s">
        <v>37</v>
      </c>
      <c r="I1415" t="s">
        <v>46</v>
      </c>
      <c r="J1415" t="s">
        <v>35</v>
      </c>
      <c r="K1415">
        <v>1</v>
      </c>
      <c r="L1415" t="s">
        <v>52</v>
      </c>
      <c r="M1415" t="s">
        <v>35</v>
      </c>
      <c r="N1415" t="s">
        <v>57</v>
      </c>
      <c r="O1415">
        <v>3977</v>
      </c>
      <c r="P1415">
        <v>6</v>
      </c>
      <c r="Q1415" t="s">
        <v>28</v>
      </c>
      <c r="R1415">
        <v>19</v>
      </c>
      <c r="S1415" t="s">
        <v>39</v>
      </c>
      <c r="T1415" t="s">
        <v>35</v>
      </c>
      <c r="U1415">
        <v>7</v>
      </c>
      <c r="V1415">
        <v>2</v>
      </c>
      <c r="W1415" t="s">
        <v>55</v>
      </c>
      <c r="X1415">
        <v>2</v>
      </c>
      <c r="Y1415">
        <v>2</v>
      </c>
      <c r="Z1415">
        <v>0</v>
      </c>
      <c r="AA1415">
        <v>2</v>
      </c>
      <c r="AB1415" s="1">
        <v>0.08</v>
      </c>
      <c r="AC1415" t="str">
        <f t="shared" si="22"/>
        <v>18-25</v>
      </c>
    </row>
    <row r="1416" spans="1:29" x14ac:dyDescent="0.3">
      <c r="A1416">
        <v>47</v>
      </c>
      <c r="B1416" t="s">
        <v>42</v>
      </c>
      <c r="C1416" t="s">
        <v>29</v>
      </c>
      <c r="D1416" t="s">
        <v>44</v>
      </c>
      <c r="E1416">
        <v>25</v>
      </c>
      <c r="F1416" t="s">
        <v>56</v>
      </c>
      <c r="G1416" t="s">
        <v>54</v>
      </c>
      <c r="H1416" t="s">
        <v>40</v>
      </c>
      <c r="I1416" t="s">
        <v>46</v>
      </c>
      <c r="J1416" t="s">
        <v>35</v>
      </c>
      <c r="K1416">
        <v>3</v>
      </c>
      <c r="L1416" t="s">
        <v>59</v>
      </c>
      <c r="M1416" t="s">
        <v>35</v>
      </c>
      <c r="N1416" t="s">
        <v>38</v>
      </c>
      <c r="O1416">
        <v>8633</v>
      </c>
      <c r="P1416">
        <v>2</v>
      </c>
      <c r="Q1416" t="s">
        <v>42</v>
      </c>
      <c r="R1416">
        <v>23</v>
      </c>
      <c r="S1416" t="s">
        <v>49</v>
      </c>
      <c r="T1416" t="s">
        <v>33</v>
      </c>
      <c r="U1416">
        <v>25</v>
      </c>
      <c r="V1416">
        <v>3</v>
      </c>
      <c r="W1416" t="s">
        <v>50</v>
      </c>
      <c r="X1416">
        <v>17</v>
      </c>
      <c r="Y1416">
        <v>14</v>
      </c>
      <c r="Z1416">
        <v>12</v>
      </c>
      <c r="AA1416">
        <v>11</v>
      </c>
      <c r="AB1416" s="1">
        <v>0.36170212765957399</v>
      </c>
      <c r="AC1416" t="str">
        <f t="shared" si="22"/>
        <v>46-55</v>
      </c>
    </row>
    <row r="1417" spans="1:29" x14ac:dyDescent="0.3">
      <c r="A1417">
        <v>33</v>
      </c>
      <c r="B1417" t="s">
        <v>42</v>
      </c>
      <c r="C1417" t="s">
        <v>60</v>
      </c>
      <c r="D1417" t="s">
        <v>44</v>
      </c>
      <c r="E1417">
        <v>1</v>
      </c>
      <c r="F1417" t="s">
        <v>31</v>
      </c>
      <c r="G1417" t="s">
        <v>54</v>
      </c>
      <c r="H1417" t="s">
        <v>33</v>
      </c>
      <c r="I1417" t="s">
        <v>46</v>
      </c>
      <c r="J1417" t="s">
        <v>33</v>
      </c>
      <c r="K1417">
        <v>1</v>
      </c>
      <c r="L1417" t="s">
        <v>52</v>
      </c>
      <c r="M1417" t="s">
        <v>35</v>
      </c>
      <c r="N1417" t="s">
        <v>57</v>
      </c>
      <c r="O1417">
        <v>2008</v>
      </c>
      <c r="P1417">
        <v>1</v>
      </c>
      <c r="Q1417" t="s">
        <v>42</v>
      </c>
      <c r="R1417">
        <v>12</v>
      </c>
      <c r="S1417" t="s">
        <v>39</v>
      </c>
      <c r="T1417" t="s">
        <v>35</v>
      </c>
      <c r="U1417">
        <v>1</v>
      </c>
      <c r="V1417">
        <v>2</v>
      </c>
      <c r="W1417" t="s">
        <v>55</v>
      </c>
      <c r="X1417">
        <v>1</v>
      </c>
      <c r="Y1417">
        <v>1</v>
      </c>
      <c r="Z1417">
        <v>0</v>
      </c>
      <c r="AA1417">
        <v>0</v>
      </c>
      <c r="AB1417" s="1">
        <v>3.03030303030303E-2</v>
      </c>
      <c r="AC1417" t="str">
        <f t="shared" si="22"/>
        <v>26-35</v>
      </c>
    </row>
    <row r="1418" spans="1:29" x14ac:dyDescent="0.3">
      <c r="A1418">
        <v>38</v>
      </c>
      <c r="B1418" t="s">
        <v>42</v>
      </c>
      <c r="C1418" t="s">
        <v>29</v>
      </c>
      <c r="D1418" t="s">
        <v>30</v>
      </c>
      <c r="E1418">
        <v>1</v>
      </c>
      <c r="F1418" t="s">
        <v>53</v>
      </c>
      <c r="G1418" t="s">
        <v>32</v>
      </c>
      <c r="H1418" t="s">
        <v>37</v>
      </c>
      <c r="I1418" t="s">
        <v>46</v>
      </c>
      <c r="J1418" t="s">
        <v>35</v>
      </c>
      <c r="K1418">
        <v>2</v>
      </c>
      <c r="L1418" t="s">
        <v>36</v>
      </c>
      <c r="M1418" t="s">
        <v>33</v>
      </c>
      <c r="N1418" t="s">
        <v>48</v>
      </c>
      <c r="O1418">
        <v>4440</v>
      </c>
      <c r="P1418">
        <v>0</v>
      </c>
      <c r="Q1418" t="s">
        <v>42</v>
      </c>
      <c r="R1418">
        <v>15</v>
      </c>
      <c r="S1418" t="s">
        <v>39</v>
      </c>
      <c r="T1418" t="s">
        <v>40</v>
      </c>
      <c r="U1418">
        <v>16</v>
      </c>
      <c r="V1418">
        <v>3</v>
      </c>
      <c r="W1418" t="s">
        <v>50</v>
      </c>
      <c r="X1418">
        <v>15</v>
      </c>
      <c r="Y1418">
        <v>13</v>
      </c>
      <c r="Z1418">
        <v>5</v>
      </c>
      <c r="AA1418">
        <v>8</v>
      </c>
      <c r="AB1418" s="1">
        <v>0.394736842105263</v>
      </c>
      <c r="AC1418" t="str">
        <f t="shared" si="22"/>
        <v>36-45</v>
      </c>
    </row>
    <row r="1419" spans="1:29" x14ac:dyDescent="0.3">
      <c r="A1419">
        <v>31</v>
      </c>
      <c r="B1419" t="s">
        <v>42</v>
      </c>
      <c r="C1419" t="s">
        <v>29</v>
      </c>
      <c r="D1419" t="s">
        <v>30</v>
      </c>
      <c r="E1419">
        <v>2</v>
      </c>
      <c r="F1419" t="s">
        <v>31</v>
      </c>
      <c r="G1419" t="s">
        <v>32</v>
      </c>
      <c r="H1419" t="s">
        <v>40</v>
      </c>
      <c r="I1419" t="s">
        <v>46</v>
      </c>
      <c r="J1419" t="s">
        <v>35</v>
      </c>
      <c r="K1419">
        <v>1</v>
      </c>
      <c r="L1419" t="s">
        <v>62</v>
      </c>
      <c r="M1419" t="s">
        <v>35</v>
      </c>
      <c r="N1419" t="s">
        <v>48</v>
      </c>
      <c r="O1419">
        <v>3067</v>
      </c>
      <c r="P1419">
        <v>0</v>
      </c>
      <c r="Q1419" t="s">
        <v>42</v>
      </c>
      <c r="R1419">
        <v>19</v>
      </c>
      <c r="S1419" t="s">
        <v>39</v>
      </c>
      <c r="T1419" t="s">
        <v>35</v>
      </c>
      <c r="U1419">
        <v>3</v>
      </c>
      <c r="V1419">
        <v>1</v>
      </c>
      <c r="W1419" t="s">
        <v>50</v>
      </c>
      <c r="X1419">
        <v>2</v>
      </c>
      <c r="Y1419">
        <v>2</v>
      </c>
      <c r="Z1419">
        <v>1</v>
      </c>
      <c r="AA1419">
        <v>2</v>
      </c>
      <c r="AB1419" s="1">
        <v>6.4516129032258104E-2</v>
      </c>
      <c r="AC1419" t="str">
        <f t="shared" si="22"/>
        <v>26-35</v>
      </c>
    </row>
    <row r="1420" spans="1:29" x14ac:dyDescent="0.3">
      <c r="A1420">
        <v>38</v>
      </c>
      <c r="B1420" t="s">
        <v>42</v>
      </c>
      <c r="C1420" t="s">
        <v>43</v>
      </c>
      <c r="D1420" t="s">
        <v>44</v>
      </c>
      <c r="E1420">
        <v>6</v>
      </c>
      <c r="F1420" t="s">
        <v>53</v>
      </c>
      <c r="G1420" t="s">
        <v>32</v>
      </c>
      <c r="H1420" t="s">
        <v>40</v>
      </c>
      <c r="I1420" t="s">
        <v>46</v>
      </c>
      <c r="J1420" t="s">
        <v>33</v>
      </c>
      <c r="K1420">
        <v>2</v>
      </c>
      <c r="L1420" t="s">
        <v>58</v>
      </c>
      <c r="M1420" t="s">
        <v>35</v>
      </c>
      <c r="N1420" t="s">
        <v>48</v>
      </c>
      <c r="O1420">
        <v>5321</v>
      </c>
      <c r="P1420">
        <v>2</v>
      </c>
      <c r="Q1420" t="s">
        <v>42</v>
      </c>
      <c r="R1420">
        <v>11</v>
      </c>
      <c r="S1420" t="s">
        <v>39</v>
      </c>
      <c r="T1420" t="s">
        <v>37</v>
      </c>
      <c r="U1420">
        <v>10</v>
      </c>
      <c r="V1420">
        <v>1</v>
      </c>
      <c r="W1420" t="s">
        <v>50</v>
      </c>
      <c r="X1420">
        <v>8</v>
      </c>
      <c r="Y1420">
        <v>3</v>
      </c>
      <c r="Z1420">
        <v>7</v>
      </c>
      <c r="AA1420">
        <v>7</v>
      </c>
      <c r="AB1420" s="1">
        <v>0.21052631578947401</v>
      </c>
      <c r="AC1420" t="str">
        <f t="shared" si="22"/>
        <v>36-45</v>
      </c>
    </row>
    <row r="1421" spans="1:29" x14ac:dyDescent="0.3">
      <c r="A1421">
        <v>42</v>
      </c>
      <c r="B1421" t="s">
        <v>42</v>
      </c>
      <c r="C1421" t="s">
        <v>29</v>
      </c>
      <c r="D1421" t="s">
        <v>44</v>
      </c>
      <c r="E1421">
        <v>18</v>
      </c>
      <c r="F1421" t="s">
        <v>53</v>
      </c>
      <c r="G1421" t="s">
        <v>32</v>
      </c>
      <c r="H1421" t="s">
        <v>37</v>
      </c>
      <c r="I1421" t="s">
        <v>46</v>
      </c>
      <c r="J1421" t="s">
        <v>35</v>
      </c>
      <c r="K1421">
        <v>2</v>
      </c>
      <c r="L1421" t="s">
        <v>47</v>
      </c>
      <c r="M1421" t="s">
        <v>40</v>
      </c>
      <c r="N1421" t="s">
        <v>57</v>
      </c>
      <c r="O1421">
        <v>5410</v>
      </c>
      <c r="P1421">
        <v>6</v>
      </c>
      <c r="Q1421" t="s">
        <v>28</v>
      </c>
      <c r="R1421">
        <v>17</v>
      </c>
      <c r="S1421" t="s">
        <v>39</v>
      </c>
      <c r="T1421" t="s">
        <v>35</v>
      </c>
      <c r="U1421">
        <v>9</v>
      </c>
      <c r="V1421">
        <v>3</v>
      </c>
      <c r="W1421" t="s">
        <v>55</v>
      </c>
      <c r="X1421">
        <v>4</v>
      </c>
      <c r="Y1421">
        <v>3</v>
      </c>
      <c r="Z1421">
        <v>1</v>
      </c>
      <c r="AA1421">
        <v>2</v>
      </c>
      <c r="AB1421" s="1">
        <v>9.5238095238095205E-2</v>
      </c>
      <c r="AC1421" t="str">
        <f t="shared" si="22"/>
        <v>36-45</v>
      </c>
    </row>
    <row r="1422" spans="1:29" x14ac:dyDescent="0.3">
      <c r="A1422">
        <v>41</v>
      </c>
      <c r="B1422" t="s">
        <v>42</v>
      </c>
      <c r="C1422" t="s">
        <v>29</v>
      </c>
      <c r="D1422" t="s">
        <v>44</v>
      </c>
      <c r="E1422">
        <v>1</v>
      </c>
      <c r="F1422" t="s">
        <v>56</v>
      </c>
      <c r="G1422" t="s">
        <v>32</v>
      </c>
      <c r="H1422" t="s">
        <v>37</v>
      </c>
      <c r="I1422" t="s">
        <v>46</v>
      </c>
      <c r="J1422" t="s">
        <v>35</v>
      </c>
      <c r="K1422">
        <v>1</v>
      </c>
      <c r="L1422" t="s">
        <v>47</v>
      </c>
      <c r="M1422" t="s">
        <v>37</v>
      </c>
      <c r="N1422" t="s">
        <v>48</v>
      </c>
      <c r="O1422">
        <v>2782</v>
      </c>
      <c r="P1422">
        <v>3</v>
      </c>
      <c r="Q1422" t="s">
        <v>42</v>
      </c>
      <c r="R1422">
        <v>22</v>
      </c>
      <c r="S1422" t="s">
        <v>49</v>
      </c>
      <c r="T1422" t="s">
        <v>40</v>
      </c>
      <c r="U1422">
        <v>12</v>
      </c>
      <c r="V1422">
        <v>3</v>
      </c>
      <c r="W1422" t="s">
        <v>50</v>
      </c>
      <c r="X1422">
        <v>5</v>
      </c>
      <c r="Y1422">
        <v>3</v>
      </c>
      <c r="Z1422">
        <v>1</v>
      </c>
      <c r="AA1422">
        <v>0</v>
      </c>
      <c r="AB1422" s="1">
        <v>0.12195121951219499</v>
      </c>
      <c r="AC1422" t="str">
        <f t="shared" si="22"/>
        <v>36-45</v>
      </c>
    </row>
    <row r="1423" spans="1:29" x14ac:dyDescent="0.3">
      <c r="A1423">
        <v>47</v>
      </c>
      <c r="B1423" t="s">
        <v>42</v>
      </c>
      <c r="C1423" t="s">
        <v>60</v>
      </c>
      <c r="D1423" t="s">
        <v>44</v>
      </c>
      <c r="E1423">
        <v>1</v>
      </c>
      <c r="F1423" t="s">
        <v>45</v>
      </c>
      <c r="G1423" t="s">
        <v>54</v>
      </c>
      <c r="H1423" t="s">
        <v>35</v>
      </c>
      <c r="I1423" t="s">
        <v>34</v>
      </c>
      <c r="J1423" t="s">
        <v>35</v>
      </c>
      <c r="K1423">
        <v>3</v>
      </c>
      <c r="L1423" t="s">
        <v>63</v>
      </c>
      <c r="M1423" t="s">
        <v>33</v>
      </c>
      <c r="N1423" t="s">
        <v>48</v>
      </c>
      <c r="O1423">
        <v>11957</v>
      </c>
      <c r="P1423">
        <v>0</v>
      </c>
      <c r="Q1423" t="s">
        <v>42</v>
      </c>
      <c r="R1423">
        <v>18</v>
      </c>
      <c r="S1423" t="s">
        <v>39</v>
      </c>
      <c r="T1423" t="s">
        <v>40</v>
      </c>
      <c r="U1423">
        <v>14</v>
      </c>
      <c r="V1423">
        <v>3</v>
      </c>
      <c r="W1423" t="s">
        <v>41</v>
      </c>
      <c r="X1423">
        <v>13</v>
      </c>
      <c r="Y1423">
        <v>8</v>
      </c>
      <c r="Z1423">
        <v>5</v>
      </c>
      <c r="AA1423">
        <v>12</v>
      </c>
      <c r="AB1423" s="1">
        <v>0.27659574468085102</v>
      </c>
      <c r="AC1423" t="str">
        <f t="shared" si="22"/>
        <v>46-55</v>
      </c>
    </row>
    <row r="1424" spans="1:29" x14ac:dyDescent="0.3">
      <c r="A1424">
        <v>35</v>
      </c>
      <c r="B1424" t="s">
        <v>42</v>
      </c>
      <c r="C1424" t="s">
        <v>29</v>
      </c>
      <c r="D1424" t="s">
        <v>44</v>
      </c>
      <c r="E1424">
        <v>11</v>
      </c>
      <c r="F1424" t="s">
        <v>53</v>
      </c>
      <c r="G1424" t="s">
        <v>54</v>
      </c>
      <c r="H1424" t="s">
        <v>37</v>
      </c>
      <c r="I1424" t="s">
        <v>46</v>
      </c>
      <c r="J1424" t="s">
        <v>35</v>
      </c>
      <c r="K1424">
        <v>1</v>
      </c>
      <c r="L1424" t="s">
        <v>52</v>
      </c>
      <c r="M1424" t="s">
        <v>35</v>
      </c>
      <c r="N1424" t="s">
        <v>48</v>
      </c>
      <c r="O1424">
        <v>2660</v>
      </c>
      <c r="P1424">
        <v>7</v>
      </c>
      <c r="Q1424" t="s">
        <v>28</v>
      </c>
      <c r="R1424">
        <v>11</v>
      </c>
      <c r="S1424" t="s">
        <v>39</v>
      </c>
      <c r="T1424" t="s">
        <v>35</v>
      </c>
      <c r="U1424">
        <v>5</v>
      </c>
      <c r="V1424">
        <v>3</v>
      </c>
      <c r="W1424" t="s">
        <v>50</v>
      </c>
      <c r="X1424">
        <v>2</v>
      </c>
      <c r="Y1424">
        <v>2</v>
      </c>
      <c r="Z1424">
        <v>2</v>
      </c>
      <c r="AA1424">
        <v>2</v>
      </c>
      <c r="AB1424" s="1">
        <v>5.7142857142857099E-2</v>
      </c>
      <c r="AC1424" t="str">
        <f t="shared" si="22"/>
        <v>26-35</v>
      </c>
    </row>
    <row r="1425" spans="1:29" x14ac:dyDescent="0.3">
      <c r="A1425">
        <v>22</v>
      </c>
      <c r="B1425" t="s">
        <v>42</v>
      </c>
      <c r="C1425" t="s">
        <v>29</v>
      </c>
      <c r="D1425" t="s">
        <v>44</v>
      </c>
      <c r="E1425">
        <v>1</v>
      </c>
      <c r="F1425" t="s">
        <v>31</v>
      </c>
      <c r="G1425" t="s">
        <v>32</v>
      </c>
      <c r="H1425" t="s">
        <v>37</v>
      </c>
      <c r="I1425" t="s">
        <v>46</v>
      </c>
      <c r="J1425" t="s">
        <v>35</v>
      </c>
      <c r="K1425">
        <v>1</v>
      </c>
      <c r="L1425" t="s">
        <v>47</v>
      </c>
      <c r="M1425" t="s">
        <v>35</v>
      </c>
      <c r="N1425" t="s">
        <v>38</v>
      </c>
      <c r="O1425">
        <v>3375</v>
      </c>
      <c r="P1425">
        <v>0</v>
      </c>
      <c r="Q1425" t="s">
        <v>42</v>
      </c>
      <c r="R1425">
        <v>12</v>
      </c>
      <c r="S1425" t="s">
        <v>39</v>
      </c>
      <c r="T1425" t="s">
        <v>37</v>
      </c>
      <c r="U1425">
        <v>4</v>
      </c>
      <c r="V1425">
        <v>2</v>
      </c>
      <c r="W1425" t="s">
        <v>65</v>
      </c>
      <c r="X1425">
        <v>3</v>
      </c>
      <c r="Y1425">
        <v>2</v>
      </c>
      <c r="Z1425">
        <v>1</v>
      </c>
      <c r="AA1425">
        <v>2</v>
      </c>
      <c r="AB1425" s="1">
        <v>0.13636363636363599</v>
      </c>
      <c r="AC1425" t="str">
        <f t="shared" si="22"/>
        <v>18-25</v>
      </c>
    </row>
    <row r="1426" spans="1:29" x14ac:dyDescent="0.3">
      <c r="A1426">
        <v>35</v>
      </c>
      <c r="B1426" t="s">
        <v>42</v>
      </c>
      <c r="C1426" t="s">
        <v>29</v>
      </c>
      <c r="D1426" t="s">
        <v>44</v>
      </c>
      <c r="E1426">
        <v>9</v>
      </c>
      <c r="F1426" t="s">
        <v>53</v>
      </c>
      <c r="G1426" t="s">
        <v>54</v>
      </c>
      <c r="H1426" t="s">
        <v>33</v>
      </c>
      <c r="I1426" t="s">
        <v>46</v>
      </c>
      <c r="J1426" t="s">
        <v>35</v>
      </c>
      <c r="K1426">
        <v>2</v>
      </c>
      <c r="L1426" t="s">
        <v>47</v>
      </c>
      <c r="M1426" t="s">
        <v>35</v>
      </c>
      <c r="N1426" t="s">
        <v>38</v>
      </c>
      <c r="O1426">
        <v>5098</v>
      </c>
      <c r="P1426">
        <v>1</v>
      </c>
      <c r="Q1426" t="s">
        <v>42</v>
      </c>
      <c r="R1426">
        <v>19</v>
      </c>
      <c r="S1426" t="s">
        <v>39</v>
      </c>
      <c r="T1426" t="s">
        <v>33</v>
      </c>
      <c r="U1426">
        <v>10</v>
      </c>
      <c r="V1426">
        <v>5</v>
      </c>
      <c r="W1426" t="s">
        <v>50</v>
      </c>
      <c r="X1426">
        <v>10</v>
      </c>
      <c r="Y1426">
        <v>7</v>
      </c>
      <c r="Z1426">
        <v>0</v>
      </c>
      <c r="AA1426">
        <v>8</v>
      </c>
      <c r="AB1426" s="1">
        <v>0.28571428571428598</v>
      </c>
      <c r="AC1426" t="str">
        <f t="shared" si="22"/>
        <v>26-35</v>
      </c>
    </row>
    <row r="1427" spans="1:29" x14ac:dyDescent="0.3">
      <c r="A1427">
        <v>33</v>
      </c>
      <c r="B1427" t="s">
        <v>42</v>
      </c>
      <c r="C1427" t="s">
        <v>29</v>
      </c>
      <c r="D1427" t="s">
        <v>44</v>
      </c>
      <c r="E1427">
        <v>15</v>
      </c>
      <c r="F1427" t="s">
        <v>31</v>
      </c>
      <c r="G1427" t="s">
        <v>54</v>
      </c>
      <c r="H1427" t="s">
        <v>33</v>
      </c>
      <c r="I1427" t="s">
        <v>34</v>
      </c>
      <c r="J1427" t="s">
        <v>35</v>
      </c>
      <c r="K1427">
        <v>2</v>
      </c>
      <c r="L1427" t="s">
        <v>59</v>
      </c>
      <c r="M1427" t="s">
        <v>37</v>
      </c>
      <c r="N1427" t="s">
        <v>48</v>
      </c>
      <c r="O1427">
        <v>4878</v>
      </c>
      <c r="P1427">
        <v>0</v>
      </c>
      <c r="Q1427" t="s">
        <v>28</v>
      </c>
      <c r="R1427">
        <v>13</v>
      </c>
      <c r="S1427" t="s">
        <v>39</v>
      </c>
      <c r="T1427" t="s">
        <v>40</v>
      </c>
      <c r="U1427">
        <v>10</v>
      </c>
      <c r="V1427">
        <v>6</v>
      </c>
      <c r="W1427" t="s">
        <v>50</v>
      </c>
      <c r="X1427">
        <v>9</v>
      </c>
      <c r="Y1427">
        <v>7</v>
      </c>
      <c r="Z1427">
        <v>8</v>
      </c>
      <c r="AA1427">
        <v>1</v>
      </c>
      <c r="AB1427" s="1">
        <v>0.27272727272727298</v>
      </c>
      <c r="AC1427" t="str">
        <f t="shared" si="22"/>
        <v>26-35</v>
      </c>
    </row>
    <row r="1428" spans="1:29" x14ac:dyDescent="0.3">
      <c r="A1428">
        <v>32</v>
      </c>
      <c r="B1428" t="s">
        <v>42</v>
      </c>
      <c r="C1428" t="s">
        <v>29</v>
      </c>
      <c r="D1428" t="s">
        <v>44</v>
      </c>
      <c r="E1428">
        <v>29</v>
      </c>
      <c r="F1428" t="s">
        <v>53</v>
      </c>
      <c r="G1428" t="s">
        <v>32</v>
      </c>
      <c r="H1428" t="s">
        <v>35</v>
      </c>
      <c r="I1428" t="s">
        <v>34</v>
      </c>
      <c r="J1428" t="s">
        <v>33</v>
      </c>
      <c r="K1428">
        <v>1</v>
      </c>
      <c r="L1428" t="s">
        <v>52</v>
      </c>
      <c r="M1428" t="s">
        <v>33</v>
      </c>
      <c r="N1428" t="s">
        <v>38</v>
      </c>
      <c r="O1428">
        <v>2837</v>
      </c>
      <c r="P1428">
        <v>1</v>
      </c>
      <c r="Q1428" t="s">
        <v>42</v>
      </c>
      <c r="R1428">
        <v>13</v>
      </c>
      <c r="S1428" t="s">
        <v>39</v>
      </c>
      <c r="T1428" t="s">
        <v>35</v>
      </c>
      <c r="U1428">
        <v>6</v>
      </c>
      <c r="V1428">
        <v>3</v>
      </c>
      <c r="W1428" t="s">
        <v>50</v>
      </c>
      <c r="X1428">
        <v>6</v>
      </c>
      <c r="Y1428">
        <v>2</v>
      </c>
      <c r="Z1428">
        <v>4</v>
      </c>
      <c r="AA1428">
        <v>1</v>
      </c>
      <c r="AB1428" s="1">
        <v>0.1875</v>
      </c>
      <c r="AC1428" t="str">
        <f t="shared" si="22"/>
        <v>26-35</v>
      </c>
    </row>
    <row r="1429" spans="1:29" x14ac:dyDescent="0.3">
      <c r="A1429">
        <v>40</v>
      </c>
      <c r="B1429" t="s">
        <v>42</v>
      </c>
      <c r="C1429" t="s">
        <v>29</v>
      </c>
      <c r="D1429" t="s">
        <v>44</v>
      </c>
      <c r="E1429">
        <v>1</v>
      </c>
      <c r="F1429" t="s">
        <v>53</v>
      </c>
      <c r="G1429" t="s">
        <v>32</v>
      </c>
      <c r="H1429" t="s">
        <v>40</v>
      </c>
      <c r="I1429" t="s">
        <v>46</v>
      </c>
      <c r="J1429" t="s">
        <v>35</v>
      </c>
      <c r="K1429">
        <v>1</v>
      </c>
      <c r="L1429" t="s">
        <v>52</v>
      </c>
      <c r="M1429" t="s">
        <v>37</v>
      </c>
      <c r="N1429" t="s">
        <v>48</v>
      </c>
      <c r="O1429">
        <v>2406</v>
      </c>
      <c r="P1429">
        <v>8</v>
      </c>
      <c r="Q1429" t="s">
        <v>42</v>
      </c>
      <c r="R1429">
        <v>19</v>
      </c>
      <c r="S1429" t="s">
        <v>39</v>
      </c>
      <c r="T1429" t="s">
        <v>35</v>
      </c>
      <c r="U1429">
        <v>8</v>
      </c>
      <c r="V1429">
        <v>3</v>
      </c>
      <c r="W1429" t="s">
        <v>55</v>
      </c>
      <c r="X1429">
        <v>1</v>
      </c>
      <c r="Y1429">
        <v>0</v>
      </c>
      <c r="Z1429">
        <v>0</v>
      </c>
      <c r="AA1429">
        <v>0</v>
      </c>
      <c r="AB1429" s="1">
        <v>2.5000000000000001E-2</v>
      </c>
      <c r="AC1429" t="str">
        <f t="shared" si="22"/>
        <v>36-45</v>
      </c>
    </row>
    <row r="1430" spans="1:29" x14ac:dyDescent="0.3">
      <c r="A1430">
        <v>32</v>
      </c>
      <c r="B1430" t="s">
        <v>42</v>
      </c>
      <c r="C1430" t="s">
        <v>29</v>
      </c>
      <c r="D1430" t="s">
        <v>30</v>
      </c>
      <c r="E1430">
        <v>1</v>
      </c>
      <c r="F1430" t="s">
        <v>53</v>
      </c>
      <c r="G1430" t="s">
        <v>54</v>
      </c>
      <c r="H1430" t="s">
        <v>33</v>
      </c>
      <c r="I1430" t="s">
        <v>46</v>
      </c>
      <c r="J1430" t="s">
        <v>33</v>
      </c>
      <c r="K1430">
        <v>1</v>
      </c>
      <c r="L1430" t="s">
        <v>62</v>
      </c>
      <c r="M1430" t="s">
        <v>33</v>
      </c>
      <c r="N1430" t="s">
        <v>48</v>
      </c>
      <c r="O1430">
        <v>2269</v>
      </c>
      <c r="P1430">
        <v>0</v>
      </c>
      <c r="Q1430" t="s">
        <v>42</v>
      </c>
      <c r="R1430">
        <v>14</v>
      </c>
      <c r="S1430" t="s">
        <v>39</v>
      </c>
      <c r="T1430" t="s">
        <v>33</v>
      </c>
      <c r="U1430">
        <v>3</v>
      </c>
      <c r="V1430">
        <v>2</v>
      </c>
      <c r="W1430" t="s">
        <v>50</v>
      </c>
      <c r="X1430">
        <v>2</v>
      </c>
      <c r="Y1430">
        <v>2</v>
      </c>
      <c r="Z1430">
        <v>2</v>
      </c>
      <c r="AA1430">
        <v>2</v>
      </c>
      <c r="AB1430" s="1">
        <v>6.25E-2</v>
      </c>
      <c r="AC1430" t="str">
        <f t="shared" si="22"/>
        <v>26-35</v>
      </c>
    </row>
    <row r="1431" spans="1:29" x14ac:dyDescent="0.3">
      <c r="A1431">
        <v>39</v>
      </c>
      <c r="B1431" t="s">
        <v>42</v>
      </c>
      <c r="C1431" t="s">
        <v>29</v>
      </c>
      <c r="D1431" t="s">
        <v>44</v>
      </c>
      <c r="E1431">
        <v>24</v>
      </c>
      <c r="F1431" t="s">
        <v>45</v>
      </c>
      <c r="G1431" t="s">
        <v>32</v>
      </c>
      <c r="H1431" t="s">
        <v>40</v>
      </c>
      <c r="I1431" t="s">
        <v>46</v>
      </c>
      <c r="J1431" t="s">
        <v>35</v>
      </c>
      <c r="K1431">
        <v>2</v>
      </c>
      <c r="L1431" t="s">
        <v>47</v>
      </c>
      <c r="M1431" t="s">
        <v>37</v>
      </c>
      <c r="N1431" t="s">
        <v>38</v>
      </c>
      <c r="O1431">
        <v>4108</v>
      </c>
      <c r="P1431">
        <v>7</v>
      </c>
      <c r="Q1431" t="s">
        <v>42</v>
      </c>
      <c r="R1431">
        <v>13</v>
      </c>
      <c r="S1431" t="s">
        <v>39</v>
      </c>
      <c r="T1431" t="s">
        <v>40</v>
      </c>
      <c r="U1431">
        <v>18</v>
      </c>
      <c r="V1431">
        <v>2</v>
      </c>
      <c r="W1431" t="s">
        <v>50</v>
      </c>
      <c r="X1431">
        <v>7</v>
      </c>
      <c r="Y1431">
        <v>7</v>
      </c>
      <c r="Z1431">
        <v>1</v>
      </c>
      <c r="AA1431">
        <v>7</v>
      </c>
      <c r="AB1431" s="1">
        <v>0.17948717948717999</v>
      </c>
      <c r="AC1431" t="str">
        <f t="shared" si="22"/>
        <v>36-45</v>
      </c>
    </row>
    <row r="1432" spans="1:29" x14ac:dyDescent="0.3">
      <c r="A1432">
        <v>38</v>
      </c>
      <c r="B1432" t="s">
        <v>42</v>
      </c>
      <c r="C1432" t="s">
        <v>29</v>
      </c>
      <c r="D1432" t="s">
        <v>44</v>
      </c>
      <c r="E1432">
        <v>10</v>
      </c>
      <c r="F1432" t="s">
        <v>56</v>
      </c>
      <c r="G1432" t="s">
        <v>54</v>
      </c>
      <c r="H1432" t="s">
        <v>33</v>
      </c>
      <c r="I1432" t="s">
        <v>34</v>
      </c>
      <c r="J1432" t="s">
        <v>40</v>
      </c>
      <c r="K1432">
        <v>3</v>
      </c>
      <c r="L1432" t="s">
        <v>63</v>
      </c>
      <c r="M1432" t="s">
        <v>35</v>
      </c>
      <c r="N1432" t="s">
        <v>48</v>
      </c>
      <c r="O1432">
        <v>13206</v>
      </c>
      <c r="P1432">
        <v>3</v>
      </c>
      <c r="Q1432" t="s">
        <v>42</v>
      </c>
      <c r="R1432">
        <v>12</v>
      </c>
      <c r="S1432" t="s">
        <v>39</v>
      </c>
      <c r="T1432" t="s">
        <v>40</v>
      </c>
      <c r="U1432">
        <v>20</v>
      </c>
      <c r="V1432">
        <v>3</v>
      </c>
      <c r="W1432" t="s">
        <v>50</v>
      </c>
      <c r="X1432">
        <v>18</v>
      </c>
      <c r="Y1432">
        <v>16</v>
      </c>
      <c r="Z1432">
        <v>1</v>
      </c>
      <c r="AA1432">
        <v>11</v>
      </c>
      <c r="AB1432" s="1">
        <v>0.47368421052631599</v>
      </c>
      <c r="AC1432" t="str">
        <f t="shared" si="22"/>
        <v>36-45</v>
      </c>
    </row>
    <row r="1433" spans="1:29" x14ac:dyDescent="0.3">
      <c r="A1433">
        <v>32</v>
      </c>
      <c r="B1433" t="s">
        <v>42</v>
      </c>
      <c r="C1433" t="s">
        <v>29</v>
      </c>
      <c r="D1433" t="s">
        <v>30</v>
      </c>
      <c r="E1433">
        <v>1</v>
      </c>
      <c r="F1433" t="s">
        <v>53</v>
      </c>
      <c r="G1433" t="s">
        <v>64</v>
      </c>
      <c r="H1433" t="s">
        <v>35</v>
      </c>
      <c r="I1433" t="s">
        <v>34</v>
      </c>
      <c r="J1433" t="s">
        <v>35</v>
      </c>
      <c r="K1433">
        <v>3</v>
      </c>
      <c r="L1433" t="s">
        <v>36</v>
      </c>
      <c r="M1433" t="s">
        <v>37</v>
      </c>
      <c r="N1433" t="s">
        <v>48</v>
      </c>
      <c r="O1433">
        <v>10422</v>
      </c>
      <c r="P1433">
        <v>1</v>
      </c>
      <c r="Q1433" t="s">
        <v>42</v>
      </c>
      <c r="R1433">
        <v>19</v>
      </c>
      <c r="S1433" t="s">
        <v>39</v>
      </c>
      <c r="T1433" t="s">
        <v>35</v>
      </c>
      <c r="U1433">
        <v>14</v>
      </c>
      <c r="V1433">
        <v>3</v>
      </c>
      <c r="W1433" t="s">
        <v>50</v>
      </c>
      <c r="X1433">
        <v>14</v>
      </c>
      <c r="Y1433">
        <v>10</v>
      </c>
      <c r="Z1433">
        <v>5</v>
      </c>
      <c r="AA1433">
        <v>7</v>
      </c>
      <c r="AB1433" s="1">
        <v>0.4375</v>
      </c>
      <c r="AC1433" t="str">
        <f t="shared" si="22"/>
        <v>26-35</v>
      </c>
    </row>
    <row r="1434" spans="1:29" x14ac:dyDescent="0.3">
      <c r="A1434">
        <v>37</v>
      </c>
      <c r="B1434" t="s">
        <v>42</v>
      </c>
      <c r="C1434" t="s">
        <v>29</v>
      </c>
      <c r="D1434" t="s">
        <v>44</v>
      </c>
      <c r="E1434">
        <v>10</v>
      </c>
      <c r="F1434" t="s">
        <v>56</v>
      </c>
      <c r="G1434" t="s">
        <v>32</v>
      </c>
      <c r="H1434" t="s">
        <v>35</v>
      </c>
      <c r="I1434" t="s">
        <v>34</v>
      </c>
      <c r="J1434" t="s">
        <v>37</v>
      </c>
      <c r="K1434">
        <v>3</v>
      </c>
      <c r="L1434" t="s">
        <v>63</v>
      </c>
      <c r="M1434" t="s">
        <v>37</v>
      </c>
      <c r="N1434" t="s">
        <v>48</v>
      </c>
      <c r="O1434">
        <v>13744</v>
      </c>
      <c r="P1434">
        <v>1</v>
      </c>
      <c r="Q1434" t="s">
        <v>28</v>
      </c>
      <c r="R1434">
        <v>25</v>
      </c>
      <c r="S1434" t="s">
        <v>49</v>
      </c>
      <c r="T1434" t="s">
        <v>40</v>
      </c>
      <c r="U1434">
        <v>16</v>
      </c>
      <c r="V1434">
        <v>2</v>
      </c>
      <c r="W1434" t="s">
        <v>50</v>
      </c>
      <c r="X1434">
        <v>16</v>
      </c>
      <c r="Y1434">
        <v>11</v>
      </c>
      <c r="Z1434">
        <v>6</v>
      </c>
      <c r="AA1434">
        <v>8</v>
      </c>
      <c r="AB1434" s="1">
        <v>0.43243243243243201</v>
      </c>
      <c r="AC1434" t="str">
        <f t="shared" si="22"/>
        <v>36-45</v>
      </c>
    </row>
    <row r="1435" spans="1:29" x14ac:dyDescent="0.3">
      <c r="A1435">
        <v>25</v>
      </c>
      <c r="B1435" t="s">
        <v>42</v>
      </c>
      <c r="C1435" t="s">
        <v>29</v>
      </c>
      <c r="D1435" t="s">
        <v>30</v>
      </c>
      <c r="E1435">
        <v>8</v>
      </c>
      <c r="F1435" t="s">
        <v>31</v>
      </c>
      <c r="G1435" t="s">
        <v>51</v>
      </c>
      <c r="H1435" t="s">
        <v>40</v>
      </c>
      <c r="I1435" t="s">
        <v>34</v>
      </c>
      <c r="J1435" t="s">
        <v>35</v>
      </c>
      <c r="K1435">
        <v>2</v>
      </c>
      <c r="L1435" t="s">
        <v>36</v>
      </c>
      <c r="M1435" t="s">
        <v>35</v>
      </c>
      <c r="N1435" t="s">
        <v>57</v>
      </c>
      <c r="O1435">
        <v>4907</v>
      </c>
      <c r="P1435">
        <v>0</v>
      </c>
      <c r="Q1435" t="s">
        <v>28</v>
      </c>
      <c r="R1435">
        <v>22</v>
      </c>
      <c r="S1435" t="s">
        <v>49</v>
      </c>
      <c r="T1435" t="s">
        <v>33</v>
      </c>
      <c r="U1435">
        <v>6</v>
      </c>
      <c r="V1435">
        <v>3</v>
      </c>
      <c r="W1435" t="s">
        <v>55</v>
      </c>
      <c r="X1435">
        <v>5</v>
      </c>
      <c r="Y1435">
        <v>3</v>
      </c>
      <c r="Z1435">
        <v>0</v>
      </c>
      <c r="AA1435">
        <v>4</v>
      </c>
      <c r="AB1435" s="1">
        <v>0.2</v>
      </c>
      <c r="AC1435" t="str">
        <f t="shared" si="22"/>
        <v>18-25</v>
      </c>
    </row>
    <row r="1436" spans="1:29" x14ac:dyDescent="0.3">
      <c r="A1436">
        <v>52</v>
      </c>
      <c r="B1436" t="s">
        <v>42</v>
      </c>
      <c r="C1436" t="s">
        <v>60</v>
      </c>
      <c r="D1436" t="s">
        <v>30</v>
      </c>
      <c r="E1436">
        <v>29</v>
      </c>
      <c r="F1436" t="s">
        <v>53</v>
      </c>
      <c r="G1436" t="s">
        <v>32</v>
      </c>
      <c r="H1436" t="s">
        <v>40</v>
      </c>
      <c r="I1436" t="s">
        <v>46</v>
      </c>
      <c r="J1436" t="s">
        <v>35</v>
      </c>
      <c r="K1436">
        <v>1</v>
      </c>
      <c r="L1436" t="s">
        <v>62</v>
      </c>
      <c r="M1436" t="s">
        <v>37</v>
      </c>
      <c r="N1436" t="s">
        <v>57</v>
      </c>
      <c r="O1436">
        <v>3482</v>
      </c>
      <c r="P1436">
        <v>2</v>
      </c>
      <c r="Q1436" t="s">
        <v>42</v>
      </c>
      <c r="R1436">
        <v>15</v>
      </c>
      <c r="S1436" t="s">
        <v>39</v>
      </c>
      <c r="T1436" t="s">
        <v>33</v>
      </c>
      <c r="U1436">
        <v>16</v>
      </c>
      <c r="V1436">
        <v>3</v>
      </c>
      <c r="W1436" t="s">
        <v>55</v>
      </c>
      <c r="X1436">
        <v>9</v>
      </c>
      <c r="Y1436">
        <v>8</v>
      </c>
      <c r="Z1436">
        <v>0</v>
      </c>
      <c r="AA1436">
        <v>0</v>
      </c>
      <c r="AB1436" s="1">
        <v>0.17307692307692299</v>
      </c>
      <c r="AC1436" t="str">
        <f t="shared" si="22"/>
        <v>46-55</v>
      </c>
    </row>
    <row r="1437" spans="1:29" x14ac:dyDescent="0.3">
      <c r="A1437">
        <v>44</v>
      </c>
      <c r="B1437" t="s">
        <v>42</v>
      </c>
      <c r="C1437" t="s">
        <v>29</v>
      </c>
      <c r="D1437" t="s">
        <v>44</v>
      </c>
      <c r="E1437">
        <v>1</v>
      </c>
      <c r="F1437" t="s">
        <v>56</v>
      </c>
      <c r="G1437" t="s">
        <v>54</v>
      </c>
      <c r="H1437" t="s">
        <v>33</v>
      </c>
      <c r="I1437" t="s">
        <v>46</v>
      </c>
      <c r="J1437" t="s">
        <v>35</v>
      </c>
      <c r="K1437">
        <v>1</v>
      </c>
      <c r="L1437" t="s">
        <v>47</v>
      </c>
      <c r="M1437" t="s">
        <v>37</v>
      </c>
      <c r="N1437" t="s">
        <v>38</v>
      </c>
      <c r="O1437">
        <v>2436</v>
      </c>
      <c r="P1437">
        <v>6</v>
      </c>
      <c r="Q1437" t="s">
        <v>28</v>
      </c>
      <c r="R1437">
        <v>12</v>
      </c>
      <c r="S1437" t="s">
        <v>39</v>
      </c>
      <c r="T1437" t="s">
        <v>35</v>
      </c>
      <c r="U1437">
        <v>6</v>
      </c>
      <c r="V1437">
        <v>2</v>
      </c>
      <c r="W1437" t="s">
        <v>50</v>
      </c>
      <c r="X1437">
        <v>4</v>
      </c>
      <c r="Y1437">
        <v>3</v>
      </c>
      <c r="Z1437">
        <v>1</v>
      </c>
      <c r="AA1437">
        <v>2</v>
      </c>
      <c r="AB1437" s="1">
        <v>9.0909090909090898E-2</v>
      </c>
      <c r="AC1437" t="str">
        <f t="shared" si="22"/>
        <v>36-45</v>
      </c>
    </row>
    <row r="1438" spans="1:29" x14ac:dyDescent="0.3">
      <c r="A1438">
        <v>21</v>
      </c>
      <c r="B1438" t="s">
        <v>42</v>
      </c>
      <c r="C1438" t="s">
        <v>29</v>
      </c>
      <c r="D1438" t="s">
        <v>30</v>
      </c>
      <c r="E1438">
        <v>5</v>
      </c>
      <c r="F1438" t="s">
        <v>45</v>
      </c>
      <c r="G1438" t="s">
        <v>54</v>
      </c>
      <c r="H1438" t="s">
        <v>35</v>
      </c>
      <c r="I1438" t="s">
        <v>46</v>
      </c>
      <c r="J1438" t="s">
        <v>35</v>
      </c>
      <c r="K1438">
        <v>1</v>
      </c>
      <c r="L1438" t="s">
        <v>62</v>
      </c>
      <c r="M1438" t="s">
        <v>40</v>
      </c>
      <c r="N1438" t="s">
        <v>38</v>
      </c>
      <c r="O1438">
        <v>2380</v>
      </c>
      <c r="P1438">
        <v>1</v>
      </c>
      <c r="Q1438" t="s">
        <v>28</v>
      </c>
      <c r="R1438">
        <v>11</v>
      </c>
      <c r="S1438" t="s">
        <v>39</v>
      </c>
      <c r="T1438" t="s">
        <v>37</v>
      </c>
      <c r="U1438">
        <v>2</v>
      </c>
      <c r="V1438">
        <v>6</v>
      </c>
      <c r="W1438" t="s">
        <v>50</v>
      </c>
      <c r="X1438">
        <v>2</v>
      </c>
      <c r="Y1438">
        <v>2</v>
      </c>
      <c r="Z1438">
        <v>1</v>
      </c>
      <c r="AA1438">
        <v>2</v>
      </c>
      <c r="AB1438" s="1">
        <v>9.5238095238095205E-2</v>
      </c>
      <c r="AC1438" t="str">
        <f t="shared" si="22"/>
        <v>18-25</v>
      </c>
    </row>
    <row r="1439" spans="1:29" x14ac:dyDescent="0.3">
      <c r="A1439">
        <v>39</v>
      </c>
      <c r="B1439" t="s">
        <v>42</v>
      </c>
      <c r="C1439" t="s">
        <v>60</v>
      </c>
      <c r="D1439" t="s">
        <v>44</v>
      </c>
      <c r="E1439">
        <v>9</v>
      </c>
      <c r="F1439" t="s">
        <v>56</v>
      </c>
      <c r="G1439" t="s">
        <v>32</v>
      </c>
      <c r="H1439" t="s">
        <v>37</v>
      </c>
      <c r="I1439" t="s">
        <v>46</v>
      </c>
      <c r="J1439" t="s">
        <v>35</v>
      </c>
      <c r="K1439">
        <v>5</v>
      </c>
      <c r="L1439" t="s">
        <v>61</v>
      </c>
      <c r="M1439" t="s">
        <v>37</v>
      </c>
      <c r="N1439" t="s">
        <v>38</v>
      </c>
      <c r="O1439">
        <v>19431</v>
      </c>
      <c r="P1439">
        <v>2</v>
      </c>
      <c r="Q1439" t="s">
        <v>42</v>
      </c>
      <c r="R1439">
        <v>13</v>
      </c>
      <c r="S1439" t="s">
        <v>39</v>
      </c>
      <c r="T1439" t="s">
        <v>35</v>
      </c>
      <c r="U1439">
        <v>21</v>
      </c>
      <c r="V1439">
        <v>3</v>
      </c>
      <c r="W1439" t="s">
        <v>55</v>
      </c>
      <c r="X1439">
        <v>6</v>
      </c>
      <c r="Y1439">
        <v>0</v>
      </c>
      <c r="Z1439">
        <v>1</v>
      </c>
      <c r="AA1439">
        <v>3</v>
      </c>
      <c r="AB1439" s="1">
        <v>0.15384615384615399</v>
      </c>
      <c r="AC1439" t="str">
        <f t="shared" si="22"/>
        <v>36-45</v>
      </c>
    </row>
    <row r="1440" spans="1:29" x14ac:dyDescent="0.3">
      <c r="A1440">
        <v>23</v>
      </c>
      <c r="B1440" t="s">
        <v>28</v>
      </c>
      <c r="C1440" t="s">
        <v>43</v>
      </c>
      <c r="D1440" t="s">
        <v>30</v>
      </c>
      <c r="E1440">
        <v>9</v>
      </c>
      <c r="F1440" t="s">
        <v>56</v>
      </c>
      <c r="G1440" t="s">
        <v>64</v>
      </c>
      <c r="H1440" t="s">
        <v>37</v>
      </c>
      <c r="I1440" t="s">
        <v>46</v>
      </c>
      <c r="J1440" t="s">
        <v>35</v>
      </c>
      <c r="K1440">
        <v>1</v>
      </c>
      <c r="L1440" t="s">
        <v>62</v>
      </c>
      <c r="M1440" t="s">
        <v>40</v>
      </c>
      <c r="N1440" t="s">
        <v>48</v>
      </c>
      <c r="O1440">
        <v>1790</v>
      </c>
      <c r="P1440">
        <v>1</v>
      </c>
      <c r="Q1440" t="s">
        <v>42</v>
      </c>
      <c r="R1440">
        <v>19</v>
      </c>
      <c r="S1440" t="s">
        <v>39</v>
      </c>
      <c r="T1440" t="s">
        <v>40</v>
      </c>
      <c r="U1440">
        <v>1</v>
      </c>
      <c r="V1440">
        <v>3</v>
      </c>
      <c r="W1440" t="s">
        <v>55</v>
      </c>
      <c r="X1440">
        <v>1</v>
      </c>
      <c r="Y1440">
        <v>0</v>
      </c>
      <c r="Z1440">
        <v>1</v>
      </c>
      <c r="AA1440">
        <v>0</v>
      </c>
      <c r="AB1440" s="1">
        <v>4.3478260869565202E-2</v>
      </c>
      <c r="AC1440" t="str">
        <f t="shared" si="22"/>
        <v>18-25</v>
      </c>
    </row>
    <row r="1441" spans="1:29" x14ac:dyDescent="0.3">
      <c r="A1441">
        <v>36</v>
      </c>
      <c r="B1441" t="s">
        <v>42</v>
      </c>
      <c r="C1441" t="s">
        <v>29</v>
      </c>
      <c r="D1441" t="s">
        <v>30</v>
      </c>
      <c r="E1441">
        <v>3</v>
      </c>
      <c r="F1441" t="s">
        <v>56</v>
      </c>
      <c r="G1441" t="s">
        <v>54</v>
      </c>
      <c r="H1441" t="s">
        <v>40</v>
      </c>
      <c r="I1441" t="s">
        <v>34</v>
      </c>
      <c r="J1441" t="s">
        <v>33</v>
      </c>
      <c r="K1441">
        <v>3</v>
      </c>
      <c r="L1441" t="s">
        <v>36</v>
      </c>
      <c r="M1441" t="s">
        <v>37</v>
      </c>
      <c r="N1441" t="s">
        <v>48</v>
      </c>
      <c r="O1441">
        <v>7644</v>
      </c>
      <c r="P1441">
        <v>0</v>
      </c>
      <c r="Q1441" t="s">
        <v>42</v>
      </c>
      <c r="R1441">
        <v>19</v>
      </c>
      <c r="S1441" t="s">
        <v>39</v>
      </c>
      <c r="T1441" t="s">
        <v>35</v>
      </c>
      <c r="U1441">
        <v>10</v>
      </c>
      <c r="V1441">
        <v>2</v>
      </c>
      <c r="W1441" t="s">
        <v>50</v>
      </c>
      <c r="X1441">
        <v>9</v>
      </c>
      <c r="Y1441">
        <v>7</v>
      </c>
      <c r="Z1441">
        <v>3</v>
      </c>
      <c r="AA1441">
        <v>4</v>
      </c>
      <c r="AB1441" s="1">
        <v>0.25</v>
      </c>
      <c r="AC1441" t="str">
        <f t="shared" si="22"/>
        <v>36-45</v>
      </c>
    </row>
    <row r="1442" spans="1:29" x14ac:dyDescent="0.3">
      <c r="A1442">
        <v>36</v>
      </c>
      <c r="B1442" t="s">
        <v>42</v>
      </c>
      <c r="C1442" t="s">
        <v>43</v>
      </c>
      <c r="D1442" t="s">
        <v>44</v>
      </c>
      <c r="E1442">
        <v>4</v>
      </c>
      <c r="F1442" t="s">
        <v>31</v>
      </c>
      <c r="G1442" t="s">
        <v>32</v>
      </c>
      <c r="H1442" t="s">
        <v>37</v>
      </c>
      <c r="I1442" t="s">
        <v>34</v>
      </c>
      <c r="J1442" t="s">
        <v>35</v>
      </c>
      <c r="K1442">
        <v>2</v>
      </c>
      <c r="L1442" t="s">
        <v>58</v>
      </c>
      <c r="M1442" t="s">
        <v>33</v>
      </c>
      <c r="N1442" t="s">
        <v>57</v>
      </c>
      <c r="O1442">
        <v>5131</v>
      </c>
      <c r="P1442">
        <v>7</v>
      </c>
      <c r="Q1442" t="s">
        <v>42</v>
      </c>
      <c r="R1442">
        <v>13</v>
      </c>
      <c r="S1442" t="s">
        <v>39</v>
      </c>
      <c r="T1442" t="s">
        <v>33</v>
      </c>
      <c r="U1442">
        <v>18</v>
      </c>
      <c r="V1442">
        <v>3</v>
      </c>
      <c r="W1442" t="s">
        <v>50</v>
      </c>
      <c r="X1442">
        <v>4</v>
      </c>
      <c r="Y1442">
        <v>2</v>
      </c>
      <c r="Z1442">
        <v>0</v>
      </c>
      <c r="AA1442">
        <v>2</v>
      </c>
      <c r="AB1442" s="1">
        <v>0.11111111111111099</v>
      </c>
      <c r="AC1442" t="str">
        <f t="shared" si="22"/>
        <v>36-45</v>
      </c>
    </row>
    <row r="1443" spans="1:29" x14ac:dyDescent="0.3">
      <c r="A1443">
        <v>56</v>
      </c>
      <c r="B1443" t="s">
        <v>42</v>
      </c>
      <c r="C1443" t="s">
        <v>60</v>
      </c>
      <c r="D1443" t="s">
        <v>44</v>
      </c>
      <c r="E1443">
        <v>1</v>
      </c>
      <c r="F1443" t="s">
        <v>53</v>
      </c>
      <c r="G1443" t="s">
        <v>32</v>
      </c>
      <c r="H1443" t="s">
        <v>35</v>
      </c>
      <c r="I1443" t="s">
        <v>46</v>
      </c>
      <c r="J1443" t="s">
        <v>35</v>
      </c>
      <c r="K1443">
        <v>2</v>
      </c>
      <c r="L1443" t="s">
        <v>59</v>
      </c>
      <c r="M1443" t="s">
        <v>35</v>
      </c>
      <c r="N1443" t="s">
        <v>57</v>
      </c>
      <c r="O1443">
        <v>6306</v>
      </c>
      <c r="P1443">
        <v>1</v>
      </c>
      <c r="Q1443" t="s">
        <v>42</v>
      </c>
      <c r="R1443">
        <v>21</v>
      </c>
      <c r="S1443" t="s">
        <v>49</v>
      </c>
      <c r="T1443" t="s">
        <v>40</v>
      </c>
      <c r="U1443">
        <v>13</v>
      </c>
      <c r="V1443">
        <v>2</v>
      </c>
      <c r="W1443" t="s">
        <v>55</v>
      </c>
      <c r="X1443">
        <v>13</v>
      </c>
      <c r="Y1443">
        <v>12</v>
      </c>
      <c r="Z1443">
        <v>1</v>
      </c>
      <c r="AA1443">
        <v>9</v>
      </c>
      <c r="AB1443" s="1">
        <v>0.23214285714285701</v>
      </c>
      <c r="AC1443" t="str">
        <f t="shared" si="22"/>
        <v>56-65</v>
      </c>
    </row>
    <row r="1444" spans="1:29" x14ac:dyDescent="0.3">
      <c r="A1444">
        <v>29</v>
      </c>
      <c r="B1444" t="s">
        <v>28</v>
      </c>
      <c r="C1444" t="s">
        <v>29</v>
      </c>
      <c r="D1444" t="s">
        <v>44</v>
      </c>
      <c r="E1444">
        <v>1</v>
      </c>
      <c r="F1444" t="s">
        <v>53</v>
      </c>
      <c r="G1444" t="s">
        <v>54</v>
      </c>
      <c r="H1444" t="s">
        <v>40</v>
      </c>
      <c r="I1444" t="s">
        <v>46</v>
      </c>
      <c r="J1444" t="s">
        <v>35</v>
      </c>
      <c r="K1444">
        <v>1</v>
      </c>
      <c r="L1444" t="s">
        <v>47</v>
      </c>
      <c r="M1444" t="s">
        <v>37</v>
      </c>
      <c r="N1444" t="s">
        <v>48</v>
      </c>
      <c r="O1444">
        <v>4787</v>
      </c>
      <c r="P1444">
        <v>9</v>
      </c>
      <c r="Q1444" t="s">
        <v>28</v>
      </c>
      <c r="R1444">
        <v>14</v>
      </c>
      <c r="S1444" t="s">
        <v>39</v>
      </c>
      <c r="T1444" t="s">
        <v>33</v>
      </c>
      <c r="U1444">
        <v>4</v>
      </c>
      <c r="V1444">
        <v>3</v>
      </c>
      <c r="W1444" t="s">
        <v>65</v>
      </c>
      <c r="X1444">
        <v>2</v>
      </c>
      <c r="Y1444">
        <v>2</v>
      </c>
      <c r="Z1444">
        <v>2</v>
      </c>
      <c r="AA1444">
        <v>2</v>
      </c>
      <c r="AB1444" s="1">
        <v>6.8965517241379296E-2</v>
      </c>
      <c r="AC1444" t="str">
        <f t="shared" si="22"/>
        <v>26-35</v>
      </c>
    </row>
    <row r="1445" spans="1:29" x14ac:dyDescent="0.3">
      <c r="A1445">
        <v>42</v>
      </c>
      <c r="B1445" t="s">
        <v>42</v>
      </c>
      <c r="C1445" t="s">
        <v>29</v>
      </c>
      <c r="D1445" t="s">
        <v>44</v>
      </c>
      <c r="E1445">
        <v>2</v>
      </c>
      <c r="F1445" t="s">
        <v>56</v>
      </c>
      <c r="G1445" t="s">
        <v>32</v>
      </c>
      <c r="H1445" t="s">
        <v>40</v>
      </c>
      <c r="I1445" t="s">
        <v>46</v>
      </c>
      <c r="J1445" t="s">
        <v>35</v>
      </c>
      <c r="K1445">
        <v>5</v>
      </c>
      <c r="L1445" t="s">
        <v>61</v>
      </c>
      <c r="M1445" t="s">
        <v>35</v>
      </c>
      <c r="N1445" t="s">
        <v>48</v>
      </c>
      <c r="O1445">
        <v>18880</v>
      </c>
      <c r="P1445">
        <v>5</v>
      </c>
      <c r="Q1445" t="s">
        <v>42</v>
      </c>
      <c r="R1445">
        <v>11</v>
      </c>
      <c r="S1445" t="s">
        <v>39</v>
      </c>
      <c r="T1445" t="s">
        <v>40</v>
      </c>
      <c r="U1445">
        <v>24</v>
      </c>
      <c r="V1445">
        <v>2</v>
      </c>
      <c r="W1445" t="s">
        <v>55</v>
      </c>
      <c r="X1445">
        <v>22</v>
      </c>
      <c r="Y1445">
        <v>6</v>
      </c>
      <c r="Z1445">
        <v>4</v>
      </c>
      <c r="AA1445">
        <v>14</v>
      </c>
      <c r="AB1445" s="1">
        <v>0.52380952380952395</v>
      </c>
      <c r="AC1445" t="str">
        <f t="shared" si="22"/>
        <v>36-45</v>
      </c>
    </row>
    <row r="1446" spans="1:29" x14ac:dyDescent="0.3">
      <c r="A1446">
        <v>56</v>
      </c>
      <c r="B1446" t="s">
        <v>28</v>
      </c>
      <c r="C1446" t="s">
        <v>29</v>
      </c>
      <c r="D1446" t="s">
        <v>44</v>
      </c>
      <c r="E1446">
        <v>7</v>
      </c>
      <c r="F1446" t="s">
        <v>31</v>
      </c>
      <c r="G1446" t="s">
        <v>66</v>
      </c>
      <c r="H1446" t="s">
        <v>37</v>
      </c>
      <c r="I1446" t="s">
        <v>46</v>
      </c>
      <c r="J1446" t="s">
        <v>35</v>
      </c>
      <c r="K1446">
        <v>1</v>
      </c>
      <c r="L1446" t="s">
        <v>52</v>
      </c>
      <c r="M1446" t="s">
        <v>35</v>
      </c>
      <c r="N1446" t="s">
        <v>48</v>
      </c>
      <c r="O1446">
        <v>2339</v>
      </c>
      <c r="P1446">
        <v>8</v>
      </c>
      <c r="Q1446" t="s">
        <v>42</v>
      </c>
      <c r="R1446">
        <v>11</v>
      </c>
      <c r="S1446" t="s">
        <v>39</v>
      </c>
      <c r="T1446" t="s">
        <v>37</v>
      </c>
      <c r="U1446">
        <v>14</v>
      </c>
      <c r="V1446">
        <v>4</v>
      </c>
      <c r="W1446" t="s">
        <v>41</v>
      </c>
      <c r="X1446">
        <v>10</v>
      </c>
      <c r="Y1446">
        <v>9</v>
      </c>
      <c r="Z1446">
        <v>9</v>
      </c>
      <c r="AA1446">
        <v>8</v>
      </c>
      <c r="AB1446" s="1">
        <v>0.17857142857142899</v>
      </c>
      <c r="AC1446" t="str">
        <f t="shared" si="22"/>
        <v>56-65</v>
      </c>
    </row>
    <row r="1447" spans="1:29" x14ac:dyDescent="0.3">
      <c r="A1447">
        <v>41</v>
      </c>
      <c r="B1447" t="s">
        <v>42</v>
      </c>
      <c r="C1447" t="s">
        <v>29</v>
      </c>
      <c r="D1447" t="s">
        <v>44</v>
      </c>
      <c r="E1447">
        <v>28</v>
      </c>
      <c r="F1447" t="s">
        <v>53</v>
      </c>
      <c r="G1447" t="s">
        <v>32</v>
      </c>
      <c r="H1447" t="s">
        <v>40</v>
      </c>
      <c r="I1447" t="s">
        <v>34</v>
      </c>
      <c r="J1447" t="s">
        <v>33</v>
      </c>
      <c r="K1447">
        <v>4</v>
      </c>
      <c r="L1447" t="s">
        <v>58</v>
      </c>
      <c r="M1447" t="s">
        <v>33</v>
      </c>
      <c r="N1447" t="s">
        <v>48</v>
      </c>
      <c r="O1447">
        <v>13570</v>
      </c>
      <c r="P1447">
        <v>0</v>
      </c>
      <c r="Q1447" t="s">
        <v>42</v>
      </c>
      <c r="R1447">
        <v>23</v>
      </c>
      <c r="S1447" t="s">
        <v>49</v>
      </c>
      <c r="T1447" t="s">
        <v>35</v>
      </c>
      <c r="U1447">
        <v>21</v>
      </c>
      <c r="V1447">
        <v>3</v>
      </c>
      <c r="W1447" t="s">
        <v>50</v>
      </c>
      <c r="X1447">
        <v>20</v>
      </c>
      <c r="Y1447">
        <v>7</v>
      </c>
      <c r="Z1447">
        <v>0</v>
      </c>
      <c r="AA1447">
        <v>10</v>
      </c>
      <c r="AB1447" s="1">
        <v>0.48780487804877998</v>
      </c>
      <c r="AC1447" t="str">
        <f t="shared" si="22"/>
        <v>36-45</v>
      </c>
    </row>
    <row r="1448" spans="1:29" x14ac:dyDescent="0.3">
      <c r="A1448">
        <v>34</v>
      </c>
      <c r="B1448" t="s">
        <v>42</v>
      </c>
      <c r="C1448" t="s">
        <v>29</v>
      </c>
      <c r="D1448" t="s">
        <v>30</v>
      </c>
      <c r="E1448">
        <v>28</v>
      </c>
      <c r="F1448" t="s">
        <v>56</v>
      </c>
      <c r="G1448" t="s">
        <v>64</v>
      </c>
      <c r="H1448" t="s">
        <v>37</v>
      </c>
      <c r="I1448" t="s">
        <v>34</v>
      </c>
      <c r="J1448" t="s">
        <v>33</v>
      </c>
      <c r="K1448">
        <v>2</v>
      </c>
      <c r="L1448" t="s">
        <v>36</v>
      </c>
      <c r="M1448" t="s">
        <v>35</v>
      </c>
      <c r="N1448" t="s">
        <v>48</v>
      </c>
      <c r="O1448">
        <v>6712</v>
      </c>
      <c r="P1448">
        <v>1</v>
      </c>
      <c r="Q1448" t="s">
        <v>42</v>
      </c>
      <c r="R1448">
        <v>21</v>
      </c>
      <c r="S1448" t="s">
        <v>49</v>
      </c>
      <c r="T1448" t="s">
        <v>37</v>
      </c>
      <c r="U1448">
        <v>8</v>
      </c>
      <c r="V1448">
        <v>2</v>
      </c>
      <c r="W1448" t="s">
        <v>50</v>
      </c>
      <c r="X1448">
        <v>8</v>
      </c>
      <c r="Y1448">
        <v>7</v>
      </c>
      <c r="Z1448">
        <v>1</v>
      </c>
      <c r="AA1448">
        <v>7</v>
      </c>
      <c r="AB1448" s="1">
        <v>0.23529411764705899</v>
      </c>
      <c r="AC1448" t="str">
        <f t="shared" si="22"/>
        <v>26-35</v>
      </c>
    </row>
    <row r="1449" spans="1:29" x14ac:dyDescent="0.3">
      <c r="A1449">
        <v>36</v>
      </c>
      <c r="B1449" t="s">
        <v>42</v>
      </c>
      <c r="C1449" t="s">
        <v>60</v>
      </c>
      <c r="D1449" t="s">
        <v>30</v>
      </c>
      <c r="E1449">
        <v>15</v>
      </c>
      <c r="F1449" t="s">
        <v>53</v>
      </c>
      <c r="G1449" t="s">
        <v>64</v>
      </c>
      <c r="H1449" t="s">
        <v>37</v>
      </c>
      <c r="I1449" t="s">
        <v>46</v>
      </c>
      <c r="J1449" t="s">
        <v>40</v>
      </c>
      <c r="K1449">
        <v>2</v>
      </c>
      <c r="L1449" t="s">
        <v>36</v>
      </c>
      <c r="M1449" t="s">
        <v>37</v>
      </c>
      <c r="N1449" t="s">
        <v>57</v>
      </c>
      <c r="O1449">
        <v>5406</v>
      </c>
      <c r="P1449">
        <v>1</v>
      </c>
      <c r="Q1449" t="s">
        <v>42</v>
      </c>
      <c r="R1449">
        <v>24</v>
      </c>
      <c r="S1449" t="s">
        <v>49</v>
      </c>
      <c r="T1449" t="s">
        <v>40</v>
      </c>
      <c r="U1449">
        <v>15</v>
      </c>
      <c r="V1449">
        <v>4</v>
      </c>
      <c r="W1449" t="s">
        <v>55</v>
      </c>
      <c r="X1449">
        <v>15</v>
      </c>
      <c r="Y1449">
        <v>12</v>
      </c>
      <c r="Z1449">
        <v>11</v>
      </c>
      <c r="AA1449">
        <v>11</v>
      </c>
      <c r="AB1449" s="1">
        <v>0.41666666666666702</v>
      </c>
      <c r="AC1449" t="str">
        <f t="shared" si="22"/>
        <v>36-45</v>
      </c>
    </row>
    <row r="1450" spans="1:29" x14ac:dyDescent="0.3">
      <c r="A1450">
        <v>41</v>
      </c>
      <c r="B1450" t="s">
        <v>42</v>
      </c>
      <c r="C1450" t="s">
        <v>29</v>
      </c>
      <c r="D1450" t="s">
        <v>30</v>
      </c>
      <c r="E1450">
        <v>3</v>
      </c>
      <c r="F1450" t="s">
        <v>56</v>
      </c>
      <c r="G1450" t="s">
        <v>32</v>
      </c>
      <c r="H1450" t="s">
        <v>35</v>
      </c>
      <c r="I1450" t="s">
        <v>46</v>
      </c>
      <c r="J1450" t="s">
        <v>33</v>
      </c>
      <c r="K1450">
        <v>2</v>
      </c>
      <c r="L1450" t="s">
        <v>36</v>
      </c>
      <c r="M1450" t="s">
        <v>33</v>
      </c>
      <c r="N1450" t="s">
        <v>57</v>
      </c>
      <c r="O1450">
        <v>8938</v>
      </c>
      <c r="P1450">
        <v>2</v>
      </c>
      <c r="Q1450" t="s">
        <v>42</v>
      </c>
      <c r="R1450">
        <v>11</v>
      </c>
      <c r="S1450" t="s">
        <v>39</v>
      </c>
      <c r="T1450" t="s">
        <v>35</v>
      </c>
      <c r="U1450">
        <v>14</v>
      </c>
      <c r="V1450">
        <v>5</v>
      </c>
      <c r="W1450" t="s">
        <v>50</v>
      </c>
      <c r="X1450">
        <v>5</v>
      </c>
      <c r="Y1450">
        <v>4</v>
      </c>
      <c r="Z1450">
        <v>0</v>
      </c>
      <c r="AA1450">
        <v>4</v>
      </c>
      <c r="AB1450" s="1">
        <v>0.12195121951219499</v>
      </c>
      <c r="AC1450" t="str">
        <f t="shared" si="22"/>
        <v>36-45</v>
      </c>
    </row>
    <row r="1451" spans="1:29" x14ac:dyDescent="0.3">
      <c r="A1451">
        <v>32</v>
      </c>
      <c r="B1451" t="s">
        <v>42</v>
      </c>
      <c r="C1451" t="s">
        <v>29</v>
      </c>
      <c r="D1451" t="s">
        <v>44</v>
      </c>
      <c r="E1451">
        <v>2</v>
      </c>
      <c r="F1451" t="s">
        <v>56</v>
      </c>
      <c r="G1451" t="s">
        <v>66</v>
      </c>
      <c r="H1451" t="s">
        <v>37</v>
      </c>
      <c r="I1451" t="s">
        <v>46</v>
      </c>
      <c r="J1451" t="s">
        <v>35</v>
      </c>
      <c r="K1451">
        <v>1</v>
      </c>
      <c r="L1451" t="s">
        <v>47</v>
      </c>
      <c r="M1451" t="s">
        <v>40</v>
      </c>
      <c r="N1451" t="s">
        <v>38</v>
      </c>
      <c r="O1451">
        <v>2439</v>
      </c>
      <c r="P1451">
        <v>1</v>
      </c>
      <c r="Q1451" t="s">
        <v>42</v>
      </c>
      <c r="R1451">
        <v>14</v>
      </c>
      <c r="S1451" t="s">
        <v>39</v>
      </c>
      <c r="T1451" t="s">
        <v>37</v>
      </c>
      <c r="U1451">
        <v>4</v>
      </c>
      <c r="V1451">
        <v>4</v>
      </c>
      <c r="W1451" t="s">
        <v>50</v>
      </c>
      <c r="X1451">
        <v>4</v>
      </c>
      <c r="Y1451">
        <v>2</v>
      </c>
      <c r="Z1451">
        <v>1</v>
      </c>
      <c r="AA1451">
        <v>2</v>
      </c>
      <c r="AB1451" s="1">
        <v>0.125</v>
      </c>
      <c r="AC1451" t="str">
        <f t="shared" si="22"/>
        <v>26-35</v>
      </c>
    </row>
    <row r="1452" spans="1:29" x14ac:dyDescent="0.3">
      <c r="A1452">
        <v>35</v>
      </c>
      <c r="B1452" t="s">
        <v>42</v>
      </c>
      <c r="C1452" t="s">
        <v>29</v>
      </c>
      <c r="D1452" t="s">
        <v>68</v>
      </c>
      <c r="E1452">
        <v>26</v>
      </c>
      <c r="F1452" t="s">
        <v>53</v>
      </c>
      <c r="G1452" t="s">
        <v>32</v>
      </c>
      <c r="H1452" t="s">
        <v>35</v>
      </c>
      <c r="I1452" t="s">
        <v>34</v>
      </c>
      <c r="J1452" t="s">
        <v>35</v>
      </c>
      <c r="K1452">
        <v>3</v>
      </c>
      <c r="L1452" t="s">
        <v>68</v>
      </c>
      <c r="M1452" t="s">
        <v>37</v>
      </c>
      <c r="N1452" t="s">
        <v>38</v>
      </c>
      <c r="O1452">
        <v>8837</v>
      </c>
      <c r="P1452">
        <v>1</v>
      </c>
      <c r="Q1452" t="s">
        <v>28</v>
      </c>
      <c r="R1452">
        <v>16</v>
      </c>
      <c r="S1452" t="s">
        <v>39</v>
      </c>
      <c r="T1452" t="s">
        <v>35</v>
      </c>
      <c r="U1452">
        <v>9</v>
      </c>
      <c r="V1452">
        <v>2</v>
      </c>
      <c r="W1452" t="s">
        <v>50</v>
      </c>
      <c r="X1452">
        <v>9</v>
      </c>
      <c r="Y1452">
        <v>0</v>
      </c>
      <c r="Z1452">
        <v>1</v>
      </c>
      <c r="AA1452">
        <v>7</v>
      </c>
      <c r="AB1452" s="1">
        <v>0.25714285714285701</v>
      </c>
      <c r="AC1452" t="str">
        <f t="shared" si="22"/>
        <v>26-35</v>
      </c>
    </row>
    <row r="1453" spans="1:29" x14ac:dyDescent="0.3">
      <c r="A1453">
        <v>38</v>
      </c>
      <c r="B1453" t="s">
        <v>42</v>
      </c>
      <c r="C1453" t="s">
        <v>29</v>
      </c>
      <c r="D1453" t="s">
        <v>30</v>
      </c>
      <c r="E1453">
        <v>10</v>
      </c>
      <c r="F1453" t="s">
        <v>31</v>
      </c>
      <c r="G1453" t="s">
        <v>32</v>
      </c>
      <c r="H1453" t="s">
        <v>40</v>
      </c>
      <c r="I1453" t="s">
        <v>34</v>
      </c>
      <c r="J1453" t="s">
        <v>35</v>
      </c>
      <c r="K1453">
        <v>2</v>
      </c>
      <c r="L1453" t="s">
        <v>36</v>
      </c>
      <c r="M1453" t="s">
        <v>37</v>
      </c>
      <c r="N1453" t="s">
        <v>48</v>
      </c>
      <c r="O1453">
        <v>5343</v>
      </c>
      <c r="P1453">
        <v>1</v>
      </c>
      <c r="Q1453" t="s">
        <v>42</v>
      </c>
      <c r="R1453">
        <v>11</v>
      </c>
      <c r="S1453" t="s">
        <v>39</v>
      </c>
      <c r="T1453" t="s">
        <v>35</v>
      </c>
      <c r="U1453">
        <v>10</v>
      </c>
      <c r="V1453">
        <v>1</v>
      </c>
      <c r="W1453" t="s">
        <v>50</v>
      </c>
      <c r="X1453">
        <v>10</v>
      </c>
      <c r="Y1453">
        <v>7</v>
      </c>
      <c r="Z1453">
        <v>1</v>
      </c>
      <c r="AA1453">
        <v>9</v>
      </c>
      <c r="AB1453" s="1">
        <v>0.26315789473684198</v>
      </c>
      <c r="AC1453" t="str">
        <f t="shared" si="22"/>
        <v>36-45</v>
      </c>
    </row>
    <row r="1454" spans="1:29" x14ac:dyDescent="0.3">
      <c r="A1454">
        <v>50</v>
      </c>
      <c r="B1454" t="s">
        <v>28</v>
      </c>
      <c r="C1454" t="s">
        <v>43</v>
      </c>
      <c r="D1454" t="s">
        <v>30</v>
      </c>
      <c r="E1454">
        <v>1</v>
      </c>
      <c r="F1454" t="s">
        <v>53</v>
      </c>
      <c r="G1454" t="s">
        <v>32</v>
      </c>
      <c r="H1454" t="s">
        <v>33</v>
      </c>
      <c r="I1454" t="s">
        <v>46</v>
      </c>
      <c r="J1454" t="s">
        <v>35</v>
      </c>
      <c r="K1454">
        <v>2</v>
      </c>
      <c r="L1454" t="s">
        <v>36</v>
      </c>
      <c r="M1454" t="s">
        <v>35</v>
      </c>
      <c r="N1454" t="s">
        <v>57</v>
      </c>
      <c r="O1454">
        <v>6728</v>
      </c>
      <c r="P1454">
        <v>7</v>
      </c>
      <c r="Q1454" t="s">
        <v>42</v>
      </c>
      <c r="R1454">
        <v>12</v>
      </c>
      <c r="S1454" t="s">
        <v>39</v>
      </c>
      <c r="T1454" t="s">
        <v>37</v>
      </c>
      <c r="U1454">
        <v>12</v>
      </c>
      <c r="V1454">
        <v>3</v>
      </c>
      <c r="W1454" t="s">
        <v>50</v>
      </c>
      <c r="X1454">
        <v>6</v>
      </c>
      <c r="Y1454">
        <v>3</v>
      </c>
      <c r="Z1454">
        <v>0</v>
      </c>
      <c r="AA1454">
        <v>1</v>
      </c>
      <c r="AB1454" s="1">
        <v>0.12</v>
      </c>
      <c r="AC1454" t="str">
        <f t="shared" si="22"/>
        <v>46-55</v>
      </c>
    </row>
    <row r="1455" spans="1:29" x14ac:dyDescent="0.3">
      <c r="A1455">
        <v>36</v>
      </c>
      <c r="B1455" t="s">
        <v>42</v>
      </c>
      <c r="C1455" t="s">
        <v>29</v>
      </c>
      <c r="D1455" t="s">
        <v>30</v>
      </c>
      <c r="E1455">
        <v>11</v>
      </c>
      <c r="F1455" t="s">
        <v>53</v>
      </c>
      <c r="G1455" t="s">
        <v>64</v>
      </c>
      <c r="H1455" t="s">
        <v>33</v>
      </c>
      <c r="I1455" t="s">
        <v>34</v>
      </c>
      <c r="J1455" t="s">
        <v>33</v>
      </c>
      <c r="K1455">
        <v>2</v>
      </c>
      <c r="L1455" t="s">
        <v>36</v>
      </c>
      <c r="M1455" t="s">
        <v>37</v>
      </c>
      <c r="N1455" t="s">
        <v>48</v>
      </c>
      <c r="O1455">
        <v>6652</v>
      </c>
      <c r="P1455">
        <v>4</v>
      </c>
      <c r="Q1455" t="s">
        <v>42</v>
      </c>
      <c r="R1455">
        <v>13</v>
      </c>
      <c r="S1455" t="s">
        <v>39</v>
      </c>
      <c r="T1455" t="s">
        <v>40</v>
      </c>
      <c r="U1455">
        <v>8</v>
      </c>
      <c r="V1455">
        <v>2</v>
      </c>
      <c r="W1455" t="s">
        <v>55</v>
      </c>
      <c r="X1455">
        <v>6</v>
      </c>
      <c r="Y1455">
        <v>3</v>
      </c>
      <c r="Z1455">
        <v>0</v>
      </c>
      <c r="AA1455">
        <v>0</v>
      </c>
      <c r="AB1455" s="1">
        <v>0.16666666666666699</v>
      </c>
      <c r="AC1455" t="str">
        <f t="shared" si="22"/>
        <v>36-45</v>
      </c>
    </row>
    <row r="1456" spans="1:29" x14ac:dyDescent="0.3">
      <c r="A1456">
        <v>45</v>
      </c>
      <c r="B1456" t="s">
        <v>42</v>
      </c>
      <c r="C1456" t="s">
        <v>29</v>
      </c>
      <c r="D1456" t="s">
        <v>30</v>
      </c>
      <c r="E1456">
        <v>20</v>
      </c>
      <c r="F1456" t="s">
        <v>56</v>
      </c>
      <c r="G1456" t="s">
        <v>32</v>
      </c>
      <c r="H1456" t="s">
        <v>37</v>
      </c>
      <c r="I1456" t="s">
        <v>34</v>
      </c>
      <c r="J1456" t="s">
        <v>35</v>
      </c>
      <c r="K1456">
        <v>2</v>
      </c>
      <c r="L1456" t="s">
        <v>36</v>
      </c>
      <c r="M1456" t="s">
        <v>35</v>
      </c>
      <c r="N1456" t="s">
        <v>38</v>
      </c>
      <c r="O1456">
        <v>4850</v>
      </c>
      <c r="P1456">
        <v>8</v>
      </c>
      <c r="Q1456" t="s">
        <v>42</v>
      </c>
      <c r="R1456">
        <v>15</v>
      </c>
      <c r="S1456" t="s">
        <v>39</v>
      </c>
      <c r="T1456" t="s">
        <v>35</v>
      </c>
      <c r="U1456">
        <v>8</v>
      </c>
      <c r="V1456">
        <v>3</v>
      </c>
      <c r="W1456" t="s">
        <v>50</v>
      </c>
      <c r="X1456">
        <v>5</v>
      </c>
      <c r="Y1456">
        <v>3</v>
      </c>
      <c r="Z1456">
        <v>0</v>
      </c>
      <c r="AA1456">
        <v>1</v>
      </c>
      <c r="AB1456" s="1">
        <v>0.11111111111111099</v>
      </c>
      <c r="AC1456" t="str">
        <f t="shared" si="22"/>
        <v>36-45</v>
      </c>
    </row>
    <row r="1457" spans="1:29" x14ac:dyDescent="0.3">
      <c r="A1457">
        <v>40</v>
      </c>
      <c r="B1457" t="s">
        <v>42</v>
      </c>
      <c r="C1457" t="s">
        <v>29</v>
      </c>
      <c r="D1457" t="s">
        <v>44</v>
      </c>
      <c r="E1457">
        <v>2</v>
      </c>
      <c r="F1457" t="s">
        <v>53</v>
      </c>
      <c r="G1457" t="s">
        <v>32</v>
      </c>
      <c r="H1457" t="s">
        <v>35</v>
      </c>
      <c r="I1457" t="s">
        <v>46</v>
      </c>
      <c r="J1457" t="s">
        <v>33</v>
      </c>
      <c r="K1457">
        <v>1</v>
      </c>
      <c r="L1457" t="s">
        <v>47</v>
      </c>
      <c r="M1457" t="s">
        <v>35</v>
      </c>
      <c r="N1457" t="s">
        <v>38</v>
      </c>
      <c r="O1457">
        <v>2809</v>
      </c>
      <c r="P1457">
        <v>2</v>
      </c>
      <c r="Q1457" t="s">
        <v>42</v>
      </c>
      <c r="R1457">
        <v>14</v>
      </c>
      <c r="S1457" t="s">
        <v>39</v>
      </c>
      <c r="T1457" t="s">
        <v>37</v>
      </c>
      <c r="U1457">
        <v>8</v>
      </c>
      <c r="V1457">
        <v>2</v>
      </c>
      <c r="W1457" t="s">
        <v>50</v>
      </c>
      <c r="X1457">
        <v>2</v>
      </c>
      <c r="Y1457">
        <v>2</v>
      </c>
      <c r="Z1457">
        <v>2</v>
      </c>
      <c r="AA1457">
        <v>2</v>
      </c>
      <c r="AB1457" s="1">
        <v>0.05</v>
      </c>
      <c r="AC1457" t="str">
        <f t="shared" si="22"/>
        <v>36-45</v>
      </c>
    </row>
    <row r="1458" spans="1:29" x14ac:dyDescent="0.3">
      <c r="A1458">
        <v>35</v>
      </c>
      <c r="B1458" t="s">
        <v>42</v>
      </c>
      <c r="C1458" t="s">
        <v>43</v>
      </c>
      <c r="D1458" t="s">
        <v>44</v>
      </c>
      <c r="E1458">
        <v>18</v>
      </c>
      <c r="F1458" t="s">
        <v>53</v>
      </c>
      <c r="G1458" t="s">
        <v>32</v>
      </c>
      <c r="H1458" t="s">
        <v>35</v>
      </c>
      <c r="I1458" t="s">
        <v>46</v>
      </c>
      <c r="J1458" t="s">
        <v>35</v>
      </c>
      <c r="K1458">
        <v>2</v>
      </c>
      <c r="L1458" t="s">
        <v>59</v>
      </c>
      <c r="M1458" t="s">
        <v>35</v>
      </c>
      <c r="N1458" t="s">
        <v>48</v>
      </c>
      <c r="O1458">
        <v>5689</v>
      </c>
      <c r="P1458">
        <v>1</v>
      </c>
      <c r="Q1458" t="s">
        <v>28</v>
      </c>
      <c r="R1458">
        <v>14</v>
      </c>
      <c r="S1458" t="s">
        <v>39</v>
      </c>
      <c r="T1458" t="s">
        <v>37</v>
      </c>
      <c r="U1458">
        <v>10</v>
      </c>
      <c r="V1458">
        <v>2</v>
      </c>
      <c r="W1458" t="s">
        <v>65</v>
      </c>
      <c r="X1458">
        <v>10</v>
      </c>
      <c r="Y1458">
        <v>2</v>
      </c>
      <c r="Z1458">
        <v>0</v>
      </c>
      <c r="AA1458">
        <v>2</v>
      </c>
      <c r="AB1458" s="1">
        <v>0.28571428571428598</v>
      </c>
      <c r="AC1458" t="str">
        <f t="shared" si="22"/>
        <v>26-35</v>
      </c>
    </row>
    <row r="1459" spans="1:29" x14ac:dyDescent="0.3">
      <c r="A1459">
        <v>40</v>
      </c>
      <c r="B1459" t="s">
        <v>42</v>
      </c>
      <c r="C1459" t="s">
        <v>29</v>
      </c>
      <c r="D1459" t="s">
        <v>44</v>
      </c>
      <c r="E1459">
        <v>2</v>
      </c>
      <c r="F1459" t="s">
        <v>53</v>
      </c>
      <c r="G1459" t="s">
        <v>54</v>
      </c>
      <c r="H1459" t="s">
        <v>35</v>
      </c>
      <c r="I1459" t="s">
        <v>34</v>
      </c>
      <c r="J1459" t="s">
        <v>35</v>
      </c>
      <c r="K1459">
        <v>1</v>
      </c>
      <c r="L1459" t="s">
        <v>47</v>
      </c>
      <c r="M1459" t="s">
        <v>35</v>
      </c>
      <c r="N1459" t="s">
        <v>48</v>
      </c>
      <c r="O1459">
        <v>2001</v>
      </c>
      <c r="P1459">
        <v>2</v>
      </c>
      <c r="Q1459" t="s">
        <v>42</v>
      </c>
      <c r="R1459">
        <v>14</v>
      </c>
      <c r="S1459" t="s">
        <v>39</v>
      </c>
      <c r="T1459" t="s">
        <v>33</v>
      </c>
      <c r="U1459">
        <v>20</v>
      </c>
      <c r="V1459">
        <v>2</v>
      </c>
      <c r="W1459" t="s">
        <v>50</v>
      </c>
      <c r="X1459">
        <v>5</v>
      </c>
      <c r="Y1459">
        <v>3</v>
      </c>
      <c r="Z1459">
        <v>0</v>
      </c>
      <c r="AA1459">
        <v>2</v>
      </c>
      <c r="AB1459" s="1">
        <v>0.125</v>
      </c>
      <c r="AC1459" t="str">
        <f t="shared" si="22"/>
        <v>36-45</v>
      </c>
    </row>
    <row r="1460" spans="1:29" x14ac:dyDescent="0.3">
      <c r="A1460">
        <v>35</v>
      </c>
      <c r="B1460" t="s">
        <v>42</v>
      </c>
      <c r="C1460" t="s">
        <v>29</v>
      </c>
      <c r="D1460" t="s">
        <v>44</v>
      </c>
      <c r="E1460">
        <v>1</v>
      </c>
      <c r="F1460" t="s">
        <v>53</v>
      </c>
      <c r="G1460" t="s">
        <v>32</v>
      </c>
      <c r="H1460" t="s">
        <v>35</v>
      </c>
      <c r="I1460" t="s">
        <v>34</v>
      </c>
      <c r="J1460" t="s">
        <v>40</v>
      </c>
      <c r="K1460">
        <v>1</v>
      </c>
      <c r="L1460" t="s">
        <v>47</v>
      </c>
      <c r="M1460" t="s">
        <v>37</v>
      </c>
      <c r="N1460" t="s">
        <v>48</v>
      </c>
      <c r="O1460">
        <v>2977</v>
      </c>
      <c r="P1460">
        <v>1</v>
      </c>
      <c r="Q1460" t="s">
        <v>42</v>
      </c>
      <c r="R1460">
        <v>12</v>
      </c>
      <c r="S1460" t="s">
        <v>39</v>
      </c>
      <c r="T1460" t="s">
        <v>37</v>
      </c>
      <c r="U1460">
        <v>4</v>
      </c>
      <c r="V1460">
        <v>5</v>
      </c>
      <c r="W1460" t="s">
        <v>50</v>
      </c>
      <c r="X1460">
        <v>4</v>
      </c>
      <c r="Y1460">
        <v>3</v>
      </c>
      <c r="Z1460">
        <v>1</v>
      </c>
      <c r="AA1460">
        <v>1</v>
      </c>
      <c r="AB1460" s="1">
        <v>0.114285714285714</v>
      </c>
      <c r="AC1460" t="str">
        <f t="shared" si="22"/>
        <v>26-35</v>
      </c>
    </row>
    <row r="1461" spans="1:29" x14ac:dyDescent="0.3">
      <c r="A1461">
        <v>29</v>
      </c>
      <c r="B1461" t="s">
        <v>42</v>
      </c>
      <c r="C1461" t="s">
        <v>29</v>
      </c>
      <c r="D1461" t="s">
        <v>44</v>
      </c>
      <c r="E1461">
        <v>13</v>
      </c>
      <c r="F1461" t="s">
        <v>31</v>
      </c>
      <c r="G1461" t="s">
        <v>51</v>
      </c>
      <c r="H1461" t="s">
        <v>37</v>
      </c>
      <c r="I1461" t="s">
        <v>46</v>
      </c>
      <c r="J1461" t="s">
        <v>33</v>
      </c>
      <c r="K1461">
        <v>2</v>
      </c>
      <c r="L1461" t="s">
        <v>52</v>
      </c>
      <c r="M1461" t="s">
        <v>33</v>
      </c>
      <c r="N1461" t="s">
        <v>48</v>
      </c>
      <c r="O1461">
        <v>4025</v>
      </c>
      <c r="P1461">
        <v>4</v>
      </c>
      <c r="Q1461" t="s">
        <v>28</v>
      </c>
      <c r="R1461">
        <v>13</v>
      </c>
      <c r="S1461" t="s">
        <v>39</v>
      </c>
      <c r="T1461" t="s">
        <v>40</v>
      </c>
      <c r="U1461">
        <v>10</v>
      </c>
      <c r="V1461">
        <v>2</v>
      </c>
      <c r="W1461" t="s">
        <v>50</v>
      </c>
      <c r="X1461">
        <v>4</v>
      </c>
      <c r="Y1461">
        <v>3</v>
      </c>
      <c r="Z1461">
        <v>0</v>
      </c>
      <c r="AA1461">
        <v>3</v>
      </c>
      <c r="AB1461" s="1">
        <v>0.13793103448275901</v>
      </c>
      <c r="AC1461" t="str">
        <f t="shared" si="22"/>
        <v>26-35</v>
      </c>
    </row>
    <row r="1462" spans="1:29" x14ac:dyDescent="0.3">
      <c r="A1462">
        <v>29</v>
      </c>
      <c r="B1462" t="s">
        <v>42</v>
      </c>
      <c r="C1462" t="s">
        <v>29</v>
      </c>
      <c r="D1462" t="s">
        <v>44</v>
      </c>
      <c r="E1462">
        <v>28</v>
      </c>
      <c r="F1462" t="s">
        <v>53</v>
      </c>
      <c r="G1462" t="s">
        <v>54</v>
      </c>
      <c r="H1462" t="s">
        <v>37</v>
      </c>
      <c r="I1462" t="s">
        <v>34</v>
      </c>
      <c r="J1462" t="s">
        <v>33</v>
      </c>
      <c r="K1462">
        <v>1</v>
      </c>
      <c r="L1462" t="s">
        <v>47</v>
      </c>
      <c r="M1462" t="s">
        <v>40</v>
      </c>
      <c r="N1462" t="s">
        <v>38</v>
      </c>
      <c r="O1462">
        <v>3785</v>
      </c>
      <c r="P1462">
        <v>1</v>
      </c>
      <c r="Q1462" t="s">
        <v>42</v>
      </c>
      <c r="R1462">
        <v>14</v>
      </c>
      <c r="S1462" t="s">
        <v>39</v>
      </c>
      <c r="T1462" t="s">
        <v>33</v>
      </c>
      <c r="U1462">
        <v>5</v>
      </c>
      <c r="V1462">
        <v>3</v>
      </c>
      <c r="W1462" t="s">
        <v>41</v>
      </c>
      <c r="X1462">
        <v>5</v>
      </c>
      <c r="Y1462">
        <v>4</v>
      </c>
      <c r="Z1462">
        <v>0</v>
      </c>
      <c r="AA1462">
        <v>4</v>
      </c>
      <c r="AB1462" s="1">
        <v>0.17241379310344801</v>
      </c>
      <c r="AC1462" t="str">
        <f t="shared" si="22"/>
        <v>26-35</v>
      </c>
    </row>
    <row r="1463" spans="1:29" x14ac:dyDescent="0.3">
      <c r="A1463">
        <v>50</v>
      </c>
      <c r="B1463" t="s">
        <v>28</v>
      </c>
      <c r="C1463" t="s">
        <v>29</v>
      </c>
      <c r="D1463" t="s">
        <v>30</v>
      </c>
      <c r="E1463">
        <v>28</v>
      </c>
      <c r="F1463" t="s">
        <v>56</v>
      </c>
      <c r="G1463" t="s">
        <v>64</v>
      </c>
      <c r="H1463" t="s">
        <v>37</v>
      </c>
      <c r="I1463" t="s">
        <v>46</v>
      </c>
      <c r="J1463" t="s">
        <v>33</v>
      </c>
      <c r="K1463">
        <v>3</v>
      </c>
      <c r="L1463" t="s">
        <v>36</v>
      </c>
      <c r="M1463" t="s">
        <v>40</v>
      </c>
      <c r="N1463" t="s">
        <v>57</v>
      </c>
      <c r="O1463">
        <v>10854</v>
      </c>
      <c r="P1463">
        <v>4</v>
      </c>
      <c r="Q1463" t="s">
        <v>28</v>
      </c>
      <c r="R1463">
        <v>13</v>
      </c>
      <c r="S1463" t="s">
        <v>39</v>
      </c>
      <c r="T1463" t="s">
        <v>33</v>
      </c>
      <c r="U1463">
        <v>20</v>
      </c>
      <c r="V1463">
        <v>3</v>
      </c>
      <c r="W1463" t="s">
        <v>50</v>
      </c>
      <c r="X1463">
        <v>3</v>
      </c>
      <c r="Y1463">
        <v>2</v>
      </c>
      <c r="Z1463">
        <v>2</v>
      </c>
      <c r="AA1463">
        <v>0</v>
      </c>
      <c r="AB1463" s="1">
        <v>0.06</v>
      </c>
      <c r="AC1463" t="str">
        <f t="shared" si="22"/>
        <v>46-55</v>
      </c>
    </row>
    <row r="1464" spans="1:29" x14ac:dyDescent="0.3">
      <c r="A1464">
        <v>39</v>
      </c>
      <c r="B1464" t="s">
        <v>42</v>
      </c>
      <c r="C1464" t="s">
        <v>29</v>
      </c>
      <c r="D1464" t="s">
        <v>30</v>
      </c>
      <c r="E1464">
        <v>24</v>
      </c>
      <c r="F1464" t="s">
        <v>45</v>
      </c>
      <c r="G1464" t="s">
        <v>64</v>
      </c>
      <c r="H1464" t="s">
        <v>33</v>
      </c>
      <c r="I1464" t="s">
        <v>34</v>
      </c>
      <c r="J1464" t="s">
        <v>33</v>
      </c>
      <c r="K1464">
        <v>4</v>
      </c>
      <c r="L1464" t="s">
        <v>36</v>
      </c>
      <c r="M1464" t="s">
        <v>37</v>
      </c>
      <c r="N1464" t="s">
        <v>48</v>
      </c>
      <c r="O1464">
        <v>12031</v>
      </c>
      <c r="P1464">
        <v>0</v>
      </c>
      <c r="Q1464" t="s">
        <v>42</v>
      </c>
      <c r="R1464">
        <v>11</v>
      </c>
      <c r="S1464" t="s">
        <v>39</v>
      </c>
      <c r="T1464" t="s">
        <v>40</v>
      </c>
      <c r="U1464">
        <v>21</v>
      </c>
      <c r="V1464">
        <v>2</v>
      </c>
      <c r="W1464" t="s">
        <v>55</v>
      </c>
      <c r="X1464">
        <v>20</v>
      </c>
      <c r="Y1464">
        <v>9</v>
      </c>
      <c r="Z1464">
        <v>9</v>
      </c>
      <c r="AA1464">
        <v>6</v>
      </c>
      <c r="AB1464" s="1">
        <v>0.512820512820513</v>
      </c>
      <c r="AC1464" t="str">
        <f t="shared" si="22"/>
        <v>36-45</v>
      </c>
    </row>
    <row r="1465" spans="1:29" x14ac:dyDescent="0.3">
      <c r="A1465">
        <v>31</v>
      </c>
      <c r="B1465" t="s">
        <v>42</v>
      </c>
      <c r="C1465" t="s">
        <v>60</v>
      </c>
      <c r="D1465" t="s">
        <v>44</v>
      </c>
      <c r="E1465">
        <v>5</v>
      </c>
      <c r="F1465" t="s">
        <v>56</v>
      </c>
      <c r="G1465" t="s">
        <v>54</v>
      </c>
      <c r="H1465" t="s">
        <v>33</v>
      </c>
      <c r="I1465" t="s">
        <v>46</v>
      </c>
      <c r="J1465" t="s">
        <v>35</v>
      </c>
      <c r="K1465">
        <v>2</v>
      </c>
      <c r="L1465" t="s">
        <v>58</v>
      </c>
      <c r="M1465" t="s">
        <v>40</v>
      </c>
      <c r="N1465" t="s">
        <v>38</v>
      </c>
      <c r="O1465">
        <v>9936</v>
      </c>
      <c r="P1465">
        <v>0</v>
      </c>
      <c r="Q1465" t="s">
        <v>42</v>
      </c>
      <c r="R1465">
        <v>19</v>
      </c>
      <c r="S1465" t="s">
        <v>39</v>
      </c>
      <c r="T1465" t="s">
        <v>33</v>
      </c>
      <c r="U1465">
        <v>10</v>
      </c>
      <c r="V1465">
        <v>2</v>
      </c>
      <c r="W1465" t="s">
        <v>50</v>
      </c>
      <c r="X1465">
        <v>9</v>
      </c>
      <c r="Y1465">
        <v>4</v>
      </c>
      <c r="Z1465">
        <v>1</v>
      </c>
      <c r="AA1465">
        <v>7</v>
      </c>
      <c r="AB1465" s="1">
        <v>0.29032258064516098</v>
      </c>
      <c r="AC1465" t="str">
        <f t="shared" si="22"/>
        <v>26-35</v>
      </c>
    </row>
    <row r="1466" spans="1:29" x14ac:dyDescent="0.3">
      <c r="A1466">
        <v>26</v>
      </c>
      <c r="B1466" t="s">
        <v>42</v>
      </c>
      <c r="C1466" t="s">
        <v>29</v>
      </c>
      <c r="D1466" t="s">
        <v>30</v>
      </c>
      <c r="E1466">
        <v>5</v>
      </c>
      <c r="F1466" t="s">
        <v>56</v>
      </c>
      <c r="G1466" t="s">
        <v>51</v>
      </c>
      <c r="H1466" t="s">
        <v>37</v>
      </c>
      <c r="I1466" t="s">
        <v>34</v>
      </c>
      <c r="J1466" t="s">
        <v>33</v>
      </c>
      <c r="K1466">
        <v>1</v>
      </c>
      <c r="L1466" t="s">
        <v>62</v>
      </c>
      <c r="M1466" t="s">
        <v>35</v>
      </c>
      <c r="N1466" t="s">
        <v>38</v>
      </c>
      <c r="O1466">
        <v>2966</v>
      </c>
      <c r="P1466">
        <v>0</v>
      </c>
      <c r="Q1466" t="s">
        <v>42</v>
      </c>
      <c r="R1466">
        <v>18</v>
      </c>
      <c r="S1466" t="s">
        <v>39</v>
      </c>
      <c r="T1466" t="s">
        <v>37</v>
      </c>
      <c r="U1466">
        <v>5</v>
      </c>
      <c r="V1466">
        <v>2</v>
      </c>
      <c r="W1466" t="s">
        <v>50</v>
      </c>
      <c r="X1466">
        <v>4</v>
      </c>
      <c r="Y1466">
        <v>2</v>
      </c>
      <c r="Z1466">
        <v>0</v>
      </c>
      <c r="AA1466">
        <v>0</v>
      </c>
      <c r="AB1466" s="1">
        <v>0.15384615384615399</v>
      </c>
      <c r="AC1466" t="str">
        <f t="shared" si="22"/>
        <v>26-35</v>
      </c>
    </row>
    <row r="1467" spans="1:29" x14ac:dyDescent="0.3">
      <c r="A1467">
        <v>36</v>
      </c>
      <c r="B1467" t="s">
        <v>42</v>
      </c>
      <c r="C1467" t="s">
        <v>43</v>
      </c>
      <c r="D1467" t="s">
        <v>44</v>
      </c>
      <c r="E1467">
        <v>23</v>
      </c>
      <c r="F1467" t="s">
        <v>31</v>
      </c>
      <c r="G1467" t="s">
        <v>54</v>
      </c>
      <c r="H1467" t="s">
        <v>35</v>
      </c>
      <c r="I1467" t="s">
        <v>46</v>
      </c>
      <c r="J1467" t="s">
        <v>37</v>
      </c>
      <c r="K1467">
        <v>2</v>
      </c>
      <c r="L1467" t="s">
        <v>52</v>
      </c>
      <c r="M1467" t="s">
        <v>37</v>
      </c>
      <c r="N1467" t="s">
        <v>48</v>
      </c>
      <c r="O1467">
        <v>2571</v>
      </c>
      <c r="P1467">
        <v>4</v>
      </c>
      <c r="Q1467" t="s">
        <v>42</v>
      </c>
      <c r="R1467">
        <v>17</v>
      </c>
      <c r="S1467" t="s">
        <v>39</v>
      </c>
      <c r="T1467" t="s">
        <v>35</v>
      </c>
      <c r="U1467">
        <v>17</v>
      </c>
      <c r="V1467">
        <v>3</v>
      </c>
      <c r="W1467" t="s">
        <v>50</v>
      </c>
      <c r="X1467">
        <v>5</v>
      </c>
      <c r="Y1467">
        <v>2</v>
      </c>
      <c r="Z1467">
        <v>0</v>
      </c>
      <c r="AA1467">
        <v>3</v>
      </c>
      <c r="AB1467" s="1">
        <v>0.13888888888888901</v>
      </c>
      <c r="AC1467" t="str">
        <f t="shared" si="22"/>
        <v>36-45</v>
      </c>
    </row>
    <row r="1468" spans="1:29" x14ac:dyDescent="0.3">
      <c r="A1468">
        <v>39</v>
      </c>
      <c r="B1468" t="s">
        <v>42</v>
      </c>
      <c r="C1468" t="s">
        <v>29</v>
      </c>
      <c r="D1468" t="s">
        <v>44</v>
      </c>
      <c r="E1468">
        <v>6</v>
      </c>
      <c r="F1468" t="s">
        <v>45</v>
      </c>
      <c r="G1468" t="s">
        <v>54</v>
      </c>
      <c r="H1468" t="s">
        <v>37</v>
      </c>
      <c r="I1468" t="s">
        <v>46</v>
      </c>
      <c r="J1468" t="s">
        <v>33</v>
      </c>
      <c r="K1468">
        <v>3</v>
      </c>
      <c r="L1468" t="s">
        <v>59</v>
      </c>
      <c r="M1468" t="s">
        <v>40</v>
      </c>
      <c r="N1468" t="s">
        <v>48</v>
      </c>
      <c r="O1468">
        <v>9991</v>
      </c>
      <c r="P1468">
        <v>4</v>
      </c>
      <c r="Q1468" t="s">
        <v>42</v>
      </c>
      <c r="R1468">
        <v>15</v>
      </c>
      <c r="S1468" t="s">
        <v>39</v>
      </c>
      <c r="T1468" t="s">
        <v>40</v>
      </c>
      <c r="U1468">
        <v>9</v>
      </c>
      <c r="V1468">
        <v>5</v>
      </c>
      <c r="W1468" t="s">
        <v>50</v>
      </c>
      <c r="X1468">
        <v>7</v>
      </c>
      <c r="Y1468">
        <v>7</v>
      </c>
      <c r="Z1468">
        <v>1</v>
      </c>
      <c r="AA1468">
        <v>7</v>
      </c>
      <c r="AB1468" s="1">
        <v>0.17948717948717999</v>
      </c>
      <c r="AC1468" t="str">
        <f t="shared" si="22"/>
        <v>36-45</v>
      </c>
    </row>
    <row r="1469" spans="1:29" x14ac:dyDescent="0.3">
      <c r="A1469">
        <v>27</v>
      </c>
      <c r="B1469" t="s">
        <v>42</v>
      </c>
      <c r="C1469" t="s">
        <v>29</v>
      </c>
      <c r="D1469" t="s">
        <v>44</v>
      </c>
      <c r="E1469">
        <v>4</v>
      </c>
      <c r="F1469" t="s">
        <v>56</v>
      </c>
      <c r="G1469" t="s">
        <v>32</v>
      </c>
      <c r="H1469" t="s">
        <v>33</v>
      </c>
      <c r="I1469" t="s">
        <v>46</v>
      </c>
      <c r="J1469" t="s">
        <v>37</v>
      </c>
      <c r="K1469">
        <v>2</v>
      </c>
      <c r="L1469" t="s">
        <v>58</v>
      </c>
      <c r="M1469" t="s">
        <v>33</v>
      </c>
      <c r="N1469" t="s">
        <v>48</v>
      </c>
      <c r="O1469">
        <v>6142</v>
      </c>
      <c r="P1469">
        <v>1</v>
      </c>
      <c r="Q1469" t="s">
        <v>28</v>
      </c>
      <c r="R1469">
        <v>20</v>
      </c>
      <c r="S1469" t="s">
        <v>49</v>
      </c>
      <c r="T1469" t="s">
        <v>33</v>
      </c>
      <c r="U1469">
        <v>6</v>
      </c>
      <c r="V1469">
        <v>0</v>
      </c>
      <c r="W1469" t="s">
        <v>50</v>
      </c>
      <c r="X1469">
        <v>6</v>
      </c>
      <c r="Y1469">
        <v>2</v>
      </c>
      <c r="Z1469">
        <v>0</v>
      </c>
      <c r="AA1469">
        <v>3</v>
      </c>
      <c r="AB1469" s="1">
        <v>0.22222222222222199</v>
      </c>
      <c r="AC1469" t="str">
        <f t="shared" si="22"/>
        <v>26-35</v>
      </c>
    </row>
    <row r="1470" spans="1:29" x14ac:dyDescent="0.3">
      <c r="A1470">
        <v>49</v>
      </c>
      <c r="B1470" t="s">
        <v>42</v>
      </c>
      <c r="C1470" t="s">
        <v>43</v>
      </c>
      <c r="D1470" t="s">
        <v>30</v>
      </c>
      <c r="E1470">
        <v>2</v>
      </c>
      <c r="F1470" t="s">
        <v>56</v>
      </c>
      <c r="G1470" t="s">
        <v>54</v>
      </c>
      <c r="H1470" t="s">
        <v>37</v>
      </c>
      <c r="I1470" t="s">
        <v>46</v>
      </c>
      <c r="J1470" t="s">
        <v>33</v>
      </c>
      <c r="K1470">
        <v>2</v>
      </c>
      <c r="L1470" t="s">
        <v>36</v>
      </c>
      <c r="M1470" t="s">
        <v>33</v>
      </c>
      <c r="N1470" t="s">
        <v>48</v>
      </c>
      <c r="O1470">
        <v>5390</v>
      </c>
      <c r="P1470">
        <v>2</v>
      </c>
      <c r="Q1470" t="s">
        <v>42</v>
      </c>
      <c r="R1470">
        <v>14</v>
      </c>
      <c r="S1470" t="s">
        <v>39</v>
      </c>
      <c r="T1470" t="s">
        <v>37</v>
      </c>
      <c r="U1470">
        <v>17</v>
      </c>
      <c r="V1470">
        <v>3</v>
      </c>
      <c r="W1470" t="s">
        <v>55</v>
      </c>
      <c r="X1470">
        <v>9</v>
      </c>
      <c r="Y1470">
        <v>6</v>
      </c>
      <c r="Z1470">
        <v>0</v>
      </c>
      <c r="AA1470">
        <v>8</v>
      </c>
      <c r="AB1470" s="1">
        <v>0.183673469387755</v>
      </c>
      <c r="AC1470" t="str">
        <f t="shared" si="22"/>
        <v>46-55</v>
      </c>
    </row>
    <row r="1471" spans="1:29" x14ac:dyDescent="0.3">
      <c r="A1471">
        <v>34</v>
      </c>
      <c r="B1471" t="s">
        <v>42</v>
      </c>
      <c r="C1471" t="s">
        <v>29</v>
      </c>
      <c r="D1471" t="s">
        <v>44</v>
      </c>
      <c r="E1471">
        <v>8</v>
      </c>
      <c r="F1471" t="s">
        <v>56</v>
      </c>
      <c r="G1471" t="s">
        <v>54</v>
      </c>
      <c r="H1471" t="s">
        <v>33</v>
      </c>
      <c r="I1471" t="s">
        <v>46</v>
      </c>
      <c r="J1471" t="s">
        <v>37</v>
      </c>
      <c r="K1471">
        <v>2</v>
      </c>
      <c r="L1471" t="s">
        <v>52</v>
      </c>
      <c r="M1471" t="s">
        <v>35</v>
      </c>
      <c r="N1471" t="s">
        <v>48</v>
      </c>
      <c r="O1471">
        <v>4404</v>
      </c>
      <c r="P1471">
        <v>2</v>
      </c>
      <c r="Q1471" t="s">
        <v>42</v>
      </c>
      <c r="R1471">
        <v>12</v>
      </c>
      <c r="S1471" t="s">
        <v>39</v>
      </c>
      <c r="T1471" t="s">
        <v>40</v>
      </c>
      <c r="U1471">
        <v>6</v>
      </c>
      <c r="V1471">
        <v>3</v>
      </c>
      <c r="W1471" t="s">
        <v>65</v>
      </c>
      <c r="X1471">
        <v>4</v>
      </c>
      <c r="Y1471">
        <v>3</v>
      </c>
      <c r="Z1471">
        <v>1</v>
      </c>
      <c r="AA1471">
        <v>2</v>
      </c>
      <c r="AB1471" s="1">
        <v>0.11764705882352899</v>
      </c>
      <c r="AC1471" t="str">
        <f t="shared" si="22"/>
        <v>26-35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4 1 5 a 9 8 1 - 7 f 4 a - 4 0 9 c - b f 3 e - a e 4 e f f a 9 4 d 6 4 "   x m l n s = " h t t p : / / s c h e m a s . m i c r o s o f t . c o m / D a t a M a s h u p " > A A A A A F M I A A B Q S w M E F A A C A A g A L Z t Y 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t m 1 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Z t Y W 4 4 L r E h L B Q A A e h s A A B M A H A B G b 3 J t d W x h c y 9 T Z W N 0 a W 9 u M S 5 t I K I Y A C i g F A A A A A A A A A A A A A A A A A A A A A A A A A A A A K 1 Y 7 2 / b N h D 9 H i D / A 6 F + c Q E 1 q + w 4 P 9 Z l g G M n T Y a k 6 e K s R R E H A y t d Y y 2 U a J C U W 6 P o / 7 6 j L N e S J S b n 1 A W M O j y S 7 9 3 x 3 a M s D a G J Z c q G 8 / + D N 9 t b 2 1 t 6 z B V E 7 I V 3 d v 3 q J J k I O Q N 4 1 T N G x X b O q w E 3 X I P x 2 B E T Y L a 3 G P 4 b y k y F g C N 9 P d 0 Z y D B L I D W t 0 1 j A T l + m B v / Q L a / / + + g f D U q P x n H C 0 9 F V C g M V T 2 E 0 A P 1 g 5 G T 0 / h M b 9 E a D 3 r / v l f w P C f 2 b 6 T i 9 Z / A t B D F 6 l M t O q K f e S / 9 2 A C J O Y g P q y P M 9 n / W l y J J U H 3 W 6 P j t J Q x n h d k d 7 3 d e v A 5 / 9 n U k D Q z M T c L T 8 u v N O p n D 3 0 p 8 n 9 c J D u u w 0 V t q w a / m V c c 3 O g E e Y g c 3 9 h n / G B U g 1 w d X F e G t e B 5 / d F u M 9 I Y Y h F 1 z p I 6 O y 8 t b 9 M U / v g d 3 M J r D c 7 U b x V H + R K p k z t 0 H d e o S G / / 2 7 1 7 s H T P U 8 N X u 7 O 3 b B D 5 / h 4 K J C G D I 4 y A x 8 M 3 n k 2 B Y V t E a o K Y h a e M B j M b v m p m H P A U y 4 M v Z g 6 6 t i b X g a w i l m f S a T h s U n U R b y g p A r d B q D i G p 7 L 0 6 9 L 7 M c e X V 1 E X 6 X J Z 9 B N c T T a a x k a m k P E U V / 4 W E z j b e Q R v k G V f g z P F F X R f 6 S n 8 / T q R R T K K p S j 1 / A v M r 1 y L U U U E P D 8 c d Z X n I 8 V y 6 G h p t M 1 5 Z f Y q + N x e w c t d 5 0 C E W 4 O R k s Y F 8 m E 5 7 G o D 9 K 9 Q B R f c 7 V F F R w U I O 1 w z d x U k / n P W A 3 2 M J j B 8 z O 4 o c G W J x i B W / V g 7 y w Q e t T r k H k + t D j e P J 4 d b A s a c R V Z A 9 N N 4 V l + H A 1 s W s d 5 3 I j s b g 2 e y T y C X j T J t g 4 c Y p h m 7 C + 4 N r Y e f V p d p O L + A s c Y + 6 Y W 3 1 C v n 3 P z G s + c 8 T P 0 3 6 m F J a w U E v T n G G M + 1 s i c 8 9 p L E w + 8 W N s x n a 7 S 5 7 y + 9 V e + b G 0 p m t I 5 B Q v g M I + l / Y 0 D x T D r a q H + f V O r f d m 7 Y A W i i q h 4 6 W B B o 7 w 6 H U l 7 C E I v B L s W K v O 0 G f A w z G 7 / W l 7 d + y P P 1 m a C c E Q b 3 X c 8 5 y 5 B u 5 k q 7 z 8 1 W 6 q O G f V N e q 6 K 6 X b i y I L n 2 k j k y U 4 j s 6 R 6 8 k G d s e Q o y o U 0 x O U B u O G h T 9 V N C 9 E V V x 3 v 9 3 i L X F X z j r l S f M J 2 8 A y 6 Q o 7 e 9 u 4 g V 2 h 1 k z p l 1 5 Z X 3 P Z R L S 7 b 5 X q I y T m S D 4 r X A c 1 3 n z / L D 2 q I v q J 4 C E C f e A i g 3 J F 8 v F 8 t L X C 3 f f w M L x j E H g r I z 8 B 9 i o u F q j F y h s E 8 s s E n K C B E 3 W F n O + 1 8 b M B x D Y R 0 a b Z w c + v Y H W I W O 0 c x z t G H W N h l a p j 5 t N o o L t E 0 E 4 V 8 e f 3 X 0 m 4 S 8 T e R T z 7 u U Q L z x / q n g + 5 R 4 T s I p z 9 4 J O 6 k e t C l l s g I P R v l a D t X / c z G a E 1 9 0 m 9 G R T N e S G / u r N z 0 H B C H x D L u 1 9 0 K P p W n C W j z R E 4 J B I 4 K I M X 3 z b H I n h N p H F Y A v c u N 8 2 C a p d I d + 5 e Z / H 9 e I P 4 Z P M M i g b / A G r G f p V E W e T t N b s P K d v 2 q / 1 s I X R d 4 L b v K q O n 2 2 4 F 3 g 1 J N e + g U / T b E x I j A 1 O d O 9 i l K I s M S 3 X v o E s W l B u 7 f G q d d X W 0 t 9 D R + v Y d 0 P y 7 Q x M S s V W p x h 3 s k 5 V E R K Y 6 t v 1 V T Z I S D b d N t e j g c B 0 t U U x p d 0 0 x I V U r p q b 3 A A Q 5 t d 2 3 Q J X U 0 3 K q M 3 C j U r 2 / H R S C e i t l t B F k 8 m N 0 u x D U i X 1 9 K n K j 3 w A 8 1 Z P b n U J X V 5 m x 7 w a j / E S f Q 6 B 8 j N 1 1 t b W b a + u R F 0 g U i b m v g y q 3 p y X m J O I G p 1 4 K 7 S 7 N u p 5 B w e 3 Y N a 4 E D 3 s G A a p 9 t / f J Z k Z h U T 7 d v X W V d 5 A r r / 4 W k C I 4 9 6 V R p V S 8 f + B u Z 1 n F d / 8 6 p 1 4 Y 7 U O K o 9 F x q U / x n c V T / D E Y A + 4 f 5 n R k q o d 3 F s / v x 6 D d J l r H 3 d 6 K U y f 0 m / 8 B U E s B A i 0 A F A A C A A g A L Z t Y W 6 L 2 K 5 C m A A A A 9 g A A A B I A A A A A A A A A A A A A A A A A A A A A A E N v b m Z p Z y 9 Q Y W N r Y W d l L n h t b F B L A Q I t A B Q A A g A I A C 2 b W F s P y u m r p A A A A O k A A A A T A A A A A A A A A A A A A A A A A P I A A A B b Q 2 9 u d G V u d F 9 U e X B l c 1 0 u e G 1 s U E s B A i 0 A F A A C A A g A L Z t Y W 4 4 L r E h L B Q A A e h s A A B M A A A A A A A A A A A A A A A A A 4 w E A A E Z v c m 1 1 b G F z L 1 N l Y 3 R p b 2 4 x L m 1 Q S w U G A A A A A A M A A w D C A A A A e 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w A A A A A A A C V 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S L U V t c G x v e W V l L U F 0 d H J p d G l v b i 1 E Y X R h c 2 V 0 P C 9 J d G V t U G F 0 a D 4 8 L 0 l 0 Z W 1 M b 2 N h d G l v b j 4 8 U 3 R h Y m x l R W 5 0 c m l l c z 4 8 R W 5 0 c n k g V H l w Z T 0 i S X N Q c m l 2 Y X R l I i B W Y W x 1 Z T 0 i b D A i I C 8 + P E V u d H J 5 I F R 5 c G U 9 I l F 1 Z X J 5 S U Q i I F Z h b H V l P S J z O T Q 1 N D F h O G Q t M 2 Q 3 Y i 0 0 Y j c x L W E 5 O W E t Z m M 4 M 2 U 3 M D J m M W F 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l 9 F b X B s b 3 l l Z V 9 B d H R y a X R p b 2 5 f R G F 0 Y X N l d C I g L z 4 8 R W 5 0 c n k g V H l w Z T 0 i R m l s b G V k Q 2 9 t c G x l d G V S Z X N 1 b H R U b 1 d v c m t z a G V l d C I g V m F s d W U 9 I m w x I i A v P j x F b n R y e S B U e X B l P S J S Z W x h d G l v b n N o a X B J b m Z v Q 2 9 u d G F p b m V y I i B W Y W x 1 Z T 0 i c 3 s m c X V v d D t j b 2 x 1 b W 5 D b 3 V u d C Z x d W 9 0 O z o y O C w m c X V v d D t r Z X l D b 2 x 1 b W 5 O Y W 1 l c y Z x d W 9 0 O z p b X S w m c X V v d D t x d W V y e V J l b G F 0 a W 9 u c 2 h p c H M m c X V v d D s 6 W 1 0 s J n F 1 b 3 Q 7 Y 2 9 s d W 1 u S W R l b n R p d G l l c y Z x d W 9 0 O z p b J n F 1 b 3 Q 7 U 2 V j d G l v b j E v S F I t R W 1 w b G 9 5 Z W U t Q X R 0 c m l 0 a W 9 u L U R h d G F z Z X Q v Q X V 0 b 1 J l b W 9 2 Z W R D b 2 x 1 b W 5 z M S 5 7 Q W d l L D B 9 J n F 1 b 3 Q 7 L C Z x d W 9 0 O 1 N l Y 3 R p b 2 4 x L 0 h S L U V t c G x v e W V l L U F 0 d H J p d G l v b i 1 E Y X R h c 2 V 0 L 0 F 1 d G 9 S Z W 1 v d m V k Q 2 9 s d W 1 u c z E u e 0 F 0 d H J p d G l v b i w x f S Z x d W 9 0 O y w m c X V v d D t T Z W N 0 a W 9 u M S 9 I U i 1 F b X B s b 3 l l Z S 1 B d H R y a X R p b 2 4 t R G F 0 Y X N l d C 9 B d X R v U m V t b 3 Z l Z E N v b H V t b n M x L n t C d X N p b m V z c 1 R y Y X Z l b C w y f S Z x d W 9 0 O y w m c X V v d D t T Z W N 0 a W 9 u M S 9 I U i 1 F b X B s b 3 l l Z S 1 B d H R y a X R p b 2 4 t R G F 0 Y X N l d C 9 B d X R v U m V t b 3 Z l Z E N v b H V t b n M x L n t E Z X B h c n R t Z W 5 0 L D N 9 J n F 1 b 3 Q 7 L C Z x d W 9 0 O 1 N l Y 3 R p b 2 4 x L 0 h S L U V t c G x v e W V l L U F 0 d H J p d G l v b i 1 E Y X R h c 2 V 0 L 0 F 1 d G 9 S Z W 1 v d m V k Q 2 9 s d W 1 u c z E u e 0 R p c 3 R h b m N l R n J v b U h v b W U s N H 0 m c X V v d D s s J n F 1 b 3 Q 7 U 2 V j d G l v b j E v S F I t R W 1 w b G 9 5 Z W U t Q X R 0 c m l 0 a W 9 u L U R h d G F z Z X Q v Q X V 0 b 1 J l b W 9 2 Z W R D b 2 x 1 b W 5 z M S 5 7 R W R 1 Y 2 F 0 a W 9 u L D V 9 J n F 1 b 3 Q 7 L C Z x d W 9 0 O 1 N l Y 3 R p b 2 4 x L 0 h S L U V t c G x v e W V l L U F 0 d H J p d G l v b i 1 E Y X R h c 2 V 0 L 0 F 1 d G 9 S Z W 1 v d m V k Q 2 9 s d W 1 u c z E u e 0 V k d W N h d G l v b k Z p Z W x k L D Z 9 J n F 1 b 3 Q 7 L C Z x d W 9 0 O 1 N l Y 3 R p b 2 4 x L 0 h S L U V t c G x v e W V l L U F 0 d H J p d G l v b i 1 E Y X R h c 2 V 0 L 0 F 1 d G 9 S Z W 1 v d m V k Q 2 9 s d W 1 u c z E u e 0 V u d m l y b 2 5 t Z W 5 0 U 2 F 0 a X N m Y W N 0 a W 9 u L D d 9 J n F 1 b 3 Q 7 L C Z x d W 9 0 O 1 N l Y 3 R p b 2 4 x L 0 h S L U V t c G x v e W V l L U F 0 d H J p d G l v b i 1 E Y X R h c 2 V 0 L 0 F 1 d G 9 S Z W 1 v d m V k Q 2 9 s d W 1 u c z E u e 0 d l b m R l c i w 4 f S Z x d W 9 0 O y w m c X V v d D t T Z W N 0 a W 9 u M S 9 I U i 1 F b X B s b 3 l l Z S 1 B d H R y a X R p b 2 4 t R G F 0 Y X N l d C 9 B d X R v U m V t b 3 Z l Z E N v b H V t b n M x L n t K b 2 J J b n Z v b H Z l b W V u d C w 5 f S Z x d W 9 0 O y w m c X V v d D t T Z W N 0 a W 9 u M S 9 I U i 1 F b X B s b 3 l l Z S 1 B d H R y a X R p b 2 4 t R G F 0 Y X N l d C 9 B d X R v U m V t b 3 Z l Z E N v b H V t b n M x L n t K b 2 J M Z X Z l b C w x M H 0 m c X V v d D s s J n F 1 b 3 Q 7 U 2 V j d G l v b j E v S F I t R W 1 w b G 9 5 Z W U t Q X R 0 c m l 0 a W 9 u L U R h d G F z Z X Q v Q X V 0 b 1 J l b W 9 2 Z W R D b 2 x 1 b W 5 z M S 5 7 S m 9 i U m 9 s Z S w x M X 0 m c X V v d D s s J n F 1 b 3 Q 7 U 2 V j d G l v b j E v S F I t R W 1 w b G 9 5 Z W U t Q X R 0 c m l 0 a W 9 u L U R h d G F z Z X Q v Q X V 0 b 1 J l b W 9 2 Z W R D b 2 x 1 b W 5 z M S 5 7 S m 9 i U 2 F 0 a X N m Y W N 0 a W 9 u L D E y f S Z x d W 9 0 O y w m c X V v d D t T Z W N 0 a W 9 u M S 9 I U i 1 F b X B s b 3 l l Z S 1 B d H R y a X R p b 2 4 t R G F 0 Y X N l d C 9 B d X R v U m V t b 3 Z l Z E N v b H V t b n M x L n t N Y X J p d G F s U 3 R h d H V z L D E z f S Z x d W 9 0 O y w m c X V v d D t T Z W N 0 a W 9 u M S 9 I U i 1 F b X B s b 3 l l Z S 1 B d H R y a X R p b 2 4 t R G F 0 Y X N l d C 9 B d X R v U m V t b 3 Z l Z E N v b H V t b n M x L n t N b 2 5 0 a G x 5 S W 5 j b 2 1 l L D E 0 f S Z x d W 9 0 O y w m c X V v d D t T Z W N 0 a W 9 u M S 9 I U i 1 F b X B s b 3 l l Z S 1 B d H R y a X R p b 2 4 t R G F 0 Y X N l d C 9 B d X R v U m V t b 3 Z l Z E N v b H V t b n M x L n t O d W 1 D b 2 1 w Y W 5 p Z X N X b 3 J r Z W Q s M T V 9 J n F 1 b 3 Q 7 L C Z x d W 9 0 O 1 N l Y 3 R p b 2 4 x L 0 h S L U V t c G x v e W V l L U F 0 d H J p d G l v b i 1 E Y X R h c 2 V 0 L 0 F 1 d G 9 S Z W 1 v d m V k Q 2 9 s d W 1 u c z E u e 0 9 2 Z X J U a W 1 l L D E 2 f S Z x d W 9 0 O y w m c X V v d D t T Z W N 0 a W 9 u M S 9 I U i 1 F b X B s b 3 l l Z S 1 B d H R y a X R p b 2 4 t R G F 0 Y X N l d C 9 B d X R v U m V t b 3 Z l Z E N v b H V t b n M x L n t Q Z X J j Z W 5 0 U 2 F s Y X J 5 S G l r Z S w x N 3 0 m c X V v d D s s J n F 1 b 3 Q 7 U 2 V j d G l v b j E v S F I t R W 1 w b G 9 5 Z W U t Q X R 0 c m l 0 a W 9 u L U R h d G F z Z X Q v Q X V 0 b 1 J l b W 9 2 Z W R D b 2 x 1 b W 5 z M S 5 7 U G V y Z m 9 y b W F u Y 2 V S Y X R p b m c s M T h 9 J n F 1 b 3 Q 7 L C Z x d W 9 0 O 1 N l Y 3 R p b 2 4 x L 0 h S L U V t c G x v e W V l L U F 0 d H J p d G l v b i 1 E Y X R h c 2 V 0 L 0 F 1 d G 9 S Z W 1 v d m V k Q 2 9 s d W 1 u c z E u e 1 J l b G F 0 a W 9 u c 2 h p c F N h d G l z Z m F j d G l v b i w x O X 0 m c X V v d D s s J n F 1 b 3 Q 7 U 2 V j d G l v b j E v S F I t R W 1 w b G 9 5 Z W U t Q X R 0 c m l 0 a W 9 u L U R h d G F z Z X Q v Q X V 0 b 1 J l b W 9 2 Z W R D b 2 x 1 b W 5 z M S 5 7 V G 9 0 Y W x X b 3 J r a W 5 n W W V h c n M s M j B 9 J n F 1 b 3 Q 7 L C Z x d W 9 0 O 1 N l Y 3 R p b 2 4 x L 0 h S L U V t c G x v e W V l L U F 0 d H J p d G l v b i 1 E Y X R h c 2 V 0 L 0 F 1 d G 9 S Z W 1 v d m V k Q 2 9 s d W 1 u c z E u e 1 R y Y W l u a W 5 n V G l t Z X N M Y X N 0 W W V h c i w y M X 0 m c X V v d D s s J n F 1 b 3 Q 7 U 2 V j d G l v b j E v S F I t R W 1 w b G 9 5 Z W U t Q X R 0 c m l 0 a W 9 u L U R h d G F z Z X Q v Q X V 0 b 1 J l b W 9 2 Z W R D b 2 x 1 b W 5 z M S 5 7 V 2 9 y a 0 x p Z m V C Y W x h b m N l L D I y f S Z x d W 9 0 O y w m c X V v d D t T Z W N 0 a W 9 u M S 9 I U i 1 F b X B s b 3 l l Z S 1 B d H R y a X R p b 2 4 t R G F 0 Y X N l d C 9 B d X R v U m V t b 3 Z l Z E N v b H V t b n M x L n t Z Z W F y c 0 F 0 Q 2 9 t c G F u e S w y M 3 0 m c X V v d D s s J n F 1 b 3 Q 7 U 2 V j d G l v b j E v S F I t R W 1 w b G 9 5 Z W U t Q X R 0 c m l 0 a W 9 u L U R h d G F z Z X Q v Q X V 0 b 1 J l b W 9 2 Z W R D b 2 x 1 b W 5 z M S 5 7 W W V h c n N J b k N 1 c n J l b n R S b 2 x l L D I 0 f S Z x d W 9 0 O y w m c X V v d D t T Z W N 0 a W 9 u M S 9 I U i 1 F b X B s b 3 l l Z S 1 B d H R y a X R p b 2 4 t R G F 0 Y X N l d C 9 B d X R v U m V t b 3 Z l Z E N v b H V t b n M x L n t Z Z W F y c 1 N p b m N l T G F z d F B y b 2 1 v d G l v b i w y N X 0 m c X V v d D s s J n F 1 b 3 Q 7 U 2 V j d G l v b j E v S F I t R W 1 w b G 9 5 Z W U t Q X R 0 c m l 0 a W 9 u L U R h d G F z Z X Q v Q X V 0 b 1 J l b W 9 2 Z W R D b 2 x 1 b W 5 z M S 5 7 W W V h c n N X a X R o Q 3 V y c k 1 h b m F n Z X I s M j Z 9 J n F 1 b 3 Q 7 L C Z x d W 9 0 O 1 N l Y 3 R p b 2 4 x L 0 h S L U V t c G x v e W V l L U F 0 d H J p d G l v b i 1 E Y X R h c 2 V 0 L 0 F 1 d G 9 S Z W 1 v d m V k Q 2 9 s d W 1 u c z E u e 2 N h c n J l c i B z c G V u d C B h d C B j b 2 1 w Y W 5 5 K H l y c y k s M j d 9 J n F 1 b 3 Q 7 X S w m c X V v d D t D b 2 x 1 b W 5 D b 3 V u d C Z x d W 9 0 O z o y O C w m c X V v d D t L Z X l D b 2 x 1 b W 5 O Y W 1 l c y Z x d W 9 0 O z p b X S w m c X V v d D t D b 2 x 1 b W 5 J Z G V u d G l 0 a W V z J n F 1 b 3 Q 7 O l s m c X V v d D t T Z W N 0 a W 9 u M S 9 I U i 1 F b X B s b 3 l l Z S 1 B d H R y a X R p b 2 4 t R G F 0 Y X N l d C 9 B d X R v U m V t b 3 Z l Z E N v b H V t b n M x L n t B Z 2 U s M H 0 m c X V v d D s s J n F 1 b 3 Q 7 U 2 V j d G l v b j E v S F I t R W 1 w b G 9 5 Z W U t Q X R 0 c m l 0 a W 9 u L U R h d G F z Z X Q v Q X V 0 b 1 J l b W 9 2 Z W R D b 2 x 1 b W 5 z M S 5 7 Q X R 0 c m l 0 a W 9 u L D F 9 J n F 1 b 3 Q 7 L C Z x d W 9 0 O 1 N l Y 3 R p b 2 4 x L 0 h S L U V t c G x v e W V l L U F 0 d H J p d G l v b i 1 E Y X R h c 2 V 0 L 0 F 1 d G 9 S Z W 1 v d m V k Q 2 9 s d W 1 u c z E u e 0 J 1 c 2 l u Z X N z V H J h d m V s L D J 9 J n F 1 b 3 Q 7 L C Z x d W 9 0 O 1 N l Y 3 R p b 2 4 x L 0 h S L U V t c G x v e W V l L U F 0 d H J p d G l v b i 1 E Y X R h c 2 V 0 L 0 F 1 d G 9 S Z W 1 v d m V k Q 2 9 s d W 1 u c z E u e 0 R l c G F y d G 1 l b n Q s M 3 0 m c X V v d D s s J n F 1 b 3 Q 7 U 2 V j d G l v b j E v S F I t R W 1 w b G 9 5 Z W U t Q X R 0 c m l 0 a W 9 u L U R h d G F z Z X Q v Q X V 0 b 1 J l b W 9 2 Z W R D b 2 x 1 b W 5 z M S 5 7 R G l z d G F u Y 2 V G c m 9 t S G 9 t Z S w 0 f S Z x d W 9 0 O y w m c X V v d D t T Z W N 0 a W 9 u M S 9 I U i 1 F b X B s b 3 l l Z S 1 B d H R y a X R p b 2 4 t R G F 0 Y X N l d C 9 B d X R v U m V t b 3 Z l Z E N v b H V t b n M x L n t F Z H V j Y X R p b 2 4 s N X 0 m c X V v d D s s J n F 1 b 3 Q 7 U 2 V j d G l v b j E v S F I t R W 1 w b G 9 5 Z W U t Q X R 0 c m l 0 a W 9 u L U R h d G F z Z X Q v Q X V 0 b 1 J l b W 9 2 Z W R D b 2 x 1 b W 5 z M S 5 7 R W R 1 Y 2 F 0 a W 9 u R m l l b G Q s N n 0 m c X V v d D s s J n F 1 b 3 Q 7 U 2 V j d G l v b j E v S F I t R W 1 w b G 9 5 Z W U t Q X R 0 c m l 0 a W 9 u L U R h d G F z Z X Q v Q X V 0 b 1 J l b W 9 2 Z W R D b 2 x 1 b W 5 z M S 5 7 R W 5 2 a X J v b m 1 l b n R T Y X R p c 2 Z h Y 3 R p b 2 4 s N 3 0 m c X V v d D s s J n F 1 b 3 Q 7 U 2 V j d G l v b j E v S F I t R W 1 w b G 9 5 Z W U t Q X R 0 c m l 0 a W 9 u L U R h d G F z Z X Q v Q X V 0 b 1 J l b W 9 2 Z W R D b 2 x 1 b W 5 z M S 5 7 R 2 V u Z G V y L D h 9 J n F 1 b 3 Q 7 L C Z x d W 9 0 O 1 N l Y 3 R p b 2 4 x L 0 h S L U V t c G x v e W V l L U F 0 d H J p d G l v b i 1 E Y X R h c 2 V 0 L 0 F 1 d G 9 S Z W 1 v d m V k Q 2 9 s d W 1 u c z E u e 0 p v Y k l u d m 9 s d m V t Z W 5 0 L D l 9 J n F 1 b 3 Q 7 L C Z x d W 9 0 O 1 N l Y 3 R p b 2 4 x L 0 h S L U V t c G x v e W V l L U F 0 d H J p d G l v b i 1 E Y X R h c 2 V 0 L 0 F 1 d G 9 S Z W 1 v d m V k Q 2 9 s d W 1 u c z E u e 0 p v Y k x l d m V s L D E w f S Z x d W 9 0 O y w m c X V v d D t T Z W N 0 a W 9 u M S 9 I U i 1 F b X B s b 3 l l Z S 1 B d H R y a X R p b 2 4 t R G F 0 Y X N l d C 9 B d X R v U m V t b 3 Z l Z E N v b H V t b n M x L n t K b 2 J S b 2 x l L D E x f S Z x d W 9 0 O y w m c X V v d D t T Z W N 0 a W 9 u M S 9 I U i 1 F b X B s b 3 l l Z S 1 B d H R y a X R p b 2 4 t R G F 0 Y X N l d C 9 B d X R v U m V t b 3 Z l Z E N v b H V t b n M x L n t K b 2 J T Y X R p c 2 Z h Y 3 R p b 2 4 s M T J 9 J n F 1 b 3 Q 7 L C Z x d W 9 0 O 1 N l Y 3 R p b 2 4 x L 0 h S L U V t c G x v e W V l L U F 0 d H J p d G l v b i 1 E Y X R h c 2 V 0 L 0 F 1 d G 9 S Z W 1 v d m V k Q 2 9 s d W 1 u c z E u e 0 1 h c m l 0 Y W x T d G F 0 d X M s M T N 9 J n F 1 b 3 Q 7 L C Z x d W 9 0 O 1 N l Y 3 R p b 2 4 x L 0 h S L U V t c G x v e W V l L U F 0 d H J p d G l v b i 1 E Y X R h c 2 V 0 L 0 F 1 d G 9 S Z W 1 v d m V k Q 2 9 s d W 1 u c z E u e 0 1 v b n R o b H l J b m N v b W U s M T R 9 J n F 1 b 3 Q 7 L C Z x d W 9 0 O 1 N l Y 3 R p b 2 4 x L 0 h S L U V t c G x v e W V l L U F 0 d H J p d G l v b i 1 E Y X R h c 2 V 0 L 0 F 1 d G 9 S Z W 1 v d m V k Q 2 9 s d W 1 u c z E u e 0 5 1 b U N v b X B h b m l l c 1 d v c m t l Z C w x N X 0 m c X V v d D s s J n F 1 b 3 Q 7 U 2 V j d G l v b j E v S F I t R W 1 w b G 9 5 Z W U t Q X R 0 c m l 0 a W 9 u L U R h d G F z Z X Q v Q X V 0 b 1 J l b W 9 2 Z W R D b 2 x 1 b W 5 z M S 5 7 T 3 Z l c l R p b W U s M T Z 9 J n F 1 b 3 Q 7 L C Z x d W 9 0 O 1 N l Y 3 R p b 2 4 x L 0 h S L U V t c G x v e W V l L U F 0 d H J p d G l v b i 1 E Y X R h c 2 V 0 L 0 F 1 d G 9 S Z W 1 v d m V k Q 2 9 s d W 1 u c z E u e 1 B l c m N l b n R T Y W x h c n l I a W t l L D E 3 f S Z x d W 9 0 O y w m c X V v d D t T Z W N 0 a W 9 u M S 9 I U i 1 F b X B s b 3 l l Z S 1 B d H R y a X R p b 2 4 t R G F 0 Y X N l d C 9 B d X R v U m V t b 3 Z l Z E N v b H V t b n M x L n t Q Z X J m b 3 J t Y W 5 j Z V J h d G l u Z y w x O H 0 m c X V v d D s s J n F 1 b 3 Q 7 U 2 V j d G l v b j E v S F I t R W 1 w b G 9 5 Z W U t Q X R 0 c m l 0 a W 9 u L U R h d G F z Z X Q v Q X V 0 b 1 J l b W 9 2 Z W R D b 2 x 1 b W 5 z M S 5 7 U m V s Y X R p b 2 5 z a G l w U 2 F 0 a X N m Y W N 0 a W 9 u L D E 5 f S Z x d W 9 0 O y w m c X V v d D t T Z W N 0 a W 9 u M S 9 I U i 1 F b X B s b 3 l l Z S 1 B d H R y a X R p b 2 4 t R G F 0 Y X N l d C 9 B d X R v U m V t b 3 Z l Z E N v b H V t b n M x L n t U b 3 R h b F d v c m t p b m d Z Z W F y c y w y M H 0 m c X V v d D s s J n F 1 b 3 Q 7 U 2 V j d G l v b j E v S F I t R W 1 w b G 9 5 Z W U t Q X R 0 c m l 0 a W 9 u L U R h d G F z Z X Q v Q X V 0 b 1 J l b W 9 2 Z W R D b 2 x 1 b W 5 z M S 5 7 V H J h a W 5 p b m d U a W 1 l c 0 x h c 3 R Z Z W F y L D I x f S Z x d W 9 0 O y w m c X V v d D t T Z W N 0 a W 9 u M S 9 I U i 1 F b X B s b 3 l l Z S 1 B d H R y a X R p b 2 4 t R G F 0 Y X N l d C 9 B d X R v U m V t b 3 Z l Z E N v b H V t b n M x L n t X b 3 J r T G l m Z U J h b G F u Y 2 U s M j J 9 J n F 1 b 3 Q 7 L C Z x d W 9 0 O 1 N l Y 3 R p b 2 4 x L 0 h S L U V t c G x v e W V l L U F 0 d H J p d G l v b i 1 E Y X R h c 2 V 0 L 0 F 1 d G 9 S Z W 1 v d m V k Q 2 9 s d W 1 u c z E u e 1 l l Y X J z Q X R D b 2 1 w Y W 5 5 L D I z f S Z x d W 9 0 O y w m c X V v d D t T Z W N 0 a W 9 u M S 9 I U i 1 F b X B s b 3 l l Z S 1 B d H R y a X R p b 2 4 t R G F 0 Y X N l d C 9 B d X R v U m V t b 3 Z l Z E N v b H V t b n M x L n t Z Z W F y c 0 l u Q 3 V y c m V u d F J v b G U s M j R 9 J n F 1 b 3 Q 7 L C Z x d W 9 0 O 1 N l Y 3 R p b 2 4 x L 0 h S L U V t c G x v e W V l L U F 0 d H J p d G l v b i 1 E Y X R h c 2 V 0 L 0 F 1 d G 9 S Z W 1 v d m V k Q 2 9 s d W 1 u c z E u e 1 l l Y X J z U 2 l u Y 2 V M Y X N 0 U H J v b W 9 0 a W 9 u L D I 1 f S Z x d W 9 0 O y w m c X V v d D t T Z W N 0 a W 9 u M S 9 I U i 1 F b X B s b 3 l l Z S 1 B d H R y a X R p b 2 4 t R G F 0 Y X N l d C 9 B d X R v U m V t b 3 Z l Z E N v b H V t b n M x L n t Z Z W F y c 1 d p d G h D d X J y T W F u Y W d l c i w y N n 0 m c X V v d D s s J n F 1 b 3 Q 7 U 2 V j d G l v b j E v S F I t R W 1 w b G 9 5 Z W U t Q X R 0 c m l 0 a W 9 u L U R h d G F z Z X Q v Q X V 0 b 1 J l b W 9 2 Z W R D b 2 x 1 b W 5 z M S 5 7 Y 2 F y c m V y I H N w Z W 5 0 I G F 0 I G N v b X B h b n k o e X J z K S w y N 3 0 m c X V v d D t d L C Z x d W 9 0 O 1 J l b G F 0 a W 9 u c 2 h p c E l u Z m 8 m c X V v d D s 6 W 1 1 9 I i A v P j x F b n R y e S B U e X B l P S J G a W x s U 3 R h d H V z I i B W Y W x 1 Z T 0 i c 0 N v b X B s Z X R l I i A v P j x F b n R y e S B U e X B l P S J G a W x s Q 2 9 s d W 1 u T m F t Z X M i I F Z h b H V l P S J z W y Z x d W 9 0 O 0 F n Z S Z x d W 9 0 O y w m c X V v d D t B d H R y a X R p b 2 4 m c X V v d D s s J n F 1 b 3 Q 7 Q n V z a W 5 l c 3 N U c m F 2 Z W w m c X V v d D s s J n F 1 b 3 Q 7 R G V w Y X J 0 b W V u d C Z x d W 9 0 O y w m c X V v d D t E a X N 0 Y W 5 j Z U Z y b 2 1 I b 2 1 l J n F 1 b 3 Q 7 L C Z x d W 9 0 O 0 V k d W N h d G l v b i Z x d W 9 0 O y w m c X V v d D t F Z H V j Y X R p b 2 5 G a W V s Z C Z x d W 9 0 O y w m c X V v d D t F b n Z p c m 9 u b W V u d F N h d G l z Z m F j d G l v b i Z x d W 9 0 O y w m c X V v d D t H Z W 5 k Z X I m c X V v d D s s J n F 1 b 3 Q 7 S m 9 i S W 5 2 b 2 x 2 Z W 1 l b n Q m c X V v d D s s J n F 1 b 3 Q 7 S m 9 i T G V 2 Z W w m c X V v d D s s J n F 1 b 3 Q 7 S m 9 i U m 9 s Z S Z x d W 9 0 O y w m c X V v d D t K b 2 J T Y X R p c 2 Z h Y 3 R p b 2 4 m c X V v d D s s J n F 1 b 3 Q 7 T W F y a X R h b F N 0 Y X R 1 c y Z x d W 9 0 O y w m c X V v d D t N b 2 5 0 a G x 5 S W 5 j b 2 1 l J n F 1 b 3 Q 7 L C Z x d W 9 0 O 0 5 1 b U N v b X B h b m l l c 1 d v c m t l Z C Z x d W 9 0 O y w m c X V v d D t P d m V y V G l t Z S Z x d W 9 0 O y w m c X V v d D t Q Z X J j Z W 5 0 U 2 F s Y X J 5 S G l r Z S Z x d W 9 0 O y w m c X V v d D t Q Z X J m b 3 J t Y W 5 j Z V J h d G l u Z y Z x d W 9 0 O y w m c X V v d D t S Z W x h d G l v b n N o a X B T Y X R p c 2 Z h Y 3 R p b 2 4 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s s J n F 1 b 3 Q 7 Y 2 F y c m V y I H N w Z W 5 0 I G F 0 I G N v b X B h b n k o e X J z K S Z x d W 9 0 O 1 0 i I C 8 + P E V u d H J 5 I F R 5 c G U 9 I k Z p b G x D b 2 x 1 b W 5 U e X B l c y I g V m F s d W U 9 I n N B d 1 l H Q m d N R 0 J n W U d C Z 0 1 H Q m d Z R E F 3 W U R C Z 1 l E Q X d Z R E F 3 T U R C Q T 0 9 I i A v P j x F b n R y e S B U e X B l P S J G a W x s T G F z d F V w Z G F 0 Z W Q i I F Z h b H V l P S J k M j A y N S 0 x M C 0 y N F Q x M z o 1 N T o y N i 4 4 M z Q 4 N j I x W i I g L z 4 8 R W 5 0 c n k g V H l w Z T 0 i R m l s b E V y c m 9 y Q 2 9 1 b n Q i I F Z h b H V l P S J s M C I g L z 4 8 R W 5 0 c n k g V H l w Z T 0 i R m l s b E V y c m 9 y Q 2 9 k Z S I g V m F s d W U 9 I n N V b m t u b 3 d u I i A v P j x F b n R y e S B U e X B l P S J G a W x s Q 2 9 1 b n Q i I F Z h b H V l P S J s M T Q 3 M C I g L z 4 8 R W 5 0 c n k g V H l w Z T 0 i Q W R k Z W R U b 0 R h d G F N b 2 R l b C I g V m F s d W U 9 I m w w I i A v P j w v U 3 R h Y m x l R W 5 0 c m l l c z 4 8 L 0 l 0 Z W 0 + P E l 0 Z W 0 + P E l 0 Z W 1 M b 2 N h d G l v b j 4 8 S X R l b V R 5 c G U + R m 9 y b X V s Y T w v S X R l b V R 5 c G U + P E l 0 Z W 1 Q Y X R o P l N l Y 3 R p b 2 4 x L 0 h S L U V t c G x v e W V l L U F 0 d H J p d G l v b i 1 E Y X R h c 2 V 0 L 1 N v d X J j Z T w v S X R l b V B h d G g + P C 9 J d G V t T G 9 j Y X R p b 2 4 + P F N 0 Y W J s Z U V u d H J p Z X M g L z 4 8 L 0 l 0 Z W 0 + P E l 0 Z W 0 + P E l 0 Z W 1 M b 2 N h d G l v b j 4 8 S X R l b V R 5 c G U + R m 9 y b X V s Y T w v S X R l b V R 5 c G U + P E l 0 Z W 1 Q Y X R o P l N l Y 3 R p b 2 4 x L 0 h S L U V t c G x v e W V l L U F 0 d H J p d G l v b i 1 E Y X R h c 2 V 0 L 1 V z Z S U y M E Z p c n N 0 J T I w U m 9 3 J T I w Y X M l M j B I Z W F k Z X J z P C 9 J d G V t U G F 0 a D 4 8 L 0 l 0 Z W 1 M b 2 N h d G l v b j 4 8 U 3 R h Y m x l R W 5 0 c m l l c y A v P j w v S X R l b T 4 8 S X R l b T 4 8 S X R l b U x v Y 2 F 0 a W 9 u P j x J d G V t V H l w Z T 5 G b 3 J t d W x h P C 9 J d G V t V H l w Z T 4 8 S X R l b V B h d G g + U 2 V j d G l v b j E v S F I t R W 1 w b G 9 5 Z W U t Q X R 0 c m l 0 a W 9 u L U R h d G F z Z X Q v Q 2 h h b m d l J T I w V H l w Z T w v S X R l b V B h d G g + P C 9 J d G V t T G 9 j Y X R p b 2 4 + P F N 0 Y W J s Z U V u d H J p Z X M g L z 4 8 L 0 l 0 Z W 0 + P E l 0 Z W 0 + P E l 0 Z W 1 M b 2 N h d G l v b j 4 8 S X R l b V R 5 c G U + R m 9 y b X V s Y T w v S X R l b V R 5 c G U + P E l 0 Z W 1 Q Y X R o P l N l Y 3 R p b 2 4 x L 0 h S L U V t c G x v e W V l L U F 0 d H J p d G l v b i 1 E Y X R h c 2 V 0 L 1 J l b W 9 2 Z W Q l M j B D b 2 x 1 b W 5 z P C 9 J d G V t U G F 0 a D 4 8 L 0 l 0 Z W 1 M b 2 N h d G l v b j 4 8 U 3 R h Y m x l R W 5 0 c m l l c y A v P j w v S X R l b T 4 8 S X R l b T 4 8 S X R l b U x v Y 2 F 0 a W 9 u P j x J d G V t V H l w Z T 5 G b 3 J t d W x h P C 9 J d G V t V H l w Z T 4 8 S X R l b V B h d G g + U 2 V j d G l v b j E v S F I t R W 1 w b G 9 5 Z W U t Q X R 0 c m l 0 a W 9 u L U R h d G F z Z X Q v R m l s d G V y Z W Q l M j B S b 3 d z P C 9 J d G V t U G F 0 a D 4 8 L 0 l 0 Z W 1 M b 2 N h d G l v b j 4 8 U 3 R h Y m x l R W 5 0 c m l l c y A v P j w v S X R l b T 4 8 S X R l b T 4 8 S X R l b U x v Y 2 F 0 a W 9 u P j x J d G V t V H l w Z T 5 G b 3 J t d W x h P C 9 J d G V t V H l w Z T 4 8 S X R l b V B h d G g + U 2 V j d G l v b j E v S F I t R W 1 w b G 9 5 Z W U t Q X R 0 c m l 0 a W 9 u L U R h d G F z Z X Q v U m V t b 3 Z l Z C U y M E N v b H V t b n M x P C 9 J d G V t U G F 0 a D 4 8 L 0 l 0 Z W 1 M b 2 N h d G l v b j 4 8 U 3 R h Y m x l R W 5 0 c m l l c y A v P j w v S X R l b T 4 8 S X R l b T 4 8 S X R l b U x v Y 2 F 0 a W 9 u P j x J d G V t V H l w Z T 5 G b 3 J t d W x h P C 9 J d G V t V H l w Z T 4 8 S X R l b V B h d G g + U 2 V j d G l v b j E v S F I t R W 1 w b G 9 5 Z W U t Q X R 0 c m l 0 a W 9 u L U R h d G F z Z X Q v Q W R k Z W Q l M j B D d X N 0 b 2 0 8 L 0 l 0 Z W 1 Q Y X R o P j w v S X R l b U x v Y 2 F 0 a W 9 u P j x T d G F i b G V F b n R y a W V z I C 8 + P C 9 J d G V t P j x J d G V t P j x J d G V t T G 9 j Y X R p b 2 4 + P E l 0 Z W 1 U e X B l P k Z v c m 1 1 b G E 8 L 0 l 0 Z W 1 U e X B l P j x J d G V t U G F 0 a D 5 T Z W N 0 a W 9 u M S 9 I U i 1 F b X B s b 3 l l Z S 1 B d H R y a X R p b 2 4 t R G F 0 Y X N l d C 9 S Z W 5 h b W V k J T I w Q 2 9 s d W 1 u c z w v S X R l b V B h d G g + P C 9 J d G V t T G 9 j Y X R p b 2 4 + P F N 0 Y W J s Z U V u d H J p Z X M g L z 4 8 L 0 l 0 Z W 0 + P E l 0 Z W 0 + P E l 0 Z W 1 M b 2 N h d G l v b j 4 8 S X R l b V R 5 c G U + R m 9 y b X V s Y T w v S X R l b V R 5 c G U + P E l 0 Z W 1 Q Y X R o P l N l Y 3 R p b 2 4 x L 0 h S L U V t c G x v e W V l L U F 0 d H J p d G l v b i 1 E Y X R h c 2 V 0 L 0 N o Y W 5 n Z W Q l M j B U e X B l P C 9 J d G V t U G F 0 a D 4 8 L 0 l 0 Z W 1 M b 2 N h d G l v b j 4 8 U 3 R h Y m x l R W 5 0 c m l l c y A v P j w v S X R l b T 4 8 S X R l b T 4 8 S X R l b U x v Y 2 F 0 a W 9 u P j x J d G V t V H l w Z T 5 G b 3 J t d W x h P C 9 J d G V t V H l w Z T 4 8 S X R l b V B h d G g + U 2 V j d G l v b j E v S F I t R W 1 w b G 9 5 Z W U t Q X R 0 c m l 0 a W 9 u L U R h d G F z Z X Q v U m V w b G F j Z W Q l M j B W Y W x 1 Z T w v S X R l b V B h d G g + P C 9 J d G V t T G 9 j Y X R p b 2 4 + P F N 0 Y W J s Z U V u d H J p Z X M g L z 4 8 L 0 l 0 Z W 0 + P E l 0 Z W 0 + P E l 0 Z W 1 M b 2 N h d G l v b j 4 8 S X R l b V R 5 c G U + R m 9 y b X V s Y T w v S X R l b V R 5 c G U + P E l 0 Z W 1 Q Y X R o P l N l Y 3 R p b 2 4 x L 0 h S L U V t c G x v e W V l L U F 0 d H J p d G l v b i 1 E Y X R h c 2 V 0 L 1 J l c G x h Y 2 V k J T I w V m F s d W U x P C 9 J d G V t U G F 0 a D 4 8 L 0 l 0 Z W 1 M b 2 N h d G l v b j 4 8 U 3 R h Y m x l R W 5 0 c m l l c y A v P j w v S X R l b T 4 8 S X R l b T 4 8 S X R l b U x v Y 2 F 0 a W 9 u P j x J d G V t V H l w Z T 5 G b 3 J t d W x h P C 9 J d G V t V H l w Z T 4 8 S X R l b V B h d G g + U 2 V j d G l v b j E v S F I t R W 1 w b G 9 5 Z W U t Q X R 0 c m l 0 a W 9 u L U R h d G F z Z X Q v U m V w b G F j Z W Q l M j B W Y W x 1 Z T I 8 L 0 l 0 Z W 1 Q Y X R o P j w v S X R l b U x v Y 2 F 0 a W 9 u P j x T d G F i b G V F b n R y a W V z I C 8 + P C 9 J d G V t P j x J d G V t P j x J d G V t T G 9 j Y X R p b 2 4 + P E l 0 Z W 1 U e X B l P k Z v c m 1 1 b G E 8 L 0 l 0 Z W 1 U e X B l P j x J d G V t U G F 0 a D 5 T Z W N 0 a W 9 u M S 9 I U i 1 F b X B s b 3 l l Z S 1 B d H R y a X R p b 2 4 t R G F 0 Y X N l d C 9 S Z X B s Y W N l Z C U y M F Z h b H V l M z w v S X R l b V B h d G g + P C 9 J d G V t T G 9 j Y X R p b 2 4 + P F N 0 Y W J s Z U V u d H J p Z X M g L z 4 8 L 0 l 0 Z W 0 + P E l 0 Z W 0 + P E l 0 Z W 1 M b 2 N h d G l v b j 4 8 S X R l b V R 5 c G U + R m 9 y b X V s Y T w v S X R l b V R 5 c G U + P E l 0 Z W 1 Q Y X R o P l N l Y 3 R p b 2 4 x L 0 h S L U V t c G x v e W V l L U F 0 d H J p d G l v b i 1 E Y X R h c 2 V 0 L 1 J l c G x h Y 2 V k J T I w V m F s d W U 0 P C 9 J d G V t U G F 0 a D 4 8 L 0 l 0 Z W 1 M b 2 N h d G l v b j 4 8 U 3 R h Y m x l R W 5 0 c m l l c y A v P j w v S X R l b T 4 8 S X R l b T 4 8 S X R l b U x v Y 2 F 0 a W 9 u P j x J d G V t V H l w Z T 5 G b 3 J t d W x h P C 9 J d G V t V H l w Z T 4 8 S X R l b V B h d G g + U 2 V j d G l v b j E v S F I t R W 1 w b G 9 5 Z W U t Q X R 0 c m l 0 a W 9 u L U R h d G F z Z X Q v U m V w b G F j Z W Q l M j B W Y W x 1 Z T U 8 L 0 l 0 Z W 1 Q Y X R o P j w v S X R l b U x v Y 2 F 0 a W 9 u P j x T d G F i b G V F b n R y a W V z I C 8 + P C 9 J d G V t P j x J d G V t P j x J d G V t T G 9 j Y X R p b 2 4 + P E l 0 Z W 1 U e X B l P k Z v c m 1 1 b G E 8 L 0 l 0 Z W 1 U e X B l P j x J d G V t U G F 0 a D 5 T Z W N 0 a W 9 u M S 9 I U i 1 F b X B s b 3 l l Z S 1 B d H R y a X R p b 2 4 t R G F 0 Y X N l d C 9 S Z X B s Y W N l Z C U y M F Z h b H V l N j w v S X R l b V B h d G g + P C 9 J d G V t T G 9 j Y X R p b 2 4 + P F N 0 Y W J s Z U V u d H J p Z X M g L z 4 8 L 0 l 0 Z W 0 + P E l 0 Z W 0 + P E l 0 Z W 1 M b 2 N h d G l v b j 4 8 S X R l b V R 5 c G U + R m 9 y b X V s Y T w v S X R l b V R 5 c G U + P E l 0 Z W 1 Q Y X R o P l N l Y 3 R p b 2 4 x L 0 h S L U V t c G x v e W V l L U F 0 d H J p d G l v b i 1 E Y X R h c 2 V 0 L 0 N o Y W 5 n Z W Q l M j B U e X B l M T w v S X R l b V B h d G g + P C 9 J d G V t T G 9 j Y X R p b 2 4 + P F N 0 Y W J s Z U V u d H J p Z X M g L z 4 8 L 0 l 0 Z W 0 + P E l 0 Z W 0 + P E l 0 Z W 1 M b 2 N h d G l v b j 4 8 S X R l b V R 5 c G U + R m 9 y b X V s Y T w v S X R l b V R 5 c G U + P E l 0 Z W 1 Q Y X R o P l N l Y 3 R p b 2 4 x L 0 h S L U V t c G x v e W V l L U F 0 d H J p d G l v b i 1 E Y X R h c 2 V 0 L 1 J l c G x h Y 2 V k J T I w V m F s d W U 3 P C 9 J d G V t U G F 0 a D 4 8 L 0 l 0 Z W 1 M b 2 N h d G l v b j 4 8 U 3 R h Y m x l R W 5 0 c m l l c y A v P j w v S X R l b T 4 8 S X R l b T 4 8 S X R l b U x v Y 2 F 0 a W 9 u P j x J d G V t V H l w Z T 5 G b 3 J t d W x h P C 9 J d G V t V H l w Z T 4 8 S X R l b V B h d G g + U 2 V j d G l v b j E v S F I t R W 1 w b G 9 5 Z W U t Q X R 0 c m l 0 a W 9 u L U R h d G F z Z X Q v U m V w b G F j Z W Q l M j B W Y W x 1 Z T g 8 L 0 l 0 Z W 1 Q Y X R o P j w v S X R l b U x v Y 2 F 0 a W 9 u P j x T d G F i b G V F b n R y a W V z I C 8 + P C 9 J d G V t P j x J d G V t P j x J d G V t T G 9 j Y X R p b 2 4 + P E l 0 Z W 1 U e X B l P k Z v c m 1 1 b G E 8 L 0 l 0 Z W 1 U e X B l P j x J d G V t U G F 0 a D 5 T Z W N 0 a W 9 u M S 9 I U i 1 F b X B s b 3 l l Z S 1 B d H R y a X R p b 2 4 t R G F 0 Y X N l d C 9 S Z X B s Y W N l Z C U y M F Z h b H V l O T w v S X R l b V B h d G g + P C 9 J d G V t T G 9 j Y X R p b 2 4 + P F N 0 Y W J s Z U V u d H J p Z X M g L z 4 8 L 0 l 0 Z W 0 + P E l 0 Z W 0 + P E l 0 Z W 1 M b 2 N h d G l v b j 4 8 S X R l b V R 5 c G U + R m 9 y b X V s Y T w v S X R l b V R 5 c G U + P E l 0 Z W 1 Q Y X R o P l N l Y 3 R p b 2 4 x L 0 h S L U V t c G x v e W V l L U F 0 d H J p d G l v b i 1 E Y X R h c 2 V 0 L 1 J l c G x h Y 2 V k J T I w V m F s d W U x M D w v S X R l b V B h d G g + P C 9 J d G V t T G 9 j Y X R p b 2 4 + P F N 0 Y W J s Z U V u d H J p Z X M g L z 4 8 L 0 l 0 Z W 0 + P E l 0 Z W 0 + P E l 0 Z W 1 M b 2 N h d G l v b j 4 8 S X R l b V R 5 c G U + R m 9 y b X V s Y T w v S X R l b V R 5 c G U + P E l 0 Z W 1 Q Y X R o P l N l Y 3 R p b 2 4 x L 0 h S L U V t c G x v e W V l L U F 0 d H J p d G l v b i 1 E Y X R h c 2 V 0 L 1 J l c G x h Y 2 V k J T I w V m F s d W U x M T w v S X R l b V B h d G g + P C 9 J d G V t T G 9 j Y X R p b 2 4 + P F N 0 Y W J s Z U V u d H J p Z X M g L z 4 8 L 0 l 0 Z W 0 + P E l 0 Z W 0 + P E l 0 Z W 1 M b 2 N h d G l v b j 4 8 S X R l b V R 5 c G U + R m 9 y b X V s Y T w v S X R l b V R 5 c G U + P E l 0 Z W 1 Q Y X R o P l N l Y 3 R p b 2 4 x L 0 h S L U V t c G x v e W V l L U F 0 d H J p d G l v b i 1 E Y X R h c 2 V 0 L 1 J l c G x h Y 2 V k J T I w V m F s d W U x M j w v S X R l b V B h d G g + P C 9 J d G V t T G 9 j Y X R p b 2 4 + P F N 0 Y W J s Z U V u d H J p Z X M g L z 4 8 L 0 l 0 Z W 0 + P E l 0 Z W 0 + P E l 0 Z W 1 M b 2 N h d G l v b j 4 8 S X R l b V R 5 c G U + R m 9 y b X V s Y T w v S X R l b V R 5 c G U + P E l 0 Z W 1 Q Y X R o P l N l Y 3 R p b 2 4 x L 0 h S L U V t c G x v e W V l L U F 0 d H J p d G l v b i 1 E Y X R h c 2 V 0 L 0 N o Y W 5 n Z W Q l M j B U e X B l M j w v S X R l b V B h d G g + P C 9 J d G V t T G 9 j Y X R p b 2 4 + P F N 0 Y W J s Z U V u d H J p Z X M g L z 4 8 L 0 l 0 Z W 0 + P E l 0 Z W 0 + P E l 0 Z W 1 M b 2 N h d G l v b j 4 8 S X R l b V R 5 c G U + R m 9 y b X V s Y T w v S X R l b V R 5 c G U + P E l 0 Z W 1 Q Y X R o P l N l Y 3 R p b 2 4 x L 0 h S L U V t c G x v e W V l L U F 0 d H J p d G l v b i 1 E Y X R h c 2 V 0 L 1 J l c G x h Y 2 V k J T I w V m F s d W U x M z w v S X R l b V B h d G g + P C 9 J d G V t T G 9 j Y X R p b 2 4 + P F N 0 Y W J s Z U V u d H J p Z X M g L z 4 8 L 0 l 0 Z W 0 + P E l 0 Z W 0 + P E l 0 Z W 1 M b 2 N h d G l v b j 4 8 S X R l b V R 5 c G U + R m 9 y b X V s Y T w v S X R l b V R 5 c G U + P E l 0 Z W 1 Q Y X R o P l N l Y 3 R p b 2 4 x L 0 h S L U V t c G x v e W V l L U F 0 d H J p d G l v b i 1 E Y X R h c 2 V 0 L 1 J l c G x h Y 2 V k J T I w V m F s d W U x N D w v S X R l b V B h d G g + P C 9 J d G V t T G 9 j Y X R p b 2 4 + P F N 0 Y W J s Z U V u d H J p Z X M g L z 4 8 L 0 l 0 Z W 0 + P E l 0 Z W 0 + P E l 0 Z W 1 M b 2 N h d G l v b j 4 8 S X R l b V R 5 c G U + R m 9 y b X V s Y T w v S X R l b V R 5 c G U + P E l 0 Z W 1 Q Y X R o P l N l Y 3 R p b 2 4 x L 0 h S L U V t c G x v e W V l L U F 0 d H J p d G l v b i 1 E Y X R h c 2 V 0 L 1 J l c G x h Y 2 V k J T I w V m F s d W U x N T w v S X R l b V B h d G g + P C 9 J d G V t T G 9 j Y X R p b 2 4 + P F N 0 Y W J s Z U V u d H J p Z X M g L z 4 8 L 0 l 0 Z W 0 + P E l 0 Z W 0 + P E l 0 Z W 1 M b 2 N h d G l v b j 4 8 S X R l b V R 5 c G U + R m 9 y b X V s Y T w v S X R l b V R 5 c G U + P E l 0 Z W 1 Q Y X R o P l N l Y 3 R p b 2 4 x L 0 h S L U V t c G x v e W V l L U F 0 d H J p d G l v b i 1 E Y X R h c 2 V 0 L 1 J l c G x h Y 2 V k J T I w V m F s d W U x N j w v S X R l b V B h d G g + P C 9 J d G V t T G 9 j Y X R p b 2 4 + P F N 0 Y W J s Z U V u d H J p Z X M g L z 4 8 L 0 l 0 Z W 0 + P E l 0 Z W 0 + P E l 0 Z W 1 M b 2 N h d G l v b j 4 8 S X R l b V R 5 c G U + R m 9 y b X V s Y T w v S X R l b V R 5 c G U + P E l 0 Z W 1 Q Y X R o P l N l Y 3 R p b 2 4 x L 0 h S L U V t c G x v e W V l L U F 0 d H J p d G l v b i 1 E Y X R h c 2 V 0 L 0 N o Y W 5 n Z W Q l M j B U e X B l M z w v S X R l b V B h d G g + P C 9 J d G V t T G 9 j Y X R p b 2 4 + P F N 0 Y W J s Z U V u d H J p Z X M g L z 4 8 L 0 l 0 Z W 0 + P E l 0 Z W 0 + P E l 0 Z W 1 M b 2 N h d G l v b j 4 8 S X R l b V R 5 c G U + R m 9 y b X V s Y T w v S X R l b V R 5 c G U + P E l 0 Z W 1 Q Y X R o P l N l Y 3 R p b 2 4 x L 0 h S L U V t c G x v e W V l L U F 0 d H J p d G l v b i 1 E Y X R h c 2 V 0 L 1 J l c G x h Y 2 V k J T I w V m F s d W U x N z w v S X R l b V B h d G g + P C 9 J d G V t T G 9 j Y X R p b 2 4 + P F N 0 Y W J s Z U V u d H J p Z X M g L z 4 8 L 0 l 0 Z W 0 + P E l 0 Z W 0 + P E l 0 Z W 1 M b 2 N h d G l v b j 4 8 S X R l b V R 5 c G U + R m 9 y b X V s Y T w v S X R l b V R 5 c G U + P E l 0 Z W 1 Q Y X R o P l N l Y 3 R p b 2 4 x L 0 h S L U V t c G x v e W V l L U F 0 d H J p d G l v b i 1 E Y X R h c 2 V 0 L 1 J l c G x h Y 2 V k J T I w V m F s d W U x O D w v S X R l b V B h d G g + P C 9 J d G V t T G 9 j Y X R p b 2 4 + P F N 0 Y W J s Z U V u d H J p Z X M g L z 4 8 L 0 l 0 Z W 0 + P E l 0 Z W 0 + P E l 0 Z W 1 M b 2 N h d G l v b j 4 8 S X R l b V R 5 c G U + R m 9 y b X V s Y T w v S X R l b V R 5 c G U + P E l 0 Z W 1 Q Y X R o P l N l Y 3 R p b 2 4 x L 0 h S L U V t c G x v e W V l L U F 0 d H J p d G l v b i 1 E Y X R h c 2 V 0 L 1 J l c G x h Y 2 V k J T I w V m F s d W U x O T w v S X R l b V B h d G g + P C 9 J d G V t T G 9 j Y X R p b 2 4 + P F N 0 Y W J s Z U V u d H J p Z X M g L z 4 8 L 0 l 0 Z W 0 + P E l 0 Z W 0 + P E l 0 Z W 1 M b 2 N h d G l v b j 4 8 S X R l b V R 5 c G U + R m 9 y b X V s Y T w v S X R l b V R 5 c G U + P E l 0 Z W 1 Q Y X R o P l N l Y 3 R p b 2 4 x L 0 h S L U V t c G x v e W V l L U F 0 d H J p d G l v b i 1 E Y X R h c 2 V 0 L 1 J l c G x h Y 2 V k J T I w V m F s d W U y M D w v S X R l b V B h d G g + P C 9 J d G V t T G 9 j Y X R p b 2 4 + P F N 0 Y W J s Z U V u d H J p Z X M g L z 4 8 L 0 l 0 Z W 0 + P E l 0 Z W 0 + P E l 0 Z W 1 M b 2 N h d G l v b j 4 8 S X R l b V R 5 c G U + R m 9 y b X V s Y T w v S X R l b V R 5 c G U + P E l 0 Z W 1 Q Y X R o P l N l Y 3 R p b 2 4 x L 0 h S L U V t c G x v e W V l L U F 0 d H J p d G l v b i 1 E Y X R h c 2 V 0 L 0 N o Y W 5 n Z W Q l M j B U e X B l N D w v S X R l b V B h d G g + P C 9 J d G V t T G 9 j Y X R p b 2 4 + P F N 0 Y W J s Z U V u d H J p Z X M g L z 4 8 L 0 l 0 Z W 0 + P E l 0 Z W 0 + P E l 0 Z W 1 M b 2 N h d G l v b j 4 8 S X R l b V R 5 c G U + R m 9 y b X V s Y T w v S X R l b V R 5 c G U + P E l 0 Z W 1 Q Y X R o P l N l Y 3 R p b 2 4 x L 0 h S L U V t c G x v e W V l L U F 0 d H J p d G l v b i 1 E Y X R h c 2 V 0 L 1 J l c G x h Y 2 V k J T I w V m F s d W U y M T w v S X R l b V B h d G g + P C 9 J d G V t T G 9 j Y X R p b 2 4 + P F N 0 Y W J s Z U V u d H J p Z X M g L z 4 8 L 0 l 0 Z W 0 + P E l 0 Z W 0 + P E l 0 Z W 1 M b 2 N h d G l v b j 4 8 S X R l b V R 5 c G U + R m 9 y b X V s Y T w v S X R l b V R 5 c G U + P E l 0 Z W 1 Q Y X R o P l N l Y 3 R p b 2 4 x L 0 h S L U V t c G x v e W V l L U F 0 d H J p d G l v b i 1 E Y X R h c 2 V 0 L 1 J l c G x h Y 2 V k J T I w V m F s d W U y M j w v S X R l b V B h d G g + P C 9 J d G V t T G 9 j Y X R p b 2 4 + P F N 0 Y W J s Z U V u d H J p Z X M g L z 4 8 L 0 l 0 Z W 0 + P E l 0 Z W 0 + P E l 0 Z W 1 M b 2 N h d G l v b j 4 8 S X R l b V R 5 c G U + R m 9 y b X V s Y T w v S X R l b V R 5 c G U + P E l 0 Z W 1 Q Y X R o P l N l Y 3 R p b 2 4 x L 0 h S L U V t c G x v e W V l L U F 0 d H J p d G l v b i 1 E Y X R h c 2 V 0 L 1 J l c G x h Y 2 V k J T I w V m F s d W U y M z w v S X R l b V B h d G g + P C 9 J d G V t T G 9 j Y X R p b 2 4 + P F N 0 Y W J s Z U V u d H J p Z X M g L z 4 8 L 0 l 0 Z W 0 + P E l 0 Z W 0 + P E l 0 Z W 1 M b 2 N h d G l v b j 4 8 S X R l b V R 5 c G U + R m 9 y b X V s Y T w v S X R l b V R 5 c G U + P E l 0 Z W 1 Q Y X R o P l N l Y 3 R p b 2 4 x L 0 h S L U V t c G x v e W V l L U F 0 d H J p d G l v b i 1 E Y X R h c 2 V 0 L 1 J l c G x h Y 2 V k J T I w V m F s d W U y N D w v S X R l b V B h d G g + P C 9 J d G V t T G 9 j Y X R p b 2 4 + P F N 0 Y W J s Z U V u d H J p Z X M g L z 4 8 L 0 l 0 Z W 0 + P E l 0 Z W 0 + P E l 0 Z W 1 M b 2 N h d G l v b j 4 8 S X R l b V R 5 c G U + R m 9 y b X V s Y T w v S X R l b V R 5 c G U + P E l 0 Z W 1 Q Y X R o P l N l Y 3 R p b 2 4 x L 0 h S L U V t c G x v e W V l L U F 0 d H J p d G l v b i 1 E Y X R h c 2 V 0 L 0 N o Y W 5 n Z W Q l M j B U e X B l N T w v S X R l b V B h d G g + P C 9 J d G V t T G 9 j Y X R p b 2 4 + P F N 0 Y W J s Z U V u d H J p Z X M g L z 4 8 L 0 l 0 Z W 0 + P E l 0 Z W 0 + P E l 0 Z W 1 M b 2 N h d G l v b j 4 8 S X R l b V R 5 c G U + R m 9 y b X V s Y T w v S X R l b V R 5 c G U + P E l 0 Z W 1 Q Y X R o P l N l Y 3 R p b 2 4 x L 0 h S L U V t c G x v e W V l L U F 0 d H J p d G l v b i 1 E Y X R h c 2 V 0 L 1 J l c G x h Y 2 V k J T I w V m F s d W U y N T w v S X R l b V B h d G g + P C 9 J d G V t T G 9 j Y X R p b 2 4 + P F N 0 Y W J s Z U V u d H J p Z X M g L z 4 8 L 0 l 0 Z W 0 + P E l 0 Z W 0 + P E l 0 Z W 1 M b 2 N h d G l v b j 4 8 S X R l b V R 5 c G U + R m 9 y b X V s Y T w v S X R l b V R 5 c G U + P E l 0 Z W 1 Q Y X R o P l N l Y 3 R p b 2 4 x L 0 h S L U V t c G x v e W V l L U F 0 d H J p d G l v b i 1 E Y X R h c 2 V 0 L 1 J l c G x h Y 2 V k J T I w V m F s d W U y N j w v S X R l b V B h d G g + P C 9 J d G V t T G 9 j Y X R p b 2 4 + P F N 0 Y W J s Z U V u d H J p Z X M g L z 4 8 L 0 l 0 Z W 0 + P E l 0 Z W 0 + P E l 0 Z W 1 M b 2 N h d G l v b j 4 8 S X R l b V R 5 c G U + R m 9 y b X V s Y T w v S X R l b V R 5 c G U + P E l 0 Z W 1 Q Y X R o P l N l Y 3 R p b 2 4 x L 0 h S L U V t c G x v e W V l L U F 0 d H J p d G l v b i 1 E Y X R h c 2 V 0 L 1 J l c G x h Y 2 V k J T I w V m F s d W U y N z w v S X R l b V B h d G g + P C 9 J d G V t T G 9 j Y X R p b 2 4 + P F N 0 Y W J s Z U V u d H J p Z X M g L z 4 8 L 0 l 0 Z W 0 + P E l 0 Z W 0 + P E l 0 Z W 1 M b 2 N h d G l v b j 4 8 S X R l b V R 5 c G U + R m 9 y b X V s Y T w v S X R l b V R 5 c G U + P E l 0 Z W 1 Q Y X R o P l N l Y 3 R p b 2 4 x L 0 h S L U V t c G x v e W V l L U F 0 d H J p d G l v b i 1 E Y X R h c 2 V 0 L 1 J l c G x h Y 2 V k J T I w V m F s d W U y O D w v S X R l b V B h d G g + P C 9 J d G V t T G 9 j Y X R p b 2 4 + P F N 0 Y W J s Z U V u d H J p Z X M g L z 4 8 L 0 l 0 Z W 0 + P E l 0 Z W 0 + P E l 0 Z W 1 M b 2 N h d G l v b j 4 8 S X R l b V R 5 c G U + R m 9 y b X V s Y T w v S X R l b V R 5 c G U + P E l 0 Z W 1 Q Y X R o P l N l Y 3 R p b 2 4 x L 0 h S L U V t c G x v e W V l L U F 0 d H J p d G l v b i 1 E Y X R h c 2 V 0 L 0 N o Y W 5 n Z W Q l M j B U e X B l N j w v S X R l b V B h d G g + P C 9 J d G V t T G 9 j Y X R p b 2 4 + P F N 0 Y W J s Z U V u d H J p Z X M g L z 4 8 L 0 l 0 Z W 0 + P E l 0 Z W 0 + P E l 0 Z W 1 M b 2 N h d G l v b j 4 8 S X R l b V R 5 c G U + R m 9 y b X V s Y T w v S X R l b V R 5 c G U + P E l 0 Z W 1 Q Y X R o P l N l Y 3 R p b 2 4 x L 0 h S L U V t c G x v e W V l L U F 0 d H J p d G l v b i 1 E Y X R h c 2 V 0 L 1 J l c G x h Y 2 V k J T I w V m F s d W U y O T w v S X R l b V B h d G g + P C 9 J d G V t T G 9 j Y X R p b 2 4 + P F N 0 Y W J s Z U V u d H J p Z X M g L z 4 8 L 0 l 0 Z W 0 + P E l 0 Z W 0 + P E l 0 Z W 1 M b 2 N h d G l v b j 4 8 S X R l b V R 5 c G U + R m 9 y b X V s Y T w v S X R l b V R 5 c G U + P E l 0 Z W 1 Q Y X R o P l N l Y 3 R p b 2 4 x L 0 h S L U V t c G x v e W V l L U F 0 d H J p d G l v b i 1 E Y X R h c 2 V 0 L 1 J l c G x h Y 2 V k J T I w V m F s d W U z M D w v S X R l b V B h d G g + P C 9 J d G V t T G 9 j Y X R p b 2 4 + P F N 0 Y W J s Z U V u d H J p Z X M g L z 4 8 L 0 l 0 Z W 0 + P E l 0 Z W 0 + P E l 0 Z W 1 M b 2 N h d G l v b j 4 8 S X R l b V R 5 c G U + R m 9 y b X V s Y T w v S X R l b V R 5 c G U + P E l 0 Z W 1 Q Y X R o P l N l Y 3 R p b 2 4 x L 0 h S L U V t c G x v e W V l L U F 0 d H J p d G l v b i 1 E Y X R h c 2 V 0 L 1 J l c G x h Y 2 V k J T I w V m F s d W U z M T w v S X R l b V B h d G g + P C 9 J d G V t T G 9 j Y X R p b 2 4 + P F N 0 Y W J s Z U V u d H J p Z X M g L z 4 8 L 0 l 0 Z W 0 + P E l 0 Z W 0 + P E l 0 Z W 1 M b 2 N h d G l v b j 4 8 S X R l b V R 5 c G U + R m 9 y b X V s Y T w v S X R l b V R 5 c G U + P E l 0 Z W 1 Q Y X R o P l N l Y 3 R p b 2 4 x L 0 h S L U V t c G x v e W V l L U F 0 d H J p d G l v b i 1 E Y X R h c 2 V 0 L 1 J l c G x h Y 2 V k J T I w V m F s d W U z M j w v S X R l b V B h d G g + P C 9 J d G V t T G 9 j Y X R p b 2 4 + P F N 0 Y W J s Z U V u d H J p Z X M g L z 4 8 L 0 l 0 Z W 0 + P C 9 J d G V t c z 4 8 L 0 x v Y 2 F s U G F j a 2 F n Z U 1 l d G F k Y X R h R m l s Z T 4 W A A A A U E s F B g A A A A A A A A A A A A A A A A A A A A A A A C Y B A A A B A A A A 0 I y d 3 w E V 0 R G M e g D A T 8 K X 6 w E A A A B 7 c g 3 X t b y 8 R b A 8 r a Y Q 8 M Y O A A A A A A I A A A A A A B B m A A A A A Q A A I A A A A F R P I C D u J 3 5 m A L 5 x t k Y n q f 4 6 u E M H 7 I V e I C M j M h K 8 o T i J A A A A A A 6 A A A A A A g A A I A A A A E 4 r h C D k b z 6 C 1 D 5 a o v q q T r s I P z o v c + 4 W Q P r B U E D Q G 1 D Q U A A A A E s H g t j 2 3 A A K N z / c H u x H c J g o + V m h P q c I O A K N z f T h N D D t I j s Y Y w T R + Q Q J 5 2 a U 7 g j O e g Z s 3 z D f i E / W 0 h q Q U 9 U d p N y 1 l B N 2 D K G F y k q 8 3 N P s 1 u V n Q A A A A K q 5 Q F p X m k P y H G 0 p I f O z A x g t D e H C R j H G J d u J K p J r j G d O 6 Q G t h R l 2 S r u J q N A 4 G r a o G O T 2 7 5 r / r 6 u p 9 3 i L Y o o 0 A c k = < / D a t a M a s h u p > 
</file>

<file path=customXml/itemProps1.xml><?xml version="1.0" encoding="utf-8"?>
<ds:datastoreItem xmlns:ds="http://schemas.openxmlformats.org/officeDocument/2006/customXml" ds:itemID="{E7C24126-597E-4100-B89A-B2BD4006D0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HR-Emp-Attrition-CleanDataset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 tej T</dc:creator>
  <cp:lastModifiedBy>Himan tej T</cp:lastModifiedBy>
  <dcterms:created xsi:type="dcterms:W3CDTF">2025-10-24T12:49:40Z</dcterms:created>
  <dcterms:modified xsi:type="dcterms:W3CDTF">2025-10-26T11:26:55Z</dcterms:modified>
</cp:coreProperties>
</file>