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blittjones-my.sharepoint.com/personal/vneblitt_neblittjones_onmicrosoft_com/Documents/Computer Science/ForensicStudy2/"/>
    </mc:Choice>
  </mc:AlternateContent>
  <xr:revisionPtr revIDLastSave="365" documentId="8_{C4F003D0-FD84-0D4F-B56D-C6726BF0214F}" xr6:coauthVersionLast="45" xr6:coauthVersionMax="45" xr10:uidLastSave="{E9FFD661-4FAA-1A48-8226-B894618359D8}"/>
  <bookViews>
    <workbookView xWindow="26660" yWindow="460" windowWidth="24460" windowHeight="23680" xr2:uid="{15C6CBBD-9C8B-684C-BFC8-CAF0C492BAE6}"/>
    <workbookView xWindow="1900" yWindow="7080" windowWidth="27240" windowHeight="16440" activeTab="10" xr2:uid="{ADCC4805-CFC5-1749-9917-A4D0729A089F}"/>
  </bookViews>
  <sheets>
    <sheet name="main_table" sheetId="9" r:id="rId1"/>
    <sheet name="stacked_bar" sheetId="10" r:id="rId2"/>
    <sheet name="stacked_bar_100" sheetId="11" r:id="rId3"/>
    <sheet name="all_raw" sheetId="3" r:id="rId4"/>
    <sheet name="all_uniq" sheetId="8" r:id="rId5"/>
    <sheet name="blm_raw" sheetId="1" r:id="rId6"/>
    <sheet name="blm_uniq" sheetId="2" r:id="rId7"/>
    <sheet name="m4bl_raw" sheetId="4" r:id="rId8"/>
    <sheet name="m4bl_uniq" sheetId="5" r:id="rId9"/>
    <sheet name="blacktivist_raw" sheetId="6" r:id="rId10"/>
    <sheet name="blacktivist_uniq" sheetId="7" r:id="rId11"/>
    <sheet name="tweets by week" sheetId="12" r:id="rId12"/>
    <sheet name="2016 calendar by week" sheetId="13" r:id="rId13"/>
  </sheets>
  <definedNames>
    <definedName name="_xlnm._FilterDatabase" localSheetId="0" hidden="1">main_table!$A$1:$D$36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2" i="13"/>
  <c r="C57" i="13"/>
  <c r="C56" i="13"/>
  <c r="C5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2" i="13"/>
  <c r="D36" i="9" l="1"/>
  <c r="C36" i="9"/>
  <c r="B36" i="9"/>
  <c r="B2" i="7" l="1"/>
  <c r="B3" i="7"/>
  <c r="B5" i="7"/>
  <c r="B6" i="7"/>
  <c r="B7" i="7"/>
  <c r="B8" i="7"/>
  <c r="B9" i="7"/>
  <c r="B1" i="7"/>
  <c r="B10" i="7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" i="5"/>
  <c r="B15" i="5" s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B31" i="2" s="1"/>
</calcChain>
</file>

<file path=xl/sharedStrings.xml><?xml version="1.0" encoding="utf-8"?>
<sst xmlns="http://schemas.openxmlformats.org/spreadsheetml/2006/main" count="590" uniqueCount="65">
  <si>
    <t>partnerships</t>
  </si>
  <si>
    <t>praising an individual</t>
  </si>
  <si>
    <t>supporting an organization</t>
  </si>
  <si>
    <t>condemining an organization</t>
  </si>
  <si>
    <t>posting news org story</t>
  </si>
  <si>
    <t>promoting chapters</t>
  </si>
  <si>
    <t>incident anniversary</t>
  </si>
  <si>
    <t>org media coverage</t>
  </si>
  <si>
    <t>responding</t>
  </si>
  <si>
    <t>event promotion</t>
  </si>
  <si>
    <t>message to twitter</t>
  </si>
  <si>
    <t>blocking a person</t>
  </si>
  <si>
    <t>org blog post</t>
  </si>
  <si>
    <t>supporting a cause</t>
  </si>
  <si>
    <t>refuting a story</t>
  </si>
  <si>
    <t>fundraising</t>
  </si>
  <si>
    <t>police violence incident</t>
  </si>
  <si>
    <t>court outcome</t>
  </si>
  <si>
    <t>mentioning an individual</t>
  </si>
  <si>
    <t>membership drive</t>
  </si>
  <si>
    <t>consoling a community</t>
  </si>
  <si>
    <t>event anniversary</t>
  </si>
  <si>
    <t>supporting an event</t>
  </si>
  <si>
    <t>being supported</t>
  </si>
  <si>
    <t>statement</t>
  </si>
  <si>
    <t>questioning the community</t>
  </si>
  <si>
    <t>call to action</t>
  </si>
  <si>
    <t>supporting an exhibit</t>
  </si>
  <si>
    <t>protesting court outcome</t>
  </si>
  <si>
    <t>event participation</t>
  </si>
  <si>
    <t>policy document</t>
  </si>
  <si>
    <t>survey chat</t>
  </si>
  <si>
    <t>org promotion</t>
  </si>
  <si>
    <t>event reporting</t>
  </si>
  <si>
    <t>topic</t>
  </si>
  <si>
    <t>BLM</t>
  </si>
  <si>
    <t>M4BL</t>
  </si>
  <si>
    <t>Blacktivists</t>
  </si>
  <si>
    <t>Week No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</si>
  <si>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</si>
  <si>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</si>
  <si>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</si>
  <si>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</si>
  <si>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</si>
  <si>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</si>
  <si>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</si>
  <si>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</si>
  <si>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</si>
  <si>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</si>
  <si>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</si>
  <si>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</si>
  <si>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</si>
  <si>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</si>
  <si>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</si>
  <si>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</si>
  <si>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</si>
  <si>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</si>
  <si>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</si>
  <si>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Date</t>
  </si>
  <si>
    <t>Week No.</t>
  </si>
  <si>
    <t>Day of Week</t>
  </si>
  <si>
    <t>Friday</t>
  </si>
  <si>
    <t>Saturday</t>
  </si>
  <si>
    <t>Sunday</t>
  </si>
  <si>
    <t>condemning an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</si>
</sst>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Topics Covered By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main_table!$B$1</c:f>
              <c:strCache>
                <c:ptCount val="1"/>
                <c:pt idx="0">
                  <c:v>BLM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10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26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14</c:v>
                </c:pt>
                <c:pt idx="30">
                  <c:v>1</c:v>
                </c:pt>
                <c:pt idx="31">
                  <c:v>1</c:v>
                </c:pt>
                <c:pt idx="32">
                  <c:v>18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5-8442-BA50-97B862748CA9}"/>
            </c:ext>
          </c:extLst>
        </c:ser>
        <c:ser>
          <c:idx val="1"/>
          <c:order val="1"/>
          <c:tx>
            <c:strRef>
              <c:f>main_table!$C$1</c:f>
              <c:strCache>
                <c:ptCount val="1"/>
                <c:pt idx="0">
                  <c:v>M4BL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main_table!$C$2:$C$35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5-8442-BA50-97B862748CA9}"/>
            </c:ext>
          </c:extLst>
        </c:ser>
        <c:ser>
          <c:idx val="2"/>
          <c:order val="2"/>
          <c:tx>
            <c:strRef>
              <c:f>main_table!$D$1</c:f>
              <c:strCache>
                <c:ptCount val="1"/>
                <c:pt idx="0">
                  <c:v>Blacktivists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5-8442-BA50-97B86274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994719"/>
        <c:axId val="1913884015"/>
      </c:barChart>
      <c:catAx>
        <c:axId val="19139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84015"/>
        <c:crosses val="autoZero"/>
        <c:auto val="1"/>
        <c:lblAlgn val="ctr"/>
        <c:lblOffset val="100"/>
        <c:noMultiLvlLbl val="0"/>
      </c:catAx>
      <c:valAx>
        <c:axId val="19138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main_table!$B$1</c:f>
              <c:strCache>
                <c:ptCount val="1"/>
                <c:pt idx="0">
                  <c:v>BLM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10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26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14</c:v>
                </c:pt>
                <c:pt idx="30">
                  <c:v>1</c:v>
                </c:pt>
                <c:pt idx="31">
                  <c:v>1</c:v>
                </c:pt>
                <c:pt idx="32">
                  <c:v>18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7641-9912-F5DA1859C5A6}"/>
            </c:ext>
          </c:extLst>
        </c:ser>
        <c:ser>
          <c:idx val="1"/>
          <c:order val="1"/>
          <c:tx>
            <c:strRef>
              <c:f>main_table!$C$1</c:f>
              <c:strCache>
                <c:ptCount val="1"/>
                <c:pt idx="0">
                  <c:v>M4BL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main_table!$C$2:$C$35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7641-9912-F5DA1859C5A6}"/>
            </c:ext>
          </c:extLst>
        </c:ser>
        <c:ser>
          <c:idx val="2"/>
          <c:order val="2"/>
          <c:tx>
            <c:strRef>
              <c:f>main_table!$D$1</c:f>
              <c:strCache>
                <c:ptCount val="1"/>
                <c:pt idx="0">
                  <c:v>Blacktivists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main_table!$A$2:$A$35</c:f>
              <c:strCache>
                <c:ptCount val="34"/>
                <c:pt idx="0">
                  <c:v>being supported</c:v>
                </c:pt>
                <c:pt idx="1">
                  <c:v>blocking a person</c:v>
                </c:pt>
                <c:pt idx="2">
                  <c:v>call to action</c:v>
                </c:pt>
                <c:pt idx="3">
                  <c:v>condemning an organization</c:v>
                </c:pt>
                <c:pt idx="4">
                  <c:v>consoling a community</c:v>
                </c:pt>
                <c:pt idx="5">
                  <c:v>court outcome</c:v>
                </c:pt>
                <c:pt idx="6">
                  <c:v>event anniversary</c:v>
                </c:pt>
                <c:pt idx="7">
                  <c:v>event participation</c:v>
                </c:pt>
                <c:pt idx="8">
                  <c:v>event promotion</c:v>
                </c:pt>
                <c:pt idx="9">
                  <c:v>event reporting</c:v>
                </c:pt>
                <c:pt idx="10">
                  <c:v>fundraising</c:v>
                </c:pt>
                <c:pt idx="11">
                  <c:v>incident anniversary</c:v>
                </c:pt>
                <c:pt idx="12">
                  <c:v>membership drive</c:v>
                </c:pt>
                <c:pt idx="13">
                  <c:v>mentioning an individual</c:v>
                </c:pt>
                <c:pt idx="14">
                  <c:v>message to twitter</c:v>
                </c:pt>
                <c:pt idx="15">
                  <c:v>org blog post</c:v>
                </c:pt>
                <c:pt idx="16">
                  <c:v>org media coverage</c:v>
                </c:pt>
                <c:pt idx="17">
                  <c:v>org promotion</c:v>
                </c:pt>
                <c:pt idx="18">
                  <c:v>partnerships</c:v>
                </c:pt>
                <c:pt idx="19">
                  <c:v>police violence incident</c:v>
                </c:pt>
                <c:pt idx="20">
                  <c:v>policy document</c:v>
                </c:pt>
                <c:pt idx="21">
                  <c:v>posting news org story</c:v>
                </c:pt>
                <c:pt idx="22">
                  <c:v>praising an individual</c:v>
                </c:pt>
                <c:pt idx="23">
                  <c:v>promoting chapters</c:v>
                </c:pt>
                <c:pt idx="24">
                  <c:v>protesting court outcome</c:v>
                </c:pt>
                <c:pt idx="25">
                  <c:v>questioning the community</c:v>
                </c:pt>
                <c:pt idx="26">
                  <c:v>refuting a story</c:v>
                </c:pt>
                <c:pt idx="27">
                  <c:v>responding</c:v>
                </c:pt>
                <c:pt idx="28">
                  <c:v>statement</c:v>
                </c:pt>
                <c:pt idx="29">
                  <c:v>supporting a cause</c:v>
                </c:pt>
                <c:pt idx="30">
                  <c:v>supporting an event</c:v>
                </c:pt>
                <c:pt idx="31">
                  <c:v>supporting an exhibit</c:v>
                </c:pt>
                <c:pt idx="32">
                  <c:v>supporting an organization</c:v>
                </c:pt>
                <c:pt idx="33">
                  <c:v>survey chat</c:v>
                </c:pt>
              </c:strCache>
            </c:strRef>
          </c:cat>
          <c:val>
            <c:numRef>
              <c:f>main_table!$D$2:$D$35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E-7641-9912-F5DA1859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79951"/>
        <c:axId val="1935081583"/>
      </c:barChart>
      <c:catAx>
        <c:axId val="19350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81583"/>
        <c:crosses val="autoZero"/>
        <c:auto val="1"/>
        <c:lblAlgn val="ctr"/>
        <c:lblOffset val="100"/>
        <c:noMultiLvlLbl val="0"/>
      </c:catAx>
      <c:valAx>
        <c:axId val="19350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Tweets By</a:t>
            </a:r>
            <a:r>
              <a:rPr lang="en-US" b="1" baseline="0"/>
              <a:t> Week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'tweets by week'!$B$1</c:f>
              <c:strCache>
                <c:ptCount val="1"/>
                <c:pt idx="0">
                  <c:v>BLM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'tweets by week'!$A$2:$A$20</c:f>
              <c:strCache>
                <c:ptCount val="19"/>
                <c:pt idx="0">
                  <c:v>Week 19</c:v>
                </c:pt>
                <c:pt idx="1">
                  <c:v>Week 20</c:v>
                </c:pt>
                <c:pt idx="2">
                  <c:v>Week 21</c:v>
                </c:pt>
                <c:pt idx="3">
                  <c:v>Week 22</c:v>
                </c:pt>
                <c:pt idx="4">
                  <c:v>Week 23</c:v>
                </c:pt>
                <c:pt idx="5">
                  <c:v>Week 24</c:v>
                </c:pt>
                <c:pt idx="6">
                  <c:v>Week 25</c:v>
                </c:pt>
                <c:pt idx="7">
                  <c:v>Week 26</c:v>
                </c:pt>
                <c:pt idx="8">
                  <c:v>Week 27</c:v>
                </c:pt>
                <c:pt idx="9">
                  <c:v>Week 28</c:v>
                </c:pt>
                <c:pt idx="10">
                  <c:v>Week 29</c:v>
                </c:pt>
                <c:pt idx="11">
                  <c:v>Week 30</c:v>
                </c:pt>
                <c:pt idx="12">
                  <c:v>Week 31</c:v>
                </c:pt>
                <c:pt idx="13">
                  <c:v>Week 32</c:v>
                </c:pt>
                <c:pt idx="14">
                  <c:v>Week 33</c:v>
                </c:pt>
                <c:pt idx="15">
                  <c:v>Week 34</c:v>
                </c:pt>
                <c:pt idx="16">
                  <c:v>Week 35</c:v>
                </c:pt>
                <c:pt idx="17">
                  <c:v>Week 36</c:v>
                </c:pt>
                <c:pt idx="18">
                  <c:v>Week 37</c:v>
                </c:pt>
              </c:strCache>
            </c:strRef>
          </c:cat>
          <c:val>
            <c:numRef>
              <c:f>'tweets by week'!$B$2:$B$20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23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6</c:v>
                </c:pt>
                <c:pt idx="13">
                  <c:v>8</c:v>
                </c:pt>
                <c:pt idx="14">
                  <c:v>19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C-9545-89CE-5AEBFE2D7CD0}"/>
            </c:ext>
          </c:extLst>
        </c:ser>
        <c:ser>
          <c:idx val="1"/>
          <c:order val="1"/>
          <c:tx>
            <c:strRef>
              <c:f>'tweets by week'!$C$1</c:f>
              <c:strCache>
                <c:ptCount val="1"/>
                <c:pt idx="0">
                  <c:v>M4BL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'tweets by week'!$A$2:$A$20</c:f>
              <c:strCache>
                <c:ptCount val="19"/>
                <c:pt idx="0">
                  <c:v>Week 19</c:v>
                </c:pt>
                <c:pt idx="1">
                  <c:v>Week 20</c:v>
                </c:pt>
                <c:pt idx="2">
                  <c:v>Week 21</c:v>
                </c:pt>
                <c:pt idx="3">
                  <c:v>Week 22</c:v>
                </c:pt>
                <c:pt idx="4">
                  <c:v>Week 23</c:v>
                </c:pt>
                <c:pt idx="5">
                  <c:v>Week 24</c:v>
                </c:pt>
                <c:pt idx="6">
                  <c:v>Week 25</c:v>
                </c:pt>
                <c:pt idx="7">
                  <c:v>Week 26</c:v>
                </c:pt>
                <c:pt idx="8">
                  <c:v>Week 27</c:v>
                </c:pt>
                <c:pt idx="9">
                  <c:v>Week 28</c:v>
                </c:pt>
                <c:pt idx="10">
                  <c:v>Week 29</c:v>
                </c:pt>
                <c:pt idx="11">
                  <c:v>Week 30</c:v>
                </c:pt>
                <c:pt idx="12">
                  <c:v>Week 31</c:v>
                </c:pt>
                <c:pt idx="13">
                  <c:v>Week 32</c:v>
                </c:pt>
                <c:pt idx="14">
                  <c:v>Week 33</c:v>
                </c:pt>
                <c:pt idx="15">
                  <c:v>Week 34</c:v>
                </c:pt>
                <c:pt idx="16">
                  <c:v>Week 35</c:v>
                </c:pt>
                <c:pt idx="17">
                  <c:v>Week 36</c:v>
                </c:pt>
                <c:pt idx="18">
                  <c:v>Week 37</c:v>
                </c:pt>
              </c:strCache>
            </c:strRef>
          </c:cat>
          <c:val>
            <c:numRef>
              <c:f>'tweets by week'!$C$2:$C$20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24</c:v>
                </c:pt>
                <c:pt idx="12">
                  <c:v>4</c:v>
                </c:pt>
                <c:pt idx="13">
                  <c:v>26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C-9545-89CE-5AEBFE2D7CD0}"/>
            </c:ext>
          </c:extLst>
        </c:ser>
        <c:ser>
          <c:idx val="2"/>
          <c:order val="2"/>
          <c:tx>
            <c:strRef>
              <c:f>'tweets by week'!$D$1</c:f>
              <c:strCache>
                <c:ptCount val="1"/>
                <c:pt idx="0">
                  <c:v>Blacktivists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'tweets by week'!$A$2:$A$20</c:f>
              <c:strCache>
                <c:ptCount val="19"/>
                <c:pt idx="0">
                  <c:v>Week 19</c:v>
                </c:pt>
                <c:pt idx="1">
                  <c:v>Week 20</c:v>
                </c:pt>
                <c:pt idx="2">
                  <c:v>Week 21</c:v>
                </c:pt>
                <c:pt idx="3">
                  <c:v>Week 22</c:v>
                </c:pt>
                <c:pt idx="4">
                  <c:v>Week 23</c:v>
                </c:pt>
                <c:pt idx="5">
                  <c:v>Week 24</c:v>
                </c:pt>
                <c:pt idx="6">
                  <c:v>Week 25</c:v>
                </c:pt>
                <c:pt idx="7">
                  <c:v>Week 26</c:v>
                </c:pt>
                <c:pt idx="8">
                  <c:v>Week 27</c:v>
                </c:pt>
                <c:pt idx="9">
                  <c:v>Week 28</c:v>
                </c:pt>
                <c:pt idx="10">
                  <c:v>Week 29</c:v>
                </c:pt>
                <c:pt idx="11">
                  <c:v>Week 30</c:v>
                </c:pt>
                <c:pt idx="12">
                  <c:v>Week 31</c:v>
                </c:pt>
                <c:pt idx="13">
                  <c:v>Week 32</c:v>
                </c:pt>
                <c:pt idx="14">
                  <c:v>Week 33</c:v>
                </c:pt>
                <c:pt idx="15">
                  <c:v>Week 34</c:v>
                </c:pt>
                <c:pt idx="16">
                  <c:v>Week 35</c:v>
                </c:pt>
                <c:pt idx="17">
                  <c:v>Week 36</c:v>
                </c:pt>
                <c:pt idx="18">
                  <c:v>Week 37</c:v>
                </c:pt>
              </c:strCache>
            </c:strRef>
          </c:cat>
          <c:val>
            <c:numRef>
              <c:f>'tweets by week'!$D$2:$D$20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  <c:pt idx="10">
                  <c:v>18</c:v>
                </c:pt>
                <c:pt idx="11">
                  <c:v>8</c:v>
                </c:pt>
                <c:pt idx="12">
                  <c:v>4</c:v>
                </c:pt>
                <c:pt idx="13">
                  <c:v>15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C-9545-89CE-5AEBFE2D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21936"/>
        <c:axId val="147423568"/>
      </c:barChart>
      <c:catAx>
        <c:axId val="147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568"/>
        <c:crosses val="autoZero"/>
        <c:auto val="1"/>
        <c:lblAlgn val="ctr"/>
        <c:lblOffset val="100"/>
        <c:noMultiLvlLbl val="0"/>
      </c:catAx>
      <c:valAx>
        <c:axId val="14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5835B4-AF7D-8140-AD0A-6ECC46B59D73}">
  <sheetPr/>
  <sheetViews>
    <sheetView zoomScale="157" workbookViewId="0" zoomToFit="1"/>
    <sheetView zoomScale="157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5D865E-F3CD-E04F-AF80-6420A24553D6}">
  <sheetPr/>
  <sheetViews>
    <sheetView zoomScale="175" workbookViewId="0" zoomToFit="1"/>
    <sheetView zoomScale="175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82" cy="6293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2DE5-DE48-3A47-8613-FFB5D3B382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0C35-A0B8-2644-A6EE-C9229BEDC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820615</xdr:colOff>
      <xdr:row>3</xdr:row>
      <xdr:rowOff>87921</xdr:rowOff>
    </xdr:from>
    <xdr:to>
      <xdr:col>21</xdr:col>
      <xdr:colOff>644770</xdr:colOff>
      <xdr:row>35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2FF54-DC2A-3F47-AAE5-E9589DAA3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E971-6C40-3E4A-93BD-F195F8275CEB}">
  <dimension ref="A1:D36"/>
  <sheetViews>
    <sheetView tabSelected="1" zoomScale="130" zoomScaleNormal="130" workbookViewId="0">
      <pane ySplit="1" topLeftCell="A2" activePane="bottomLeft" state="frozen"/>
      <selection pane="bottomLeft" activeCell="A5" sqref="A5"/>
    </sheetView>
    <sheetView workbookViewId="1"/>
  </sheetViews>
  <sheetFormatPr baseColWidth="10" defaultRowHeight="16" x14ac:dyDescent="0.2"/>
  <cols>
    <col min="1" max="1" width="25.5" bestFit="1" customWidth="1"/>
    <col min="4" max="4" width="13.1640625" bestFit="1" customWidth="1"/>
  </cols>
  <sheetData>
    <row r="1" spans="1:4" s="2" customFormat="1" x14ac:dyDescent="0.2">
      <c r="A1" s="2" t="s">
        <v>34</v>
      </c>
      <c r="B1" s="2" t="s">
        <v>35</v>
      </c>
      <c r="C1" s="2" t="s">
        <v>36</v>
      </c>
      <c r="D1" s="2" t="s">
        <v>37</v>
      </c>
    </row>
    <row r="2" spans="1:4" x14ac:dyDescent="0.2">
      <c r="A2" s="1" t="s">
        <v>23</v>
      </c>
      <c r="B2">
        <v>1</v>
      </c>
      <c r="C2">
        <v>2</v>
      </c>
      <c r="D2">
        <v>0</v>
      </c>
    </row>
    <row r="3" spans="1:4" x14ac:dyDescent="0.2">
      <c r="A3" s="1" t="s">
        <v>11</v>
      </c>
      <c r="B3">
        <v>2</v>
      </c>
      <c r="C3">
        <v>0</v>
      </c>
      <c r="D3">
        <v>0</v>
      </c>
    </row>
    <row r="4" spans="1:4" x14ac:dyDescent="0.2">
      <c r="A4" s="1" t="s">
        <v>26</v>
      </c>
      <c r="B4">
        <v>2</v>
      </c>
      <c r="C4">
        <v>6</v>
      </c>
      <c r="D4">
        <v>0</v>
      </c>
    </row>
    <row r="5" spans="1:4" x14ac:dyDescent="0.2">
      <c r="A5" s="1" t="s">
        <v>64</v>
      </c>
      <c r="B5">
        <v>1</v>
      </c>
      <c r="C5">
        <v>0</v>
      </c>
      <c r="D5">
        <v>0</v>
      </c>
    </row>
    <row r="6" spans="1:4" x14ac:dyDescent="0.2">
      <c r="A6" s="1" t="s">
        <v>20</v>
      </c>
      <c r="B6">
        <v>5</v>
      </c>
      <c r="C6">
        <v>0</v>
      </c>
      <c r="D6">
        <v>1</v>
      </c>
    </row>
    <row r="7" spans="1:4" x14ac:dyDescent="0.2">
      <c r="A7" s="1" t="s">
        <v>17</v>
      </c>
      <c r="B7">
        <v>10</v>
      </c>
      <c r="C7">
        <v>0</v>
      </c>
      <c r="D7">
        <v>6</v>
      </c>
    </row>
    <row r="8" spans="1:4" x14ac:dyDescent="0.2">
      <c r="A8" s="1" t="s">
        <v>21</v>
      </c>
      <c r="B8">
        <v>3</v>
      </c>
      <c r="C8">
        <v>3</v>
      </c>
      <c r="D8">
        <v>0</v>
      </c>
    </row>
    <row r="9" spans="1:4" x14ac:dyDescent="0.2">
      <c r="A9" s="1" t="s">
        <v>29</v>
      </c>
      <c r="B9">
        <v>4</v>
      </c>
      <c r="C9">
        <v>0</v>
      </c>
      <c r="D9">
        <v>0</v>
      </c>
    </row>
    <row r="10" spans="1:4" x14ac:dyDescent="0.2">
      <c r="A10" s="1" t="s">
        <v>9</v>
      </c>
      <c r="B10">
        <v>5</v>
      </c>
      <c r="C10">
        <v>17</v>
      </c>
      <c r="D10">
        <v>5</v>
      </c>
    </row>
    <row r="11" spans="1:4" x14ac:dyDescent="0.2">
      <c r="A11" t="s">
        <v>33</v>
      </c>
      <c r="B11">
        <v>0</v>
      </c>
      <c r="C11">
        <v>12</v>
      </c>
      <c r="D11">
        <v>0</v>
      </c>
    </row>
    <row r="12" spans="1:4" x14ac:dyDescent="0.2">
      <c r="A12" s="1" t="s">
        <v>15</v>
      </c>
      <c r="B12">
        <v>2</v>
      </c>
      <c r="C12">
        <v>0</v>
      </c>
      <c r="D12">
        <v>0</v>
      </c>
    </row>
    <row r="13" spans="1:4" x14ac:dyDescent="0.2">
      <c r="A13" s="1" t="s">
        <v>6</v>
      </c>
      <c r="B13">
        <v>14</v>
      </c>
      <c r="C13">
        <v>0</v>
      </c>
      <c r="D13">
        <v>7</v>
      </c>
    </row>
    <row r="14" spans="1:4" x14ac:dyDescent="0.2">
      <c r="A14" s="1" t="s">
        <v>19</v>
      </c>
      <c r="B14">
        <v>1</v>
      </c>
      <c r="C14">
        <v>0</v>
      </c>
      <c r="D14">
        <v>0</v>
      </c>
    </row>
    <row r="15" spans="1:4" x14ac:dyDescent="0.2">
      <c r="A15" s="1" t="s">
        <v>18</v>
      </c>
      <c r="B15">
        <v>2</v>
      </c>
      <c r="C15">
        <v>2</v>
      </c>
      <c r="D15">
        <v>0</v>
      </c>
    </row>
    <row r="16" spans="1:4" x14ac:dyDescent="0.2">
      <c r="A16" s="1" t="s">
        <v>10</v>
      </c>
      <c r="B16">
        <v>1</v>
      </c>
      <c r="C16">
        <v>0</v>
      </c>
      <c r="D16">
        <v>0</v>
      </c>
    </row>
    <row r="17" spans="1:4" x14ac:dyDescent="0.2">
      <c r="A17" s="1" t="s">
        <v>12</v>
      </c>
      <c r="B17">
        <v>6</v>
      </c>
      <c r="C17">
        <v>0</v>
      </c>
      <c r="D17">
        <v>0</v>
      </c>
    </row>
    <row r="18" spans="1:4" x14ac:dyDescent="0.2">
      <c r="A18" s="1" t="s">
        <v>7</v>
      </c>
      <c r="B18">
        <v>10</v>
      </c>
      <c r="C18">
        <v>0</v>
      </c>
      <c r="D18">
        <v>0</v>
      </c>
    </row>
    <row r="19" spans="1:4" x14ac:dyDescent="0.2">
      <c r="A19" t="s">
        <v>32</v>
      </c>
      <c r="B19">
        <v>0</v>
      </c>
      <c r="C19">
        <v>1</v>
      </c>
      <c r="D19">
        <v>0</v>
      </c>
    </row>
    <row r="20" spans="1:4" x14ac:dyDescent="0.2">
      <c r="A20" s="1" t="s">
        <v>0</v>
      </c>
      <c r="B20">
        <v>2</v>
      </c>
      <c r="C20">
        <v>0</v>
      </c>
      <c r="D20">
        <v>0</v>
      </c>
    </row>
    <row r="21" spans="1:4" x14ac:dyDescent="0.2">
      <c r="A21" s="1" t="s">
        <v>16</v>
      </c>
      <c r="B21">
        <v>6</v>
      </c>
      <c r="C21">
        <v>3</v>
      </c>
      <c r="D21">
        <v>5</v>
      </c>
    </row>
    <row r="22" spans="1:4" x14ac:dyDescent="0.2">
      <c r="A22" t="s">
        <v>30</v>
      </c>
      <c r="B22">
        <v>0</v>
      </c>
      <c r="C22">
        <v>4</v>
      </c>
      <c r="D22">
        <v>0</v>
      </c>
    </row>
    <row r="23" spans="1:4" x14ac:dyDescent="0.2">
      <c r="A23" s="1" t="s">
        <v>4</v>
      </c>
      <c r="B23">
        <v>8</v>
      </c>
      <c r="C23">
        <v>0</v>
      </c>
      <c r="D23">
        <v>5</v>
      </c>
    </row>
    <row r="24" spans="1:4" x14ac:dyDescent="0.2">
      <c r="A24" s="1" t="s">
        <v>1</v>
      </c>
      <c r="B24">
        <v>3</v>
      </c>
      <c r="C24">
        <v>3</v>
      </c>
      <c r="D24">
        <v>1</v>
      </c>
    </row>
    <row r="25" spans="1:4" x14ac:dyDescent="0.2">
      <c r="A25" s="1" t="s">
        <v>5</v>
      </c>
      <c r="B25">
        <v>10</v>
      </c>
      <c r="C25">
        <v>0</v>
      </c>
      <c r="D25">
        <v>0</v>
      </c>
    </row>
    <row r="26" spans="1:4" x14ac:dyDescent="0.2">
      <c r="A26" s="1" t="s">
        <v>28</v>
      </c>
      <c r="B26">
        <v>26</v>
      </c>
      <c r="C26">
        <v>0</v>
      </c>
      <c r="D26">
        <v>0</v>
      </c>
    </row>
    <row r="27" spans="1:4" x14ac:dyDescent="0.2">
      <c r="A27" s="1" t="s">
        <v>25</v>
      </c>
      <c r="B27">
        <v>3</v>
      </c>
      <c r="C27">
        <v>0</v>
      </c>
      <c r="D27">
        <v>0</v>
      </c>
    </row>
    <row r="28" spans="1:4" x14ac:dyDescent="0.2">
      <c r="A28" s="1" t="s">
        <v>14</v>
      </c>
      <c r="B28">
        <v>2</v>
      </c>
      <c r="C28">
        <v>0</v>
      </c>
      <c r="D28">
        <v>0</v>
      </c>
    </row>
    <row r="29" spans="1:4" x14ac:dyDescent="0.2">
      <c r="A29" s="1" t="s">
        <v>8</v>
      </c>
      <c r="B29">
        <v>5</v>
      </c>
      <c r="C29">
        <v>1</v>
      </c>
      <c r="D29">
        <v>1</v>
      </c>
    </row>
    <row r="30" spans="1:4" x14ac:dyDescent="0.2">
      <c r="A30" s="1" t="s">
        <v>24</v>
      </c>
      <c r="B30">
        <v>1</v>
      </c>
      <c r="C30">
        <v>0</v>
      </c>
      <c r="D30">
        <v>59</v>
      </c>
    </row>
    <row r="31" spans="1:4" x14ac:dyDescent="0.2">
      <c r="A31" s="1" t="s">
        <v>13</v>
      </c>
      <c r="B31">
        <v>14</v>
      </c>
      <c r="C31">
        <v>1</v>
      </c>
      <c r="D31">
        <v>0</v>
      </c>
    </row>
    <row r="32" spans="1:4" x14ac:dyDescent="0.2">
      <c r="A32" s="1" t="s">
        <v>22</v>
      </c>
      <c r="B32">
        <v>1</v>
      </c>
      <c r="C32">
        <v>0</v>
      </c>
      <c r="D32">
        <v>0</v>
      </c>
    </row>
    <row r="33" spans="1:4" x14ac:dyDescent="0.2">
      <c r="A33" s="1" t="s">
        <v>27</v>
      </c>
      <c r="B33">
        <v>1</v>
      </c>
      <c r="C33">
        <v>0</v>
      </c>
      <c r="D33">
        <v>0</v>
      </c>
    </row>
    <row r="34" spans="1:4" x14ac:dyDescent="0.2">
      <c r="A34" s="1" t="s">
        <v>2</v>
      </c>
      <c r="B34">
        <v>18</v>
      </c>
      <c r="C34">
        <v>1</v>
      </c>
      <c r="D34">
        <v>0</v>
      </c>
    </row>
    <row r="35" spans="1:4" x14ac:dyDescent="0.2">
      <c r="A35" t="s">
        <v>31</v>
      </c>
      <c r="B35">
        <v>0</v>
      </c>
      <c r="C35">
        <v>13</v>
      </c>
      <c r="D35">
        <v>0</v>
      </c>
    </row>
    <row r="36" spans="1:4" x14ac:dyDescent="0.2">
      <c r="B36" s="2">
        <f>SUM(B2:B35)</f>
        <v>169</v>
      </c>
      <c r="C36" s="2">
        <f>SUM(C2:C35)</f>
        <v>69</v>
      </c>
      <c r="D36" s="2">
        <f>SUM(D2:D35)</f>
        <v>90</v>
      </c>
    </row>
  </sheetData>
  <autoFilter ref="A1:D36" xr:uid="{4DB9287E-ECA6-0343-8933-FC4C6E0FA19A}">
    <sortState xmlns:xlrd2="http://schemas.microsoft.com/office/spreadsheetml/2017/richdata2" ref="A2:D35">
      <sortCondition ref="A2:A35"/>
    </sortState>
  </autoFilter>
  <sortState xmlns:xlrd2="http://schemas.microsoft.com/office/spreadsheetml/2017/richdata2" ref="A2:D35">
    <sortCondition ref="A1:A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8464-CF15-594E-B330-F78A8176CCF6}">
  <dimension ref="A1:D20"/>
  <sheetViews>
    <sheetView zoomScale="130" zoomScaleNormal="130" workbookViewId="0">
      <selection activeCell="K11" sqref="K11"/>
    </sheetView>
    <sheetView workbookViewId="1"/>
  </sheetViews>
  <sheetFormatPr baseColWidth="10" defaultRowHeight="16" x14ac:dyDescent="0.2"/>
  <sheetData>
    <row r="1" spans="1:4" s="2" customFormat="1" x14ac:dyDescent="0.2">
      <c r="A1" s="2" t="s">
        <v>38</v>
      </c>
      <c r="B1" s="2" t="s">
        <v>35</v>
      </c>
      <c r="C1" s="2" t="s">
        <v>36</v>
      </c>
      <c r="D1" s="2" t="s">
        <v>37</v>
      </c>
    </row>
    <row r="2" spans="1:4" x14ac:dyDescent="0.2">
      <c r="A2" t="s">
        <v>39</v>
      </c>
      <c r="B2">
        <v>0</v>
      </c>
      <c r="C2">
        <v>0</v>
      </c>
      <c r="D2">
        <v>2</v>
      </c>
    </row>
    <row r="3" spans="1:4" x14ac:dyDescent="0.2">
      <c r="A3" t="s">
        <v>40</v>
      </c>
      <c r="B3">
        <v>2</v>
      </c>
      <c r="C3">
        <v>0</v>
      </c>
      <c r="D3">
        <v>1</v>
      </c>
    </row>
    <row r="4" spans="1:4" x14ac:dyDescent="0.2">
      <c r="A4" t="s">
        <v>41</v>
      </c>
      <c r="B4">
        <v>8</v>
      </c>
      <c r="C4">
        <v>0</v>
      </c>
      <c r="D4">
        <v>0</v>
      </c>
    </row>
    <row r="5" spans="1:4" x14ac:dyDescent="0.2">
      <c r="A5" t="s">
        <v>42</v>
      </c>
      <c r="B5">
        <v>5</v>
      </c>
      <c r="C5">
        <v>0</v>
      </c>
      <c r="D5">
        <v>1</v>
      </c>
    </row>
    <row r="6" spans="1:4" x14ac:dyDescent="0.2">
      <c r="A6" t="s">
        <v>43</v>
      </c>
      <c r="B6">
        <v>8</v>
      </c>
      <c r="C6">
        <v>0</v>
      </c>
      <c r="D6">
        <v>0</v>
      </c>
    </row>
    <row r="7" spans="1:4" x14ac:dyDescent="0.2">
      <c r="A7" t="s">
        <v>44</v>
      </c>
      <c r="B7">
        <v>23</v>
      </c>
      <c r="C7">
        <v>0</v>
      </c>
      <c r="D7">
        <v>0</v>
      </c>
    </row>
    <row r="8" spans="1:4" x14ac:dyDescent="0.2">
      <c r="A8" t="s">
        <v>45</v>
      </c>
      <c r="B8">
        <v>10</v>
      </c>
      <c r="C8">
        <v>0</v>
      </c>
      <c r="D8">
        <v>0</v>
      </c>
    </row>
    <row r="9" spans="1:4" x14ac:dyDescent="0.2">
      <c r="A9" t="s">
        <v>46</v>
      </c>
      <c r="B9">
        <v>9</v>
      </c>
      <c r="C9">
        <v>0</v>
      </c>
      <c r="D9">
        <v>0</v>
      </c>
    </row>
    <row r="10" spans="1:4" x14ac:dyDescent="0.2">
      <c r="A10" t="s">
        <v>47</v>
      </c>
      <c r="B10">
        <v>3</v>
      </c>
      <c r="C10">
        <v>0</v>
      </c>
      <c r="D10">
        <v>4</v>
      </c>
    </row>
    <row r="11" spans="1:4" x14ac:dyDescent="0.2">
      <c r="A11" t="s">
        <v>48</v>
      </c>
      <c r="B11">
        <v>14</v>
      </c>
      <c r="C11">
        <v>0</v>
      </c>
      <c r="D11">
        <v>15</v>
      </c>
    </row>
    <row r="12" spans="1:4" x14ac:dyDescent="0.2">
      <c r="A12" t="s">
        <v>49</v>
      </c>
      <c r="B12">
        <v>20</v>
      </c>
      <c r="C12">
        <v>13</v>
      </c>
      <c r="D12">
        <v>18</v>
      </c>
    </row>
    <row r="13" spans="1:4" x14ac:dyDescent="0.2">
      <c r="A13" t="s">
        <v>50</v>
      </c>
      <c r="B13">
        <v>20</v>
      </c>
      <c r="C13">
        <v>24</v>
      </c>
      <c r="D13">
        <v>8</v>
      </c>
    </row>
    <row r="14" spans="1:4" x14ac:dyDescent="0.2">
      <c r="A14" t="s">
        <v>51</v>
      </c>
      <c r="B14">
        <v>6</v>
      </c>
      <c r="C14">
        <v>4</v>
      </c>
      <c r="D14">
        <v>4</v>
      </c>
    </row>
    <row r="15" spans="1:4" x14ac:dyDescent="0.2">
      <c r="A15" t="s">
        <v>52</v>
      </c>
      <c r="B15">
        <v>8</v>
      </c>
      <c r="C15">
        <v>26</v>
      </c>
      <c r="D15">
        <v>15</v>
      </c>
    </row>
    <row r="16" spans="1:4" x14ac:dyDescent="0.2">
      <c r="A16" t="s">
        <v>53</v>
      </c>
      <c r="B16">
        <v>19</v>
      </c>
      <c r="C16">
        <v>0</v>
      </c>
      <c r="D16">
        <v>9</v>
      </c>
    </row>
    <row r="17" spans="1:4" x14ac:dyDescent="0.2">
      <c r="A17" t="s">
        <v>54</v>
      </c>
      <c r="B17">
        <v>3</v>
      </c>
      <c r="C17">
        <v>1</v>
      </c>
      <c r="D17">
        <v>3</v>
      </c>
    </row>
    <row r="18" spans="1:4" x14ac:dyDescent="0.2">
      <c r="A18" t="s">
        <v>55</v>
      </c>
      <c r="B18">
        <v>3</v>
      </c>
      <c r="C18">
        <v>1</v>
      </c>
      <c r="D18">
        <v>4</v>
      </c>
    </row>
    <row r="19" spans="1:4" x14ac:dyDescent="0.2">
      <c r="A19" t="s">
        <v>56</v>
      </c>
      <c r="B19">
        <v>6</v>
      </c>
      <c r="C19">
        <v>0</v>
      </c>
      <c r="D19">
        <v>4</v>
      </c>
    </row>
    <row r="20" spans="1:4" x14ac:dyDescent="0.2">
      <c r="A20" t="s">
        <v>57</v>
      </c>
      <c r="B20">
        <v>2</v>
      </c>
      <c r="C20">
        <v>0</v>
      </c>
      <c r="D20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4B14-CB33-3642-BF08-0516FC08E3FF}">
  <dimension ref="A1:H127"/>
  <sheetViews>
    <sheetView zoomScale="130" zoomScaleNormal="130" workbookViewId="0">
      <pane ySplit="1" topLeftCell="A6" activePane="bottomLeft" state="frozen"/>
      <selection pane="bottomLeft" activeCell="B59" sqref="B59"/>
    </sheetView>
    <sheetView workbookViewId="1"/>
  </sheetViews>
  <sheetFormatPr baseColWidth="10" defaultRowHeight="16" x14ac:dyDescent="0.2"/>
  <cols>
    <col min="1" max="1" width="12.1640625" bestFit="1" customWidth="1"/>
    <col min="2" max="2" width="10.83203125" style="3"/>
    <col min="7" max="7" width="10.83203125" style="3"/>
  </cols>
  <sheetData>
    <row r="1" spans="1:8" s="2" customFormat="1" x14ac:dyDescent="0.2">
      <c r="A1" s="2" t="s">
        <v>60</v>
      </c>
      <c r="B1" s="4" t="s">
        <v>58</v>
      </c>
      <c r="C1" s="2" t="s">
        <v>59</v>
      </c>
      <c r="G1" s="4" t="s">
        <v>58</v>
      </c>
      <c r="H1" s="2" t="s">
        <v>59</v>
      </c>
    </row>
    <row r="2" spans="1:8" x14ac:dyDescent="0.2">
      <c r="A2" t="s">
        <v>61</v>
      </c>
      <c r="B2" s="3">
        <v>42370</v>
      </c>
      <c r="C2">
        <f>WEEKNUM(B2,2)</f>
        <v>1</v>
      </c>
      <c r="G2" s="3">
        <v>42496</v>
      </c>
      <c r="H2">
        <f>WEEKNUM(G2,2)</f>
        <v>19</v>
      </c>
    </row>
    <row r="3" spans="1:8" x14ac:dyDescent="0.2">
      <c r="A3" t="s">
        <v>61</v>
      </c>
      <c r="B3" s="3">
        <v>42377</v>
      </c>
      <c r="C3">
        <f t="shared" ref="C3:C57" si="0">WEEKNUM(B3,2)</f>
        <v>2</v>
      </c>
      <c r="G3" s="3">
        <v>42497</v>
      </c>
      <c r="H3">
        <f t="shared" ref="H3:H66" si="1">WEEKNUM(G3,2)</f>
        <v>19</v>
      </c>
    </row>
    <row r="4" spans="1:8" x14ac:dyDescent="0.2">
      <c r="A4" t="s">
        <v>61</v>
      </c>
      <c r="B4" s="3">
        <v>42384</v>
      </c>
      <c r="C4">
        <f t="shared" si="0"/>
        <v>3</v>
      </c>
      <c r="G4" s="3">
        <v>42498</v>
      </c>
      <c r="H4">
        <f t="shared" si="1"/>
        <v>19</v>
      </c>
    </row>
    <row r="5" spans="1:8" x14ac:dyDescent="0.2">
      <c r="A5" t="s">
        <v>61</v>
      </c>
      <c r="B5" s="3">
        <v>42391</v>
      </c>
      <c r="C5">
        <f t="shared" si="0"/>
        <v>4</v>
      </c>
      <c r="G5" s="3">
        <v>42499</v>
      </c>
      <c r="H5">
        <f t="shared" si="1"/>
        <v>20</v>
      </c>
    </row>
    <row r="6" spans="1:8" x14ac:dyDescent="0.2">
      <c r="A6" t="s">
        <v>61</v>
      </c>
      <c r="B6" s="3">
        <v>42398</v>
      </c>
      <c r="C6">
        <f t="shared" si="0"/>
        <v>5</v>
      </c>
      <c r="G6" s="3">
        <v>42500</v>
      </c>
      <c r="H6">
        <f t="shared" si="1"/>
        <v>20</v>
      </c>
    </row>
    <row r="7" spans="1:8" x14ac:dyDescent="0.2">
      <c r="A7" t="s">
        <v>61</v>
      </c>
      <c r="B7" s="3">
        <v>42405</v>
      </c>
      <c r="C7">
        <f t="shared" si="0"/>
        <v>6</v>
      </c>
      <c r="G7" s="3">
        <v>42501</v>
      </c>
      <c r="H7">
        <f t="shared" si="1"/>
        <v>20</v>
      </c>
    </row>
    <row r="8" spans="1:8" x14ac:dyDescent="0.2">
      <c r="A8" t="s">
        <v>61</v>
      </c>
      <c r="B8" s="3">
        <v>42412</v>
      </c>
      <c r="C8">
        <f t="shared" si="0"/>
        <v>7</v>
      </c>
      <c r="G8" s="3">
        <v>42502</v>
      </c>
      <c r="H8">
        <f t="shared" si="1"/>
        <v>20</v>
      </c>
    </row>
    <row r="9" spans="1:8" x14ac:dyDescent="0.2">
      <c r="A9" t="s">
        <v>61</v>
      </c>
      <c r="B9" s="3">
        <v>42419</v>
      </c>
      <c r="C9">
        <f t="shared" si="0"/>
        <v>8</v>
      </c>
      <c r="G9" s="3">
        <v>42503</v>
      </c>
      <c r="H9">
        <f t="shared" si="1"/>
        <v>20</v>
      </c>
    </row>
    <row r="10" spans="1:8" x14ac:dyDescent="0.2">
      <c r="A10" t="s">
        <v>61</v>
      </c>
      <c r="B10" s="3">
        <v>42426</v>
      </c>
      <c r="C10">
        <f t="shared" si="0"/>
        <v>9</v>
      </c>
      <c r="G10" s="3">
        <v>42504</v>
      </c>
      <c r="H10">
        <f t="shared" si="1"/>
        <v>20</v>
      </c>
    </row>
    <row r="11" spans="1:8" x14ac:dyDescent="0.2">
      <c r="A11" t="s">
        <v>61</v>
      </c>
      <c r="B11" s="3">
        <v>42433</v>
      </c>
      <c r="C11">
        <f t="shared" si="0"/>
        <v>10</v>
      </c>
      <c r="G11" s="3">
        <v>42505</v>
      </c>
      <c r="H11">
        <f t="shared" si="1"/>
        <v>20</v>
      </c>
    </row>
    <row r="12" spans="1:8" x14ac:dyDescent="0.2">
      <c r="A12" t="s">
        <v>61</v>
      </c>
      <c r="B12" s="3">
        <v>42440</v>
      </c>
      <c r="C12">
        <f t="shared" si="0"/>
        <v>11</v>
      </c>
      <c r="G12" s="3">
        <v>42506</v>
      </c>
      <c r="H12">
        <f t="shared" si="1"/>
        <v>21</v>
      </c>
    </row>
    <row r="13" spans="1:8" x14ac:dyDescent="0.2">
      <c r="A13" t="s">
        <v>61</v>
      </c>
      <c r="B13" s="3">
        <v>42447</v>
      </c>
      <c r="C13">
        <f t="shared" si="0"/>
        <v>12</v>
      </c>
      <c r="G13" s="3">
        <v>42507</v>
      </c>
      <c r="H13">
        <f t="shared" si="1"/>
        <v>21</v>
      </c>
    </row>
    <row r="14" spans="1:8" x14ac:dyDescent="0.2">
      <c r="A14" t="s">
        <v>61</v>
      </c>
      <c r="B14" s="3">
        <v>42454</v>
      </c>
      <c r="C14">
        <f t="shared" si="0"/>
        <v>13</v>
      </c>
      <c r="G14" s="3">
        <v>42508</v>
      </c>
      <c r="H14">
        <f t="shared" si="1"/>
        <v>21</v>
      </c>
    </row>
    <row r="15" spans="1:8" x14ac:dyDescent="0.2">
      <c r="A15" t="s">
        <v>61</v>
      </c>
      <c r="B15" s="3">
        <v>42461</v>
      </c>
      <c r="C15">
        <f t="shared" si="0"/>
        <v>14</v>
      </c>
      <c r="G15" s="3">
        <v>42509</v>
      </c>
      <c r="H15">
        <f t="shared" si="1"/>
        <v>21</v>
      </c>
    </row>
    <row r="16" spans="1:8" x14ac:dyDescent="0.2">
      <c r="A16" t="s">
        <v>61</v>
      </c>
      <c r="B16" s="3">
        <v>42468</v>
      </c>
      <c r="C16">
        <f t="shared" si="0"/>
        <v>15</v>
      </c>
      <c r="G16" s="3">
        <v>42510</v>
      </c>
      <c r="H16">
        <f t="shared" si="1"/>
        <v>21</v>
      </c>
    </row>
    <row r="17" spans="1:8" x14ac:dyDescent="0.2">
      <c r="A17" t="s">
        <v>61</v>
      </c>
      <c r="B17" s="3">
        <v>42475</v>
      </c>
      <c r="C17">
        <f t="shared" si="0"/>
        <v>16</v>
      </c>
      <c r="G17" s="3">
        <v>42511</v>
      </c>
      <c r="H17">
        <f t="shared" si="1"/>
        <v>21</v>
      </c>
    </row>
    <row r="18" spans="1:8" x14ac:dyDescent="0.2">
      <c r="A18" t="s">
        <v>61</v>
      </c>
      <c r="B18" s="3">
        <v>42482</v>
      </c>
      <c r="C18">
        <f t="shared" si="0"/>
        <v>17</v>
      </c>
      <c r="G18" s="3">
        <v>42512</v>
      </c>
      <c r="H18">
        <f t="shared" si="1"/>
        <v>21</v>
      </c>
    </row>
    <row r="19" spans="1:8" x14ac:dyDescent="0.2">
      <c r="A19" t="s">
        <v>61</v>
      </c>
      <c r="B19" s="3">
        <v>42489</v>
      </c>
      <c r="C19">
        <f t="shared" si="0"/>
        <v>18</v>
      </c>
      <c r="G19" s="3">
        <v>42513</v>
      </c>
      <c r="H19">
        <f t="shared" si="1"/>
        <v>22</v>
      </c>
    </row>
    <row r="20" spans="1:8" x14ac:dyDescent="0.2">
      <c r="A20" s="5" t="s">
        <v>61</v>
      </c>
      <c r="B20" s="6">
        <v>42496</v>
      </c>
      <c r="C20" s="5">
        <f t="shared" si="0"/>
        <v>19</v>
      </c>
      <c r="G20" s="3">
        <v>42514</v>
      </c>
      <c r="H20">
        <f t="shared" si="1"/>
        <v>22</v>
      </c>
    </row>
    <row r="21" spans="1:8" x14ac:dyDescent="0.2">
      <c r="A21" s="5" t="s">
        <v>61</v>
      </c>
      <c r="B21" s="6">
        <v>42503</v>
      </c>
      <c r="C21" s="5">
        <f t="shared" si="0"/>
        <v>20</v>
      </c>
      <c r="G21" s="3">
        <v>42515</v>
      </c>
      <c r="H21">
        <f t="shared" si="1"/>
        <v>22</v>
      </c>
    </row>
    <row r="22" spans="1:8" x14ac:dyDescent="0.2">
      <c r="A22" s="5" t="s">
        <v>61</v>
      </c>
      <c r="B22" s="6">
        <v>42510</v>
      </c>
      <c r="C22" s="5">
        <f t="shared" si="0"/>
        <v>21</v>
      </c>
      <c r="G22" s="3">
        <v>42516</v>
      </c>
      <c r="H22">
        <f t="shared" si="1"/>
        <v>22</v>
      </c>
    </row>
    <row r="23" spans="1:8" x14ac:dyDescent="0.2">
      <c r="A23" s="5" t="s">
        <v>61</v>
      </c>
      <c r="B23" s="6">
        <v>42517</v>
      </c>
      <c r="C23" s="5">
        <f t="shared" si="0"/>
        <v>22</v>
      </c>
      <c r="G23" s="3">
        <v>42517</v>
      </c>
      <c r="H23">
        <f t="shared" si="1"/>
        <v>22</v>
      </c>
    </row>
    <row r="24" spans="1:8" x14ac:dyDescent="0.2">
      <c r="A24" s="5" t="s">
        <v>61</v>
      </c>
      <c r="B24" s="6">
        <v>42524</v>
      </c>
      <c r="C24" s="5">
        <f t="shared" si="0"/>
        <v>23</v>
      </c>
      <c r="G24" s="3">
        <v>42518</v>
      </c>
      <c r="H24">
        <f t="shared" si="1"/>
        <v>22</v>
      </c>
    </row>
    <row r="25" spans="1:8" x14ac:dyDescent="0.2">
      <c r="A25" s="5" t="s">
        <v>61</v>
      </c>
      <c r="B25" s="6">
        <v>42531</v>
      </c>
      <c r="C25" s="5">
        <f t="shared" si="0"/>
        <v>24</v>
      </c>
      <c r="G25" s="3">
        <v>42519</v>
      </c>
      <c r="H25">
        <f t="shared" si="1"/>
        <v>22</v>
      </c>
    </row>
    <row r="26" spans="1:8" x14ac:dyDescent="0.2">
      <c r="A26" s="5" t="s">
        <v>61</v>
      </c>
      <c r="B26" s="6">
        <v>42538</v>
      </c>
      <c r="C26" s="5">
        <f t="shared" si="0"/>
        <v>25</v>
      </c>
      <c r="G26" s="3">
        <v>42520</v>
      </c>
      <c r="H26">
        <f t="shared" si="1"/>
        <v>23</v>
      </c>
    </row>
    <row r="27" spans="1:8" x14ac:dyDescent="0.2">
      <c r="A27" s="5" t="s">
        <v>61</v>
      </c>
      <c r="B27" s="6">
        <v>42545</v>
      </c>
      <c r="C27" s="5">
        <f t="shared" si="0"/>
        <v>26</v>
      </c>
      <c r="G27" s="3">
        <v>42521</v>
      </c>
      <c r="H27">
        <f t="shared" si="1"/>
        <v>23</v>
      </c>
    </row>
    <row r="28" spans="1:8" x14ac:dyDescent="0.2">
      <c r="A28" s="5" t="s">
        <v>61</v>
      </c>
      <c r="B28" s="6">
        <v>42552</v>
      </c>
      <c r="C28" s="5">
        <f t="shared" si="0"/>
        <v>27</v>
      </c>
      <c r="G28" s="3">
        <v>42522</v>
      </c>
      <c r="H28">
        <f t="shared" si="1"/>
        <v>23</v>
      </c>
    </row>
    <row r="29" spans="1:8" x14ac:dyDescent="0.2">
      <c r="A29" s="5" t="s">
        <v>61</v>
      </c>
      <c r="B29" s="6">
        <v>42559</v>
      </c>
      <c r="C29" s="5">
        <f t="shared" si="0"/>
        <v>28</v>
      </c>
      <c r="G29" s="3">
        <v>42523</v>
      </c>
      <c r="H29">
        <f t="shared" si="1"/>
        <v>23</v>
      </c>
    </row>
    <row r="30" spans="1:8" x14ac:dyDescent="0.2">
      <c r="A30" s="5" t="s">
        <v>61</v>
      </c>
      <c r="B30" s="6">
        <v>42566</v>
      </c>
      <c r="C30" s="5">
        <f t="shared" si="0"/>
        <v>29</v>
      </c>
      <c r="G30" s="3">
        <v>42524</v>
      </c>
      <c r="H30">
        <f t="shared" si="1"/>
        <v>23</v>
      </c>
    </row>
    <row r="31" spans="1:8" x14ac:dyDescent="0.2">
      <c r="A31" s="5" t="s">
        <v>61</v>
      </c>
      <c r="B31" s="6">
        <v>42573</v>
      </c>
      <c r="C31" s="5">
        <f t="shared" si="0"/>
        <v>30</v>
      </c>
      <c r="G31" s="3">
        <v>42525</v>
      </c>
      <c r="H31">
        <f t="shared" si="1"/>
        <v>23</v>
      </c>
    </row>
    <row r="32" spans="1:8" x14ac:dyDescent="0.2">
      <c r="A32" s="5" t="s">
        <v>61</v>
      </c>
      <c r="B32" s="6">
        <v>42580</v>
      </c>
      <c r="C32" s="5">
        <f t="shared" si="0"/>
        <v>31</v>
      </c>
      <c r="G32" s="3">
        <v>42526</v>
      </c>
      <c r="H32">
        <f t="shared" si="1"/>
        <v>23</v>
      </c>
    </row>
    <row r="33" spans="1:8" x14ac:dyDescent="0.2">
      <c r="A33" s="5" t="s">
        <v>61</v>
      </c>
      <c r="B33" s="6">
        <v>42587</v>
      </c>
      <c r="C33" s="5">
        <f t="shared" si="0"/>
        <v>32</v>
      </c>
      <c r="G33" s="3">
        <v>42527</v>
      </c>
      <c r="H33">
        <f t="shared" si="1"/>
        <v>24</v>
      </c>
    </row>
    <row r="34" spans="1:8" x14ac:dyDescent="0.2">
      <c r="A34" s="5" t="s">
        <v>61</v>
      </c>
      <c r="B34" s="6">
        <v>42594</v>
      </c>
      <c r="C34" s="5">
        <f t="shared" si="0"/>
        <v>33</v>
      </c>
      <c r="G34" s="3">
        <v>42528</v>
      </c>
      <c r="H34">
        <f t="shared" si="1"/>
        <v>24</v>
      </c>
    </row>
    <row r="35" spans="1:8" x14ac:dyDescent="0.2">
      <c r="A35" s="5" t="s">
        <v>61</v>
      </c>
      <c r="B35" s="6">
        <v>42601</v>
      </c>
      <c r="C35" s="5">
        <f t="shared" si="0"/>
        <v>34</v>
      </c>
      <c r="G35" s="3">
        <v>42529</v>
      </c>
      <c r="H35">
        <f t="shared" si="1"/>
        <v>24</v>
      </c>
    </row>
    <row r="36" spans="1:8" x14ac:dyDescent="0.2">
      <c r="A36" s="5" t="s">
        <v>61</v>
      </c>
      <c r="B36" s="6">
        <v>42608</v>
      </c>
      <c r="C36" s="5">
        <f t="shared" si="0"/>
        <v>35</v>
      </c>
      <c r="G36" s="3">
        <v>42530</v>
      </c>
      <c r="H36">
        <f t="shared" si="1"/>
        <v>24</v>
      </c>
    </row>
    <row r="37" spans="1:8" x14ac:dyDescent="0.2">
      <c r="A37" s="5" t="s">
        <v>61</v>
      </c>
      <c r="B37" s="6">
        <v>42615</v>
      </c>
      <c r="C37" s="5">
        <f t="shared" si="0"/>
        <v>36</v>
      </c>
      <c r="G37" s="3">
        <v>42531</v>
      </c>
      <c r="H37">
        <f t="shared" si="1"/>
        <v>24</v>
      </c>
    </row>
    <row r="38" spans="1:8" x14ac:dyDescent="0.2">
      <c r="A38" s="5" t="s">
        <v>61</v>
      </c>
      <c r="B38" s="6">
        <v>42622</v>
      </c>
      <c r="C38" s="5">
        <f t="shared" si="0"/>
        <v>37</v>
      </c>
      <c r="G38" s="3">
        <v>42532</v>
      </c>
      <c r="H38">
        <f t="shared" si="1"/>
        <v>24</v>
      </c>
    </row>
    <row r="39" spans="1:8" x14ac:dyDescent="0.2">
      <c r="A39" t="s">
        <v>61</v>
      </c>
      <c r="B39" s="3">
        <v>42629</v>
      </c>
      <c r="C39">
        <f t="shared" si="0"/>
        <v>38</v>
      </c>
      <c r="G39" s="3">
        <v>42533</v>
      </c>
      <c r="H39">
        <f t="shared" si="1"/>
        <v>24</v>
      </c>
    </row>
    <row r="40" spans="1:8" x14ac:dyDescent="0.2">
      <c r="A40" t="s">
        <v>61</v>
      </c>
      <c r="B40" s="3">
        <v>42636</v>
      </c>
      <c r="C40">
        <f t="shared" si="0"/>
        <v>39</v>
      </c>
      <c r="G40" s="3">
        <v>42534</v>
      </c>
      <c r="H40">
        <f t="shared" si="1"/>
        <v>25</v>
      </c>
    </row>
    <row r="41" spans="1:8" x14ac:dyDescent="0.2">
      <c r="A41" t="s">
        <v>61</v>
      </c>
      <c r="B41" s="3">
        <v>42643</v>
      </c>
      <c r="C41">
        <f t="shared" si="0"/>
        <v>40</v>
      </c>
      <c r="G41" s="3">
        <v>42535</v>
      </c>
      <c r="H41">
        <f t="shared" si="1"/>
        <v>25</v>
      </c>
    </row>
    <row r="42" spans="1:8" x14ac:dyDescent="0.2">
      <c r="A42" t="s">
        <v>61</v>
      </c>
      <c r="B42" s="3">
        <v>42650</v>
      </c>
      <c r="C42">
        <f t="shared" si="0"/>
        <v>41</v>
      </c>
      <c r="G42" s="3">
        <v>42536</v>
      </c>
      <c r="H42">
        <f t="shared" si="1"/>
        <v>25</v>
      </c>
    </row>
    <row r="43" spans="1:8" x14ac:dyDescent="0.2">
      <c r="A43" t="s">
        <v>61</v>
      </c>
      <c r="B43" s="3">
        <v>42657</v>
      </c>
      <c r="C43">
        <f t="shared" si="0"/>
        <v>42</v>
      </c>
      <c r="G43" s="3">
        <v>42537</v>
      </c>
      <c r="H43">
        <f t="shared" si="1"/>
        <v>25</v>
      </c>
    </row>
    <row r="44" spans="1:8" x14ac:dyDescent="0.2">
      <c r="A44" t="s">
        <v>61</v>
      </c>
      <c r="B44" s="3">
        <v>42664</v>
      </c>
      <c r="C44">
        <f t="shared" si="0"/>
        <v>43</v>
      </c>
      <c r="G44" s="3">
        <v>42538</v>
      </c>
      <c r="H44">
        <f t="shared" si="1"/>
        <v>25</v>
      </c>
    </row>
    <row r="45" spans="1:8" x14ac:dyDescent="0.2">
      <c r="A45" t="s">
        <v>61</v>
      </c>
      <c r="B45" s="3">
        <v>42671</v>
      </c>
      <c r="C45">
        <f t="shared" si="0"/>
        <v>44</v>
      </c>
      <c r="G45" s="3">
        <v>42539</v>
      </c>
      <c r="H45">
        <f t="shared" si="1"/>
        <v>25</v>
      </c>
    </row>
    <row r="46" spans="1:8" x14ac:dyDescent="0.2">
      <c r="A46" t="s">
        <v>61</v>
      </c>
      <c r="B46" s="3">
        <v>42678</v>
      </c>
      <c r="C46">
        <f t="shared" si="0"/>
        <v>45</v>
      </c>
      <c r="G46" s="3">
        <v>42540</v>
      </c>
      <c r="H46">
        <f t="shared" si="1"/>
        <v>25</v>
      </c>
    </row>
    <row r="47" spans="1:8" x14ac:dyDescent="0.2">
      <c r="A47" t="s">
        <v>61</v>
      </c>
      <c r="B47" s="3">
        <v>42685</v>
      </c>
      <c r="C47">
        <f t="shared" si="0"/>
        <v>46</v>
      </c>
      <c r="G47" s="3">
        <v>42541</v>
      </c>
      <c r="H47">
        <f t="shared" si="1"/>
        <v>26</v>
      </c>
    </row>
    <row r="48" spans="1:8" x14ac:dyDescent="0.2">
      <c r="A48" t="s">
        <v>61</v>
      </c>
      <c r="B48" s="3">
        <v>42692</v>
      </c>
      <c r="C48">
        <f t="shared" si="0"/>
        <v>47</v>
      </c>
      <c r="G48" s="3">
        <v>42542</v>
      </c>
      <c r="H48">
        <f t="shared" si="1"/>
        <v>26</v>
      </c>
    </row>
    <row r="49" spans="1:8" x14ac:dyDescent="0.2">
      <c r="A49" t="s">
        <v>61</v>
      </c>
      <c r="B49" s="3">
        <v>42699</v>
      </c>
      <c r="C49">
        <f t="shared" si="0"/>
        <v>48</v>
      </c>
      <c r="G49" s="3">
        <v>42543</v>
      </c>
      <c r="H49">
        <f t="shared" si="1"/>
        <v>26</v>
      </c>
    </row>
    <row r="50" spans="1:8" x14ac:dyDescent="0.2">
      <c r="A50" t="s">
        <v>61</v>
      </c>
      <c r="B50" s="3">
        <v>42706</v>
      </c>
      <c r="C50">
        <f t="shared" si="0"/>
        <v>49</v>
      </c>
      <c r="G50" s="3">
        <v>42544</v>
      </c>
      <c r="H50">
        <f t="shared" si="1"/>
        <v>26</v>
      </c>
    </row>
    <row r="51" spans="1:8" x14ac:dyDescent="0.2">
      <c r="A51" t="s">
        <v>61</v>
      </c>
      <c r="B51" s="3">
        <v>42713</v>
      </c>
      <c r="C51">
        <f t="shared" si="0"/>
        <v>50</v>
      </c>
      <c r="G51" s="3">
        <v>42545</v>
      </c>
      <c r="H51">
        <f t="shared" si="1"/>
        <v>26</v>
      </c>
    </row>
    <row r="52" spans="1:8" x14ac:dyDescent="0.2">
      <c r="A52" t="s">
        <v>61</v>
      </c>
      <c r="B52" s="3">
        <v>42720</v>
      </c>
      <c r="C52">
        <f t="shared" si="0"/>
        <v>51</v>
      </c>
      <c r="G52" s="3">
        <v>42546</v>
      </c>
      <c r="H52">
        <f t="shared" si="1"/>
        <v>26</v>
      </c>
    </row>
    <row r="53" spans="1:8" x14ac:dyDescent="0.2">
      <c r="A53" t="s">
        <v>61</v>
      </c>
      <c r="B53" s="3">
        <v>42727</v>
      </c>
      <c r="C53">
        <f t="shared" si="0"/>
        <v>52</v>
      </c>
      <c r="G53" s="3">
        <v>42547</v>
      </c>
      <c r="H53">
        <f t="shared" si="1"/>
        <v>26</v>
      </c>
    </row>
    <row r="54" spans="1:8" x14ac:dyDescent="0.2">
      <c r="A54" t="s">
        <v>61</v>
      </c>
      <c r="B54" s="3">
        <v>42734</v>
      </c>
      <c r="C54">
        <f t="shared" si="0"/>
        <v>53</v>
      </c>
      <c r="G54" s="3">
        <v>42548</v>
      </c>
      <c r="H54">
        <f t="shared" si="1"/>
        <v>27</v>
      </c>
    </row>
    <row r="55" spans="1:8" x14ac:dyDescent="0.2">
      <c r="A55" t="s">
        <v>62</v>
      </c>
      <c r="B55" s="3">
        <v>42735</v>
      </c>
      <c r="C55">
        <f t="shared" si="0"/>
        <v>53</v>
      </c>
      <c r="G55" s="3">
        <v>42549</v>
      </c>
      <c r="H55">
        <f t="shared" si="1"/>
        <v>27</v>
      </c>
    </row>
    <row r="56" spans="1:8" x14ac:dyDescent="0.2">
      <c r="A56" t="s">
        <v>63</v>
      </c>
      <c r="B56" s="3">
        <v>42736</v>
      </c>
      <c r="C56">
        <f t="shared" si="0"/>
        <v>1</v>
      </c>
      <c r="G56" s="3">
        <v>42550</v>
      </c>
      <c r="H56">
        <f t="shared" si="1"/>
        <v>27</v>
      </c>
    </row>
    <row r="57" spans="1:8" x14ac:dyDescent="0.2">
      <c r="A57" t="s">
        <v>61</v>
      </c>
      <c r="B57" s="3">
        <v>42741</v>
      </c>
      <c r="C57">
        <f t="shared" si="0"/>
        <v>2</v>
      </c>
      <c r="G57" s="3">
        <v>42551</v>
      </c>
      <c r="H57">
        <f t="shared" si="1"/>
        <v>27</v>
      </c>
    </row>
    <row r="58" spans="1:8" x14ac:dyDescent="0.2">
      <c r="G58" s="3">
        <v>42552</v>
      </c>
      <c r="H58">
        <f t="shared" si="1"/>
        <v>27</v>
      </c>
    </row>
    <row r="59" spans="1:8" x14ac:dyDescent="0.2">
      <c r="G59" s="3">
        <v>42553</v>
      </c>
      <c r="H59">
        <f t="shared" si="1"/>
        <v>27</v>
      </c>
    </row>
    <row r="60" spans="1:8" x14ac:dyDescent="0.2">
      <c r="G60" s="3">
        <v>42554</v>
      </c>
      <c r="H60">
        <f t="shared" si="1"/>
        <v>27</v>
      </c>
    </row>
    <row r="61" spans="1:8" x14ac:dyDescent="0.2">
      <c r="G61" s="7">
        <v>42555</v>
      </c>
      <c r="H61" s="8">
        <f t="shared" si="1"/>
        <v>28</v>
      </c>
    </row>
    <row r="62" spans="1:8" x14ac:dyDescent="0.2">
      <c r="G62" s="7">
        <v>42556</v>
      </c>
      <c r="H62" s="8">
        <f t="shared" si="1"/>
        <v>28</v>
      </c>
    </row>
    <row r="63" spans="1:8" x14ac:dyDescent="0.2">
      <c r="G63" s="7">
        <v>42557</v>
      </c>
      <c r="H63" s="8">
        <f t="shared" si="1"/>
        <v>28</v>
      </c>
    </row>
    <row r="64" spans="1:8" x14ac:dyDescent="0.2">
      <c r="G64" s="7">
        <v>42558</v>
      </c>
      <c r="H64" s="8">
        <f t="shared" si="1"/>
        <v>28</v>
      </c>
    </row>
    <row r="65" spans="7:8" x14ac:dyDescent="0.2">
      <c r="G65" s="7">
        <v>42559</v>
      </c>
      <c r="H65" s="8">
        <f t="shared" si="1"/>
        <v>28</v>
      </c>
    </row>
    <row r="66" spans="7:8" x14ac:dyDescent="0.2">
      <c r="G66" s="7">
        <v>42560</v>
      </c>
      <c r="H66" s="8">
        <f t="shared" si="1"/>
        <v>28</v>
      </c>
    </row>
    <row r="67" spans="7:8" x14ac:dyDescent="0.2">
      <c r="G67" s="7">
        <v>42561</v>
      </c>
      <c r="H67" s="8">
        <f t="shared" ref="H67:H127" si="2">WEEKNUM(G67,2)</f>
        <v>28</v>
      </c>
    </row>
    <row r="68" spans="7:8" x14ac:dyDescent="0.2">
      <c r="G68" s="7">
        <v>42562</v>
      </c>
      <c r="H68" s="8">
        <f t="shared" si="2"/>
        <v>29</v>
      </c>
    </row>
    <row r="69" spans="7:8" x14ac:dyDescent="0.2">
      <c r="G69" s="7">
        <v>42563</v>
      </c>
      <c r="H69" s="8">
        <f t="shared" si="2"/>
        <v>29</v>
      </c>
    </row>
    <row r="70" spans="7:8" x14ac:dyDescent="0.2">
      <c r="G70" s="7">
        <v>42564</v>
      </c>
      <c r="H70" s="8">
        <f t="shared" si="2"/>
        <v>29</v>
      </c>
    </row>
    <row r="71" spans="7:8" x14ac:dyDescent="0.2">
      <c r="G71" s="7">
        <v>42565</v>
      </c>
      <c r="H71" s="8">
        <f t="shared" si="2"/>
        <v>29</v>
      </c>
    </row>
    <row r="72" spans="7:8" x14ac:dyDescent="0.2">
      <c r="G72" s="7">
        <v>42566</v>
      </c>
      <c r="H72" s="8">
        <f t="shared" si="2"/>
        <v>29</v>
      </c>
    </row>
    <row r="73" spans="7:8" x14ac:dyDescent="0.2">
      <c r="G73" s="7">
        <v>42567</v>
      </c>
      <c r="H73" s="8">
        <f t="shared" si="2"/>
        <v>29</v>
      </c>
    </row>
    <row r="74" spans="7:8" x14ac:dyDescent="0.2">
      <c r="G74" s="7">
        <v>42568</v>
      </c>
      <c r="H74" s="8">
        <f t="shared" si="2"/>
        <v>29</v>
      </c>
    </row>
    <row r="75" spans="7:8" x14ac:dyDescent="0.2">
      <c r="G75" s="7">
        <v>42569</v>
      </c>
      <c r="H75" s="8">
        <f t="shared" si="2"/>
        <v>30</v>
      </c>
    </row>
    <row r="76" spans="7:8" x14ac:dyDescent="0.2">
      <c r="G76" s="7">
        <v>42570</v>
      </c>
      <c r="H76" s="8">
        <f t="shared" si="2"/>
        <v>30</v>
      </c>
    </row>
    <row r="77" spans="7:8" x14ac:dyDescent="0.2">
      <c r="G77" s="7">
        <v>42571</v>
      </c>
      <c r="H77" s="8">
        <f t="shared" si="2"/>
        <v>30</v>
      </c>
    </row>
    <row r="78" spans="7:8" x14ac:dyDescent="0.2">
      <c r="G78" s="7">
        <v>42572</v>
      </c>
      <c r="H78" s="8">
        <f t="shared" si="2"/>
        <v>30</v>
      </c>
    </row>
    <row r="79" spans="7:8" x14ac:dyDescent="0.2">
      <c r="G79" s="7">
        <v>42573</v>
      </c>
      <c r="H79" s="8">
        <f t="shared" si="2"/>
        <v>30</v>
      </c>
    </row>
    <row r="80" spans="7:8" x14ac:dyDescent="0.2">
      <c r="G80" s="7">
        <v>42574</v>
      </c>
      <c r="H80" s="8">
        <f t="shared" si="2"/>
        <v>30</v>
      </c>
    </row>
    <row r="81" spans="7:8" x14ac:dyDescent="0.2">
      <c r="G81" s="7">
        <v>42575</v>
      </c>
      <c r="H81" s="8">
        <f t="shared" si="2"/>
        <v>30</v>
      </c>
    </row>
    <row r="82" spans="7:8" x14ac:dyDescent="0.2">
      <c r="G82" s="7">
        <v>42576</v>
      </c>
      <c r="H82" s="8">
        <f t="shared" si="2"/>
        <v>31</v>
      </c>
    </row>
    <row r="83" spans="7:8" x14ac:dyDescent="0.2">
      <c r="G83" s="7">
        <v>42577</v>
      </c>
      <c r="H83" s="8">
        <f t="shared" si="2"/>
        <v>31</v>
      </c>
    </row>
    <row r="84" spans="7:8" x14ac:dyDescent="0.2">
      <c r="G84" s="7">
        <v>42578</v>
      </c>
      <c r="H84" s="8">
        <f t="shared" si="2"/>
        <v>31</v>
      </c>
    </row>
    <row r="85" spans="7:8" x14ac:dyDescent="0.2">
      <c r="G85" s="7">
        <v>42579</v>
      </c>
      <c r="H85" s="8">
        <f t="shared" si="2"/>
        <v>31</v>
      </c>
    </row>
    <row r="86" spans="7:8" x14ac:dyDescent="0.2">
      <c r="G86" s="7">
        <v>42580</v>
      </c>
      <c r="H86" s="8">
        <f t="shared" si="2"/>
        <v>31</v>
      </c>
    </row>
    <row r="87" spans="7:8" x14ac:dyDescent="0.2">
      <c r="G87" s="7">
        <v>42581</v>
      </c>
      <c r="H87" s="8">
        <f t="shared" si="2"/>
        <v>31</v>
      </c>
    </row>
    <row r="88" spans="7:8" x14ac:dyDescent="0.2">
      <c r="G88" s="7">
        <v>42582</v>
      </c>
      <c r="H88" s="8">
        <f t="shared" si="2"/>
        <v>31</v>
      </c>
    </row>
    <row r="89" spans="7:8" x14ac:dyDescent="0.2">
      <c r="G89" s="7">
        <v>42583</v>
      </c>
      <c r="H89" s="8">
        <f t="shared" si="2"/>
        <v>32</v>
      </c>
    </row>
    <row r="90" spans="7:8" x14ac:dyDescent="0.2">
      <c r="G90" s="7">
        <v>42584</v>
      </c>
      <c r="H90" s="8">
        <f t="shared" si="2"/>
        <v>32</v>
      </c>
    </row>
    <row r="91" spans="7:8" x14ac:dyDescent="0.2">
      <c r="G91" s="7">
        <v>42585</v>
      </c>
      <c r="H91" s="8">
        <f t="shared" si="2"/>
        <v>32</v>
      </c>
    </row>
    <row r="92" spans="7:8" x14ac:dyDescent="0.2">
      <c r="G92" s="7">
        <v>42586</v>
      </c>
      <c r="H92" s="8">
        <f t="shared" si="2"/>
        <v>32</v>
      </c>
    </row>
    <row r="93" spans="7:8" x14ac:dyDescent="0.2">
      <c r="G93" s="7">
        <v>42587</v>
      </c>
      <c r="H93" s="8">
        <f t="shared" si="2"/>
        <v>32</v>
      </c>
    </row>
    <row r="94" spans="7:8" x14ac:dyDescent="0.2">
      <c r="G94" s="7">
        <v>42588</v>
      </c>
      <c r="H94" s="8">
        <f t="shared" si="2"/>
        <v>32</v>
      </c>
    </row>
    <row r="95" spans="7:8" x14ac:dyDescent="0.2">
      <c r="G95" s="7">
        <v>42589</v>
      </c>
      <c r="H95" s="8">
        <f t="shared" si="2"/>
        <v>32</v>
      </c>
    </row>
    <row r="96" spans="7:8" x14ac:dyDescent="0.2">
      <c r="G96" s="7">
        <v>42590</v>
      </c>
      <c r="H96" s="8">
        <f t="shared" si="2"/>
        <v>33</v>
      </c>
    </row>
    <row r="97" spans="7:8" x14ac:dyDescent="0.2">
      <c r="G97" s="7">
        <v>42591</v>
      </c>
      <c r="H97" s="8">
        <f t="shared" si="2"/>
        <v>33</v>
      </c>
    </row>
    <row r="98" spans="7:8" x14ac:dyDescent="0.2">
      <c r="G98" s="7">
        <v>42592</v>
      </c>
      <c r="H98" s="8">
        <f t="shared" si="2"/>
        <v>33</v>
      </c>
    </row>
    <row r="99" spans="7:8" x14ac:dyDescent="0.2">
      <c r="G99" s="7">
        <v>42593</v>
      </c>
      <c r="H99" s="8">
        <f t="shared" si="2"/>
        <v>33</v>
      </c>
    </row>
    <row r="100" spans="7:8" x14ac:dyDescent="0.2">
      <c r="G100" s="7">
        <v>42594</v>
      </c>
      <c r="H100" s="8">
        <f t="shared" si="2"/>
        <v>33</v>
      </c>
    </row>
    <row r="101" spans="7:8" x14ac:dyDescent="0.2">
      <c r="G101" s="7">
        <v>42595</v>
      </c>
      <c r="H101" s="8">
        <f t="shared" si="2"/>
        <v>33</v>
      </c>
    </row>
    <row r="102" spans="7:8" x14ac:dyDescent="0.2">
      <c r="G102" s="7">
        <v>42596</v>
      </c>
      <c r="H102" s="8">
        <f t="shared" si="2"/>
        <v>33</v>
      </c>
    </row>
    <row r="103" spans="7:8" x14ac:dyDescent="0.2">
      <c r="G103" s="3">
        <v>42597</v>
      </c>
      <c r="H103">
        <f t="shared" si="2"/>
        <v>34</v>
      </c>
    </row>
    <row r="104" spans="7:8" x14ac:dyDescent="0.2">
      <c r="G104" s="3">
        <v>42598</v>
      </c>
      <c r="H104">
        <f t="shared" si="2"/>
        <v>34</v>
      </c>
    </row>
    <row r="105" spans="7:8" x14ac:dyDescent="0.2">
      <c r="G105" s="3">
        <v>42599</v>
      </c>
      <c r="H105">
        <f t="shared" si="2"/>
        <v>34</v>
      </c>
    </row>
    <row r="106" spans="7:8" x14ac:dyDescent="0.2">
      <c r="G106" s="3">
        <v>42600</v>
      </c>
      <c r="H106">
        <f t="shared" si="2"/>
        <v>34</v>
      </c>
    </row>
    <row r="107" spans="7:8" x14ac:dyDescent="0.2">
      <c r="G107" s="3">
        <v>42601</v>
      </c>
      <c r="H107">
        <f t="shared" si="2"/>
        <v>34</v>
      </c>
    </row>
    <row r="108" spans="7:8" x14ac:dyDescent="0.2">
      <c r="G108" s="3">
        <v>42602</v>
      </c>
      <c r="H108">
        <f t="shared" si="2"/>
        <v>34</v>
      </c>
    </row>
    <row r="109" spans="7:8" x14ac:dyDescent="0.2">
      <c r="G109" s="3">
        <v>42603</v>
      </c>
      <c r="H109">
        <f t="shared" si="2"/>
        <v>34</v>
      </c>
    </row>
    <row r="110" spans="7:8" x14ac:dyDescent="0.2">
      <c r="G110" s="3">
        <v>42604</v>
      </c>
      <c r="H110">
        <f t="shared" si="2"/>
        <v>35</v>
      </c>
    </row>
    <row r="111" spans="7:8" x14ac:dyDescent="0.2">
      <c r="G111" s="3">
        <v>42605</v>
      </c>
      <c r="H111">
        <f t="shared" si="2"/>
        <v>35</v>
      </c>
    </row>
    <row r="112" spans="7:8" x14ac:dyDescent="0.2">
      <c r="G112" s="3">
        <v>42606</v>
      </c>
      <c r="H112">
        <f t="shared" si="2"/>
        <v>35</v>
      </c>
    </row>
    <row r="113" spans="7:8" x14ac:dyDescent="0.2">
      <c r="G113" s="3">
        <v>42607</v>
      </c>
      <c r="H113">
        <f t="shared" si="2"/>
        <v>35</v>
      </c>
    </row>
    <row r="114" spans="7:8" x14ac:dyDescent="0.2">
      <c r="G114" s="3">
        <v>42608</v>
      </c>
      <c r="H114">
        <f t="shared" si="2"/>
        <v>35</v>
      </c>
    </row>
    <row r="115" spans="7:8" x14ac:dyDescent="0.2">
      <c r="G115" s="3">
        <v>42609</v>
      </c>
      <c r="H115">
        <f t="shared" si="2"/>
        <v>35</v>
      </c>
    </row>
    <row r="116" spans="7:8" x14ac:dyDescent="0.2">
      <c r="G116" s="3">
        <v>42610</v>
      </c>
      <c r="H116">
        <f t="shared" si="2"/>
        <v>35</v>
      </c>
    </row>
    <row r="117" spans="7:8" x14ac:dyDescent="0.2">
      <c r="G117" s="3">
        <v>42611</v>
      </c>
      <c r="H117">
        <f t="shared" si="2"/>
        <v>36</v>
      </c>
    </row>
    <row r="118" spans="7:8" x14ac:dyDescent="0.2">
      <c r="G118" s="3">
        <v>42612</v>
      </c>
      <c r="H118">
        <f t="shared" si="2"/>
        <v>36</v>
      </c>
    </row>
    <row r="119" spans="7:8" x14ac:dyDescent="0.2">
      <c r="G119" s="3">
        <v>42613</v>
      </c>
      <c r="H119">
        <f t="shared" si="2"/>
        <v>36</v>
      </c>
    </row>
    <row r="120" spans="7:8" x14ac:dyDescent="0.2">
      <c r="G120" s="3">
        <v>42614</v>
      </c>
      <c r="H120">
        <f t="shared" si="2"/>
        <v>36</v>
      </c>
    </row>
    <row r="121" spans="7:8" x14ac:dyDescent="0.2">
      <c r="G121" s="3">
        <v>42615</v>
      </c>
      <c r="H121">
        <f t="shared" si="2"/>
        <v>36</v>
      </c>
    </row>
    <row r="122" spans="7:8" x14ac:dyDescent="0.2">
      <c r="G122" s="3">
        <v>42616</v>
      </c>
      <c r="H122">
        <f t="shared" si="2"/>
        <v>36</v>
      </c>
    </row>
    <row r="123" spans="7:8" x14ac:dyDescent="0.2">
      <c r="G123" s="3">
        <v>42617</v>
      </c>
      <c r="H123">
        <f t="shared" si="2"/>
        <v>36</v>
      </c>
    </row>
    <row r="124" spans="7:8" x14ac:dyDescent="0.2">
      <c r="G124" s="3">
        <v>42618</v>
      </c>
      <c r="H124">
        <f t="shared" si="2"/>
        <v>37</v>
      </c>
    </row>
    <row r="125" spans="7:8" x14ac:dyDescent="0.2">
      <c r="G125" s="3">
        <v>42619</v>
      </c>
      <c r="H125">
        <f t="shared" si="2"/>
        <v>37</v>
      </c>
    </row>
    <row r="126" spans="7:8" x14ac:dyDescent="0.2">
      <c r="G126" s="3">
        <v>42620</v>
      </c>
      <c r="H126">
        <f t="shared" si="2"/>
        <v>37</v>
      </c>
    </row>
    <row r="127" spans="7:8" x14ac:dyDescent="0.2">
      <c r="G127" s="3">
        <v>42621</v>
      </c>
      <c r="H127">
        <f t="shared" si="2"/>
        <v>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8B80-C3E1-AC43-8453-A85082ADAC2D}">
  <dimension ref="A1:A53"/>
  <sheetViews>
    <sheetView zoomScale="130" zoomScaleNormal="130" workbookViewId="0">
      <selection sqref="A1:A53"/>
    </sheetView>
    <sheetView workbookViewId="1"/>
  </sheetViews>
  <sheetFormatPr baseColWidth="10" defaultRowHeight="16" x14ac:dyDescent="0.2"/>
  <cols>
    <col min="1" max="1" width="25.5" bestFit="1" customWidth="1"/>
  </cols>
  <sheetData>
    <row r="1" spans="1:1" x14ac:dyDescent="0.2">
      <c r="A1" s="1" t="s">
        <v>23</v>
      </c>
    </row>
    <row r="2" spans="1:1" x14ac:dyDescent="0.2">
      <c r="A2" s="1" t="s">
        <v>11</v>
      </c>
    </row>
    <row r="3" spans="1:1" x14ac:dyDescent="0.2">
      <c r="A3" s="1" t="s">
        <v>26</v>
      </c>
    </row>
    <row r="4" spans="1:1" x14ac:dyDescent="0.2">
      <c r="A4" s="1" t="s">
        <v>3</v>
      </c>
    </row>
    <row r="5" spans="1:1" x14ac:dyDescent="0.2">
      <c r="A5" s="1" t="s">
        <v>20</v>
      </c>
    </row>
    <row r="6" spans="1:1" x14ac:dyDescent="0.2">
      <c r="A6" s="1" t="s">
        <v>17</v>
      </c>
    </row>
    <row r="7" spans="1:1" x14ac:dyDescent="0.2">
      <c r="A7" s="1" t="s">
        <v>21</v>
      </c>
    </row>
    <row r="8" spans="1:1" x14ac:dyDescent="0.2">
      <c r="A8" s="1" t="s">
        <v>29</v>
      </c>
    </row>
    <row r="9" spans="1:1" x14ac:dyDescent="0.2">
      <c r="A9" s="1" t="s">
        <v>9</v>
      </c>
    </row>
    <row r="10" spans="1:1" x14ac:dyDescent="0.2">
      <c r="A10" s="1" t="s">
        <v>15</v>
      </c>
    </row>
    <row r="11" spans="1:1" x14ac:dyDescent="0.2">
      <c r="A11" s="1" t="s">
        <v>6</v>
      </c>
    </row>
    <row r="12" spans="1:1" x14ac:dyDescent="0.2">
      <c r="A12" s="1" t="s">
        <v>19</v>
      </c>
    </row>
    <row r="13" spans="1:1" x14ac:dyDescent="0.2">
      <c r="A13" s="1" t="s">
        <v>18</v>
      </c>
    </row>
    <row r="14" spans="1:1" x14ac:dyDescent="0.2">
      <c r="A14" s="1" t="s">
        <v>10</v>
      </c>
    </row>
    <row r="15" spans="1:1" x14ac:dyDescent="0.2">
      <c r="A15" s="1" t="s">
        <v>12</v>
      </c>
    </row>
    <row r="16" spans="1:1" x14ac:dyDescent="0.2">
      <c r="A16" s="1" t="s">
        <v>7</v>
      </c>
    </row>
    <row r="17" spans="1:1" x14ac:dyDescent="0.2">
      <c r="A17" s="1" t="s">
        <v>0</v>
      </c>
    </row>
    <row r="18" spans="1:1" x14ac:dyDescent="0.2">
      <c r="A18" s="1" t="s">
        <v>16</v>
      </c>
    </row>
    <row r="19" spans="1:1" x14ac:dyDescent="0.2">
      <c r="A19" s="1" t="s">
        <v>4</v>
      </c>
    </row>
    <row r="20" spans="1:1" x14ac:dyDescent="0.2">
      <c r="A20" s="1" t="s">
        <v>1</v>
      </c>
    </row>
    <row r="21" spans="1:1" x14ac:dyDescent="0.2">
      <c r="A21" s="1" t="s">
        <v>5</v>
      </c>
    </row>
    <row r="22" spans="1:1" x14ac:dyDescent="0.2">
      <c r="A22" s="1" t="s">
        <v>28</v>
      </c>
    </row>
    <row r="23" spans="1:1" x14ac:dyDescent="0.2">
      <c r="A23" s="1" t="s">
        <v>25</v>
      </c>
    </row>
    <row r="24" spans="1:1" x14ac:dyDescent="0.2">
      <c r="A24" s="1" t="s">
        <v>14</v>
      </c>
    </row>
    <row r="25" spans="1:1" x14ac:dyDescent="0.2">
      <c r="A25" s="1" t="s">
        <v>8</v>
      </c>
    </row>
    <row r="26" spans="1:1" x14ac:dyDescent="0.2">
      <c r="A26" s="1" t="s">
        <v>24</v>
      </c>
    </row>
    <row r="27" spans="1:1" x14ac:dyDescent="0.2">
      <c r="A27" s="1" t="s">
        <v>13</v>
      </c>
    </row>
    <row r="28" spans="1:1" x14ac:dyDescent="0.2">
      <c r="A28" s="1" t="s">
        <v>22</v>
      </c>
    </row>
    <row r="29" spans="1:1" x14ac:dyDescent="0.2">
      <c r="A29" s="1" t="s">
        <v>27</v>
      </c>
    </row>
    <row r="30" spans="1:1" x14ac:dyDescent="0.2">
      <c r="A30" s="1" t="s">
        <v>2</v>
      </c>
    </row>
    <row r="31" spans="1:1" x14ac:dyDescent="0.2">
      <c r="A31" t="s">
        <v>23</v>
      </c>
    </row>
    <row r="32" spans="1:1" x14ac:dyDescent="0.2">
      <c r="A32" t="s">
        <v>26</v>
      </c>
    </row>
    <row r="33" spans="1:1" x14ac:dyDescent="0.2">
      <c r="A33" t="s">
        <v>21</v>
      </c>
    </row>
    <row r="34" spans="1:1" x14ac:dyDescent="0.2">
      <c r="A34" t="s">
        <v>9</v>
      </c>
    </row>
    <row r="35" spans="1:1" x14ac:dyDescent="0.2">
      <c r="A35" t="s">
        <v>33</v>
      </c>
    </row>
    <row r="36" spans="1:1" x14ac:dyDescent="0.2">
      <c r="A36" t="s">
        <v>18</v>
      </c>
    </row>
    <row r="37" spans="1:1" x14ac:dyDescent="0.2">
      <c r="A37" t="s">
        <v>32</v>
      </c>
    </row>
    <row r="38" spans="1:1" x14ac:dyDescent="0.2">
      <c r="A38" t="s">
        <v>16</v>
      </c>
    </row>
    <row r="39" spans="1:1" x14ac:dyDescent="0.2">
      <c r="A39" t="s">
        <v>30</v>
      </c>
    </row>
    <row r="40" spans="1:1" x14ac:dyDescent="0.2">
      <c r="A40" t="s">
        <v>1</v>
      </c>
    </row>
    <row r="41" spans="1:1" x14ac:dyDescent="0.2">
      <c r="A41" t="s">
        <v>8</v>
      </c>
    </row>
    <row r="42" spans="1:1" x14ac:dyDescent="0.2">
      <c r="A42" t="s">
        <v>13</v>
      </c>
    </row>
    <row r="43" spans="1:1" x14ac:dyDescent="0.2">
      <c r="A43" t="s">
        <v>2</v>
      </c>
    </row>
    <row r="44" spans="1:1" x14ac:dyDescent="0.2">
      <c r="A44" t="s">
        <v>31</v>
      </c>
    </row>
    <row r="45" spans="1:1" x14ac:dyDescent="0.2">
      <c r="A45" t="s">
        <v>20</v>
      </c>
    </row>
    <row r="46" spans="1:1" x14ac:dyDescent="0.2">
      <c r="A46" t="s">
        <v>17</v>
      </c>
    </row>
    <row r="47" spans="1:1" x14ac:dyDescent="0.2">
      <c r="A47" t="s">
        <v>21</v>
      </c>
    </row>
    <row r="48" spans="1:1" x14ac:dyDescent="0.2">
      <c r="A48" t="s">
        <v>9</v>
      </c>
    </row>
    <row r="49" spans="1:1" x14ac:dyDescent="0.2">
      <c r="A49" t="s">
        <v>16</v>
      </c>
    </row>
    <row r="50" spans="1:1" x14ac:dyDescent="0.2">
      <c r="A50" t="s">
        <v>4</v>
      </c>
    </row>
    <row r="51" spans="1:1" x14ac:dyDescent="0.2">
      <c r="A51" t="s">
        <v>1</v>
      </c>
    </row>
    <row r="52" spans="1:1" x14ac:dyDescent="0.2">
      <c r="A52" t="s">
        <v>8</v>
      </c>
    </row>
    <row r="53" spans="1:1" x14ac:dyDescent="0.2">
      <c r="A5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F7AF-CB5A-7242-AEF9-17CB13EA987D}">
  <dimension ref="A1:A34"/>
  <sheetViews>
    <sheetView zoomScale="130" zoomScaleNormal="130" workbookViewId="0">
      <selection sqref="A1:A34"/>
    </sheetView>
    <sheetView workbookViewId="1"/>
  </sheetViews>
  <sheetFormatPr baseColWidth="10" defaultRowHeight="16" x14ac:dyDescent="0.2"/>
  <cols>
    <col min="1" max="1" width="25.5" bestFit="1" customWidth="1"/>
  </cols>
  <sheetData>
    <row r="1" spans="1:1" x14ac:dyDescent="0.2">
      <c r="A1" s="1" t="s">
        <v>23</v>
      </c>
    </row>
    <row r="2" spans="1:1" x14ac:dyDescent="0.2">
      <c r="A2" s="1" t="s">
        <v>11</v>
      </c>
    </row>
    <row r="3" spans="1:1" x14ac:dyDescent="0.2">
      <c r="A3" s="1" t="s">
        <v>26</v>
      </c>
    </row>
    <row r="4" spans="1:1" x14ac:dyDescent="0.2">
      <c r="A4" s="1" t="s">
        <v>3</v>
      </c>
    </row>
    <row r="5" spans="1:1" x14ac:dyDescent="0.2">
      <c r="A5" s="1" t="s">
        <v>20</v>
      </c>
    </row>
    <row r="6" spans="1:1" x14ac:dyDescent="0.2">
      <c r="A6" s="1" t="s">
        <v>17</v>
      </c>
    </row>
    <row r="7" spans="1:1" x14ac:dyDescent="0.2">
      <c r="A7" s="1" t="s">
        <v>21</v>
      </c>
    </row>
    <row r="8" spans="1:1" x14ac:dyDescent="0.2">
      <c r="A8" s="1" t="s">
        <v>29</v>
      </c>
    </row>
    <row r="9" spans="1:1" x14ac:dyDescent="0.2">
      <c r="A9" s="1" t="s">
        <v>9</v>
      </c>
    </row>
    <row r="10" spans="1:1" x14ac:dyDescent="0.2">
      <c r="A10" s="1" t="s">
        <v>15</v>
      </c>
    </row>
    <row r="11" spans="1:1" x14ac:dyDescent="0.2">
      <c r="A11" s="1" t="s">
        <v>6</v>
      </c>
    </row>
    <row r="12" spans="1:1" x14ac:dyDescent="0.2">
      <c r="A12" s="1" t="s">
        <v>19</v>
      </c>
    </row>
    <row r="13" spans="1:1" x14ac:dyDescent="0.2">
      <c r="A13" s="1" t="s">
        <v>18</v>
      </c>
    </row>
    <row r="14" spans="1:1" x14ac:dyDescent="0.2">
      <c r="A14" s="1" t="s">
        <v>10</v>
      </c>
    </row>
    <row r="15" spans="1:1" x14ac:dyDescent="0.2">
      <c r="A15" s="1" t="s">
        <v>12</v>
      </c>
    </row>
    <row r="16" spans="1:1" x14ac:dyDescent="0.2">
      <c r="A16" s="1" t="s">
        <v>7</v>
      </c>
    </row>
    <row r="17" spans="1:1" x14ac:dyDescent="0.2">
      <c r="A17" s="1" t="s">
        <v>0</v>
      </c>
    </row>
    <row r="18" spans="1:1" x14ac:dyDescent="0.2">
      <c r="A18" s="1" t="s">
        <v>16</v>
      </c>
    </row>
    <row r="19" spans="1:1" x14ac:dyDescent="0.2">
      <c r="A19" s="1" t="s">
        <v>4</v>
      </c>
    </row>
    <row r="20" spans="1:1" x14ac:dyDescent="0.2">
      <c r="A20" s="1" t="s">
        <v>1</v>
      </c>
    </row>
    <row r="21" spans="1:1" x14ac:dyDescent="0.2">
      <c r="A21" s="1" t="s">
        <v>5</v>
      </c>
    </row>
    <row r="22" spans="1:1" x14ac:dyDescent="0.2">
      <c r="A22" s="1" t="s">
        <v>28</v>
      </c>
    </row>
    <row r="23" spans="1:1" x14ac:dyDescent="0.2">
      <c r="A23" s="1" t="s">
        <v>25</v>
      </c>
    </row>
    <row r="24" spans="1:1" x14ac:dyDescent="0.2">
      <c r="A24" s="1" t="s">
        <v>14</v>
      </c>
    </row>
    <row r="25" spans="1:1" x14ac:dyDescent="0.2">
      <c r="A25" s="1" t="s">
        <v>8</v>
      </c>
    </row>
    <row r="26" spans="1:1" x14ac:dyDescent="0.2">
      <c r="A26" s="1" t="s">
        <v>24</v>
      </c>
    </row>
    <row r="27" spans="1:1" x14ac:dyDescent="0.2">
      <c r="A27" s="1" t="s">
        <v>13</v>
      </c>
    </row>
    <row r="28" spans="1:1" x14ac:dyDescent="0.2">
      <c r="A28" s="1" t="s">
        <v>22</v>
      </c>
    </row>
    <row r="29" spans="1:1" x14ac:dyDescent="0.2">
      <c r="A29" s="1" t="s">
        <v>27</v>
      </c>
    </row>
    <row r="30" spans="1:1" x14ac:dyDescent="0.2">
      <c r="A30" s="1" t="s">
        <v>2</v>
      </c>
    </row>
    <row r="31" spans="1:1" x14ac:dyDescent="0.2">
      <c r="A31" t="s">
        <v>33</v>
      </c>
    </row>
    <row r="32" spans="1:1" x14ac:dyDescent="0.2">
      <c r="A32" t="s">
        <v>32</v>
      </c>
    </row>
    <row r="33" spans="1:1" x14ac:dyDescent="0.2">
      <c r="A33" t="s">
        <v>30</v>
      </c>
    </row>
    <row r="34" spans="1:1" x14ac:dyDescent="0.2">
      <c r="A3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9AB9-CAAB-5840-9F05-D10A5693F58E}">
  <dimension ref="A1:A169"/>
  <sheetViews>
    <sheetView zoomScale="140" zoomScaleNormal="140" workbookViewId="0">
      <selection activeCell="A30" sqref="A30"/>
    </sheetView>
    <sheetView workbookViewId="1"/>
  </sheetViews>
  <sheetFormatPr baseColWidth="10" defaultRowHeight="16" x14ac:dyDescent="0.2"/>
  <cols>
    <col min="1" max="1" width="25.332031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2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4</v>
      </c>
    </row>
    <row r="10" spans="1:1" x14ac:dyDescent="0.2">
      <c r="A10" s="1" t="s">
        <v>5</v>
      </c>
    </row>
    <row r="11" spans="1:1" x14ac:dyDescent="0.2">
      <c r="A11" s="1" t="s">
        <v>5</v>
      </c>
    </row>
    <row r="12" spans="1:1" x14ac:dyDescent="0.2">
      <c r="A12" s="1" t="s">
        <v>6</v>
      </c>
    </row>
    <row r="13" spans="1:1" x14ac:dyDescent="0.2">
      <c r="A13" s="1" t="s">
        <v>1</v>
      </c>
    </row>
    <row r="14" spans="1:1" x14ac:dyDescent="0.2">
      <c r="A14" s="1" t="s">
        <v>4</v>
      </c>
    </row>
    <row r="15" spans="1:1" x14ac:dyDescent="0.2">
      <c r="A15" s="1" t="s">
        <v>7</v>
      </c>
    </row>
    <row r="16" spans="1:1" x14ac:dyDescent="0.2">
      <c r="A16" s="1" t="s">
        <v>8</v>
      </c>
    </row>
    <row r="17" spans="1:1" x14ac:dyDescent="0.2">
      <c r="A17" s="1" t="s">
        <v>9</v>
      </c>
    </row>
    <row r="18" spans="1:1" x14ac:dyDescent="0.2">
      <c r="A18" s="1" t="s">
        <v>2</v>
      </c>
    </row>
    <row r="19" spans="1:1" x14ac:dyDescent="0.2">
      <c r="A19" s="1" t="s">
        <v>6</v>
      </c>
    </row>
    <row r="20" spans="1:1" x14ac:dyDescent="0.2">
      <c r="A20" s="1" t="s">
        <v>6</v>
      </c>
    </row>
    <row r="21" spans="1:1" x14ac:dyDescent="0.2">
      <c r="A21" s="1" t="s">
        <v>10</v>
      </c>
    </row>
    <row r="22" spans="1:1" x14ac:dyDescent="0.2">
      <c r="A22" s="1" t="s">
        <v>11</v>
      </c>
    </row>
    <row r="23" spans="1:1" x14ac:dyDescent="0.2">
      <c r="A23" s="1" t="s">
        <v>6</v>
      </c>
    </row>
    <row r="24" spans="1:1" x14ac:dyDescent="0.2">
      <c r="A24" s="1" t="s">
        <v>11</v>
      </c>
    </row>
    <row r="25" spans="1:1" x14ac:dyDescent="0.2">
      <c r="A25" s="1" t="s">
        <v>6</v>
      </c>
    </row>
    <row r="26" spans="1:1" x14ac:dyDescent="0.2">
      <c r="A26" s="1" t="s">
        <v>6</v>
      </c>
    </row>
    <row r="27" spans="1:1" x14ac:dyDescent="0.2">
      <c r="A27" s="1" t="s">
        <v>8</v>
      </c>
    </row>
    <row r="28" spans="1:1" x14ac:dyDescent="0.2">
      <c r="A28" s="1" t="s">
        <v>6</v>
      </c>
    </row>
    <row r="29" spans="1:1" x14ac:dyDescent="0.2">
      <c r="A29" s="1" t="s">
        <v>6</v>
      </c>
    </row>
    <row r="30" spans="1:1" x14ac:dyDescent="0.2">
      <c r="A30" s="1" t="s">
        <v>7</v>
      </c>
    </row>
    <row r="31" spans="1:1" x14ac:dyDescent="0.2">
      <c r="A31" s="1" t="s">
        <v>6</v>
      </c>
    </row>
    <row r="32" spans="1:1" x14ac:dyDescent="0.2">
      <c r="A32" s="1" t="s">
        <v>12</v>
      </c>
    </row>
    <row r="33" spans="1:1" x14ac:dyDescent="0.2">
      <c r="A33" s="1" t="s">
        <v>12</v>
      </c>
    </row>
    <row r="34" spans="1:1" x14ac:dyDescent="0.2">
      <c r="A34" s="1" t="s">
        <v>13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14</v>
      </c>
    </row>
    <row r="38" spans="1:1" x14ac:dyDescent="0.2">
      <c r="A38" s="1" t="s">
        <v>15</v>
      </c>
    </row>
    <row r="39" spans="1:1" x14ac:dyDescent="0.2">
      <c r="A39" s="1" t="s">
        <v>16</v>
      </c>
    </row>
    <row r="40" spans="1:1" x14ac:dyDescent="0.2">
      <c r="A40" s="1" t="s">
        <v>4</v>
      </c>
    </row>
    <row r="41" spans="1:1" x14ac:dyDescent="0.2">
      <c r="A41" s="1" t="s">
        <v>9</v>
      </c>
    </row>
    <row r="42" spans="1:1" x14ac:dyDescent="0.2">
      <c r="A42" s="1" t="s">
        <v>13</v>
      </c>
    </row>
    <row r="43" spans="1:1" x14ac:dyDescent="0.2">
      <c r="A43" s="1" t="s">
        <v>13</v>
      </c>
    </row>
    <row r="44" spans="1:1" x14ac:dyDescent="0.2">
      <c r="A44" s="1" t="s">
        <v>13</v>
      </c>
    </row>
    <row r="45" spans="1:1" x14ac:dyDescent="0.2">
      <c r="A45" s="1" t="s">
        <v>6</v>
      </c>
    </row>
    <row r="46" spans="1:1" x14ac:dyDescent="0.2">
      <c r="A46" s="1" t="s">
        <v>17</v>
      </c>
    </row>
    <row r="47" spans="1:1" x14ac:dyDescent="0.2">
      <c r="A47" s="1" t="s">
        <v>18</v>
      </c>
    </row>
    <row r="48" spans="1:1" x14ac:dyDescent="0.2">
      <c r="A48" s="1" t="s">
        <v>18</v>
      </c>
    </row>
    <row r="49" spans="1:1" x14ac:dyDescent="0.2">
      <c r="A49" s="1" t="s">
        <v>19</v>
      </c>
    </row>
    <row r="50" spans="1:1" x14ac:dyDescent="0.2">
      <c r="A50" s="1" t="s">
        <v>13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16</v>
      </c>
    </row>
    <row r="55" spans="1:1" x14ac:dyDescent="0.2">
      <c r="A55" s="1" t="s">
        <v>5</v>
      </c>
    </row>
    <row r="56" spans="1:1" x14ac:dyDescent="0.2">
      <c r="A56" s="1" t="s">
        <v>5</v>
      </c>
    </row>
    <row r="57" spans="1:1" x14ac:dyDescent="0.2">
      <c r="A57" s="1" t="s">
        <v>5</v>
      </c>
    </row>
    <row r="58" spans="1:1" x14ac:dyDescent="0.2">
      <c r="A58" s="1" t="s">
        <v>5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5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13</v>
      </c>
    </row>
    <row r="66" spans="1:1" x14ac:dyDescent="0.2">
      <c r="A66" s="1" t="s">
        <v>13</v>
      </c>
    </row>
    <row r="67" spans="1:1" x14ac:dyDescent="0.2">
      <c r="A67" s="1" t="s">
        <v>13</v>
      </c>
    </row>
    <row r="68" spans="1:1" x14ac:dyDescent="0.2">
      <c r="A68" s="1" t="s">
        <v>20</v>
      </c>
    </row>
    <row r="69" spans="1:1" x14ac:dyDescent="0.2">
      <c r="A69" s="1" t="s">
        <v>4</v>
      </c>
    </row>
    <row r="70" spans="1:1" x14ac:dyDescent="0.2">
      <c r="A70" s="1" t="s">
        <v>5</v>
      </c>
    </row>
    <row r="71" spans="1:1" x14ac:dyDescent="0.2">
      <c r="A71" s="1" t="s">
        <v>2</v>
      </c>
    </row>
    <row r="72" spans="1:1" x14ac:dyDescent="0.2">
      <c r="A72" s="1" t="s">
        <v>14</v>
      </c>
    </row>
    <row r="73" spans="1:1" x14ac:dyDescent="0.2">
      <c r="A73" s="1" t="s">
        <v>20</v>
      </c>
    </row>
    <row r="74" spans="1:1" x14ac:dyDescent="0.2">
      <c r="A74" s="1" t="s">
        <v>4</v>
      </c>
    </row>
    <row r="75" spans="1:1" x14ac:dyDescent="0.2">
      <c r="A75" s="1" t="s">
        <v>21</v>
      </c>
    </row>
    <row r="76" spans="1:1" x14ac:dyDescent="0.2">
      <c r="A76" s="1" t="s">
        <v>2</v>
      </c>
    </row>
    <row r="77" spans="1:1" x14ac:dyDescent="0.2">
      <c r="A77" s="1" t="s">
        <v>6</v>
      </c>
    </row>
    <row r="78" spans="1:1" x14ac:dyDescent="0.2">
      <c r="A78" s="1" t="s">
        <v>22</v>
      </c>
    </row>
    <row r="79" spans="1:1" x14ac:dyDescent="0.2">
      <c r="A79" s="1" t="s">
        <v>21</v>
      </c>
    </row>
    <row r="80" spans="1:1" x14ac:dyDescent="0.2">
      <c r="A80" s="1" t="s">
        <v>21</v>
      </c>
    </row>
    <row r="81" spans="1:1" x14ac:dyDescent="0.2">
      <c r="A81" s="1" t="s">
        <v>4</v>
      </c>
    </row>
    <row r="82" spans="1:1" x14ac:dyDescent="0.2">
      <c r="A82" s="1" t="s">
        <v>2</v>
      </c>
    </row>
    <row r="83" spans="1:1" x14ac:dyDescent="0.2">
      <c r="A83" s="1" t="s">
        <v>23</v>
      </c>
    </row>
    <row r="84" spans="1:1" x14ac:dyDescent="0.2">
      <c r="A84" s="1" t="s">
        <v>7</v>
      </c>
    </row>
    <row r="85" spans="1:1" x14ac:dyDescent="0.2">
      <c r="A85" s="1" t="s">
        <v>7</v>
      </c>
    </row>
    <row r="86" spans="1:1" x14ac:dyDescent="0.2">
      <c r="A86" s="1" t="s">
        <v>7</v>
      </c>
    </row>
    <row r="87" spans="1:1" x14ac:dyDescent="0.2">
      <c r="A87" s="1" t="s">
        <v>0</v>
      </c>
    </row>
    <row r="88" spans="1:1" x14ac:dyDescent="0.2">
      <c r="A88" s="1" t="s">
        <v>8</v>
      </c>
    </row>
    <row r="89" spans="1:1" x14ac:dyDescent="0.2">
      <c r="A89" s="1" t="s">
        <v>2</v>
      </c>
    </row>
    <row r="90" spans="1:1" x14ac:dyDescent="0.2">
      <c r="A90" s="1" t="s">
        <v>24</v>
      </c>
    </row>
    <row r="91" spans="1:1" x14ac:dyDescent="0.2">
      <c r="A91" s="1" t="s">
        <v>12</v>
      </c>
    </row>
    <row r="92" spans="1:1" x14ac:dyDescent="0.2">
      <c r="A92" s="1" t="s">
        <v>20</v>
      </c>
    </row>
    <row r="93" spans="1:1" x14ac:dyDescent="0.2">
      <c r="A93" s="1" t="s">
        <v>8</v>
      </c>
    </row>
    <row r="94" spans="1:1" x14ac:dyDescent="0.2">
      <c r="A94" s="1" t="s">
        <v>25</v>
      </c>
    </row>
    <row r="95" spans="1:1" x14ac:dyDescent="0.2">
      <c r="A95" s="1" t="s">
        <v>25</v>
      </c>
    </row>
    <row r="96" spans="1:1" x14ac:dyDescent="0.2">
      <c r="A96" s="1" t="s">
        <v>25</v>
      </c>
    </row>
    <row r="97" spans="1:1" x14ac:dyDescent="0.2">
      <c r="A97" s="1" t="s">
        <v>6</v>
      </c>
    </row>
    <row r="98" spans="1:1" x14ac:dyDescent="0.2">
      <c r="A98" s="1" t="s">
        <v>16</v>
      </c>
    </row>
    <row r="99" spans="1:1" x14ac:dyDescent="0.2">
      <c r="A99" s="1" t="s">
        <v>16</v>
      </c>
    </row>
    <row r="100" spans="1:1" x14ac:dyDescent="0.2">
      <c r="A100" s="1" t="s">
        <v>16</v>
      </c>
    </row>
    <row r="101" spans="1:1" x14ac:dyDescent="0.2">
      <c r="A101" s="1" t="s">
        <v>16</v>
      </c>
    </row>
    <row r="102" spans="1:1" x14ac:dyDescent="0.2">
      <c r="A102" s="1" t="s">
        <v>7</v>
      </c>
    </row>
    <row r="103" spans="1:1" x14ac:dyDescent="0.2">
      <c r="A103" s="1" t="s">
        <v>7</v>
      </c>
    </row>
    <row r="104" spans="1:1" x14ac:dyDescent="0.2">
      <c r="A104" s="1" t="s">
        <v>26</v>
      </c>
    </row>
    <row r="105" spans="1:1" x14ac:dyDescent="0.2">
      <c r="A105" s="1" t="s">
        <v>1</v>
      </c>
    </row>
    <row r="106" spans="1:1" x14ac:dyDescent="0.2">
      <c r="A106" s="1" t="s">
        <v>26</v>
      </c>
    </row>
    <row r="107" spans="1:1" x14ac:dyDescent="0.2">
      <c r="A107" s="1" t="s">
        <v>13</v>
      </c>
    </row>
    <row r="108" spans="1:1" x14ac:dyDescent="0.2">
      <c r="A108" s="1" t="s">
        <v>13</v>
      </c>
    </row>
    <row r="109" spans="1:1" x14ac:dyDescent="0.2">
      <c r="A109" s="1" t="s">
        <v>13</v>
      </c>
    </row>
    <row r="110" spans="1:1" x14ac:dyDescent="0.2">
      <c r="A110" s="1" t="s">
        <v>13</v>
      </c>
    </row>
    <row r="111" spans="1:1" x14ac:dyDescent="0.2">
      <c r="A111" s="1" t="s">
        <v>13</v>
      </c>
    </row>
    <row r="112" spans="1:1" x14ac:dyDescent="0.2">
      <c r="A112" s="1" t="s">
        <v>9</v>
      </c>
    </row>
    <row r="113" spans="1:1" x14ac:dyDescent="0.2">
      <c r="A113" s="1" t="s">
        <v>17</v>
      </c>
    </row>
    <row r="114" spans="1:1" x14ac:dyDescent="0.2">
      <c r="A114" s="1" t="s">
        <v>27</v>
      </c>
    </row>
    <row r="115" spans="1:1" x14ac:dyDescent="0.2">
      <c r="A115" s="1" t="s">
        <v>17</v>
      </c>
    </row>
    <row r="116" spans="1:1" x14ac:dyDescent="0.2">
      <c r="A116" s="1" t="s">
        <v>20</v>
      </c>
    </row>
    <row r="117" spans="1:1" x14ac:dyDescent="0.2">
      <c r="A117" s="1" t="s">
        <v>20</v>
      </c>
    </row>
    <row r="118" spans="1:1" x14ac:dyDescent="0.2">
      <c r="A118" s="1" t="s">
        <v>17</v>
      </c>
    </row>
    <row r="119" spans="1:1" x14ac:dyDescent="0.2">
      <c r="A119" s="1" t="s">
        <v>12</v>
      </c>
    </row>
    <row r="120" spans="1:1" x14ac:dyDescent="0.2">
      <c r="A120" s="1" t="s">
        <v>17</v>
      </c>
    </row>
    <row r="121" spans="1:1" x14ac:dyDescent="0.2">
      <c r="A121" s="1" t="s">
        <v>6</v>
      </c>
    </row>
    <row r="122" spans="1:1" x14ac:dyDescent="0.2">
      <c r="A122" s="1" t="s">
        <v>17</v>
      </c>
    </row>
    <row r="123" spans="1:1" x14ac:dyDescent="0.2">
      <c r="A123" s="1" t="s">
        <v>12</v>
      </c>
    </row>
    <row r="124" spans="1:1" x14ac:dyDescent="0.2">
      <c r="A124" s="1" t="s">
        <v>17</v>
      </c>
    </row>
    <row r="125" spans="1:1" x14ac:dyDescent="0.2">
      <c r="A125" s="1" t="s">
        <v>17</v>
      </c>
    </row>
    <row r="126" spans="1:1" x14ac:dyDescent="0.2">
      <c r="A126" s="1" t="s">
        <v>8</v>
      </c>
    </row>
    <row r="127" spans="1:1" x14ac:dyDescent="0.2">
      <c r="A127" s="1" t="s">
        <v>17</v>
      </c>
    </row>
    <row r="128" spans="1:1" x14ac:dyDescent="0.2">
      <c r="A128" s="1" t="s">
        <v>28</v>
      </c>
    </row>
    <row r="129" spans="1:1" x14ac:dyDescent="0.2">
      <c r="A129" s="1" t="s">
        <v>28</v>
      </c>
    </row>
    <row r="130" spans="1:1" x14ac:dyDescent="0.2">
      <c r="A130" s="1" t="s">
        <v>28</v>
      </c>
    </row>
    <row r="131" spans="1:1" x14ac:dyDescent="0.2">
      <c r="A131" s="1" t="s">
        <v>28</v>
      </c>
    </row>
    <row r="132" spans="1:1" x14ac:dyDescent="0.2">
      <c r="A132" s="1" t="s">
        <v>28</v>
      </c>
    </row>
    <row r="133" spans="1:1" x14ac:dyDescent="0.2">
      <c r="A133" s="1" t="s">
        <v>28</v>
      </c>
    </row>
    <row r="134" spans="1:1" x14ac:dyDescent="0.2">
      <c r="A134" s="1" t="s">
        <v>28</v>
      </c>
    </row>
    <row r="135" spans="1:1" x14ac:dyDescent="0.2">
      <c r="A135" s="1" t="s">
        <v>28</v>
      </c>
    </row>
    <row r="136" spans="1:1" x14ac:dyDescent="0.2">
      <c r="A136" s="1" t="s">
        <v>28</v>
      </c>
    </row>
    <row r="137" spans="1:1" x14ac:dyDescent="0.2">
      <c r="A137" s="1" t="s">
        <v>28</v>
      </c>
    </row>
    <row r="138" spans="1:1" x14ac:dyDescent="0.2">
      <c r="A138" s="1" t="s">
        <v>28</v>
      </c>
    </row>
    <row r="139" spans="1:1" x14ac:dyDescent="0.2">
      <c r="A139" s="1" t="s">
        <v>28</v>
      </c>
    </row>
    <row r="140" spans="1:1" x14ac:dyDescent="0.2">
      <c r="A140" s="1" t="s">
        <v>28</v>
      </c>
    </row>
    <row r="141" spans="1:1" x14ac:dyDescent="0.2">
      <c r="A141" s="1" t="s">
        <v>28</v>
      </c>
    </row>
    <row r="142" spans="1:1" x14ac:dyDescent="0.2">
      <c r="A142" s="1" t="s">
        <v>28</v>
      </c>
    </row>
    <row r="143" spans="1:1" x14ac:dyDescent="0.2">
      <c r="A143" s="1" t="s">
        <v>28</v>
      </c>
    </row>
    <row r="144" spans="1:1" x14ac:dyDescent="0.2">
      <c r="A144" s="1" t="s">
        <v>28</v>
      </c>
    </row>
    <row r="145" spans="1:1" x14ac:dyDescent="0.2">
      <c r="A145" s="1" t="s">
        <v>28</v>
      </c>
    </row>
    <row r="146" spans="1:1" x14ac:dyDescent="0.2">
      <c r="A146" s="1" t="s">
        <v>28</v>
      </c>
    </row>
    <row r="147" spans="1:1" x14ac:dyDescent="0.2">
      <c r="A147" s="1" t="s">
        <v>28</v>
      </c>
    </row>
    <row r="148" spans="1:1" x14ac:dyDescent="0.2">
      <c r="A148" s="1" t="s">
        <v>28</v>
      </c>
    </row>
    <row r="149" spans="1:1" x14ac:dyDescent="0.2">
      <c r="A149" s="1" t="s">
        <v>28</v>
      </c>
    </row>
    <row r="150" spans="1:1" x14ac:dyDescent="0.2">
      <c r="A150" s="1" t="s">
        <v>28</v>
      </c>
    </row>
    <row r="151" spans="1:1" x14ac:dyDescent="0.2">
      <c r="A151" s="1" t="s">
        <v>28</v>
      </c>
    </row>
    <row r="152" spans="1:1" x14ac:dyDescent="0.2">
      <c r="A152" s="1" t="s">
        <v>28</v>
      </c>
    </row>
    <row r="153" spans="1:1" x14ac:dyDescent="0.2">
      <c r="A153" s="1" t="s">
        <v>17</v>
      </c>
    </row>
    <row r="154" spans="1:1" x14ac:dyDescent="0.2">
      <c r="A154" s="1" t="s">
        <v>28</v>
      </c>
    </row>
    <row r="155" spans="1:1" x14ac:dyDescent="0.2">
      <c r="A155" s="1" t="s">
        <v>7</v>
      </c>
    </row>
    <row r="156" spans="1:1" x14ac:dyDescent="0.2">
      <c r="A156" s="1" t="s">
        <v>29</v>
      </c>
    </row>
    <row r="157" spans="1:1" x14ac:dyDescent="0.2">
      <c r="A157" s="1" t="s">
        <v>29</v>
      </c>
    </row>
    <row r="158" spans="1:1" x14ac:dyDescent="0.2">
      <c r="A158" s="1" t="s">
        <v>29</v>
      </c>
    </row>
    <row r="159" spans="1:1" x14ac:dyDescent="0.2">
      <c r="A159" s="1" t="s">
        <v>29</v>
      </c>
    </row>
    <row r="160" spans="1:1" x14ac:dyDescent="0.2">
      <c r="A160" s="1" t="s">
        <v>7</v>
      </c>
    </row>
    <row r="161" spans="1:1" x14ac:dyDescent="0.2">
      <c r="A161" s="1" t="s">
        <v>5</v>
      </c>
    </row>
    <row r="162" spans="1:1" x14ac:dyDescent="0.2">
      <c r="A162" s="1" t="s">
        <v>15</v>
      </c>
    </row>
    <row r="163" spans="1:1" x14ac:dyDescent="0.2">
      <c r="A163" s="1" t="s">
        <v>12</v>
      </c>
    </row>
    <row r="164" spans="1:1" x14ac:dyDescent="0.2">
      <c r="A164" s="1" t="s">
        <v>2</v>
      </c>
    </row>
    <row r="165" spans="1:1" x14ac:dyDescent="0.2">
      <c r="A165" s="1" t="s">
        <v>9</v>
      </c>
    </row>
    <row r="166" spans="1:1" x14ac:dyDescent="0.2">
      <c r="A166" s="1" t="s">
        <v>9</v>
      </c>
    </row>
    <row r="167" spans="1:1" x14ac:dyDescent="0.2">
      <c r="A167" s="1" t="s">
        <v>4</v>
      </c>
    </row>
    <row r="168" spans="1:1" x14ac:dyDescent="0.2">
      <c r="A168" s="1" t="s">
        <v>13</v>
      </c>
    </row>
    <row r="169" spans="1:1" x14ac:dyDescent="0.2">
      <c r="A169" s="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B2C0-141D-4C43-BCDC-5EA729208458}">
  <dimension ref="A1:B31"/>
  <sheetViews>
    <sheetView zoomScale="130" zoomScaleNormal="130" workbookViewId="0">
      <selection activeCell="E21" sqref="E21"/>
    </sheetView>
    <sheetView workbookViewId="1"/>
  </sheetViews>
  <sheetFormatPr baseColWidth="10" defaultRowHeight="16" x14ac:dyDescent="0.2"/>
  <cols>
    <col min="1" max="1" width="25.5" bestFit="1" customWidth="1"/>
  </cols>
  <sheetData>
    <row r="1" spans="1:2" x14ac:dyDescent="0.2">
      <c r="A1" s="1" t="s">
        <v>23</v>
      </c>
      <c r="B1">
        <f>COUNTIF(blm_raw!A:A,A1)</f>
        <v>1</v>
      </c>
    </row>
    <row r="2" spans="1:2" x14ac:dyDescent="0.2">
      <c r="A2" s="1" t="s">
        <v>11</v>
      </c>
      <c r="B2">
        <f>COUNTIF(blm_raw!A:A,A2)</f>
        <v>2</v>
      </c>
    </row>
    <row r="3" spans="1:2" x14ac:dyDescent="0.2">
      <c r="A3" s="1" t="s">
        <v>26</v>
      </c>
      <c r="B3">
        <f>COUNTIF(blm_raw!A:A,A3)</f>
        <v>2</v>
      </c>
    </row>
    <row r="4" spans="1:2" x14ac:dyDescent="0.2">
      <c r="A4" s="1" t="s">
        <v>3</v>
      </c>
      <c r="B4">
        <f>COUNTIF(blm_raw!A:A,A4)</f>
        <v>1</v>
      </c>
    </row>
    <row r="5" spans="1:2" x14ac:dyDescent="0.2">
      <c r="A5" s="1" t="s">
        <v>20</v>
      </c>
      <c r="B5">
        <f>COUNTIF(blm_raw!A:A,A5)</f>
        <v>5</v>
      </c>
    </row>
    <row r="6" spans="1:2" x14ac:dyDescent="0.2">
      <c r="A6" s="1" t="s">
        <v>17</v>
      </c>
      <c r="B6">
        <f>COUNTIF(blm_raw!A:A,A6)</f>
        <v>10</v>
      </c>
    </row>
    <row r="7" spans="1:2" x14ac:dyDescent="0.2">
      <c r="A7" s="1" t="s">
        <v>21</v>
      </c>
      <c r="B7">
        <f>COUNTIF(blm_raw!A:A,A7)</f>
        <v>3</v>
      </c>
    </row>
    <row r="8" spans="1:2" x14ac:dyDescent="0.2">
      <c r="A8" s="1" t="s">
        <v>29</v>
      </c>
      <c r="B8">
        <f>COUNTIF(blm_raw!A:A,A8)</f>
        <v>4</v>
      </c>
    </row>
    <row r="9" spans="1:2" x14ac:dyDescent="0.2">
      <c r="A9" s="1" t="s">
        <v>9</v>
      </c>
      <c r="B9">
        <f>COUNTIF(blm_raw!A:A,A9)</f>
        <v>5</v>
      </c>
    </row>
    <row r="10" spans="1:2" x14ac:dyDescent="0.2">
      <c r="A10" s="1" t="s">
        <v>15</v>
      </c>
      <c r="B10">
        <f>COUNTIF(blm_raw!A:A,A10)</f>
        <v>2</v>
      </c>
    </row>
    <row r="11" spans="1:2" x14ac:dyDescent="0.2">
      <c r="A11" s="1" t="s">
        <v>6</v>
      </c>
      <c r="B11">
        <f>COUNTIF(blm_raw!A:A,A11)</f>
        <v>14</v>
      </c>
    </row>
    <row r="12" spans="1:2" x14ac:dyDescent="0.2">
      <c r="A12" s="1" t="s">
        <v>19</v>
      </c>
      <c r="B12">
        <f>COUNTIF(blm_raw!A:A,A12)</f>
        <v>1</v>
      </c>
    </row>
    <row r="13" spans="1:2" x14ac:dyDescent="0.2">
      <c r="A13" s="1" t="s">
        <v>18</v>
      </c>
      <c r="B13">
        <f>COUNTIF(blm_raw!A:A,A13)</f>
        <v>2</v>
      </c>
    </row>
    <row r="14" spans="1:2" x14ac:dyDescent="0.2">
      <c r="A14" s="1" t="s">
        <v>10</v>
      </c>
      <c r="B14">
        <f>COUNTIF(blm_raw!A:A,A14)</f>
        <v>1</v>
      </c>
    </row>
    <row r="15" spans="1:2" x14ac:dyDescent="0.2">
      <c r="A15" s="1" t="s">
        <v>12</v>
      </c>
      <c r="B15">
        <f>COUNTIF(blm_raw!A:A,A15)</f>
        <v>6</v>
      </c>
    </row>
    <row r="16" spans="1:2" x14ac:dyDescent="0.2">
      <c r="A16" s="1" t="s">
        <v>7</v>
      </c>
      <c r="B16">
        <f>COUNTIF(blm_raw!A:A,A16)</f>
        <v>10</v>
      </c>
    </row>
    <row r="17" spans="1:2" x14ac:dyDescent="0.2">
      <c r="A17" s="1" t="s">
        <v>0</v>
      </c>
      <c r="B17">
        <f>COUNTIF(blm_raw!A:A,A17)</f>
        <v>2</v>
      </c>
    </row>
    <row r="18" spans="1:2" x14ac:dyDescent="0.2">
      <c r="A18" s="1" t="s">
        <v>16</v>
      </c>
      <c r="B18">
        <f>COUNTIF(blm_raw!A:A,A18)</f>
        <v>6</v>
      </c>
    </row>
    <row r="19" spans="1:2" x14ac:dyDescent="0.2">
      <c r="A19" s="1" t="s">
        <v>4</v>
      </c>
      <c r="B19">
        <f>COUNTIF(blm_raw!A:A,A19)</f>
        <v>8</v>
      </c>
    </row>
    <row r="20" spans="1:2" x14ac:dyDescent="0.2">
      <c r="A20" s="1" t="s">
        <v>1</v>
      </c>
      <c r="B20">
        <f>COUNTIF(blm_raw!A:A,A20)</f>
        <v>3</v>
      </c>
    </row>
    <row r="21" spans="1:2" x14ac:dyDescent="0.2">
      <c r="A21" s="1" t="s">
        <v>5</v>
      </c>
      <c r="B21">
        <f>COUNTIF(blm_raw!A:A,A21)</f>
        <v>10</v>
      </c>
    </row>
    <row r="22" spans="1:2" x14ac:dyDescent="0.2">
      <c r="A22" s="1" t="s">
        <v>28</v>
      </c>
      <c r="B22">
        <f>COUNTIF(blm_raw!A:A,A22)</f>
        <v>26</v>
      </c>
    </row>
    <row r="23" spans="1:2" x14ac:dyDescent="0.2">
      <c r="A23" s="1" t="s">
        <v>25</v>
      </c>
      <c r="B23">
        <f>COUNTIF(blm_raw!A:A,A23)</f>
        <v>3</v>
      </c>
    </row>
    <row r="24" spans="1:2" x14ac:dyDescent="0.2">
      <c r="A24" s="1" t="s">
        <v>14</v>
      </c>
      <c r="B24">
        <f>COUNTIF(blm_raw!A:A,A24)</f>
        <v>2</v>
      </c>
    </row>
    <row r="25" spans="1:2" x14ac:dyDescent="0.2">
      <c r="A25" s="1" t="s">
        <v>8</v>
      </c>
      <c r="B25">
        <f>COUNTIF(blm_raw!A:A,A25)</f>
        <v>5</v>
      </c>
    </row>
    <row r="26" spans="1:2" x14ac:dyDescent="0.2">
      <c r="A26" s="1" t="s">
        <v>24</v>
      </c>
      <c r="B26">
        <f>COUNTIF(blm_raw!A:A,A26)</f>
        <v>1</v>
      </c>
    </row>
    <row r="27" spans="1:2" x14ac:dyDescent="0.2">
      <c r="A27" s="1" t="s">
        <v>13</v>
      </c>
      <c r="B27">
        <f>COUNTIF(blm_raw!A:A,A27)</f>
        <v>14</v>
      </c>
    </row>
    <row r="28" spans="1:2" x14ac:dyDescent="0.2">
      <c r="A28" s="1" t="s">
        <v>22</v>
      </c>
      <c r="B28">
        <f>COUNTIF(blm_raw!A:A,A28)</f>
        <v>1</v>
      </c>
    </row>
    <row r="29" spans="1:2" x14ac:dyDescent="0.2">
      <c r="A29" s="1" t="s">
        <v>27</v>
      </c>
      <c r="B29">
        <f>COUNTIF(blm_raw!A:A,A29)</f>
        <v>1</v>
      </c>
    </row>
    <row r="30" spans="1:2" x14ac:dyDescent="0.2">
      <c r="A30" s="1" t="s">
        <v>2</v>
      </c>
      <c r="B30">
        <f>COUNTIF(blm_raw!A:A,A30)</f>
        <v>18</v>
      </c>
    </row>
    <row r="31" spans="1:2" x14ac:dyDescent="0.2">
      <c r="B31" s="2">
        <f>SUM(B1:B30)</f>
        <v>169</v>
      </c>
    </row>
  </sheetData>
  <sortState xmlns:xlrd2="http://schemas.microsoft.com/office/spreadsheetml/2017/richdata2" ref="A1:A30">
    <sortCondition ref="A1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B0F0-2865-A94B-9B6C-77A9BB43C26D}">
  <dimension ref="A1:A69"/>
  <sheetViews>
    <sheetView zoomScale="130" zoomScaleNormal="130" workbookViewId="0">
      <selection activeCell="C29" sqref="C29"/>
    </sheetView>
    <sheetView workbookViewId="1"/>
  </sheetViews>
  <sheetFormatPr baseColWidth="10" defaultRowHeight="16" x14ac:dyDescent="0.2"/>
  <cols>
    <col min="1" max="1" width="23.5" bestFit="1" customWidth="1"/>
  </cols>
  <sheetData>
    <row r="1" spans="1:1" x14ac:dyDescent="0.2">
      <c r="A1" t="s">
        <v>30</v>
      </c>
    </row>
    <row r="2" spans="1:1" x14ac:dyDescent="0.2">
      <c r="A2" t="s">
        <v>9</v>
      </c>
    </row>
    <row r="3" spans="1:1" x14ac:dyDescent="0.2">
      <c r="A3" t="s">
        <v>9</v>
      </c>
    </row>
    <row r="4" spans="1:1" x14ac:dyDescent="0.2">
      <c r="A4" t="s">
        <v>9</v>
      </c>
    </row>
    <row r="5" spans="1:1" x14ac:dyDescent="0.2">
      <c r="A5" t="s">
        <v>9</v>
      </c>
    </row>
    <row r="6" spans="1:1" x14ac:dyDescent="0.2">
      <c r="A6" t="s">
        <v>2</v>
      </c>
    </row>
    <row r="7" spans="1:1" x14ac:dyDescent="0.2">
      <c r="A7" t="s">
        <v>31</v>
      </c>
    </row>
    <row r="8" spans="1:1" x14ac:dyDescent="0.2">
      <c r="A8" t="s">
        <v>31</v>
      </c>
    </row>
    <row r="9" spans="1:1" x14ac:dyDescent="0.2">
      <c r="A9" t="s">
        <v>31</v>
      </c>
    </row>
    <row r="10" spans="1:1" x14ac:dyDescent="0.2">
      <c r="A10" t="s">
        <v>31</v>
      </c>
    </row>
    <row r="11" spans="1:1" x14ac:dyDescent="0.2">
      <c r="A11" t="s">
        <v>31</v>
      </c>
    </row>
    <row r="12" spans="1:1" x14ac:dyDescent="0.2">
      <c r="A12" t="s">
        <v>31</v>
      </c>
    </row>
    <row r="13" spans="1:1" x14ac:dyDescent="0.2">
      <c r="A13" t="s">
        <v>31</v>
      </c>
    </row>
    <row r="14" spans="1:1" x14ac:dyDescent="0.2">
      <c r="A14" t="s">
        <v>31</v>
      </c>
    </row>
    <row r="15" spans="1:1" x14ac:dyDescent="0.2">
      <c r="A15" t="s">
        <v>31</v>
      </c>
    </row>
    <row r="16" spans="1:1" x14ac:dyDescent="0.2">
      <c r="A16" t="s">
        <v>31</v>
      </c>
    </row>
    <row r="17" spans="1:1" x14ac:dyDescent="0.2">
      <c r="A17" t="s">
        <v>31</v>
      </c>
    </row>
    <row r="18" spans="1:1" x14ac:dyDescent="0.2">
      <c r="A18" t="s">
        <v>31</v>
      </c>
    </row>
    <row r="19" spans="1:1" x14ac:dyDescent="0.2">
      <c r="A19" t="s">
        <v>13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31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30</v>
      </c>
    </row>
    <row r="27" spans="1:1" x14ac:dyDescent="0.2">
      <c r="A27" t="s">
        <v>30</v>
      </c>
    </row>
    <row r="28" spans="1:1" x14ac:dyDescent="0.2">
      <c r="A28" t="s">
        <v>30</v>
      </c>
    </row>
    <row r="29" spans="1:1" x14ac:dyDescent="0.2">
      <c r="A29" t="s">
        <v>21</v>
      </c>
    </row>
    <row r="30" spans="1:1" x14ac:dyDescent="0.2">
      <c r="A30" t="s">
        <v>21</v>
      </c>
    </row>
    <row r="31" spans="1:1" x14ac:dyDescent="0.2">
      <c r="A31" t="s">
        <v>18</v>
      </c>
    </row>
    <row r="32" spans="1:1" x14ac:dyDescent="0.2">
      <c r="A32" t="s">
        <v>21</v>
      </c>
    </row>
    <row r="33" spans="1:1" x14ac:dyDescent="0.2">
      <c r="A33" t="s">
        <v>23</v>
      </c>
    </row>
    <row r="34" spans="1:1" x14ac:dyDescent="0.2">
      <c r="A34" t="s">
        <v>9</v>
      </c>
    </row>
    <row r="35" spans="1:1" x14ac:dyDescent="0.2">
      <c r="A35" t="s">
        <v>26</v>
      </c>
    </row>
    <row r="36" spans="1:1" x14ac:dyDescent="0.2">
      <c r="A36" t="s">
        <v>18</v>
      </c>
    </row>
    <row r="37" spans="1:1" x14ac:dyDescent="0.2">
      <c r="A37" t="s">
        <v>9</v>
      </c>
    </row>
    <row r="38" spans="1:1" x14ac:dyDescent="0.2">
      <c r="A38" t="s">
        <v>32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33</v>
      </c>
    </row>
    <row r="46" spans="1:1" x14ac:dyDescent="0.2">
      <c r="A46" t="s">
        <v>33</v>
      </c>
    </row>
    <row r="47" spans="1:1" x14ac:dyDescent="0.2">
      <c r="A47" t="s">
        <v>33</v>
      </c>
    </row>
    <row r="48" spans="1:1" x14ac:dyDescent="0.2">
      <c r="A48" t="s">
        <v>33</v>
      </c>
    </row>
    <row r="49" spans="1:1" x14ac:dyDescent="0.2">
      <c r="A49" t="s">
        <v>33</v>
      </c>
    </row>
    <row r="50" spans="1:1" x14ac:dyDescent="0.2">
      <c r="A50" t="s">
        <v>33</v>
      </c>
    </row>
    <row r="51" spans="1:1" x14ac:dyDescent="0.2">
      <c r="A51" t="s">
        <v>33</v>
      </c>
    </row>
    <row r="52" spans="1:1" x14ac:dyDescent="0.2">
      <c r="A52" t="s">
        <v>33</v>
      </c>
    </row>
    <row r="53" spans="1:1" x14ac:dyDescent="0.2">
      <c r="A53" t="s">
        <v>33</v>
      </c>
    </row>
    <row r="54" spans="1:1" x14ac:dyDescent="0.2">
      <c r="A54" t="s">
        <v>33</v>
      </c>
    </row>
    <row r="55" spans="1:1" x14ac:dyDescent="0.2">
      <c r="A55" t="s">
        <v>26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26</v>
      </c>
    </row>
    <row r="59" spans="1:1" x14ac:dyDescent="0.2">
      <c r="A59" t="s">
        <v>8</v>
      </c>
    </row>
    <row r="60" spans="1:1" x14ac:dyDescent="0.2">
      <c r="A60" t="s">
        <v>33</v>
      </c>
    </row>
    <row r="61" spans="1:1" x14ac:dyDescent="0.2">
      <c r="A61" t="s">
        <v>33</v>
      </c>
    </row>
    <row r="62" spans="1:1" x14ac:dyDescent="0.2">
      <c r="A62" t="s">
        <v>9</v>
      </c>
    </row>
    <row r="63" spans="1:1" x14ac:dyDescent="0.2">
      <c r="A63" t="s">
        <v>26</v>
      </c>
    </row>
    <row r="64" spans="1:1" x14ac:dyDescent="0.2">
      <c r="A64" t="s">
        <v>23</v>
      </c>
    </row>
    <row r="65" spans="1:1" x14ac:dyDescent="0.2">
      <c r="A65" t="s">
        <v>26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0C49-B439-B142-B540-C4B9BCB14437}">
  <dimension ref="A1:B15"/>
  <sheetViews>
    <sheetView zoomScale="130" zoomScaleNormal="130" workbookViewId="0">
      <selection sqref="A1:A14"/>
    </sheetView>
    <sheetView workbookViewId="1"/>
  </sheetViews>
  <sheetFormatPr baseColWidth="10" defaultRowHeight="16" x14ac:dyDescent="0.2"/>
  <cols>
    <col min="1" max="1" width="23.5" bestFit="1" customWidth="1"/>
  </cols>
  <sheetData>
    <row r="1" spans="1:2" x14ac:dyDescent="0.2">
      <c r="A1" t="s">
        <v>23</v>
      </c>
      <c r="B1">
        <f>COUNTIF(m4bl_raw!A:A,A1)</f>
        <v>2</v>
      </c>
    </row>
    <row r="2" spans="1:2" x14ac:dyDescent="0.2">
      <c r="A2" t="s">
        <v>26</v>
      </c>
      <c r="B2">
        <f>COUNTIF(m4bl_raw!A:A,A2)</f>
        <v>6</v>
      </c>
    </row>
    <row r="3" spans="1:2" x14ac:dyDescent="0.2">
      <c r="A3" t="s">
        <v>21</v>
      </c>
      <c r="B3">
        <f>COUNTIF(m4bl_raw!A:A,A3)</f>
        <v>3</v>
      </c>
    </row>
    <row r="4" spans="1:2" x14ac:dyDescent="0.2">
      <c r="A4" t="s">
        <v>9</v>
      </c>
      <c r="B4">
        <f>COUNTIF(m4bl_raw!A:A,A4)</f>
        <v>17</v>
      </c>
    </row>
    <row r="5" spans="1:2" x14ac:dyDescent="0.2">
      <c r="A5" t="s">
        <v>33</v>
      </c>
      <c r="B5">
        <f>COUNTIF(m4bl_raw!A:A,A5)</f>
        <v>12</v>
      </c>
    </row>
    <row r="6" spans="1:2" x14ac:dyDescent="0.2">
      <c r="A6" t="s">
        <v>18</v>
      </c>
      <c r="B6">
        <f>COUNTIF(m4bl_raw!A:A,A6)</f>
        <v>2</v>
      </c>
    </row>
    <row r="7" spans="1:2" x14ac:dyDescent="0.2">
      <c r="A7" t="s">
        <v>32</v>
      </c>
      <c r="B7">
        <f>COUNTIF(m4bl_raw!A:A,A7)</f>
        <v>1</v>
      </c>
    </row>
    <row r="8" spans="1:2" x14ac:dyDescent="0.2">
      <c r="A8" t="s">
        <v>16</v>
      </c>
      <c r="B8">
        <f>COUNTIF(m4bl_raw!A:A,A8)</f>
        <v>3</v>
      </c>
    </row>
    <row r="9" spans="1:2" x14ac:dyDescent="0.2">
      <c r="A9" t="s">
        <v>30</v>
      </c>
      <c r="B9">
        <f>COUNTIF(m4bl_raw!A:A,A9)</f>
        <v>4</v>
      </c>
    </row>
    <row r="10" spans="1:2" x14ac:dyDescent="0.2">
      <c r="A10" t="s">
        <v>1</v>
      </c>
      <c r="B10">
        <f>COUNTIF(m4bl_raw!A:A,A10)</f>
        <v>3</v>
      </c>
    </row>
    <row r="11" spans="1:2" x14ac:dyDescent="0.2">
      <c r="A11" t="s">
        <v>8</v>
      </c>
      <c r="B11">
        <f>COUNTIF(m4bl_raw!A:A,A11)</f>
        <v>1</v>
      </c>
    </row>
    <row r="12" spans="1:2" x14ac:dyDescent="0.2">
      <c r="A12" t="s">
        <v>13</v>
      </c>
      <c r="B12">
        <f>COUNTIF(m4bl_raw!A:A,A12)</f>
        <v>1</v>
      </c>
    </row>
    <row r="13" spans="1:2" x14ac:dyDescent="0.2">
      <c r="A13" t="s">
        <v>2</v>
      </c>
      <c r="B13">
        <f>COUNTIF(m4bl_raw!A:A,A13)</f>
        <v>1</v>
      </c>
    </row>
    <row r="14" spans="1:2" x14ac:dyDescent="0.2">
      <c r="A14" t="s">
        <v>31</v>
      </c>
      <c r="B14">
        <f>COUNTIF(m4bl_raw!A:A,A14)</f>
        <v>13</v>
      </c>
    </row>
    <row r="15" spans="1:2" x14ac:dyDescent="0.2">
      <c r="B15" s="2">
        <f>SUM(B1:B14)</f>
        <v>69</v>
      </c>
    </row>
  </sheetData>
  <sortState xmlns:xlrd2="http://schemas.microsoft.com/office/spreadsheetml/2017/richdata2" ref="A1:A14">
    <sortCondition ref="A1:A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AB80-B9C5-7D4C-8AC0-4D041919A147}">
  <dimension ref="A1:A90"/>
  <sheetViews>
    <sheetView zoomScale="130" zoomScaleNormal="130" workbookViewId="0">
      <selection activeCell="A14" sqref="A14"/>
    </sheetView>
    <sheetView workbookViewId="1"/>
  </sheetViews>
  <sheetFormatPr baseColWidth="10" defaultRowHeight="16" x14ac:dyDescent="0.2"/>
  <cols>
    <col min="1" max="1" width="20.6640625" bestFit="1" customWidth="1"/>
  </cols>
  <sheetData>
    <row r="1" spans="1:1" x14ac:dyDescent="0.2">
      <c r="A1" t="s">
        <v>24</v>
      </c>
    </row>
    <row r="2" spans="1:1" x14ac:dyDescent="0.2">
      <c r="A2" t="s">
        <v>24</v>
      </c>
    </row>
    <row r="3" spans="1:1" x14ac:dyDescent="0.2">
      <c r="A3" t="s">
        <v>24</v>
      </c>
    </row>
    <row r="4" spans="1:1" x14ac:dyDescent="0.2">
      <c r="A4" t="s">
        <v>17</v>
      </c>
    </row>
    <row r="5" spans="1:1" x14ac:dyDescent="0.2">
      <c r="A5" t="s">
        <v>17</v>
      </c>
    </row>
    <row r="6" spans="1:1" x14ac:dyDescent="0.2">
      <c r="A6" t="s">
        <v>4</v>
      </c>
    </row>
    <row r="7" spans="1:1" x14ac:dyDescent="0.2">
      <c r="A7" t="s">
        <v>9</v>
      </c>
    </row>
    <row r="8" spans="1:1" x14ac:dyDescent="0.2">
      <c r="A8" t="s">
        <v>6</v>
      </c>
    </row>
    <row r="9" spans="1:1" x14ac:dyDescent="0.2">
      <c r="A9" t="s">
        <v>6</v>
      </c>
    </row>
    <row r="10" spans="1:1" x14ac:dyDescent="0.2">
      <c r="A10" t="s">
        <v>6</v>
      </c>
    </row>
    <row r="11" spans="1:1" x14ac:dyDescent="0.2">
      <c r="A11" t="s">
        <v>4</v>
      </c>
    </row>
    <row r="12" spans="1:1" x14ac:dyDescent="0.2">
      <c r="A12" t="s">
        <v>16</v>
      </c>
    </row>
    <row r="13" spans="1:1" x14ac:dyDescent="0.2">
      <c r="A13" t="s">
        <v>6</v>
      </c>
    </row>
    <row r="14" spans="1:1" x14ac:dyDescent="0.2">
      <c r="A14" t="s">
        <v>24</v>
      </c>
    </row>
    <row r="15" spans="1:1" x14ac:dyDescent="0.2">
      <c r="A15" t="s">
        <v>24</v>
      </c>
    </row>
    <row r="16" spans="1:1" x14ac:dyDescent="0.2">
      <c r="A16" t="s">
        <v>9</v>
      </c>
    </row>
    <row r="17" spans="1:1" x14ac:dyDescent="0.2">
      <c r="A17" t="s">
        <v>16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4</v>
      </c>
    </row>
    <row r="25" spans="1:1" x14ac:dyDescent="0.2">
      <c r="A25" t="s">
        <v>24</v>
      </c>
    </row>
    <row r="26" spans="1:1" x14ac:dyDescent="0.2">
      <c r="A26" t="s">
        <v>17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9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9</v>
      </c>
    </row>
    <row r="35" spans="1:1" x14ac:dyDescent="0.2">
      <c r="A35" t="s">
        <v>6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17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17</v>
      </c>
    </row>
    <row r="45" spans="1:1" x14ac:dyDescent="0.2">
      <c r="A45" t="s">
        <v>9</v>
      </c>
    </row>
    <row r="46" spans="1:1" x14ac:dyDescent="0.2">
      <c r="A46" t="s">
        <v>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8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4</v>
      </c>
    </row>
    <row r="59" spans="1:1" x14ac:dyDescent="0.2">
      <c r="A59" t="s">
        <v>24</v>
      </c>
    </row>
    <row r="60" spans="1:1" x14ac:dyDescent="0.2">
      <c r="A60" t="s">
        <v>17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16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16</v>
      </c>
    </row>
    <row r="70" spans="1:1" x14ac:dyDescent="0.2">
      <c r="A70" t="s">
        <v>24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16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20</v>
      </c>
    </row>
    <row r="80" spans="1:1" x14ac:dyDescent="0.2">
      <c r="A80" t="s">
        <v>24</v>
      </c>
    </row>
    <row r="81" spans="1:1" x14ac:dyDescent="0.2">
      <c r="A81" t="s">
        <v>1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1712-CD71-334E-BA53-72A29F6E32D1}">
  <dimension ref="A1:B10"/>
  <sheetViews>
    <sheetView zoomScale="130" zoomScaleNormal="130" workbookViewId="0">
      <selection activeCell="D4" sqref="D4"/>
    </sheetView>
    <sheetView tabSelected="1" workbookViewId="1"/>
  </sheetViews>
  <sheetFormatPr baseColWidth="10" defaultRowHeight="16" x14ac:dyDescent="0.2"/>
  <cols>
    <col min="1" max="1" width="20.6640625" bestFit="1" customWidth="1"/>
  </cols>
  <sheetData>
    <row r="1" spans="1:2" x14ac:dyDescent="0.2">
      <c r="A1" t="s">
        <v>20</v>
      </c>
      <c r="B1">
        <f>COUNTIF(blacktivist_raw!A:A,A1)</f>
        <v>1</v>
      </c>
    </row>
    <row r="2" spans="1:2" x14ac:dyDescent="0.2">
      <c r="A2" t="s">
        <v>17</v>
      </c>
      <c r="B2">
        <f>COUNTIF(blacktivist_raw!A:A,A2)</f>
        <v>6</v>
      </c>
    </row>
    <row r="3" spans="1:2" x14ac:dyDescent="0.2">
      <c r="A3" t="s">
        <v>9</v>
      </c>
      <c r="B3">
        <f>COUNTIF(blacktivist_raw!A:A,A3)</f>
        <v>5</v>
      </c>
    </row>
    <row r="4" spans="1:2" x14ac:dyDescent="0.2">
      <c r="A4" t="s">
        <v>6</v>
      </c>
      <c r="B4">
        <f>COUNTIF(blacktivist_raw!A:A,A4)</f>
        <v>7</v>
      </c>
    </row>
    <row r="5" spans="1:2" x14ac:dyDescent="0.2">
      <c r="A5" t="s">
        <v>16</v>
      </c>
      <c r="B5">
        <f>COUNTIF(blacktivist_raw!A:A,A5)</f>
        <v>5</v>
      </c>
    </row>
    <row r="6" spans="1:2" x14ac:dyDescent="0.2">
      <c r="A6" t="s">
        <v>4</v>
      </c>
      <c r="B6">
        <f>COUNTIF(blacktivist_raw!A:A,A6)</f>
        <v>5</v>
      </c>
    </row>
    <row r="7" spans="1:2" x14ac:dyDescent="0.2">
      <c r="A7" t="s">
        <v>1</v>
      </c>
      <c r="B7">
        <f>COUNTIF(blacktivist_raw!A:A,A7)</f>
        <v>1</v>
      </c>
    </row>
    <row r="8" spans="1:2" x14ac:dyDescent="0.2">
      <c r="A8" t="s">
        <v>8</v>
      </c>
      <c r="B8">
        <f>COUNTIF(blacktivist_raw!A:A,A8)</f>
        <v>1</v>
      </c>
    </row>
    <row r="9" spans="1:2" x14ac:dyDescent="0.2">
      <c r="A9" t="s">
        <v>24</v>
      </c>
      <c r="B9">
        <f>COUNTIF(blacktivist_raw!A:A,A9)</f>
        <v>59</v>
      </c>
    </row>
    <row r="10" spans="1:2" x14ac:dyDescent="0.2">
      <c r="B10" s="2">
        <f>SUM(B1:B9)</f>
        <v>90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main_table</vt:lpstr>
      <vt:lpstr>all_raw</vt:lpstr>
      <vt:lpstr>all_uniq</vt:lpstr>
      <vt:lpstr>blm_raw</vt:lpstr>
      <vt:lpstr>blm_uniq</vt:lpstr>
      <vt:lpstr>m4bl_raw</vt:lpstr>
      <vt:lpstr>m4bl_uniq</vt:lpstr>
      <vt:lpstr>blacktivist_raw</vt:lpstr>
      <vt:lpstr>blacktivist_uniq</vt:lpstr>
      <vt:lpstr>tweets by week</vt:lpstr>
      <vt:lpstr>2016 calendar by week</vt:lpstr>
      <vt:lpstr>stacked_bar</vt:lpstr>
      <vt:lpstr>stacked_bar_100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Neblitt-Jones</dc:creator>
  <cp:lastModifiedBy>Valentina Neblitt-Jones</cp:lastModifiedBy>
  <dcterms:created xsi:type="dcterms:W3CDTF">2020-11-16T05:27:38Z</dcterms:created>
  <dcterms:modified xsi:type="dcterms:W3CDTF">2020-11-17T18:06:31Z</dcterms:modified>
</cp:coreProperties>
</file>