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2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3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4.xml" ContentType="application/vnd.openxmlformats-officedocument.drawing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drawings/drawing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drawings/drawing6.xml" ContentType="application/vnd.openxmlformats-officedocument.drawing+xml"/>
  <Override PartName="/xl/charts/chart90.xml" ContentType="application/vnd.openxmlformats-officedocument.drawingml.chart+xml"/>
  <Override PartName="/xl/drawings/drawing7.xml" ContentType="application/vnd.openxmlformats-officedocument.drawing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drawings/drawing8.xml" ContentType="application/vnd.openxmlformats-officedocument.drawing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drawings/drawing9.xml" ContentType="application/vnd.openxmlformats-officedocument.drawing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charts/chart153.xml" ContentType="application/vnd.openxmlformats-officedocument.drawingml.chart+xml"/>
  <Override PartName="/xl/charts/chart154.xml" ContentType="application/vnd.openxmlformats-officedocument.drawingml.chart+xml"/>
  <Override PartName="/xl/drawings/drawing10.xml" ContentType="application/vnd.openxmlformats-officedocument.drawing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drawings/drawing11.xml" ContentType="application/vnd.openxmlformats-officedocument.drawing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charts/chart170.xml" ContentType="application/vnd.openxmlformats-officedocument.drawingml.chart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2.xml" ContentType="application/vnd.openxmlformats-officedocument.drawing+xml"/>
  <Override PartName="/xl/charts/chart18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for dashboard\Git Hub\"/>
    </mc:Choice>
  </mc:AlternateContent>
  <xr:revisionPtr revIDLastSave="0" documentId="13_ncr:1_{9318592A-7B1D-448D-9F2E-7F4416881AB0}" xr6:coauthVersionLast="47" xr6:coauthVersionMax="47" xr10:uidLastSave="{00000000-0000-0000-0000-000000000000}"/>
  <bookViews>
    <workbookView xWindow="-110" yWindow="-110" windowWidth="19420" windowHeight="10300" tabRatio="760" activeTab="1" xr2:uid="{00000000-000D-0000-FFFF-FFFF00000000}"/>
  </bookViews>
  <sheets>
    <sheet name="Setting" sheetId="7" r:id="rId1"/>
    <sheet name="Output sheet" sheetId="8" r:id="rId2"/>
    <sheet name="4G_Day" sheetId="11" r:id="rId3"/>
    <sheet name="3G_Day" sheetId="12" r:id="rId4"/>
    <sheet name="2G_Day" sheetId="13" r:id="rId5"/>
    <sheet name="5G_Day" sheetId="14" r:id="rId6"/>
    <sheet name="VOLTE_Day" sheetId="15" r:id="rId7"/>
    <sheet name="4G_BH" sheetId="2" r:id="rId8"/>
    <sheet name="3G_BH" sheetId="9" r:id="rId9"/>
    <sheet name="2G_BH" sheetId="4" r:id="rId10"/>
    <sheet name="5G_BH" sheetId="5" r:id="rId11"/>
    <sheet name="VOLTE_BH" sheetId="10" r:id="rId12"/>
    <sheet name="GSM Chart" sheetId="344" r:id="rId13"/>
    <sheet name="LTE Chart" sheetId="345" r:id="rId14"/>
    <sheet name="NR Chart" sheetId="346" r:id="rId15"/>
    <sheet name="Volte Chart" sheetId="347" r:id="rId16"/>
    <sheet name="WCDMA Chart" sheetId="348" r:id="rId17"/>
    <sheet name="Network Chart" sheetId="349" r:id="rId18"/>
    <sheet name="GSM Chart BH" sheetId="350" r:id="rId19"/>
    <sheet name="LTE Chart BH" sheetId="351" r:id="rId20"/>
    <sheet name="NR Chart BH" sheetId="352" r:id="rId21"/>
    <sheet name="Volte Chart BH" sheetId="353" r:id="rId22"/>
    <sheet name="WCDMA Chart BH" sheetId="354" r:id="rId23"/>
    <sheet name="Network Chart BH" sheetId="355" r:id="rId24"/>
  </sheets>
  <definedNames>
    <definedName name="_xlnm._FilterDatabase" localSheetId="1" hidden="1">'Output sheet'!$A$1:$T$91</definedName>
    <definedName name="_xlcn.WorksheetConnection_DailyBHV.xlsxLTE_KPI1" hidden="1">LTE_KPI[]</definedName>
    <definedName name="_xlcn.WorksheetConnection_DailyBHV.xlsxWCDMA_KPI1" hidden="1">WCDMA_KPI[]</definedName>
    <definedName name="ExternalData_1" localSheetId="7" hidden="1">'4G_BH'!#REF!</definedName>
    <definedName name="ExternalData_3" localSheetId="9" hidden="1">'2G_BH'!#REF!</definedName>
    <definedName name="ExternalData_4" localSheetId="10" hidden="1">'5G_BH'!#REF!</definedName>
  </definedNames>
  <calcPr calcId="191029"/>
  <pivotCaches>
    <pivotCache cacheId="0" r:id="rId25"/>
    <pivotCache cacheId="1" r:id="rId26"/>
    <pivotCache cacheId="2" r:id="rId27"/>
    <pivotCache cacheId="3" r:id="rId28"/>
    <pivotCache cacheId="4" r:id="rId29"/>
    <pivotCache cacheId="5" r:id="rId30"/>
    <pivotCache cacheId="6" r:id="rId31"/>
    <pivotCache cacheId="7" r:id="rId32"/>
    <pivotCache cacheId="8" r:id="rId33"/>
    <pivotCache cacheId="9" r:id="rId3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4G_BH_75bc51f6-6255-482d-9a12-05136ea65e12" name="4G_BH" connection="Query - 4G_BH"/>
          <x15:modelTable id="3G_BH_6d248c86-58be-4e04-99c3-e0325af09b82" name="3G_BH" connection="Query - 3G_BH"/>
          <x15:modelTable id="2G_BH_ebf08ce6-91c4-4bcf-9f76-bc83beb1045a" name="2G_BH" connection="Query - 2G_BH"/>
          <x15:modelTable id="5G_BH_f059d4b0-be68-4e35-8086-acf76b5cda84" name="5G_BH" connection="Query - 5G_BH"/>
          <x15:modelTable id="VOLTE_BH_2b9d76e9-4b18-4ece-91ae-30066f691cb8" name="VOLTE_BH" connection="Query - VOLTE_BH"/>
          <x15:modelTable id="4G_Day_e6589bdf-ac1e-4e02-833e-c1d95332ed66" name="4G_Day" connection="Query - 4G_Day"/>
          <x15:modelTable id="3G_Day_7ea028a7-eeff-44ad-bb0e-29e4169b45ce" name="3G_Day" connection="Query - 3G_Day"/>
          <x15:modelTable id="2G_Day_a631b857-f940-4851-bbe2-b3fe464ce22a" name="2G_Day" connection="Query - 2G_Day"/>
          <x15:modelTable id="5G_Day_185abd0e-96db-41c2-8e07-fd8fd5878187" name="5G_Day" connection="Query - 5G_Day"/>
          <x15:modelTable id="VOLTE_Day_7310d7f2-4c84-4f17-9af5-56d199e1b75c" name="VOLTE_Day" connection="Query - VOLTE_Day"/>
          <x15:modelTable id="WCDMA_KPI" name="WCDMA_KPI" connection="WorksheetConnection_DailyBH V.xlsx!WCDMA_KPI"/>
          <x15:modelTable id="LTE_KPI" name="LTE_KPI" connection="WorksheetConnection_DailyBH V.xlsx!LTE_KPI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9" l="1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4" i="10"/>
  <c r="K5" i="10"/>
  <c r="K6" i="10"/>
  <c r="K7" i="10"/>
  <c r="K8" i="10"/>
  <c r="K9" i="10"/>
  <c r="K3" i="10"/>
  <c r="K3" i="5"/>
  <c r="K3" i="4"/>
  <c r="K3" i="9"/>
  <c r="K4" i="15"/>
  <c r="K5" i="15"/>
  <c r="K6" i="15"/>
  <c r="K7" i="15"/>
  <c r="K8" i="15"/>
  <c r="K9" i="15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4" i="12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S2" i="8"/>
  <c r="S84" i="8"/>
  <c r="K3" i="15"/>
  <c r="K3" i="14"/>
  <c r="K3" i="13"/>
  <c r="K3" i="12"/>
  <c r="K3" i="1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3" i="2"/>
  <c r="E1" i="8"/>
  <c r="F1" i="8"/>
  <c r="G1" i="8"/>
  <c r="H1" i="8"/>
  <c r="I1" i="8"/>
  <c r="J1" i="8"/>
  <c r="K1" i="8"/>
  <c r="D1" i="8"/>
  <c r="M1" i="8"/>
  <c r="N1" i="8"/>
  <c r="O1" i="8"/>
  <c r="P1" i="8"/>
  <c r="Q1" i="8"/>
  <c r="R1" i="8"/>
  <c r="S1" i="8"/>
  <c r="L1" i="8"/>
  <c r="L70" i="8"/>
  <c r="M70" i="8"/>
  <c r="N70" i="8"/>
  <c r="O70" i="8"/>
  <c r="P70" i="8"/>
  <c r="Q70" i="8"/>
  <c r="R70" i="8"/>
  <c r="S70" i="8"/>
  <c r="L71" i="8"/>
  <c r="M71" i="8"/>
  <c r="N71" i="8"/>
  <c r="O71" i="8"/>
  <c r="P71" i="8"/>
  <c r="Q71" i="8"/>
  <c r="R71" i="8"/>
  <c r="S71" i="8"/>
  <c r="L66" i="8"/>
  <c r="M66" i="8"/>
  <c r="N66" i="8"/>
  <c r="O66" i="8"/>
  <c r="P66" i="8"/>
  <c r="Q66" i="8"/>
  <c r="R66" i="8"/>
  <c r="S66" i="8"/>
  <c r="L67" i="8"/>
  <c r="M67" i="8"/>
  <c r="N67" i="8"/>
  <c r="O67" i="8"/>
  <c r="P67" i="8"/>
  <c r="Q67" i="8"/>
  <c r="R67" i="8"/>
  <c r="S67" i="8"/>
  <c r="L68" i="8"/>
  <c r="M68" i="8"/>
  <c r="N68" i="8"/>
  <c r="O68" i="8"/>
  <c r="P68" i="8"/>
  <c r="Q68" i="8"/>
  <c r="R68" i="8"/>
  <c r="S68" i="8"/>
  <c r="L69" i="8"/>
  <c r="M69" i="8"/>
  <c r="N69" i="8"/>
  <c r="O69" i="8"/>
  <c r="P69" i="8"/>
  <c r="Q69" i="8"/>
  <c r="R69" i="8"/>
  <c r="S69" i="8"/>
  <c r="L72" i="8"/>
  <c r="M72" i="8"/>
  <c r="N72" i="8"/>
  <c r="O72" i="8"/>
  <c r="P72" i="8"/>
  <c r="Q72" i="8"/>
  <c r="R72" i="8"/>
  <c r="S72" i="8"/>
  <c r="A71" i="8"/>
  <c r="A66" i="8"/>
  <c r="A67" i="8"/>
  <c r="A68" i="8"/>
  <c r="A69" i="8"/>
  <c r="A72" i="8"/>
  <c r="A70" i="8"/>
  <c r="L52" i="8"/>
  <c r="M52" i="8"/>
  <c r="N52" i="8"/>
  <c r="O52" i="8"/>
  <c r="P52" i="8"/>
  <c r="Q52" i="8"/>
  <c r="R52" i="8"/>
  <c r="S52" i="8"/>
  <c r="L64" i="8"/>
  <c r="M64" i="8"/>
  <c r="N64" i="8"/>
  <c r="O64" i="8"/>
  <c r="P64" i="8"/>
  <c r="Q64" i="8"/>
  <c r="R64" i="8"/>
  <c r="S64" i="8"/>
  <c r="L55" i="8"/>
  <c r="M55" i="8"/>
  <c r="N55" i="8"/>
  <c r="O55" i="8"/>
  <c r="P55" i="8"/>
  <c r="Q55" i="8"/>
  <c r="R55" i="8"/>
  <c r="S55" i="8"/>
  <c r="L58" i="8"/>
  <c r="M58" i="8"/>
  <c r="N58" i="8"/>
  <c r="O58" i="8"/>
  <c r="P58" i="8"/>
  <c r="Q58" i="8"/>
  <c r="R58" i="8"/>
  <c r="S58" i="8"/>
  <c r="L48" i="8"/>
  <c r="M48" i="8"/>
  <c r="N48" i="8"/>
  <c r="O48" i="8"/>
  <c r="P48" i="8"/>
  <c r="Q48" i="8"/>
  <c r="R48" i="8"/>
  <c r="S48" i="8"/>
  <c r="L50" i="8"/>
  <c r="M50" i="8"/>
  <c r="N50" i="8"/>
  <c r="O50" i="8"/>
  <c r="P50" i="8"/>
  <c r="Q50" i="8"/>
  <c r="R50" i="8"/>
  <c r="S50" i="8"/>
  <c r="L46" i="8"/>
  <c r="M46" i="8"/>
  <c r="N46" i="8"/>
  <c r="O46" i="8"/>
  <c r="P46" i="8"/>
  <c r="Q46" i="8"/>
  <c r="R46" i="8"/>
  <c r="S46" i="8"/>
  <c r="L47" i="8"/>
  <c r="M47" i="8"/>
  <c r="N47" i="8"/>
  <c r="O47" i="8"/>
  <c r="P47" i="8"/>
  <c r="Q47" i="8"/>
  <c r="R47" i="8"/>
  <c r="S47" i="8"/>
  <c r="L62" i="8"/>
  <c r="M62" i="8"/>
  <c r="N62" i="8"/>
  <c r="O62" i="8"/>
  <c r="P62" i="8"/>
  <c r="Q62" i="8"/>
  <c r="R62" i="8"/>
  <c r="S62" i="8"/>
  <c r="L63" i="8"/>
  <c r="M63" i="8"/>
  <c r="N63" i="8"/>
  <c r="O63" i="8"/>
  <c r="P63" i="8"/>
  <c r="Q63" i="8"/>
  <c r="R63" i="8"/>
  <c r="S63" i="8"/>
  <c r="L57" i="8"/>
  <c r="M57" i="8"/>
  <c r="N57" i="8"/>
  <c r="O57" i="8"/>
  <c r="P57" i="8"/>
  <c r="Q57" i="8"/>
  <c r="R57" i="8"/>
  <c r="S57" i="8"/>
  <c r="L56" i="8"/>
  <c r="M56" i="8"/>
  <c r="N56" i="8"/>
  <c r="O56" i="8"/>
  <c r="P56" i="8"/>
  <c r="Q56" i="8"/>
  <c r="R56" i="8"/>
  <c r="S56" i="8"/>
  <c r="L59" i="8"/>
  <c r="M59" i="8"/>
  <c r="N59" i="8"/>
  <c r="O59" i="8"/>
  <c r="P59" i="8"/>
  <c r="Q59" i="8"/>
  <c r="R59" i="8"/>
  <c r="S59" i="8"/>
  <c r="L45" i="8"/>
  <c r="M45" i="8"/>
  <c r="N45" i="8"/>
  <c r="O45" i="8"/>
  <c r="P45" i="8"/>
  <c r="Q45" i="8"/>
  <c r="R45" i="8"/>
  <c r="S45" i="8"/>
  <c r="L49" i="8"/>
  <c r="M49" i="8"/>
  <c r="N49" i="8"/>
  <c r="O49" i="8"/>
  <c r="P49" i="8"/>
  <c r="Q49" i="8"/>
  <c r="R49" i="8"/>
  <c r="S49" i="8"/>
  <c r="L53" i="8"/>
  <c r="M53" i="8"/>
  <c r="N53" i="8"/>
  <c r="O53" i="8"/>
  <c r="P53" i="8"/>
  <c r="Q53" i="8"/>
  <c r="R53" i="8"/>
  <c r="S53" i="8"/>
  <c r="L61" i="8"/>
  <c r="M61" i="8"/>
  <c r="N61" i="8"/>
  <c r="O61" i="8"/>
  <c r="P61" i="8"/>
  <c r="Q61" i="8"/>
  <c r="R61" i="8"/>
  <c r="S61" i="8"/>
  <c r="L60" i="8"/>
  <c r="M60" i="8"/>
  <c r="N60" i="8"/>
  <c r="O60" i="8"/>
  <c r="P60" i="8"/>
  <c r="Q60" i="8"/>
  <c r="R60" i="8"/>
  <c r="S60" i="8"/>
  <c r="L44" i="8"/>
  <c r="M44" i="8"/>
  <c r="N44" i="8"/>
  <c r="O44" i="8"/>
  <c r="P44" i="8"/>
  <c r="Q44" i="8"/>
  <c r="R44" i="8"/>
  <c r="S44" i="8"/>
  <c r="L54" i="8"/>
  <c r="M54" i="8"/>
  <c r="N54" i="8"/>
  <c r="O54" i="8"/>
  <c r="P54" i="8"/>
  <c r="Q54" i="8"/>
  <c r="R54" i="8"/>
  <c r="S54" i="8"/>
  <c r="L65" i="8"/>
  <c r="M65" i="8"/>
  <c r="N65" i="8"/>
  <c r="O65" i="8"/>
  <c r="P65" i="8"/>
  <c r="Q65" i="8"/>
  <c r="R65" i="8"/>
  <c r="S65" i="8"/>
  <c r="L51" i="8"/>
  <c r="M51" i="8"/>
  <c r="N51" i="8"/>
  <c r="O51" i="8"/>
  <c r="P51" i="8"/>
  <c r="Q51" i="8"/>
  <c r="R51" i="8"/>
  <c r="S51" i="8"/>
  <c r="A64" i="8"/>
  <c r="A55" i="8"/>
  <c r="A58" i="8"/>
  <c r="A48" i="8"/>
  <c r="A50" i="8"/>
  <c r="A46" i="8"/>
  <c r="A47" i="8"/>
  <c r="A62" i="8"/>
  <c r="A63" i="8"/>
  <c r="A57" i="8"/>
  <c r="A56" i="8"/>
  <c r="A59" i="8"/>
  <c r="A45" i="8"/>
  <c r="A49" i="8"/>
  <c r="A53" i="8"/>
  <c r="A61" i="8"/>
  <c r="A60" i="8"/>
  <c r="A44" i="8"/>
  <c r="A54" i="8"/>
  <c r="A65" i="8"/>
  <c r="A51" i="8"/>
  <c r="A52" i="8"/>
  <c r="L2" i="8"/>
  <c r="M2" i="8"/>
  <c r="N2" i="8"/>
  <c r="O2" i="8"/>
  <c r="P2" i="8"/>
  <c r="Q2" i="8"/>
  <c r="R2" i="8"/>
  <c r="L10" i="8"/>
  <c r="M10" i="8"/>
  <c r="N10" i="8"/>
  <c r="O10" i="8"/>
  <c r="P10" i="8"/>
  <c r="Q10" i="8"/>
  <c r="R10" i="8"/>
  <c r="S10" i="8"/>
  <c r="L15" i="8"/>
  <c r="M15" i="8"/>
  <c r="N15" i="8"/>
  <c r="O15" i="8"/>
  <c r="P15" i="8"/>
  <c r="Q15" i="8"/>
  <c r="R15" i="8"/>
  <c r="S15" i="8"/>
  <c r="L11" i="8"/>
  <c r="M11" i="8"/>
  <c r="N11" i="8"/>
  <c r="O11" i="8"/>
  <c r="P11" i="8"/>
  <c r="Q11" i="8"/>
  <c r="R11" i="8"/>
  <c r="S11" i="8"/>
  <c r="L9" i="8"/>
  <c r="M9" i="8"/>
  <c r="N9" i="8"/>
  <c r="O9" i="8"/>
  <c r="P9" i="8"/>
  <c r="Q9" i="8"/>
  <c r="R9" i="8"/>
  <c r="S9" i="8"/>
  <c r="L12" i="8"/>
  <c r="M12" i="8"/>
  <c r="N12" i="8"/>
  <c r="O12" i="8"/>
  <c r="P12" i="8"/>
  <c r="Q12" i="8"/>
  <c r="R12" i="8"/>
  <c r="S12" i="8"/>
  <c r="L13" i="8"/>
  <c r="M13" i="8"/>
  <c r="N13" i="8"/>
  <c r="O13" i="8"/>
  <c r="P13" i="8"/>
  <c r="Q13" i="8"/>
  <c r="R13" i="8"/>
  <c r="S13" i="8"/>
  <c r="L14" i="8"/>
  <c r="M14" i="8"/>
  <c r="N14" i="8"/>
  <c r="O14" i="8"/>
  <c r="P14" i="8"/>
  <c r="Q14" i="8"/>
  <c r="R14" i="8"/>
  <c r="S14" i="8"/>
  <c r="L6" i="8"/>
  <c r="M6" i="8"/>
  <c r="N6" i="8"/>
  <c r="O6" i="8"/>
  <c r="P6" i="8"/>
  <c r="Q6" i="8"/>
  <c r="R6" i="8"/>
  <c r="S6" i="8"/>
  <c r="L8" i="8"/>
  <c r="M8" i="8"/>
  <c r="N8" i="8"/>
  <c r="O8" i="8"/>
  <c r="P8" i="8"/>
  <c r="Q8" i="8"/>
  <c r="R8" i="8"/>
  <c r="S8" i="8"/>
  <c r="L5" i="8"/>
  <c r="M5" i="8"/>
  <c r="N5" i="8"/>
  <c r="O5" i="8"/>
  <c r="P5" i="8"/>
  <c r="Q5" i="8"/>
  <c r="R5" i="8"/>
  <c r="S5" i="8"/>
  <c r="L7" i="8"/>
  <c r="M7" i="8"/>
  <c r="N7" i="8"/>
  <c r="O7" i="8"/>
  <c r="P7" i="8"/>
  <c r="Q7" i="8"/>
  <c r="R7" i="8"/>
  <c r="S7" i="8"/>
  <c r="L3" i="8"/>
  <c r="M3" i="8"/>
  <c r="N3" i="8"/>
  <c r="O3" i="8"/>
  <c r="P3" i="8"/>
  <c r="Q3" i="8"/>
  <c r="R3" i="8"/>
  <c r="S3" i="8"/>
  <c r="L16" i="8"/>
  <c r="M16" i="8"/>
  <c r="N16" i="8"/>
  <c r="O16" i="8"/>
  <c r="P16" i="8"/>
  <c r="Q16" i="8"/>
  <c r="R16" i="8"/>
  <c r="S16" i="8"/>
  <c r="L17" i="8"/>
  <c r="M17" i="8"/>
  <c r="N17" i="8"/>
  <c r="O17" i="8"/>
  <c r="P17" i="8"/>
  <c r="Q17" i="8"/>
  <c r="R17" i="8"/>
  <c r="S17" i="8"/>
  <c r="L18" i="8"/>
  <c r="M18" i="8"/>
  <c r="N18" i="8"/>
  <c r="O18" i="8"/>
  <c r="P18" i="8"/>
  <c r="Q18" i="8"/>
  <c r="R18" i="8"/>
  <c r="S18" i="8"/>
  <c r="L4" i="8"/>
  <c r="M4" i="8"/>
  <c r="N4" i="8"/>
  <c r="O4" i="8"/>
  <c r="P4" i="8"/>
  <c r="Q4" i="8"/>
  <c r="R4" i="8"/>
  <c r="S4" i="8"/>
  <c r="A10" i="8"/>
  <c r="A15" i="8"/>
  <c r="A11" i="8"/>
  <c r="A9" i="8"/>
  <c r="A12" i="8"/>
  <c r="A13" i="8"/>
  <c r="A14" i="8"/>
  <c r="A6" i="8"/>
  <c r="A8" i="8"/>
  <c r="A5" i="8"/>
  <c r="A7" i="8"/>
  <c r="A3" i="8"/>
  <c r="A16" i="8"/>
  <c r="A17" i="8"/>
  <c r="A18" i="8"/>
  <c r="A4" i="8"/>
  <c r="A2" i="8"/>
  <c r="M78" i="8"/>
  <c r="N78" i="8"/>
  <c r="O78" i="8"/>
  <c r="P78" i="8"/>
  <c r="Q78" i="8"/>
  <c r="R78" i="8"/>
  <c r="S78" i="8"/>
  <c r="L78" i="8"/>
  <c r="M88" i="8"/>
  <c r="N88" i="8"/>
  <c r="O88" i="8"/>
  <c r="P88" i="8"/>
  <c r="Q88" i="8"/>
  <c r="R88" i="8"/>
  <c r="S88" i="8"/>
  <c r="L88" i="8"/>
  <c r="M76" i="8"/>
  <c r="N76" i="8"/>
  <c r="O76" i="8"/>
  <c r="P76" i="8"/>
  <c r="Q76" i="8"/>
  <c r="R76" i="8"/>
  <c r="S76" i="8"/>
  <c r="L76" i="8"/>
  <c r="M75" i="8"/>
  <c r="N75" i="8"/>
  <c r="O75" i="8"/>
  <c r="P75" i="8"/>
  <c r="Q75" i="8"/>
  <c r="R75" i="8"/>
  <c r="S75" i="8"/>
  <c r="L75" i="8"/>
  <c r="A73" i="8"/>
  <c r="L73" i="8"/>
  <c r="M73" i="8"/>
  <c r="N73" i="8"/>
  <c r="O73" i="8"/>
  <c r="P73" i="8"/>
  <c r="Q73" i="8"/>
  <c r="R73" i="8"/>
  <c r="S73" i="8"/>
  <c r="A75" i="8"/>
  <c r="A81" i="8"/>
  <c r="L81" i="8"/>
  <c r="M81" i="8"/>
  <c r="N81" i="8"/>
  <c r="O81" i="8"/>
  <c r="P81" i="8"/>
  <c r="Q81" i="8"/>
  <c r="R81" i="8"/>
  <c r="S81" i="8"/>
  <c r="A82" i="8"/>
  <c r="L82" i="8"/>
  <c r="M82" i="8"/>
  <c r="N82" i="8"/>
  <c r="O82" i="8"/>
  <c r="P82" i="8"/>
  <c r="Q82" i="8"/>
  <c r="R82" i="8"/>
  <c r="S82" i="8"/>
  <c r="A83" i="8"/>
  <c r="L83" i="8"/>
  <c r="M83" i="8"/>
  <c r="N83" i="8"/>
  <c r="O83" i="8"/>
  <c r="P83" i="8"/>
  <c r="Q83" i="8"/>
  <c r="R83" i="8"/>
  <c r="S83" i="8"/>
  <c r="A89" i="8"/>
  <c r="L89" i="8"/>
  <c r="M89" i="8"/>
  <c r="N89" i="8"/>
  <c r="O89" i="8"/>
  <c r="P89" i="8"/>
  <c r="Q89" i="8"/>
  <c r="R89" i="8"/>
  <c r="S89" i="8"/>
  <c r="A85" i="8"/>
  <c r="L85" i="8"/>
  <c r="M85" i="8"/>
  <c r="N85" i="8"/>
  <c r="O85" i="8"/>
  <c r="P85" i="8"/>
  <c r="Q85" i="8"/>
  <c r="R85" i="8"/>
  <c r="S85" i="8"/>
  <c r="A90" i="8"/>
  <c r="L90" i="8"/>
  <c r="M90" i="8"/>
  <c r="N90" i="8"/>
  <c r="O90" i="8"/>
  <c r="P90" i="8"/>
  <c r="Q90" i="8"/>
  <c r="R90" i="8"/>
  <c r="S90" i="8"/>
  <c r="A86" i="8"/>
  <c r="L86" i="8"/>
  <c r="M86" i="8"/>
  <c r="N86" i="8"/>
  <c r="O86" i="8"/>
  <c r="P86" i="8"/>
  <c r="Q86" i="8"/>
  <c r="R86" i="8"/>
  <c r="S86" i="8"/>
  <c r="A88" i="8"/>
  <c r="A80" i="8"/>
  <c r="L80" i="8"/>
  <c r="M80" i="8"/>
  <c r="N80" i="8"/>
  <c r="O80" i="8"/>
  <c r="P80" i="8"/>
  <c r="Q80" i="8"/>
  <c r="R80" i="8"/>
  <c r="S80" i="8"/>
  <c r="A74" i="8"/>
  <c r="L74" i="8"/>
  <c r="M74" i="8"/>
  <c r="N74" i="8"/>
  <c r="O74" i="8"/>
  <c r="P74" i="8"/>
  <c r="Q74" i="8"/>
  <c r="R74" i="8"/>
  <c r="S74" i="8"/>
  <c r="A76" i="8"/>
  <c r="A79" i="8"/>
  <c r="L79" i="8"/>
  <c r="M79" i="8"/>
  <c r="N79" i="8"/>
  <c r="O79" i="8"/>
  <c r="P79" i="8"/>
  <c r="Q79" i="8"/>
  <c r="R79" i="8"/>
  <c r="S79" i="8"/>
  <c r="A78" i="8"/>
  <c r="A77" i="8"/>
  <c r="L77" i="8"/>
  <c r="M77" i="8"/>
  <c r="N77" i="8"/>
  <c r="O77" i="8"/>
  <c r="P77" i="8"/>
  <c r="Q77" i="8"/>
  <c r="R77" i="8"/>
  <c r="S77" i="8"/>
  <c r="A87" i="8"/>
  <c r="L87" i="8"/>
  <c r="M87" i="8"/>
  <c r="N87" i="8"/>
  <c r="O87" i="8"/>
  <c r="P87" i="8"/>
  <c r="Q87" i="8"/>
  <c r="R87" i="8"/>
  <c r="S87" i="8"/>
  <c r="L84" i="8"/>
  <c r="M84" i="8"/>
  <c r="N84" i="8"/>
  <c r="O84" i="8"/>
  <c r="P84" i="8"/>
  <c r="Q84" i="8"/>
  <c r="R84" i="8"/>
  <c r="A84" i="8"/>
  <c r="A30" i="8"/>
  <c r="L30" i="8"/>
  <c r="M30" i="8"/>
  <c r="N30" i="8"/>
  <c r="O30" i="8"/>
  <c r="P30" i="8"/>
  <c r="Q30" i="8"/>
  <c r="R30" i="8"/>
  <c r="S30" i="8"/>
  <c r="A29" i="8"/>
  <c r="L29" i="8"/>
  <c r="M29" i="8"/>
  <c r="N29" i="8"/>
  <c r="O29" i="8"/>
  <c r="P29" i="8"/>
  <c r="Q29" i="8"/>
  <c r="R29" i="8"/>
  <c r="S29" i="8"/>
  <c r="A35" i="8"/>
  <c r="L35" i="8"/>
  <c r="M35" i="8"/>
  <c r="N35" i="8"/>
  <c r="O35" i="8"/>
  <c r="P35" i="8"/>
  <c r="Q35" i="8"/>
  <c r="R35" i="8"/>
  <c r="S35" i="8"/>
  <c r="A34" i="8"/>
  <c r="L34" i="8"/>
  <c r="M34" i="8"/>
  <c r="N34" i="8"/>
  <c r="O34" i="8"/>
  <c r="P34" i="8"/>
  <c r="Q34" i="8"/>
  <c r="R34" i="8"/>
  <c r="S34" i="8"/>
  <c r="A31" i="8"/>
  <c r="L31" i="8"/>
  <c r="M31" i="8"/>
  <c r="N31" i="8"/>
  <c r="O31" i="8"/>
  <c r="P31" i="8"/>
  <c r="Q31" i="8"/>
  <c r="R31" i="8"/>
  <c r="S31" i="8"/>
  <c r="A37" i="8"/>
  <c r="L37" i="8"/>
  <c r="M37" i="8"/>
  <c r="N37" i="8"/>
  <c r="O37" i="8"/>
  <c r="P37" i="8"/>
  <c r="Q37" i="8"/>
  <c r="R37" i="8"/>
  <c r="S37" i="8"/>
  <c r="A38" i="8"/>
  <c r="L38" i="8"/>
  <c r="M38" i="8"/>
  <c r="N38" i="8"/>
  <c r="O38" i="8"/>
  <c r="P38" i="8"/>
  <c r="Q38" i="8"/>
  <c r="R38" i="8"/>
  <c r="S38" i="8"/>
  <c r="A20" i="8"/>
  <c r="L20" i="8"/>
  <c r="M20" i="8"/>
  <c r="N20" i="8"/>
  <c r="O20" i="8"/>
  <c r="P20" i="8"/>
  <c r="Q20" i="8"/>
  <c r="R20" i="8"/>
  <c r="S20" i="8"/>
  <c r="A39" i="8"/>
  <c r="L39" i="8"/>
  <c r="M39" i="8"/>
  <c r="N39" i="8"/>
  <c r="O39" i="8"/>
  <c r="P39" i="8"/>
  <c r="Q39" i="8"/>
  <c r="R39" i="8"/>
  <c r="S39" i="8"/>
  <c r="A40" i="8"/>
  <c r="L40" i="8"/>
  <c r="M40" i="8"/>
  <c r="N40" i="8"/>
  <c r="O40" i="8"/>
  <c r="P40" i="8"/>
  <c r="Q40" i="8"/>
  <c r="R40" i="8"/>
  <c r="S40" i="8"/>
  <c r="A21" i="8"/>
  <c r="L21" i="8"/>
  <c r="M21" i="8"/>
  <c r="N21" i="8"/>
  <c r="O21" i="8"/>
  <c r="P21" i="8"/>
  <c r="Q21" i="8"/>
  <c r="R21" i="8"/>
  <c r="S21" i="8"/>
  <c r="A23" i="8"/>
  <c r="L23" i="8"/>
  <c r="M23" i="8"/>
  <c r="N23" i="8"/>
  <c r="O23" i="8"/>
  <c r="P23" i="8"/>
  <c r="Q23" i="8"/>
  <c r="R23" i="8"/>
  <c r="S23" i="8"/>
  <c r="A24" i="8"/>
  <c r="L24" i="8"/>
  <c r="M24" i="8"/>
  <c r="N24" i="8"/>
  <c r="O24" i="8"/>
  <c r="P24" i="8"/>
  <c r="Q24" i="8"/>
  <c r="R24" i="8"/>
  <c r="S24" i="8"/>
  <c r="A26" i="8"/>
  <c r="L26" i="8"/>
  <c r="M26" i="8"/>
  <c r="N26" i="8"/>
  <c r="O26" i="8"/>
  <c r="P26" i="8"/>
  <c r="Q26" i="8"/>
  <c r="R26" i="8"/>
  <c r="S26" i="8"/>
  <c r="A25" i="8"/>
  <c r="L25" i="8"/>
  <c r="M25" i="8"/>
  <c r="N25" i="8"/>
  <c r="O25" i="8"/>
  <c r="P25" i="8"/>
  <c r="Q25" i="8"/>
  <c r="R25" i="8"/>
  <c r="S25" i="8"/>
  <c r="A28" i="8"/>
  <c r="L28" i="8"/>
  <c r="M28" i="8"/>
  <c r="N28" i="8"/>
  <c r="O28" i="8"/>
  <c r="P28" i="8"/>
  <c r="Q28" i="8"/>
  <c r="R28" i="8"/>
  <c r="S28" i="8"/>
  <c r="A43" i="8"/>
  <c r="L43" i="8"/>
  <c r="M43" i="8"/>
  <c r="N43" i="8"/>
  <c r="O43" i="8"/>
  <c r="P43" i="8"/>
  <c r="Q43" i="8"/>
  <c r="R43" i="8"/>
  <c r="S43" i="8"/>
  <c r="A27" i="8"/>
  <c r="L27" i="8"/>
  <c r="M27" i="8"/>
  <c r="N27" i="8"/>
  <c r="O27" i="8"/>
  <c r="P27" i="8"/>
  <c r="Q27" i="8"/>
  <c r="R27" i="8"/>
  <c r="S27" i="8"/>
  <c r="A42" i="8"/>
  <c r="L42" i="8"/>
  <c r="M42" i="8"/>
  <c r="N42" i="8"/>
  <c r="O42" i="8"/>
  <c r="P42" i="8"/>
  <c r="Q42" i="8"/>
  <c r="R42" i="8"/>
  <c r="S42" i="8"/>
  <c r="A19" i="8"/>
  <c r="L19" i="8"/>
  <c r="M19" i="8"/>
  <c r="N19" i="8"/>
  <c r="O19" i="8"/>
  <c r="P19" i="8"/>
  <c r="Q19" i="8"/>
  <c r="R19" i="8"/>
  <c r="S19" i="8"/>
  <c r="A33" i="8"/>
  <c r="L33" i="8"/>
  <c r="M33" i="8"/>
  <c r="N33" i="8"/>
  <c r="O33" i="8"/>
  <c r="P33" i="8"/>
  <c r="Q33" i="8"/>
  <c r="R33" i="8"/>
  <c r="S33" i="8"/>
  <c r="A41" i="8"/>
  <c r="L41" i="8"/>
  <c r="M41" i="8"/>
  <c r="N41" i="8"/>
  <c r="O41" i="8"/>
  <c r="P41" i="8"/>
  <c r="Q41" i="8"/>
  <c r="R41" i="8"/>
  <c r="S41" i="8"/>
  <c r="A22" i="8"/>
  <c r="L22" i="8"/>
  <c r="M22" i="8"/>
  <c r="N22" i="8"/>
  <c r="O22" i="8"/>
  <c r="P22" i="8"/>
  <c r="Q22" i="8"/>
  <c r="R22" i="8"/>
  <c r="S22" i="8"/>
  <c r="A36" i="8"/>
  <c r="L36" i="8"/>
  <c r="M36" i="8"/>
  <c r="N36" i="8"/>
  <c r="O36" i="8"/>
  <c r="P36" i="8"/>
  <c r="Q36" i="8"/>
  <c r="R36" i="8"/>
  <c r="S36" i="8"/>
  <c r="L32" i="8"/>
  <c r="M32" i="8"/>
  <c r="N32" i="8"/>
  <c r="O32" i="8"/>
  <c r="P32" i="8"/>
  <c r="Q32" i="8"/>
  <c r="R32" i="8"/>
  <c r="S32" i="8"/>
  <c r="A32" i="8"/>
  <c r="B64" i="8" a="1"/>
  <c r="B68" i="8" a="1"/>
  <c r="B32" i="8" a="1"/>
  <c r="B29" i="8" a="1"/>
  <c r="B60" i="8" a="1"/>
  <c r="B84" i="8" a="1"/>
  <c r="B13" i="8" a="1"/>
  <c r="B89" i="8" a="1"/>
  <c r="B11" i="8" a="1"/>
  <c r="B7" i="8" a="1"/>
  <c r="B50" i="8" a="1"/>
  <c r="B40" i="8" a="1"/>
  <c r="B15" i="8" a="1"/>
  <c r="B12" i="8" a="1"/>
  <c r="B38" i="8" a="1"/>
  <c r="B30" i="8" a="1"/>
  <c r="B83" i="8" a="1"/>
  <c r="B71" i="8" a="1"/>
  <c r="B46" i="8" a="1"/>
  <c r="B35" i="8" a="1"/>
  <c r="B26" i="8" a="1"/>
  <c r="B75" i="8" a="1"/>
  <c r="B53" i="8" a="1"/>
  <c r="B82" i="8" a="1"/>
  <c r="B8" i="8" a="1"/>
  <c r="B16" i="8" a="1"/>
  <c r="B49" i="8" a="1"/>
  <c r="B20" i="8" a="1"/>
  <c r="B88" i="8" a="1"/>
  <c r="B37" i="8" a="1"/>
  <c r="B61" i="8" a="1"/>
  <c r="B27" i="8" a="1"/>
  <c r="B51" i="8" a="1"/>
  <c r="B6" i="8" a="1"/>
  <c r="B77" i="8" a="1"/>
  <c r="B23" i="8" a="1"/>
  <c r="B22" i="8" a="1"/>
  <c r="B56" i="8" a="1"/>
  <c r="B54" i="8" a="1"/>
  <c r="B5" i="8" a="1"/>
  <c r="B55" i="8" a="1"/>
  <c r="B4" i="8" a="1"/>
  <c r="B25" i="8" a="1"/>
  <c r="B76" i="8" a="1"/>
  <c r="B67" i="8" a="1"/>
  <c r="B41" i="8" a="1"/>
  <c r="B73" i="8" a="1"/>
  <c r="B36" i="8" a="1"/>
  <c r="B10" i="8" a="1"/>
  <c r="B48" i="8" a="1"/>
  <c r="B44" i="8" a="1"/>
  <c r="B90" i="8" a="1"/>
  <c r="B19" i="8" a="1"/>
  <c r="B52" i="8" a="1"/>
  <c r="B34" i="8" a="1"/>
  <c r="B74" i="8" a="1"/>
  <c r="B57" i="8" a="1"/>
  <c r="B39" i="8" a="1"/>
  <c r="B85" i="8" a="1"/>
  <c r="B33" i="8" a="1"/>
  <c r="B87" i="8" a="1"/>
  <c r="B45" i="8" a="1"/>
  <c r="B72" i="8" a="1"/>
  <c r="B58" i="8" a="1"/>
  <c r="B14" i="8" a="1"/>
  <c r="B47" i="8" a="1"/>
  <c r="B80" i="8" a="1"/>
  <c r="B17" i="8" a="1"/>
  <c r="B62" i="8" a="1"/>
  <c r="B31" i="8" a="1"/>
  <c r="B2" i="8" a="1"/>
  <c r="B78" i="8" a="1"/>
  <c r="B63" i="8" a="1"/>
  <c r="B59" i="8" a="1"/>
  <c r="B24" i="8" a="1"/>
  <c r="B42" i="8" a="1"/>
  <c r="B65" i="8" a="1"/>
  <c r="B21" i="8" a="1"/>
  <c r="B69" i="8" a="1"/>
  <c r="B70" i="8" a="1"/>
  <c r="B79" i="8" a="1"/>
  <c r="B18" i="8" a="1"/>
  <c r="B81" i="8" a="1"/>
  <c r="B43" i="8" a="1"/>
  <c r="B66" i="8" a="1"/>
  <c r="B28" i="8" a="1"/>
  <c r="B9" i="8" a="1"/>
  <c r="B3" i="8" a="1"/>
  <c r="B86" i="8" a="1"/>
  <c r="S91" i="8" l="1"/>
  <c r="R91" i="8"/>
  <c r="Q91" i="8"/>
  <c r="P91" i="8"/>
  <c r="O91" i="8"/>
  <c r="N91" i="8"/>
  <c r="M91" i="8"/>
  <c r="L91" i="8"/>
  <c r="B88" i="8"/>
  <c r="C88" i="8" s="1"/>
  <c r="B78" i="8"/>
  <c r="C78" i="8" s="1"/>
  <c r="B76" i="8"/>
  <c r="C76" i="8" s="1"/>
  <c r="B75" i="8"/>
  <c r="C75" i="8" s="1"/>
  <c r="B84" i="8"/>
  <c r="C84" i="8" s="1"/>
  <c r="B89" i="8"/>
  <c r="C89" i="8" s="1"/>
  <c r="B85" i="8"/>
  <c r="C85" i="8" s="1"/>
  <c r="B81" i="8"/>
  <c r="C81" i="8" s="1"/>
  <c r="B77" i="8"/>
  <c r="C77" i="8" s="1"/>
  <c r="B80" i="8"/>
  <c r="C80" i="8" s="1"/>
  <c r="B87" i="8"/>
  <c r="C87" i="8" s="1"/>
  <c r="B83" i="8"/>
  <c r="C83" i="8" s="1"/>
  <c r="B79" i="8"/>
  <c r="C79" i="8" s="1"/>
  <c r="B90" i="8"/>
  <c r="C90" i="8" s="1"/>
  <c r="B86" i="8"/>
  <c r="C86" i="8" s="1"/>
  <c r="B82" i="8"/>
  <c r="C82" i="8" s="1"/>
  <c r="B74" i="8"/>
  <c r="C74" i="8" s="1"/>
  <c r="B73" i="8"/>
  <c r="C73" i="8" s="1"/>
  <c r="B70" i="8"/>
  <c r="C70" i="8" s="1"/>
  <c r="B69" i="8"/>
  <c r="C69" i="8" s="1"/>
  <c r="B72" i="8"/>
  <c r="C72" i="8" s="1"/>
  <c r="B68" i="8"/>
  <c r="C68" i="8" s="1"/>
  <c r="B71" i="8"/>
  <c r="C71" i="8" s="1"/>
  <c r="B67" i="8"/>
  <c r="C67" i="8" s="1"/>
  <c r="B66" i="8"/>
  <c r="C66" i="8" s="1"/>
  <c r="B64" i="8"/>
  <c r="C64" i="8" s="1"/>
  <c r="B60" i="8"/>
  <c r="C60" i="8" s="1"/>
  <c r="B56" i="8"/>
  <c r="C56" i="8" s="1"/>
  <c r="B52" i="8"/>
  <c r="C52" i="8" s="1"/>
  <c r="B48" i="8"/>
  <c r="C48" i="8" s="1"/>
  <c r="B63" i="8"/>
  <c r="C63" i="8" s="1"/>
  <c r="B59" i="8"/>
  <c r="C59" i="8" s="1"/>
  <c r="B55" i="8"/>
  <c r="C55" i="8" s="1"/>
  <c r="B51" i="8"/>
  <c r="C51" i="8" s="1"/>
  <c r="B47" i="8"/>
  <c r="C47" i="8" s="1"/>
  <c r="B62" i="8"/>
  <c r="C62" i="8" s="1"/>
  <c r="B58" i="8"/>
  <c r="C58" i="8" s="1"/>
  <c r="B54" i="8"/>
  <c r="C54" i="8" s="1"/>
  <c r="B50" i="8"/>
  <c r="C50" i="8" s="1"/>
  <c r="B46" i="8"/>
  <c r="C46" i="8" s="1"/>
  <c r="B65" i="8"/>
  <c r="C65" i="8" s="1"/>
  <c r="B61" i="8"/>
  <c r="C61" i="8" s="1"/>
  <c r="B57" i="8"/>
  <c r="C57" i="8" s="1"/>
  <c r="B53" i="8"/>
  <c r="C53" i="8" s="1"/>
  <c r="B49" i="8"/>
  <c r="C49" i="8" s="1"/>
  <c r="B45" i="8"/>
  <c r="C45" i="8" s="1"/>
  <c r="B44" i="8"/>
  <c r="C44" i="8" s="1"/>
  <c r="B43" i="8"/>
  <c r="C43" i="8" s="1"/>
  <c r="B39" i="8"/>
  <c r="C39" i="8" s="1"/>
  <c r="B35" i="8"/>
  <c r="C35" i="8" s="1"/>
  <c r="B31" i="8"/>
  <c r="C31" i="8" s="1"/>
  <c r="B27" i="8"/>
  <c r="C27" i="8" s="1"/>
  <c r="B23" i="8"/>
  <c r="C23" i="8" s="1"/>
  <c r="B42" i="8"/>
  <c r="C42" i="8" s="1"/>
  <c r="B38" i="8"/>
  <c r="C38" i="8" s="1"/>
  <c r="B34" i="8"/>
  <c r="C34" i="8" s="1"/>
  <c r="B30" i="8"/>
  <c r="C30" i="8" s="1"/>
  <c r="B26" i="8"/>
  <c r="C26" i="8" s="1"/>
  <c r="B22" i="8"/>
  <c r="C22" i="8" s="1"/>
  <c r="B41" i="8"/>
  <c r="C41" i="8" s="1"/>
  <c r="B37" i="8"/>
  <c r="C37" i="8" s="1"/>
  <c r="B33" i="8"/>
  <c r="C33" i="8" s="1"/>
  <c r="B29" i="8"/>
  <c r="C29" i="8" s="1"/>
  <c r="B25" i="8"/>
  <c r="C25" i="8" s="1"/>
  <c r="B21" i="8"/>
  <c r="C21" i="8" s="1"/>
  <c r="B40" i="8"/>
  <c r="C40" i="8" s="1"/>
  <c r="B36" i="8"/>
  <c r="C36" i="8" s="1"/>
  <c r="B32" i="8"/>
  <c r="C32" i="8" s="1"/>
  <c r="B28" i="8"/>
  <c r="C28" i="8" s="1"/>
  <c r="B24" i="8"/>
  <c r="C24" i="8" s="1"/>
  <c r="B20" i="8"/>
  <c r="C20" i="8" s="1"/>
  <c r="B19" i="8"/>
  <c r="C19" i="8" s="1"/>
  <c r="B18" i="8"/>
  <c r="C18" i="8" s="1"/>
  <c r="B14" i="8"/>
  <c r="C14" i="8" s="1"/>
  <c r="B10" i="8"/>
  <c r="C10" i="8" s="1"/>
  <c r="B6" i="8"/>
  <c r="C6" i="8" s="1"/>
  <c r="B17" i="8"/>
  <c r="C17" i="8" s="1"/>
  <c r="B13" i="8"/>
  <c r="C13" i="8" s="1"/>
  <c r="B9" i="8"/>
  <c r="C9" i="8" s="1"/>
  <c r="B5" i="8"/>
  <c r="C5" i="8" s="1"/>
  <c r="B16" i="8"/>
  <c r="C16" i="8" s="1"/>
  <c r="B12" i="8"/>
  <c r="C12" i="8" s="1"/>
  <c r="B8" i="8"/>
  <c r="C8" i="8" s="1"/>
  <c r="B4" i="8"/>
  <c r="C4" i="8" s="1"/>
  <c r="B15" i="8"/>
  <c r="C15" i="8" s="1"/>
  <c r="B11" i="8"/>
  <c r="C11" i="8" s="1"/>
  <c r="B7" i="8"/>
  <c r="C7" i="8" s="1"/>
  <c r="B3" i="8"/>
  <c r="C3" i="8" s="1"/>
  <c r="B2" i="8"/>
  <c r="C2" i="8" s="1"/>
  <c r="J12" i="8" a="1"/>
  <c r="E60" i="8" a="1"/>
  <c r="I53" i="8" a="1"/>
  <c r="J33" i="8" a="1"/>
  <c r="K50" i="8" a="1"/>
  <c r="F79" i="8" a="1"/>
  <c r="F83" i="8" a="1"/>
  <c r="J21" i="8" a="1"/>
  <c r="J46" i="8" a="1"/>
  <c r="I14" i="8" a="1"/>
  <c r="G85" i="8" a="1"/>
  <c r="K16" i="8" a="1"/>
  <c r="H78" i="8" a="1"/>
  <c r="I32" i="8" a="1"/>
  <c r="F58" i="8" a="1"/>
  <c r="H59" i="8" a="1"/>
  <c r="D74" i="8" a="1"/>
  <c r="K32" i="8" a="1"/>
  <c r="D13" i="8" a="1"/>
  <c r="K87" i="8" a="1"/>
  <c r="F39" i="8" a="1"/>
  <c r="E88" i="8" a="1"/>
  <c r="F74" i="8" a="1"/>
  <c r="I2" i="8" a="1"/>
  <c r="F59" i="8" a="1"/>
  <c r="D60" i="8" a="1"/>
  <c r="K74" i="8" a="1"/>
  <c r="E51" i="8" a="1"/>
  <c r="D18" i="8" a="1"/>
  <c r="K10" i="8" a="1"/>
  <c r="H11" i="8" a="1"/>
  <c r="G69" i="8" a="1"/>
  <c r="J43" i="8" a="1"/>
  <c r="F17" i="8" a="1"/>
  <c r="G81" i="8" a="1"/>
  <c r="I33" i="8" a="1"/>
  <c r="D88" i="8" a="1"/>
  <c r="I27" i="8" a="1"/>
  <c r="G27" i="8" a="1"/>
  <c r="G78" i="8" a="1"/>
  <c r="D75" i="8" a="1"/>
  <c r="F86" i="8" a="1"/>
  <c r="K34" i="8" a="1"/>
  <c r="I61" i="8" a="1"/>
  <c r="I51" i="8" a="1"/>
  <c r="D42" i="8" a="1"/>
  <c r="G90" i="8" a="1"/>
  <c r="H55" i="8" a="1"/>
  <c r="D7" i="8" a="1"/>
  <c r="F68" i="8" a="1"/>
  <c r="I41" i="8" a="1"/>
  <c r="F87" i="8" a="1"/>
  <c r="E20" i="8" a="1"/>
  <c r="I29" i="8" a="1"/>
  <c r="I88" i="8" a="1"/>
  <c r="E47" i="8" a="1"/>
  <c r="K68" i="8" a="1"/>
  <c r="E7" i="8" a="1"/>
  <c r="E38" i="8" a="1"/>
  <c r="D3" i="8" a="1"/>
  <c r="D6" i="8" a="1"/>
  <c r="K61" i="8" a="1"/>
  <c r="F31" i="8" a="1"/>
  <c r="J74" i="8" a="1"/>
  <c r="F90" i="8" a="1"/>
  <c r="G57" i="8" a="1"/>
  <c r="D64" i="8" a="1"/>
  <c r="E33" i="8" a="1"/>
  <c r="K28" i="8" a="1"/>
  <c r="I74" i="8" a="1"/>
  <c r="G70" i="8" a="1"/>
  <c r="E2" i="8" a="1"/>
  <c r="J15" i="8" a="1"/>
  <c r="H65" i="8" a="1"/>
  <c r="K84" i="8" a="1"/>
  <c r="E35" i="8" a="1"/>
  <c r="J9" i="8" a="1"/>
  <c r="H62" i="8" a="1"/>
  <c r="D52" i="8" a="1"/>
  <c r="I5" i="8" a="1"/>
  <c r="D65" i="8" a="1"/>
  <c r="E52" i="8" a="1"/>
  <c r="F64" i="8" a="1"/>
  <c r="F9" i="8" a="1"/>
  <c r="J78" i="8" a="1"/>
  <c r="J86" i="8" a="1"/>
  <c r="H6" i="8" a="1"/>
  <c r="F26" i="8" a="1"/>
  <c r="J48" i="8" a="1"/>
  <c r="E68" i="8" a="1"/>
  <c r="K45" i="8" a="1"/>
  <c r="E25" i="8" a="1"/>
  <c r="I68" i="8" a="1"/>
  <c r="I85" i="8" a="1"/>
  <c r="F22" i="8" a="1"/>
  <c r="H3" i="8" a="1"/>
  <c r="H72" i="8" a="1"/>
  <c r="I62" i="8" a="1"/>
  <c r="D71" i="8" a="1"/>
  <c r="K22" i="8" a="1"/>
  <c r="H56" i="8" a="1"/>
  <c r="D5" i="8" a="1"/>
  <c r="E72" i="8" a="1"/>
  <c r="J70" i="8" a="1"/>
  <c r="F34" i="8" a="1"/>
  <c r="J50" i="8" a="1"/>
  <c r="I24" i="8" a="1"/>
  <c r="I84" i="8" a="1"/>
  <c r="E21" i="8" a="1"/>
  <c r="H86" i="8" a="1"/>
  <c r="I81" i="8" a="1"/>
  <c r="H89" i="8" a="1"/>
  <c r="E82" i="8" a="1"/>
  <c r="K62" i="8" a="1"/>
  <c r="E5" i="8" a="1"/>
  <c r="I79" i="8" a="1"/>
  <c r="H37" i="8" a="1"/>
  <c r="H32" i="8" a="1"/>
  <c r="G17" i="8" a="1"/>
  <c r="H25" i="8" a="1"/>
  <c r="H12" i="8" a="1"/>
  <c r="E77" i="8" a="1"/>
  <c r="E40" i="8" a="1"/>
  <c r="F8" i="8" a="1"/>
  <c r="J63" i="8" a="1"/>
  <c r="G35" i="8" a="1"/>
  <c r="K25" i="8" a="1"/>
  <c r="E6" i="8" a="1"/>
  <c r="H63" i="8" a="1"/>
  <c r="H77" i="8" a="1"/>
  <c r="J2" i="8" a="1"/>
  <c r="K51" i="8" a="1"/>
  <c r="E28" i="8" a="1"/>
  <c r="I7" i="8" a="1"/>
  <c r="D35" i="8" a="1"/>
  <c r="K69" i="8" a="1"/>
  <c r="D73" i="8" a="1"/>
  <c r="K44" i="8" a="1"/>
  <c r="E81" i="8" a="1"/>
  <c r="K63" i="8" a="1"/>
  <c r="H79" i="8" a="1"/>
  <c r="G23" i="8" a="1"/>
  <c r="I73" i="8" a="1"/>
  <c r="H81" i="8" a="1"/>
  <c r="K43" i="8" a="1"/>
  <c r="F88" i="8" a="1"/>
  <c r="G79" i="8" a="1"/>
  <c r="K46" i="8" a="1"/>
  <c r="E63" i="8" a="1"/>
  <c r="H41" i="8" a="1"/>
  <c r="G26" i="8" a="1"/>
  <c r="K57" i="8" a="1"/>
  <c r="E86" i="8" a="1"/>
  <c r="F15" i="8" a="1"/>
  <c r="I87" i="8" a="1"/>
  <c r="J14" i="8" a="1"/>
  <c r="F51" i="8" a="1"/>
  <c r="I38" i="8" a="1"/>
  <c r="H48" i="8" a="1"/>
  <c r="H24" i="8" a="1"/>
  <c r="F62" i="8" a="1"/>
  <c r="J35" i="8" a="1"/>
  <c r="K7" i="8" a="1"/>
  <c r="J71" i="8" a="1"/>
  <c r="E29" i="8" a="1"/>
  <c r="F69" i="8" a="1"/>
  <c r="J57" i="8" a="1"/>
  <c r="D38" i="8" a="1"/>
  <c r="G55" i="8" a="1"/>
  <c r="F65" i="8" a="1"/>
  <c r="E32" i="8" a="1"/>
  <c r="F3" i="8" a="1"/>
  <c r="G30" i="8" a="1"/>
  <c r="K86" i="8" a="1"/>
  <c r="E67" i="8" a="1"/>
  <c r="J38" i="8" a="1"/>
  <c r="F18" i="8" a="1"/>
  <c r="I75" i="8" a="1"/>
  <c r="F70" i="8" a="1"/>
  <c r="H64" i="8" a="1"/>
  <c r="H33" i="8" a="1"/>
  <c r="G33" i="8" a="1"/>
  <c r="H8" i="8" a="1"/>
  <c r="E9" i="8" a="1"/>
  <c r="G34" i="8" a="1"/>
  <c r="E12" i="8" a="1"/>
  <c r="H30" i="8" a="1"/>
  <c r="G10" i="8" a="1"/>
  <c r="E37" i="8" a="1"/>
  <c r="G44" i="8" a="1"/>
  <c r="J76" i="8" a="1"/>
  <c r="J64" i="8" a="1"/>
  <c r="I47" i="8" a="1"/>
  <c r="E4" i="8" a="1"/>
  <c r="J56" i="8" a="1"/>
  <c r="H46" i="8" a="1"/>
  <c r="D15" i="8" a="1"/>
  <c r="E78" i="8" a="1"/>
  <c r="D45" i="8" a="1"/>
  <c r="G73" i="8" a="1"/>
  <c r="K41" i="8" a="1"/>
  <c r="D43" i="8" a="1"/>
  <c r="H73" i="8" a="1"/>
  <c r="G47" i="8" a="1"/>
  <c r="D25" i="8" a="1"/>
  <c r="I54" i="8" a="1"/>
  <c r="K89" i="8" a="1"/>
  <c r="I50" i="8" a="1"/>
  <c r="I10" i="8" a="1"/>
  <c r="G49" i="8" a="1"/>
  <c r="G72" i="8" a="1"/>
  <c r="F6" i="8" a="1"/>
  <c r="D11" i="8" a="1"/>
  <c r="I67" i="8" a="1"/>
  <c r="I34" i="8" a="1"/>
  <c r="H58" i="8" a="1"/>
  <c r="F12" i="8" a="1"/>
  <c r="E39" i="8" a="1"/>
  <c r="I28" i="8" a="1"/>
  <c r="H2" i="8" a="1"/>
  <c r="D24" i="8" a="1"/>
  <c r="J83" i="8" a="1"/>
  <c r="I21" i="8" a="1"/>
  <c r="H40" i="8" a="1"/>
  <c r="H36" i="8" a="1"/>
  <c r="J77" i="8" a="1"/>
  <c r="I57" i="8" a="1"/>
  <c r="K71" i="8" a="1"/>
  <c r="I16" i="8" a="1"/>
  <c r="I6" i="8" a="1"/>
  <c r="E22" i="8" a="1"/>
  <c r="J7" i="8" a="1"/>
  <c r="D47" i="8" a="1"/>
  <c r="I60" i="8" a="1"/>
  <c r="D20" i="8" a="1"/>
  <c r="I83" i="8" a="1"/>
  <c r="E41" i="8" a="1"/>
  <c r="I37" i="8" a="1"/>
  <c r="H20" i="8" a="1"/>
  <c r="H75" i="8" a="1"/>
  <c r="F85" i="8" a="1"/>
  <c r="H5" i="8" a="1"/>
  <c r="K88" i="8" a="1"/>
  <c r="F32" i="8" a="1"/>
  <c r="F57" i="8" a="1"/>
  <c r="J5" i="8" a="1"/>
  <c r="K40" i="8" a="1"/>
  <c r="G43" i="8" a="1"/>
  <c r="H53" i="8" a="1"/>
  <c r="I30" i="8" a="1"/>
  <c r="E8" i="8" a="1"/>
  <c r="E80" i="8" a="1"/>
  <c r="K20" i="8" a="1"/>
  <c r="E24" i="8" a="1"/>
  <c r="F72" i="8" a="1"/>
  <c r="I58" i="8" a="1"/>
  <c r="G64" i="8" a="1"/>
  <c r="E46" i="8" a="1"/>
  <c r="K67" i="8" a="1"/>
  <c r="I15" i="8" a="1"/>
  <c r="J85" i="8" a="1"/>
  <c r="E17" i="8" a="1"/>
  <c r="D66" i="8" a="1"/>
  <c r="E34" i="8" a="1"/>
  <c r="H15" i="8" a="1"/>
  <c r="K42" i="8" a="1"/>
  <c r="F46" i="8" a="1"/>
  <c r="E57" i="8" a="1"/>
  <c r="H28" i="8" a="1"/>
  <c r="K73" i="8" a="1"/>
  <c r="J69" i="8" a="1"/>
  <c r="D81" i="8" a="1"/>
  <c r="J37" i="8" a="1"/>
  <c r="D72" i="8" a="1"/>
  <c r="E31" i="8" a="1"/>
  <c r="D51" i="8" a="1"/>
  <c r="F80" i="8" a="1"/>
  <c r="G53" i="8" a="1"/>
  <c r="I44" i="8" a="1"/>
  <c r="H74" i="8" a="1"/>
  <c r="H9" i="8" a="1"/>
  <c r="K79" i="8" a="1"/>
  <c r="G40" i="8" a="1"/>
  <c r="G24" i="8" a="1"/>
  <c r="G25" i="8" a="1"/>
  <c r="F4" i="8" a="1"/>
  <c r="H85" i="8" a="1"/>
  <c r="E69" i="8" a="1"/>
  <c r="H66" i="8" a="1"/>
  <c r="I90" i="8" a="1"/>
  <c r="E3" i="8" a="1"/>
  <c r="D9" i="8" a="1"/>
  <c r="D76" i="8" a="1"/>
  <c r="D40" i="8" a="1"/>
  <c r="I13" i="8" a="1"/>
  <c r="F49" i="8" a="1"/>
  <c r="H13" i="8" a="1"/>
  <c r="F23" i="8" a="1"/>
  <c r="D58" i="8" a="1"/>
  <c r="H45" i="8" a="1"/>
  <c r="K29" i="8" a="1"/>
  <c r="K66" i="8" a="1"/>
  <c r="H35" i="8" a="1"/>
  <c r="F7" i="8" a="1"/>
  <c r="D46" i="8" a="1"/>
  <c r="D21" i="8" a="1"/>
  <c r="F5" i="8" a="1"/>
  <c r="J18" i="8" a="1"/>
  <c r="F47" i="8" a="1"/>
  <c r="J42" i="8" a="1"/>
  <c r="D69" i="8" a="1"/>
  <c r="J54" i="8" a="1"/>
  <c r="G67" i="8" a="1"/>
  <c r="H19" i="8" a="1"/>
  <c r="J23" i="8" a="1"/>
  <c r="G8" i="8" a="1"/>
  <c r="G41" i="8" a="1"/>
  <c r="K54" i="8" a="1"/>
  <c r="G3" i="8" a="1"/>
  <c r="K13" i="8" a="1"/>
  <c r="K49" i="8" a="1"/>
  <c r="D14" i="8" a="1"/>
  <c r="D84" i="8" a="1"/>
  <c r="G58" i="8" a="1"/>
  <c r="J80" i="8" a="1"/>
  <c r="E10" i="8" a="1"/>
  <c r="I66" i="8" a="1"/>
  <c r="I8" i="8" a="1"/>
  <c r="E65" i="8" a="1"/>
  <c r="G76" i="8" a="1"/>
  <c r="G75" i="8" a="1"/>
  <c r="I71" i="8" a="1"/>
  <c r="I26" i="8" a="1"/>
  <c r="I23" i="8" a="1"/>
  <c r="I31" i="8" a="1"/>
  <c r="H60" i="8" a="1"/>
  <c r="E56" i="8" a="1"/>
  <c r="G2" i="8" a="1"/>
  <c r="E13" i="8" a="1"/>
  <c r="E30" i="8" a="1"/>
  <c r="K81" i="8" a="1"/>
  <c r="G5" i="8" a="1"/>
  <c r="I19" i="8" a="1"/>
  <c r="I70" i="8" a="1"/>
  <c r="H47" i="8" a="1"/>
  <c r="I18" i="8" a="1"/>
  <c r="F71" i="8" a="1"/>
  <c r="H69" i="8" a="1"/>
  <c r="H26" i="8" a="1"/>
  <c r="G4" i="8" a="1"/>
  <c r="G22" i="8" a="1"/>
  <c r="K31" i="8" a="1"/>
  <c r="K82" i="8" a="1"/>
  <c r="H90" i="8" a="1"/>
  <c r="G9" i="8" a="1"/>
  <c r="D78" i="8" a="1"/>
  <c r="F82" i="8" a="1"/>
  <c r="I39" i="8" a="1"/>
  <c r="D68" i="8" a="1"/>
  <c r="J41" i="8" a="1"/>
  <c r="J28" i="8" a="1"/>
  <c r="I4" i="8" a="1"/>
  <c r="D34" i="8" a="1"/>
  <c r="J81" i="8" a="1"/>
  <c r="E71" i="8" a="1"/>
  <c r="F60" i="8" a="1"/>
  <c r="G63" i="8" a="1"/>
  <c r="I40" i="8" a="1"/>
  <c r="K90" i="8" a="1"/>
  <c r="H38" i="8" a="1"/>
  <c r="H80" i="8" a="1"/>
  <c r="J66" i="8" a="1"/>
  <c r="G71" i="8" a="1"/>
  <c r="F28" i="8" a="1"/>
  <c r="K59" i="8" a="1"/>
  <c r="K77" i="8" a="1"/>
  <c r="G36" i="8" a="1"/>
  <c r="J45" i="8" a="1"/>
  <c r="G16" i="8" a="1"/>
  <c r="G42" i="8" a="1"/>
  <c r="I9" i="8" a="1"/>
  <c r="F66" i="8" a="1"/>
  <c r="K80" i="8" a="1"/>
  <c r="E76" i="8" a="1"/>
  <c r="K2" i="8" a="1"/>
  <c r="I35" i="8" a="1"/>
  <c r="E43" i="8" a="1"/>
  <c r="D27" i="8" a="1"/>
  <c r="D12" i="8" a="1"/>
  <c r="K47" i="8" a="1"/>
  <c r="E45" i="8" a="1"/>
  <c r="K14" i="8" a="1"/>
  <c r="F30" i="8" a="1"/>
  <c r="K70" i="8" a="1"/>
  <c r="H71" i="8" a="1"/>
  <c r="F42" i="8" a="1"/>
  <c r="J87" i="8" a="1"/>
  <c r="E66" i="8" a="1"/>
  <c r="E87" i="8" a="1"/>
  <c r="F2" i="8" a="1"/>
  <c r="G52" i="8" a="1"/>
  <c r="D77" i="8" a="1"/>
  <c r="D86" i="8" a="1"/>
  <c r="F81" i="8" a="1"/>
  <c r="K24" i="8" a="1"/>
  <c r="E18" i="8" a="1"/>
  <c r="J25" i="8" a="1"/>
  <c r="D67" i="8" a="1"/>
  <c r="H83" i="8" a="1"/>
  <c r="J44" i="8" a="1"/>
  <c r="J27" i="8" a="1"/>
  <c r="J79" i="8" a="1"/>
  <c r="E42" i="8" a="1"/>
  <c r="J52" i="8" a="1"/>
  <c r="H21" i="8" a="1"/>
  <c r="H84" i="8" a="1"/>
  <c r="E62" i="8" a="1"/>
  <c r="H70" i="8" a="1"/>
  <c r="G86" i="8" a="1"/>
  <c r="I3" i="8" a="1"/>
  <c r="I80" i="8" a="1"/>
  <c r="J55" i="8" a="1"/>
  <c r="D36" i="8" a="1"/>
  <c r="J58" i="8" a="1"/>
  <c r="K85" i="8" a="1"/>
  <c r="J24" i="8" a="1"/>
  <c r="G61" i="8" a="1"/>
  <c r="D17" i="8" a="1"/>
  <c r="D32" i="8" a="1"/>
  <c r="K65" i="8" a="1"/>
  <c r="F73" i="8" a="1"/>
  <c r="K21" i="8" a="1"/>
  <c r="G65" i="8" a="1"/>
  <c r="G68" i="8" a="1"/>
  <c r="G80" i="8" a="1"/>
  <c r="K53" i="8" a="1"/>
  <c r="G46" i="8" a="1"/>
  <c r="J10" i="8" a="1"/>
  <c r="F75" i="8" a="1"/>
  <c r="D30" i="8" a="1"/>
  <c r="F77" i="8" a="1"/>
  <c r="J34" i="8" a="1"/>
  <c r="I12" i="8" a="1"/>
  <c r="D22" i="8" a="1"/>
  <c r="D19" i="8" a="1"/>
  <c r="H49" i="8" a="1"/>
  <c r="G28" i="8" a="1"/>
  <c r="F48" i="8" a="1"/>
  <c r="I59" i="8" a="1"/>
  <c r="K33" i="8" a="1"/>
  <c r="D61" i="8" a="1"/>
  <c r="E70" i="8" a="1"/>
  <c r="G66" i="8" a="1"/>
  <c r="D26" i="8" a="1"/>
  <c r="H68" i="8" a="1"/>
  <c r="K17" i="8" a="1"/>
  <c r="F50" i="8" a="1"/>
  <c r="G88" i="8" a="1"/>
  <c r="I49" i="8" a="1"/>
  <c r="E64" i="8" a="1"/>
  <c r="G20" i="8" a="1"/>
  <c r="D79" i="8" a="1"/>
  <c r="F37" i="8" a="1"/>
  <c r="G59" i="8" a="1"/>
  <c r="G19" i="8" a="1"/>
  <c r="J90" i="8" a="1"/>
  <c r="K15" i="8" a="1"/>
  <c r="J26" i="8" a="1"/>
  <c r="J73" i="8" a="1"/>
  <c r="J4" i="8" a="1"/>
  <c r="J31" i="8" a="1"/>
  <c r="J67" i="8" a="1"/>
  <c r="G62" i="8" a="1"/>
  <c r="J72" i="8" a="1"/>
  <c r="D48" i="8" a="1"/>
  <c r="K30" i="8" a="1"/>
  <c r="I52" i="8" a="1"/>
  <c r="K38" i="8" a="1"/>
  <c r="G87" i="8" a="1"/>
  <c r="J13" i="8" a="1"/>
  <c r="J88" i="8" a="1"/>
  <c r="G54" i="8" a="1"/>
  <c r="F19" i="8" a="1"/>
  <c r="G21" i="8" a="1"/>
  <c r="H82" i="8" a="1"/>
  <c r="H44" i="8" a="1"/>
  <c r="G48" i="8" a="1"/>
  <c r="J3" i="8" a="1"/>
  <c r="D56" i="8" a="1"/>
  <c r="I43" i="8" a="1"/>
  <c r="K55" i="8" a="1"/>
  <c r="J49" i="8" a="1"/>
  <c r="D10" i="8" a="1"/>
  <c r="D80" i="8" a="1"/>
  <c r="D4" i="8" a="1"/>
  <c r="J84" i="8" a="1"/>
  <c r="F55" i="8" a="1"/>
  <c r="H52" i="8" a="1"/>
  <c r="H17" i="8" a="1"/>
  <c r="E27" i="8" a="1"/>
  <c r="J40" i="8" a="1"/>
  <c r="E59" i="8" a="1"/>
  <c r="F24" i="8" a="1"/>
  <c r="J17" i="8" a="1"/>
  <c r="J32" i="8" a="1"/>
  <c r="G84" i="8" a="1"/>
  <c r="D59" i="8" a="1"/>
  <c r="H43" i="8" a="1"/>
  <c r="F54" i="8" a="1"/>
  <c r="E79" i="8" a="1"/>
  <c r="I22" i="8" a="1"/>
  <c r="H57" i="8" a="1"/>
  <c r="H50" i="8" a="1"/>
  <c r="G6" i="8" a="1"/>
  <c r="K6" i="8" a="1"/>
  <c r="K75" i="8" a="1"/>
  <c r="F25" i="8" a="1"/>
  <c r="H67" i="8" a="1"/>
  <c r="F43" i="8" a="1"/>
  <c r="E36" i="8" a="1"/>
  <c r="E83" i="8" a="1"/>
  <c r="F40" i="8" a="1"/>
  <c r="K83" i="8" a="1"/>
  <c r="K9" i="8" a="1"/>
  <c r="D90" i="8" a="1"/>
  <c r="E54" i="8" a="1"/>
  <c r="D63" i="8" a="1"/>
  <c r="J30" i="8" a="1"/>
  <c r="D49" i="8" a="1"/>
  <c r="J89" i="8" a="1"/>
  <c r="K26" i="8" a="1"/>
  <c r="H10" i="8" a="1"/>
  <c r="D85" i="8" a="1"/>
  <c r="F20" i="8" a="1"/>
  <c r="D62" i="8" a="1"/>
  <c r="G45" i="8" a="1"/>
  <c r="H4" i="8" a="1"/>
  <c r="D23" i="8" a="1"/>
  <c r="D57" i="8" a="1"/>
  <c r="G74" i="8" a="1"/>
  <c r="I46" i="8" a="1"/>
  <c r="F10" i="8" a="1"/>
  <c r="D44" i="8" a="1"/>
  <c r="I64" i="8" a="1"/>
  <c r="K4" i="8" a="1"/>
  <c r="K23" i="8" a="1"/>
  <c r="J51" i="8" a="1"/>
  <c r="I56" i="8" a="1"/>
  <c r="H42" i="8" a="1"/>
  <c r="F78" i="8" a="1"/>
  <c r="F27" i="8" a="1"/>
  <c r="G39" i="8" a="1"/>
  <c r="D29" i="8" a="1"/>
  <c r="F13" i="8" a="1"/>
  <c r="K27" i="8" a="1"/>
  <c r="H34" i="8" a="1"/>
  <c r="G56" i="8" a="1"/>
  <c r="J59" i="8" a="1"/>
  <c r="I69" i="8" a="1"/>
  <c r="K11" i="8" a="1"/>
  <c r="H18" i="8" a="1"/>
  <c r="D37" i="8" a="1"/>
  <c r="G83" i="8" a="1"/>
  <c r="J8" i="8" a="1"/>
  <c r="I25" i="8" a="1"/>
  <c r="J20" i="8" a="1"/>
  <c r="G31" i="8" a="1"/>
  <c r="F76" i="8" a="1"/>
  <c r="I11" i="8" a="1"/>
  <c r="D89" i="8" a="1"/>
  <c r="F16" i="8" a="1"/>
  <c r="J82" i="8" a="1"/>
  <c r="D70" i="8" a="1"/>
  <c r="J68" i="8" a="1"/>
  <c r="K35" i="8" a="1"/>
  <c r="E14" i="8" a="1"/>
  <c r="H14" i="8" a="1"/>
  <c r="G7" i="8" a="1"/>
  <c r="D87" i="8" a="1"/>
  <c r="G15" i="8" a="1"/>
  <c r="I20" i="8" a="1"/>
  <c r="D31" i="8" a="1"/>
  <c r="E55" i="8" a="1"/>
  <c r="D39" i="8" a="1"/>
  <c r="I89" i="8" a="1"/>
  <c r="G14" i="8" a="1"/>
  <c r="I42" i="8" a="1"/>
  <c r="G29" i="8" a="1"/>
  <c r="K3" i="8" a="1"/>
  <c r="E44" i="8" a="1"/>
  <c r="F14" i="8" a="1"/>
  <c r="E89" i="8" a="1"/>
  <c r="K72" i="8" a="1"/>
  <c r="D8" i="8" a="1"/>
  <c r="G37" i="8" a="1"/>
  <c r="K76" i="8" a="1"/>
  <c r="D41" i="8" a="1"/>
  <c r="J16" i="8" a="1"/>
  <c r="G82" i="8" a="1"/>
  <c r="K58" i="8" a="1"/>
  <c r="D50" i="8" a="1"/>
  <c r="E73" i="8" a="1"/>
  <c r="D55" i="8" a="1"/>
  <c r="K18" i="8" a="1"/>
  <c r="G51" i="8" a="1"/>
  <c r="K19" i="8" a="1"/>
  <c r="F33" i="8" a="1"/>
  <c r="F61" i="8" a="1"/>
  <c r="K37" i="8" a="1"/>
  <c r="G77" i="8" a="1"/>
  <c r="E23" i="8" a="1"/>
  <c r="H7" i="8" a="1"/>
  <c r="E84" i="8" a="1"/>
  <c r="F56" i="8" a="1"/>
  <c r="H39" i="8" a="1"/>
  <c r="J11" i="8" a="1"/>
  <c r="F44" i="8" a="1"/>
  <c r="J47" i="8" a="1"/>
  <c r="K36" i="8" a="1"/>
  <c r="E61" i="8" a="1"/>
  <c r="D82" i="8" a="1"/>
  <c r="E58" i="8" a="1"/>
  <c r="D28" i="8" a="1"/>
  <c r="K39" i="8" a="1"/>
  <c r="H88" i="8" a="1"/>
  <c r="K52" i="8" a="1"/>
  <c r="I17" i="8" a="1"/>
  <c r="I45" i="8" a="1"/>
  <c r="F89" i="8" a="1"/>
  <c r="I82" i="8" a="1"/>
  <c r="E53" i="8" a="1"/>
  <c r="E11" i="8" a="1"/>
  <c r="E15" i="8" a="1"/>
  <c r="E19" i="8" a="1"/>
  <c r="K12" i="8" a="1"/>
  <c r="J61" i="8" a="1"/>
  <c r="F67" i="8" a="1"/>
  <c r="H23" i="8" a="1"/>
  <c r="G18" i="8" a="1"/>
  <c r="F21" i="8" a="1"/>
  <c r="G50" i="8" a="1"/>
  <c r="I48" i="8" a="1"/>
  <c r="K78" i="8" a="1"/>
  <c r="H22" i="8" a="1"/>
  <c r="G38" i="8" a="1"/>
  <c r="E75" i="8" a="1"/>
  <c r="F41" i="8" a="1"/>
  <c r="D16" i="8" a="1"/>
  <c r="I63" i="8" a="1"/>
  <c r="D33" i="8" a="1"/>
  <c r="I86" i="8" a="1"/>
  <c r="K48" i="8" a="1"/>
  <c r="F52" i="8" a="1"/>
  <c r="K64" i="8" a="1"/>
  <c r="H87" i="8" a="1"/>
  <c r="J75" i="8" a="1"/>
  <c r="F38" i="8" a="1"/>
  <c r="J22" i="8" a="1"/>
  <c r="G60" i="8" a="1"/>
  <c r="I65" i="8" a="1"/>
  <c r="J6" i="8" a="1"/>
  <c r="J53" i="8" a="1"/>
  <c r="J36" i="8" a="1"/>
  <c r="K60" i="8" a="1"/>
  <c r="I77" i="8" a="1"/>
  <c r="I55" i="8" a="1"/>
  <c r="E16" i="8" a="1"/>
  <c r="J65" i="8" a="1"/>
  <c r="I36" i="8" a="1"/>
  <c r="H16" i="8" a="1"/>
  <c r="F29" i="8" a="1"/>
  <c r="F11" i="8" a="1"/>
  <c r="K5" i="8" a="1"/>
  <c r="E85" i="8" a="1"/>
  <c r="I78" i="8" a="1"/>
  <c r="K8" i="8" a="1"/>
  <c r="H61" i="8" a="1"/>
  <c r="H51" i="8" a="1"/>
  <c r="E49" i="8" a="1"/>
  <c r="J60" i="8" a="1"/>
  <c r="H27" i="8" a="1"/>
  <c r="J62" i="8" a="1"/>
  <c r="K56" i="8" a="1"/>
  <c r="G32" i="8" a="1"/>
  <c r="E74" i="8" a="1"/>
  <c r="D53" i="8" a="1"/>
  <c r="G13" i="8" a="1"/>
  <c r="H54" i="8" a="1"/>
  <c r="E26" i="8" a="1"/>
  <c r="D83" i="8" a="1"/>
  <c r="G12" i="8" a="1"/>
  <c r="F36" i="8" a="1"/>
  <c r="F45" i="8" a="1"/>
  <c r="H29" i="8" a="1"/>
  <c r="E90" i="8" a="1"/>
  <c r="I72" i="8" a="1"/>
  <c r="I76" i="8" a="1"/>
  <c r="F35" i="8" a="1"/>
  <c r="F63" i="8" a="1"/>
  <c r="H31" i="8" a="1"/>
  <c r="E48" i="8" a="1"/>
  <c r="D2" i="8" a="1"/>
  <c r="J29" i="8" a="1"/>
  <c r="E50" i="8" a="1"/>
  <c r="F53" i="8" a="1"/>
  <c r="D54" i="8" a="1"/>
  <c r="F84" i="8" a="1"/>
  <c r="H76" i="8" a="1"/>
  <c r="J39" i="8" a="1"/>
  <c r="G11" i="8" a="1"/>
  <c r="G89" i="8" a="1"/>
  <c r="J19" i="8" a="1"/>
  <c r="J48" i="8" l="1"/>
  <c r="G14" i="8"/>
  <c r="I86" i="8"/>
  <c r="J56" i="8"/>
  <c r="F54" i="8"/>
  <c r="F30" i="8"/>
  <c r="G24" i="8"/>
  <c r="H8" i="8"/>
  <c r="F26" i="8"/>
  <c r="H39" i="8"/>
  <c r="D87" i="8"/>
  <c r="I3" i="8"/>
  <c r="H43" i="8"/>
  <c r="K14" i="8"/>
  <c r="G40" i="8"/>
  <c r="E77" i="8"/>
  <c r="H6" i="8"/>
  <c r="I56" i="8"/>
  <c r="D44" i="8"/>
  <c r="E4" i="8"/>
  <c r="D59" i="8"/>
  <c r="E45" i="8"/>
  <c r="K79" i="8"/>
  <c r="G33" i="8"/>
  <c r="J86" i="8"/>
  <c r="H29" i="8"/>
  <c r="F29" i="8"/>
  <c r="D49" i="8"/>
  <c r="G84" i="8"/>
  <c r="K47" i="8"/>
  <c r="H9" i="8"/>
  <c r="H12" i="8"/>
  <c r="J78" i="8"/>
  <c r="D82" i="8"/>
  <c r="D33" i="8"/>
  <c r="G86" i="8"/>
  <c r="J32" i="8"/>
  <c r="D12" i="8"/>
  <c r="H74" i="8"/>
  <c r="H33" i="8"/>
  <c r="F9" i="8"/>
  <c r="F56" i="8"/>
  <c r="G7" i="8"/>
  <c r="F7" i="8"/>
  <c r="J17" i="8"/>
  <c r="D27" i="8"/>
  <c r="I44" i="8"/>
  <c r="H25" i="8"/>
  <c r="F64" i="8"/>
  <c r="F11" i="8"/>
  <c r="D54" i="8"/>
  <c r="D85" i="8"/>
  <c r="F24" i="8"/>
  <c r="E43" i="8"/>
  <c r="G53" i="8"/>
  <c r="H64" i="8"/>
  <c r="E52" i="8"/>
  <c r="F45" i="8"/>
  <c r="H16" i="8"/>
  <c r="I47" i="8"/>
  <c r="E59" i="8"/>
  <c r="I35" i="8"/>
  <c r="F80" i="8"/>
  <c r="G17" i="8"/>
  <c r="D65" i="8"/>
  <c r="I89" i="8"/>
  <c r="I63" i="8"/>
  <c r="H70" i="8"/>
  <c r="J40" i="8"/>
  <c r="K2" i="8"/>
  <c r="D51" i="8"/>
  <c r="H32" i="8"/>
  <c r="I5" i="8"/>
  <c r="E84" i="8"/>
  <c r="H14" i="8"/>
  <c r="J30" i="8"/>
  <c r="E27" i="8"/>
  <c r="E76" i="8"/>
  <c r="E31" i="8"/>
  <c r="F70" i="8"/>
  <c r="D52" i="8"/>
  <c r="J19" i="8"/>
  <c r="F53" i="8"/>
  <c r="J64" i="8"/>
  <c r="H17" i="8"/>
  <c r="K80" i="8"/>
  <c r="D72" i="8"/>
  <c r="H37" i="8"/>
  <c r="H62" i="8"/>
  <c r="F36" i="8"/>
  <c r="I45" i="8"/>
  <c r="H35" i="8"/>
  <c r="H52" i="8"/>
  <c r="F66" i="8"/>
  <c r="J37" i="8"/>
  <c r="I75" i="8"/>
  <c r="J9" i="8"/>
  <c r="J6" i="8"/>
  <c r="D16" i="8"/>
  <c r="E62" i="8"/>
  <c r="F55" i="8"/>
  <c r="I9" i="8"/>
  <c r="D81" i="8"/>
  <c r="I79" i="8"/>
  <c r="E35" i="8"/>
  <c r="H7" i="8"/>
  <c r="E14" i="8"/>
  <c r="J76" i="8"/>
  <c r="J84" i="8"/>
  <c r="G42" i="8"/>
  <c r="J69" i="8"/>
  <c r="F18" i="8"/>
  <c r="K84" i="8"/>
  <c r="E89" i="8"/>
  <c r="F10" i="8"/>
  <c r="D63" i="8"/>
  <c r="D4" i="8"/>
  <c r="G16" i="8"/>
  <c r="K73" i="8"/>
  <c r="J38" i="8"/>
  <c r="H65" i="8"/>
  <c r="G12" i="8"/>
  <c r="F14" i="8"/>
  <c r="H84" i="8"/>
  <c r="D80" i="8"/>
  <c r="J45" i="8"/>
  <c r="H28" i="8"/>
  <c r="E5" i="8"/>
  <c r="J15" i="8"/>
  <c r="E61" i="8"/>
  <c r="F41" i="8"/>
  <c r="K66" i="8"/>
  <c r="D10" i="8"/>
  <c r="G36" i="8"/>
  <c r="E57" i="8"/>
  <c r="E67" i="8"/>
  <c r="E2" i="8"/>
  <c r="E23" i="8"/>
  <c r="K35" i="8"/>
  <c r="G44" i="8"/>
  <c r="J49" i="8"/>
  <c r="K77" i="8"/>
  <c r="F46" i="8"/>
  <c r="K86" i="8"/>
  <c r="G70" i="8"/>
  <c r="G56" i="8"/>
  <c r="E50" i="8"/>
  <c r="E54" i="8"/>
  <c r="K55" i="8"/>
  <c r="K59" i="8"/>
  <c r="K42" i="8"/>
  <c r="K62" i="8"/>
  <c r="I74" i="8"/>
  <c r="D83" i="8"/>
  <c r="I36" i="8"/>
  <c r="H21" i="8"/>
  <c r="I43" i="8"/>
  <c r="F28" i="8"/>
  <c r="H15" i="8"/>
  <c r="G30" i="8"/>
  <c r="K28" i="8"/>
  <c r="D39" i="8"/>
  <c r="E75" i="8"/>
  <c r="E37" i="8"/>
  <c r="D56" i="8"/>
  <c r="G71" i="8"/>
  <c r="E34" i="8"/>
  <c r="E82" i="8"/>
  <c r="E33" i="8"/>
  <c r="G77" i="8"/>
  <c r="J68" i="8"/>
  <c r="D90" i="8"/>
  <c r="J3" i="8"/>
  <c r="J66" i="8"/>
  <c r="D66" i="8"/>
  <c r="F3" i="8"/>
  <c r="D64" i="8"/>
  <c r="G89" i="8"/>
  <c r="J29" i="8"/>
  <c r="E26" i="8"/>
  <c r="G48" i="8"/>
  <c r="H80" i="8"/>
  <c r="E17" i="8"/>
  <c r="H89" i="8"/>
  <c r="G57" i="8"/>
  <c r="I17" i="8"/>
  <c r="K36" i="8"/>
  <c r="K29" i="8"/>
  <c r="H44" i="8"/>
  <c r="H38" i="8"/>
  <c r="J85" i="8"/>
  <c r="I81" i="8"/>
  <c r="F90" i="8"/>
  <c r="G38" i="8"/>
  <c r="K37" i="8"/>
  <c r="J52" i="8"/>
  <c r="H82" i="8"/>
  <c r="K90" i="8"/>
  <c r="I15" i="8"/>
  <c r="E32" i="8"/>
  <c r="J74" i="8"/>
  <c r="D70" i="8"/>
  <c r="J51" i="8"/>
  <c r="G10" i="8"/>
  <c r="G21" i="8"/>
  <c r="I40" i="8"/>
  <c r="K67" i="8"/>
  <c r="H86" i="8"/>
  <c r="F31" i="8"/>
  <c r="I46" i="8"/>
  <c r="H54" i="8"/>
  <c r="K9" i="8"/>
  <c r="F19" i="8"/>
  <c r="G63" i="8"/>
  <c r="E46" i="8"/>
  <c r="F65" i="8"/>
  <c r="K61" i="8"/>
  <c r="E44" i="8"/>
  <c r="I65" i="8"/>
  <c r="K25" i="8"/>
  <c r="G54" i="8"/>
  <c r="F60" i="8"/>
  <c r="G64" i="8"/>
  <c r="E21" i="8"/>
  <c r="D6" i="8"/>
  <c r="H22" i="8"/>
  <c r="F61" i="8"/>
  <c r="H10" i="8"/>
  <c r="J88" i="8"/>
  <c r="E71" i="8"/>
  <c r="I58" i="8"/>
  <c r="G55" i="8"/>
  <c r="D3" i="8"/>
  <c r="J82" i="8"/>
  <c r="H34" i="8"/>
  <c r="E42" i="8"/>
  <c r="J13" i="8"/>
  <c r="J81" i="8"/>
  <c r="F72" i="8"/>
  <c r="I84" i="8"/>
  <c r="E38" i="8"/>
  <c r="D2" i="8"/>
  <c r="G13" i="8"/>
  <c r="H30" i="8"/>
  <c r="G87" i="8"/>
  <c r="D34" i="8"/>
  <c r="E24" i="8"/>
  <c r="D38" i="8"/>
  <c r="E7" i="8"/>
  <c r="J65" i="8"/>
  <c r="E55" i="8"/>
  <c r="H45" i="8"/>
  <c r="K38" i="8"/>
  <c r="I4" i="8"/>
  <c r="K20" i="8"/>
  <c r="I24" i="8"/>
  <c r="K68" i="8"/>
  <c r="K78" i="8"/>
  <c r="F33" i="8"/>
  <c r="K83" i="8"/>
  <c r="I52" i="8"/>
  <c r="J28" i="8"/>
  <c r="E80" i="8"/>
  <c r="J57" i="8"/>
  <c r="E47" i="8"/>
  <c r="F16" i="8"/>
  <c r="G11" i="8"/>
  <c r="G35" i="8"/>
  <c r="K30" i="8"/>
  <c r="J41" i="8"/>
  <c r="E8" i="8"/>
  <c r="J50" i="8"/>
  <c r="I88" i="8"/>
  <c r="E48" i="8"/>
  <c r="D53" i="8"/>
  <c r="J79" i="8"/>
  <c r="D48" i="8"/>
  <c r="D68" i="8"/>
  <c r="I30" i="8"/>
  <c r="F69" i="8"/>
  <c r="I29" i="8"/>
  <c r="K52" i="8"/>
  <c r="J47" i="8"/>
  <c r="E12" i="8"/>
  <c r="J72" i="8"/>
  <c r="I39" i="8"/>
  <c r="H53" i="8"/>
  <c r="F34" i="8"/>
  <c r="E20" i="8"/>
  <c r="I48" i="8"/>
  <c r="K19" i="8"/>
  <c r="F40" i="8"/>
  <c r="G62" i="8"/>
  <c r="F82" i="8"/>
  <c r="G43" i="8"/>
  <c r="E29" i="8"/>
  <c r="F87" i="8"/>
  <c r="D89" i="8"/>
  <c r="K23" i="8"/>
  <c r="J63" i="8"/>
  <c r="J67" i="8"/>
  <c r="D78" i="8"/>
  <c r="K40" i="8"/>
  <c r="J70" i="8"/>
  <c r="I41" i="8"/>
  <c r="G74" i="8"/>
  <c r="E74" i="8"/>
  <c r="D58" i="8"/>
  <c r="J31" i="8"/>
  <c r="G9" i="8"/>
  <c r="J5" i="8"/>
  <c r="J71" i="8"/>
  <c r="F68" i="8"/>
  <c r="K3" i="8"/>
  <c r="G60" i="8"/>
  <c r="J27" i="8"/>
  <c r="J4" i="8"/>
  <c r="H90" i="8"/>
  <c r="F57" i="8"/>
  <c r="E72" i="8"/>
  <c r="D7" i="8"/>
  <c r="G50" i="8"/>
  <c r="G51" i="8"/>
  <c r="E83" i="8"/>
  <c r="J73" i="8"/>
  <c r="K82" i="8"/>
  <c r="F32" i="8"/>
  <c r="K7" i="8"/>
  <c r="H55" i="8"/>
  <c r="I11" i="8"/>
  <c r="K27" i="8"/>
  <c r="G34" i="8"/>
  <c r="J26" i="8"/>
  <c r="K31" i="8"/>
  <c r="K88" i="8"/>
  <c r="D5" i="8"/>
  <c r="G90" i="8"/>
  <c r="H31" i="8"/>
  <c r="G32" i="8"/>
  <c r="J44" i="8"/>
  <c r="K15" i="8"/>
  <c r="G22" i="8"/>
  <c r="H5" i="8"/>
  <c r="J35" i="8"/>
  <c r="D42" i="8"/>
  <c r="E16" i="8"/>
  <c r="D31" i="8"/>
  <c r="F23" i="8"/>
  <c r="J90" i="8"/>
  <c r="G4" i="8"/>
  <c r="F85" i="8"/>
  <c r="H56" i="8"/>
  <c r="I51" i="8"/>
  <c r="F21" i="8"/>
  <c r="K18" i="8"/>
  <c r="F8" i="8"/>
  <c r="G19" i="8"/>
  <c r="H26" i="8"/>
  <c r="H75" i="8"/>
  <c r="F62" i="8"/>
  <c r="I61" i="8"/>
  <c r="F76" i="8"/>
  <c r="J39" i="8"/>
  <c r="E36" i="8"/>
  <c r="G59" i="8"/>
  <c r="H69" i="8"/>
  <c r="H20" i="8"/>
  <c r="K22" i="8"/>
  <c r="K34" i="8"/>
  <c r="F63" i="8"/>
  <c r="K56" i="8"/>
  <c r="H83" i="8"/>
  <c r="F37" i="8"/>
  <c r="F71" i="8"/>
  <c r="I37" i="8"/>
  <c r="H24" i="8"/>
  <c r="F86" i="8"/>
  <c r="H88" i="8"/>
  <c r="F44" i="8"/>
  <c r="H13" i="8"/>
  <c r="D79" i="8"/>
  <c r="I18" i="8"/>
  <c r="E41" i="8"/>
  <c r="D71" i="8"/>
  <c r="D75" i="8"/>
  <c r="G18" i="8"/>
  <c r="D55" i="8"/>
  <c r="F43" i="8"/>
  <c r="G20" i="8"/>
  <c r="H47" i="8"/>
  <c r="I83" i="8"/>
  <c r="H48" i="8"/>
  <c r="G78" i="8"/>
  <c r="G31" i="8"/>
  <c r="F13" i="8"/>
  <c r="D67" i="8"/>
  <c r="E64" i="8"/>
  <c r="I70" i="8"/>
  <c r="D20" i="8"/>
  <c r="I62" i="8"/>
  <c r="G27" i="8"/>
  <c r="D57" i="8"/>
  <c r="J62" i="8"/>
  <c r="F49" i="8"/>
  <c r="I49" i="8"/>
  <c r="I19" i="8"/>
  <c r="I60" i="8"/>
  <c r="I38" i="8"/>
  <c r="I27" i="8"/>
  <c r="I55" i="8"/>
  <c r="J22" i="8"/>
  <c r="H67" i="8"/>
  <c r="G88" i="8"/>
  <c r="G5" i="8"/>
  <c r="D47" i="8"/>
  <c r="H72" i="8"/>
  <c r="D88" i="8"/>
  <c r="H23" i="8"/>
  <c r="E73" i="8"/>
  <c r="J25" i="8"/>
  <c r="F50" i="8"/>
  <c r="K81" i="8"/>
  <c r="J7" i="8"/>
  <c r="F51" i="8"/>
  <c r="I33" i="8"/>
  <c r="J20" i="8"/>
  <c r="K4" i="8"/>
  <c r="K26" i="8"/>
  <c r="K17" i="8"/>
  <c r="E30" i="8"/>
  <c r="E22" i="8"/>
  <c r="H3" i="8"/>
  <c r="G81" i="8"/>
  <c r="F35" i="8"/>
  <c r="H27" i="8"/>
  <c r="I13" i="8"/>
  <c r="H68" i="8"/>
  <c r="E13" i="8"/>
  <c r="I6" i="8"/>
  <c r="J14" i="8"/>
  <c r="F17" i="8"/>
  <c r="G29" i="8"/>
  <c r="I20" i="8"/>
  <c r="F25" i="8"/>
  <c r="D26" i="8"/>
  <c r="G2" i="8"/>
  <c r="I16" i="8"/>
  <c r="F22" i="8"/>
  <c r="J43" i="8"/>
  <c r="F67" i="8"/>
  <c r="D50" i="8"/>
  <c r="E18" i="8"/>
  <c r="G66" i="8"/>
  <c r="E56" i="8"/>
  <c r="K71" i="8"/>
  <c r="I87" i="8"/>
  <c r="G69" i="8"/>
  <c r="I25" i="8"/>
  <c r="D29" i="8"/>
  <c r="D40" i="8"/>
  <c r="E70" i="8"/>
  <c r="H60" i="8"/>
  <c r="I57" i="8"/>
  <c r="I85" i="8"/>
  <c r="H11" i="8"/>
  <c r="I76" i="8"/>
  <c r="J60" i="8"/>
  <c r="K75" i="8"/>
  <c r="D61" i="8"/>
  <c r="I31" i="8"/>
  <c r="J77" i="8"/>
  <c r="F15" i="8"/>
  <c r="K10" i="8"/>
  <c r="K39" i="8"/>
  <c r="F38" i="8"/>
  <c r="K24" i="8"/>
  <c r="K33" i="8"/>
  <c r="I23" i="8"/>
  <c r="H36" i="8"/>
  <c r="I68" i="8"/>
  <c r="D18" i="8"/>
  <c r="J61" i="8"/>
  <c r="K58" i="8"/>
  <c r="E9" i="8"/>
  <c r="I59" i="8"/>
  <c r="I26" i="8"/>
  <c r="H40" i="8"/>
  <c r="E86" i="8"/>
  <c r="E51" i="8"/>
  <c r="J8" i="8"/>
  <c r="H76" i="8"/>
  <c r="D76" i="8"/>
  <c r="F48" i="8"/>
  <c r="I71" i="8"/>
  <c r="I21" i="8"/>
  <c r="E25" i="8"/>
  <c r="K74" i="8"/>
  <c r="D23" i="8"/>
  <c r="E49" i="8"/>
  <c r="K6" i="8"/>
  <c r="G28" i="8"/>
  <c r="G75" i="8"/>
  <c r="J83" i="8"/>
  <c r="K57" i="8"/>
  <c r="D60" i="8"/>
  <c r="I77" i="8"/>
  <c r="J75" i="8"/>
  <c r="E40" i="8"/>
  <c r="H49" i="8"/>
  <c r="G76" i="8"/>
  <c r="D24" i="8"/>
  <c r="G26" i="8"/>
  <c r="F59" i="8"/>
  <c r="K12" i="8"/>
  <c r="G82" i="8"/>
  <c r="F81" i="8"/>
  <c r="D19" i="8"/>
  <c r="E65" i="8"/>
  <c r="H2" i="8"/>
  <c r="K45" i="8"/>
  <c r="I2" i="8"/>
  <c r="G83" i="8"/>
  <c r="G39" i="8"/>
  <c r="D9" i="8"/>
  <c r="D22" i="8"/>
  <c r="I8" i="8"/>
  <c r="I28" i="8"/>
  <c r="H41" i="8"/>
  <c r="F74" i="8"/>
  <c r="I72" i="8"/>
  <c r="H51" i="8"/>
  <c r="G6" i="8"/>
  <c r="I12" i="8"/>
  <c r="I66" i="8"/>
  <c r="E39" i="8"/>
  <c r="E63" i="8"/>
  <c r="E88" i="8"/>
  <c r="D28" i="8"/>
  <c r="H87" i="8"/>
  <c r="D86" i="8"/>
  <c r="J34" i="8"/>
  <c r="E10" i="8"/>
  <c r="F12" i="8"/>
  <c r="K46" i="8"/>
  <c r="F39" i="8"/>
  <c r="E19" i="8"/>
  <c r="J16" i="8"/>
  <c r="E3" i="8"/>
  <c r="F77" i="8"/>
  <c r="J80" i="8"/>
  <c r="H58" i="8"/>
  <c r="G79" i="8"/>
  <c r="K87" i="8"/>
  <c r="D37" i="8"/>
  <c r="I64" i="8"/>
  <c r="H50" i="8"/>
  <c r="D30" i="8"/>
  <c r="G58" i="8"/>
  <c r="I34" i="8"/>
  <c r="F88" i="8"/>
  <c r="D13" i="8"/>
  <c r="H4" i="8"/>
  <c r="H61" i="8"/>
  <c r="D77" i="8"/>
  <c r="F75" i="8"/>
  <c r="D84" i="8"/>
  <c r="I67" i="8"/>
  <c r="K43" i="8"/>
  <c r="K32" i="8"/>
  <c r="K60" i="8"/>
  <c r="K64" i="8"/>
  <c r="I90" i="8"/>
  <c r="J10" i="8"/>
  <c r="D14" i="8"/>
  <c r="D11" i="8"/>
  <c r="H81" i="8"/>
  <c r="D74" i="8"/>
  <c r="E15" i="8"/>
  <c r="D41" i="8"/>
  <c r="G52" i="8"/>
  <c r="G46" i="8"/>
  <c r="K49" i="8"/>
  <c r="F6" i="8"/>
  <c r="I73" i="8"/>
  <c r="H59" i="8"/>
  <c r="H18" i="8"/>
  <c r="F27" i="8"/>
  <c r="H57" i="8"/>
  <c r="K53" i="8"/>
  <c r="K13" i="8"/>
  <c r="G72" i="8"/>
  <c r="G23" i="8"/>
  <c r="F58" i="8"/>
  <c r="E90" i="8"/>
  <c r="K8" i="8"/>
  <c r="H66" i="8"/>
  <c r="G80" i="8"/>
  <c r="G3" i="8"/>
  <c r="G49" i="8"/>
  <c r="H79" i="8"/>
  <c r="I32" i="8"/>
  <c r="I42" i="8"/>
  <c r="F52" i="8"/>
  <c r="F2" i="8"/>
  <c r="G68" i="8"/>
  <c r="K54" i="8"/>
  <c r="I10" i="8"/>
  <c r="K63" i="8"/>
  <c r="H78" i="8"/>
  <c r="E11" i="8"/>
  <c r="K76" i="8"/>
  <c r="J89" i="8"/>
  <c r="G65" i="8"/>
  <c r="G41" i="8"/>
  <c r="I50" i="8"/>
  <c r="E81" i="8"/>
  <c r="K16" i="8"/>
  <c r="K11" i="8"/>
  <c r="F84" i="8"/>
  <c r="E69" i="8"/>
  <c r="K21" i="8"/>
  <c r="G8" i="8"/>
  <c r="K89" i="8"/>
  <c r="K44" i="8"/>
  <c r="G85" i="8"/>
  <c r="G45" i="8"/>
  <c r="I78" i="8"/>
  <c r="I22" i="8"/>
  <c r="F73" i="8"/>
  <c r="J23" i="8"/>
  <c r="I54" i="8"/>
  <c r="D73" i="8"/>
  <c r="I14" i="8"/>
  <c r="J36" i="8"/>
  <c r="G15" i="8"/>
  <c r="E87" i="8"/>
  <c r="K65" i="8"/>
  <c r="H19" i="8"/>
  <c r="D25" i="8"/>
  <c r="K69" i="8"/>
  <c r="J46" i="8"/>
  <c r="E53" i="8"/>
  <c r="G37" i="8"/>
  <c r="H85" i="8"/>
  <c r="D32" i="8"/>
  <c r="G67" i="8"/>
  <c r="G47" i="8"/>
  <c r="D35" i="8"/>
  <c r="J21" i="8"/>
  <c r="I69" i="8"/>
  <c r="F78" i="8"/>
  <c r="E66" i="8"/>
  <c r="D17" i="8"/>
  <c r="J54" i="8"/>
  <c r="H73" i="8"/>
  <c r="E68" i="8"/>
  <c r="F83" i="8"/>
  <c r="D62" i="8"/>
  <c r="E85" i="8"/>
  <c r="F4" i="8"/>
  <c r="G61" i="8"/>
  <c r="D69" i="8"/>
  <c r="D43" i="8"/>
  <c r="I7" i="8"/>
  <c r="F79" i="8"/>
  <c r="E58" i="8"/>
  <c r="J11" i="8"/>
  <c r="E79" i="8"/>
  <c r="J24" i="8"/>
  <c r="J42" i="8"/>
  <c r="K41" i="8"/>
  <c r="E28" i="8"/>
  <c r="K50" i="8"/>
  <c r="I82" i="8"/>
  <c r="D8" i="8"/>
  <c r="J87" i="8"/>
  <c r="K85" i="8"/>
  <c r="F47" i="8"/>
  <c r="G73" i="8"/>
  <c r="K51" i="8"/>
  <c r="J33" i="8"/>
  <c r="J59" i="8"/>
  <c r="H42" i="8"/>
  <c r="G25" i="8"/>
  <c r="J58" i="8"/>
  <c r="J18" i="8"/>
  <c r="D45" i="8"/>
  <c r="J2" i="8"/>
  <c r="I53" i="8"/>
  <c r="F20" i="8"/>
  <c r="K5" i="8"/>
  <c r="F42" i="8"/>
  <c r="D36" i="8"/>
  <c r="F5" i="8"/>
  <c r="E78" i="8"/>
  <c r="H77" i="8"/>
  <c r="E60" i="8"/>
  <c r="J53" i="8"/>
  <c r="K48" i="8"/>
  <c r="H71" i="8"/>
  <c r="J55" i="8"/>
  <c r="D21" i="8"/>
  <c r="D15" i="8"/>
  <c r="H63" i="8"/>
  <c r="J12" i="8"/>
  <c r="F89" i="8"/>
  <c r="K72" i="8"/>
  <c r="K70" i="8"/>
  <c r="I80" i="8"/>
  <c r="D46" i="8"/>
  <c r="H46" i="8"/>
  <c r="E6" i="8"/>
  <c r="K91" i="8" l="1"/>
  <c r="F91" i="8"/>
  <c r="J91" i="8"/>
  <c r="I91" i="8"/>
  <c r="E91" i="8"/>
  <c r="H91" i="8"/>
  <c r="G91" i="8"/>
  <c r="D9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DA95824-A535-4597-85D1-7794C7777919}" name="Query - 2G_BH" description="Connection to the '2G_BH' query in the workbook." type="100" refreshedVersion="8" minRefreshableVersion="5">
    <extLst>
      <ext xmlns:x15="http://schemas.microsoft.com/office/spreadsheetml/2010/11/main" uri="{DE250136-89BD-433C-8126-D09CA5730AF9}">
        <x15:connection id="afa330f8-55ba-4124-bfb9-ddfe339cf0e9"/>
      </ext>
    </extLst>
  </connection>
  <connection id="2" xr16:uid="{E817F488-10B8-4111-8CE6-11F8E323BB67}" name="Query - 2G_Day" description="Connection to the '2G_Day' query in the workbook." type="100" refreshedVersion="8" minRefreshableVersion="5">
    <extLst>
      <ext xmlns:x15="http://schemas.microsoft.com/office/spreadsheetml/2010/11/main" uri="{DE250136-89BD-433C-8126-D09CA5730AF9}">
        <x15:connection id="101daf7f-59bb-4540-b5b8-7f80c103e345"/>
      </ext>
    </extLst>
  </connection>
  <connection id="3" xr16:uid="{C3A8A9A1-6716-447A-8B9E-B07AB146AD22}" name="Query - 3G_BH" description="Connection to the '3G_BH' query in the workbook." type="100" refreshedVersion="8" minRefreshableVersion="5">
    <extLst>
      <ext xmlns:x15="http://schemas.microsoft.com/office/spreadsheetml/2010/11/main" uri="{DE250136-89BD-433C-8126-D09CA5730AF9}">
        <x15:connection id="5c640e91-687a-4499-93e8-b80ea78087f1"/>
      </ext>
    </extLst>
  </connection>
  <connection id="4" xr16:uid="{370AE059-43BC-44D2-B1F1-88789EFACDC5}" name="Query - 3G_Day" description="Connection to the '3G_Day' query in the workbook." type="100" refreshedVersion="8" minRefreshableVersion="5">
    <extLst>
      <ext xmlns:x15="http://schemas.microsoft.com/office/spreadsheetml/2010/11/main" uri="{DE250136-89BD-433C-8126-D09CA5730AF9}">
        <x15:connection id="6d429a3e-faf6-43c4-a9aa-441a853d9772"/>
      </ext>
    </extLst>
  </connection>
  <connection id="5" xr16:uid="{2FC0C3BC-45F5-4AD9-8908-9F18D0093A8A}" name="Query - 4G_BH" description="Connection to the '4G_BH' query in the workbook." type="100" refreshedVersion="8" minRefreshableVersion="5">
    <extLst>
      <ext xmlns:x15="http://schemas.microsoft.com/office/spreadsheetml/2010/11/main" uri="{DE250136-89BD-433C-8126-D09CA5730AF9}">
        <x15:connection id="3920defd-4961-44d4-837b-8f3802d9a489"/>
      </ext>
    </extLst>
  </connection>
  <connection id="6" xr16:uid="{158AD4BB-476A-4514-BCD9-719051AFF38D}" name="Query - 4G_Day" description="Connection to the '4G_Day' query in the workbook." type="100" refreshedVersion="8" minRefreshableVersion="5">
    <extLst>
      <ext xmlns:x15="http://schemas.microsoft.com/office/spreadsheetml/2010/11/main" uri="{DE250136-89BD-433C-8126-D09CA5730AF9}">
        <x15:connection id="82082863-a643-4d73-b643-4941f15fa58d"/>
      </ext>
    </extLst>
  </connection>
  <connection id="7" xr16:uid="{5BC981B3-1DF8-47B0-8056-98B5E8F84A91}" name="Query - 5G_BH" description="Connection to the '5G_BH' query in the workbook." type="100" refreshedVersion="8" minRefreshableVersion="5">
    <extLst>
      <ext xmlns:x15="http://schemas.microsoft.com/office/spreadsheetml/2010/11/main" uri="{DE250136-89BD-433C-8126-D09CA5730AF9}">
        <x15:connection id="830e29fe-41be-4a30-ad9d-3b5cf53710c4"/>
      </ext>
    </extLst>
  </connection>
  <connection id="8" xr16:uid="{DE4DE218-3599-45D9-8009-7057BD719871}" name="Query - 5G_Day" description="Connection to the '5G_Day' query in the workbook." type="100" refreshedVersion="8" minRefreshableVersion="5">
    <extLst>
      <ext xmlns:x15="http://schemas.microsoft.com/office/spreadsheetml/2010/11/main" uri="{DE250136-89BD-433C-8126-D09CA5730AF9}">
        <x15:connection id="a06ce090-00b3-4500-bdfe-7170e7c4175d"/>
      </ext>
    </extLst>
  </connection>
  <connection id="9" xr16:uid="{573D9937-82C1-4539-BD7E-9AB802145E5D}" name="Query - VOLTE_BH" description="Connection to the 'VOLTE_BH' query in the workbook." type="100" refreshedVersion="8" minRefreshableVersion="5">
    <extLst>
      <ext xmlns:x15="http://schemas.microsoft.com/office/spreadsheetml/2010/11/main" uri="{DE250136-89BD-433C-8126-D09CA5730AF9}">
        <x15:connection id="247e2f1d-7231-46de-90fd-5cba47775012"/>
      </ext>
    </extLst>
  </connection>
  <connection id="10" xr16:uid="{A37AB5C6-0E79-40A2-ADBA-C0EFCADEC454}" name="Query - VOLTE_Day" description="Connection to the 'VOLTE_Day' query in the workbook." type="100" refreshedVersion="8" minRefreshableVersion="5">
    <extLst>
      <ext xmlns:x15="http://schemas.microsoft.com/office/spreadsheetml/2010/11/main" uri="{DE250136-89BD-433C-8126-D09CA5730AF9}">
        <x15:connection id="80c327c2-e1ff-4807-ab48-00b810998ab6"/>
      </ext>
    </extLst>
  </connection>
  <connection id="11" xr16:uid="{2A965CB3-07D0-4C8C-9F32-6EB2D3B5F012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2" xr16:uid="{AEC03382-7216-42C7-BBBE-9C2D0E0B2F61}" name="WorksheetConnection_DailyBH V.xlsx!LTE_KPI" type="102" refreshedVersion="8" minRefreshableVersion="5">
    <extLst>
      <ext xmlns:x15="http://schemas.microsoft.com/office/spreadsheetml/2010/11/main" uri="{DE250136-89BD-433C-8126-D09CA5730AF9}">
        <x15:connection id="LTE_KPI">
          <x15:rangePr sourceName="_xlcn.WorksheetConnection_DailyBHV.xlsxLTE_KPI1"/>
        </x15:connection>
      </ext>
    </extLst>
  </connection>
  <connection id="13" xr16:uid="{1B209EEE-28F6-4FEA-9081-C9D4BC85662C}" name="WorksheetConnection_DailyBH V.xlsx!WCDMA_KPI" type="102" refreshedVersion="8" minRefreshableVersion="5">
    <extLst>
      <ext xmlns:x15="http://schemas.microsoft.com/office/spreadsheetml/2010/11/main" uri="{DE250136-89BD-433C-8126-D09CA5730AF9}">
        <x15:connection id="WCDMA_KPI">
          <x15:rangePr sourceName="_xlcn.WorksheetConnection_DailyBHV.xlsxWCDMA_KPI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<sst xmlns="http://schemas.openxmlformats.org/spreadsheetml/2006/main" count="678" uniqueCount="318">
  <si>
    <t>Period start time</t>
  </si>
  <si>
    <t>Total E-UTRAN RRC conn stp SR</t>
  </si>
  <si>
    <t>E-UTRAN E-RAB stp SR</t>
  </si>
  <si>
    <t>E-UTRAN E-RAB DR, RAN View</t>
  </si>
  <si>
    <t>E-UTRAN tot HO SR inter eNB X2</t>
  </si>
  <si>
    <t>E-UTRAN tot HO SR, inter eNB S1</t>
  </si>
  <si>
    <t>Intra eNB HO SR total</t>
  </si>
  <si>
    <t>Max PDCP Thr DL</t>
  </si>
  <si>
    <t>Max PDCP Thr UL</t>
  </si>
  <si>
    <t>Avg RRC conn UE</t>
  </si>
  <si>
    <t>PDCP SDU Volume, DL</t>
  </si>
  <si>
    <t>PDCP SDU Volume, UL</t>
  </si>
  <si>
    <t>Avg Latency DL</t>
  </si>
  <si>
    <t>Avg PDCP cell thp DL</t>
  </si>
  <si>
    <t>Avg PDCP cell thp UL</t>
  </si>
  <si>
    <t>CSFB att UE iddle mode</t>
  </si>
  <si>
    <t>CSFB att UE conn mode</t>
  </si>
  <si>
    <t>E-UTRAN avg IP sched thp DL, QCI9</t>
  </si>
  <si>
    <t>E-UTRAN avg IP sched thp UL, QCI9</t>
  </si>
  <si>
    <t>E-UTRAN Avg PRB usage per TTI DL</t>
  </si>
  <si>
    <t>Avg PRB usage per TTI UL</t>
  </si>
  <si>
    <t>Avg Act connected UEs</t>
  </si>
  <si>
    <t>E-UTRAN InterRAT HO SR</t>
  </si>
  <si>
    <t>RACH Stp Comp Succ R</t>
  </si>
  <si>
    <t>Avg Latency Uplink</t>
  </si>
  <si>
    <t>payload</t>
  </si>
  <si>
    <t>RRC Connection setup Success Ratio</t>
  </si>
  <si>
    <t>AMR Call Setup Success Ratio (CSSR) - network view</t>
  </si>
  <si>
    <t>RAB SR NRT Services Usr</t>
  </si>
  <si>
    <t>Inter sys RT Hard HO SR</t>
  </si>
  <si>
    <t>HSDPA DL vol SRNC side</t>
  </si>
  <si>
    <t>HSUPA MAC-es DV at RNC</t>
  </si>
  <si>
    <t>Total CS traffic - Erl</t>
  </si>
  <si>
    <t>Act HS-DSCH end usr thp</t>
  </si>
  <si>
    <t>Active HSUPA cell thp</t>
  </si>
  <si>
    <t>Avg HSUPA usr thr</t>
  </si>
  <si>
    <t>RAB SR Voice</t>
  </si>
  <si>
    <t>IntraRNC InterFr HO SR RT</t>
  </si>
  <si>
    <t>Packet Session stp SR</t>
  </si>
  <si>
    <t>HSDPA SR Usr</t>
  </si>
  <si>
    <t>HSUPA stp SR Usr</t>
  </si>
  <si>
    <t>HSUPA SR Usr</t>
  </si>
  <si>
    <t>HSDPA stp SR Usr</t>
  </si>
  <si>
    <t>CSSR 2G</t>
  </si>
  <si>
    <t>SDCCHBlocking_New</t>
  </si>
  <si>
    <t>BLCK_8I</t>
  </si>
  <si>
    <t>SDR_4</t>
  </si>
  <si>
    <t>HSR_28</t>
  </si>
  <si>
    <t>tbf_67_dr</t>
  </si>
  <si>
    <t>DL_TBF_Est_SR</t>
  </si>
  <si>
    <t>UL_TBF_Est_SR</t>
  </si>
  <si>
    <t>CS Traffic 2G</t>
  </si>
  <si>
    <t>trf_480</t>
  </si>
  <si>
    <t>trf_479</t>
  </si>
  <si>
    <t>DCR 2G</t>
  </si>
  <si>
    <t>DL EGPRS RLC throughput</t>
  </si>
  <si>
    <t>UL EGPRS RLC throughput</t>
  </si>
  <si>
    <t>Total GPRS RLC payload data</t>
  </si>
  <si>
    <t>Total EGPRS RLC payload data</t>
  </si>
  <si>
    <t>DL_QUALITY_5</t>
  </si>
  <si>
    <t>Cell avail R</t>
  </si>
  <si>
    <t>SgNB t abn rel R excl X2 rst</t>
  </si>
  <si>
    <t>IntergNB HO SR NSA</t>
  </si>
  <si>
    <t>NSA Avg nr user</t>
  </si>
  <si>
    <t>Avg MAC user thp DL</t>
  </si>
  <si>
    <t>Avg MAC user thp UL</t>
  </si>
  <si>
    <t>Act cell MAC thp PDSCH</t>
  </si>
  <si>
    <t>Act cell MAC thp PUSCH</t>
  </si>
  <si>
    <t>PRB util PDSCH</t>
  </si>
  <si>
    <t>PRB util PUSCH</t>
  </si>
  <si>
    <t>MAC SDU data vol trans DL DTCH</t>
  </si>
  <si>
    <t>MAC SDU data vol rcvd UL DTCH</t>
  </si>
  <si>
    <t>NSA call access</t>
  </si>
  <si>
    <t>Act RACH stp SR</t>
  </si>
  <si>
    <t>Avg MAC user thp DL exc DRX sleep</t>
  </si>
  <si>
    <t>Inafreq inaDU PSC change exec SR</t>
  </si>
  <si>
    <t>PDCP SDU dat vol tx w/o rep DL</t>
  </si>
  <si>
    <t>PDCP SDU dat vol rx w/o rep UL</t>
  </si>
  <si>
    <t>SgNB trig abnorm rel R</t>
  </si>
  <si>
    <t>Init BLER DL PDSCH tx</t>
  </si>
  <si>
    <t>UL init BLER PUSCH</t>
  </si>
  <si>
    <t>Avg PDCP SDU delay DL</t>
  </si>
  <si>
    <t>E-RAB Stp SR, QCI1</t>
  </si>
  <si>
    <t>E-RAB Stp Att, QCI1</t>
  </si>
  <si>
    <t>E-UTRAN E-RAB QCI1 DR, RAN View</t>
  </si>
  <si>
    <t>Inter RAT HO Att, UTRAN, SRVCC</t>
  </si>
  <si>
    <t>Inter RAT HO SR, UTRAN, SRVCC</t>
  </si>
  <si>
    <t>VoLTE total traffic</t>
  </si>
  <si>
    <t>KPI Description</t>
  </si>
  <si>
    <t>Call Setup Success Rate (System)</t>
  </si>
  <si>
    <t>SDCCH Blocking</t>
  </si>
  <si>
    <t>TCH Blocking</t>
  </si>
  <si>
    <t>SDCCH drop ratio without T3101</t>
  </si>
  <si>
    <t>Handover Success Rate</t>
  </si>
  <si>
    <t>TBF Drop Rate</t>
  </si>
  <si>
    <t>TBF Establishment Success Rate - DL</t>
  </si>
  <si>
    <t>TBF Establishment Success Rate - UL</t>
  </si>
  <si>
    <t>GSM CS Traffic</t>
  </si>
  <si>
    <t>HR_Traffic</t>
  </si>
  <si>
    <t>FR_Traffic</t>
  </si>
  <si>
    <t>Traffic</t>
  </si>
  <si>
    <t>Payload (GB)</t>
  </si>
  <si>
    <t>DL EGPRS RLC Throughput</t>
  </si>
  <si>
    <t>UL EGPRS RLC Throughput</t>
  </si>
  <si>
    <t>GSM_Data_Traffic(GB)</t>
  </si>
  <si>
    <t>GSM_[V1] DCR</t>
  </si>
  <si>
    <t>KPI</t>
  </si>
  <si>
    <t>KPI Title</t>
  </si>
  <si>
    <t>GPRS DL Payload Data</t>
  </si>
  <si>
    <t>EGPRS DL payload data</t>
  </si>
  <si>
    <t>Average effective ACK EGPRS DL throughput per used TSL</t>
  </si>
  <si>
    <t>RRC Connection Setup Success Rate</t>
  </si>
  <si>
    <t>CSSR Voice</t>
  </si>
  <si>
    <t>Call Setup Success Rate (PS Data)</t>
  </si>
  <si>
    <t>Dropped PS Data Rate (PS Data)</t>
  </si>
  <si>
    <t>Inter System Hand over RT</t>
  </si>
  <si>
    <t>IFHO RT SR (%)</t>
  </si>
  <si>
    <t>Payload (Mbit)_SRNC side</t>
  </si>
  <si>
    <t>Payload (Mbit)_es DV at RNC</t>
  </si>
  <si>
    <t>HSDPA setup success rate</t>
  </si>
  <si>
    <t>HSDPA Drop rate</t>
  </si>
  <si>
    <t>HSUPA setup success rate</t>
  </si>
  <si>
    <t>HSUPA Drop rate</t>
  </si>
  <si>
    <t>Call setup success rate (PS)</t>
  </si>
  <si>
    <t>WCDMS CS Traffic</t>
  </si>
  <si>
    <t>Throughput DL</t>
  </si>
  <si>
    <t>Throughput UL</t>
  </si>
  <si>
    <t>(%) CE Utilization &gt;80%</t>
  </si>
  <si>
    <t>WCDMA_[V1] DCR</t>
  </si>
  <si>
    <t>Voice Call Setup Success Ratio (CSSR)</t>
  </si>
  <si>
    <t>CSSR PS NRT</t>
  </si>
  <si>
    <t>Packet Service Setup Success Ratio (CSSR)</t>
  </si>
  <si>
    <t>RAB Success Ratio, NRT Services</t>
  </si>
  <si>
    <t>Inter System RT Hard Handover Success Ratio</t>
  </si>
  <si>
    <t>Intra RNC Inter frequency HO Success Rate RT</t>
  </si>
  <si>
    <t>HSDPA MAC-d data volume at RNC</t>
  </si>
  <si>
    <t>HSUPA MAC-es data volume at RNC</t>
  </si>
  <si>
    <t>Total CS traffic in Erlangs.</t>
  </si>
  <si>
    <t>Active HS-DSCH end user throughput</t>
  </si>
  <si>
    <t>Average HSUPA user throughput</t>
  </si>
  <si>
    <t>-</t>
  </si>
  <si>
    <t>RAB Success Ratio, Voice (CSR)</t>
  </si>
  <si>
    <t>E-UTRAN RRC Conn Stp SR - Accessibility</t>
  </si>
  <si>
    <t>E-UTRAN ERAB Stp SR - Accessibility</t>
  </si>
  <si>
    <t>E-RAB Drop - Retainability</t>
  </si>
  <si>
    <t>Inter e-NB E-UTRAN HO SR X2</t>
  </si>
  <si>
    <t>Inter e-NB E-UTRAN HO SR S1</t>
  </si>
  <si>
    <t>E-UTRAN inter IRAT HO SR</t>
  </si>
  <si>
    <t>E-UTRAN Intra eNB HO SR</t>
  </si>
  <si>
    <t>Max Pdcp Thrupt DL(Mbps)</t>
  </si>
  <si>
    <t>Max Pdcp Thrupt UL(Mbps)</t>
  </si>
  <si>
    <t>Active User(Average number of active UEs)</t>
  </si>
  <si>
    <t>Average number of RRC connected UEs</t>
  </si>
  <si>
    <t>PDCP SDU Volume, DL(TB)</t>
  </si>
  <si>
    <t>PDCP SDU Volume, UL(TB)</t>
  </si>
  <si>
    <t>Avg Latency DL(ms)</t>
  </si>
  <si>
    <t>Avg PDCP cell thp DL(Mbps)</t>
  </si>
  <si>
    <t>Avg PDCP cell thp UL(Mbps)</t>
  </si>
  <si>
    <t>DL User Throughput(Mbps)</t>
  </si>
  <si>
    <t>UL User Throughput(Mbps)</t>
  </si>
  <si>
    <t>DL PRB Utilization</t>
  </si>
  <si>
    <t>RACH SR</t>
  </si>
  <si>
    <t>Avg Latency UL (ms)</t>
  </si>
  <si>
    <t>UL PRB Utilization</t>
  </si>
  <si>
    <t>TotalEUTRANRRCConnectionSetupSuccessRatio</t>
  </si>
  <si>
    <t>EUTRANERABSetupSuccessRatio</t>
  </si>
  <si>
    <t>EUTRANERABDropRatio,RANView</t>
  </si>
  <si>
    <t>EUTRANTotalHOSuccessRatio,intereNBX2based</t>
  </si>
  <si>
    <t>EUTRANTotalHOSuccessRatio,intereNBS1based</t>
  </si>
  <si>
    <t>EUTRANTotalHOSuccessRatio,intraeNB</t>
  </si>
  <si>
    <t>MaximumPDCPThroughputDL</t>
  </si>
  <si>
    <t>MaximumPDCPThroughputUL</t>
  </si>
  <si>
    <t>EUTRANAverageActiveConnectedUEs</t>
  </si>
  <si>
    <t>EUTRANAverageRRCConnectedUEs</t>
  </si>
  <si>
    <t>EUTRANPDCPSDUVolumeDL</t>
  </si>
  <si>
    <t>EUTRANPDCPSDUVolumeUL</t>
  </si>
  <si>
    <t>EUTRANAverageLatencyDownlink</t>
  </si>
  <si>
    <t>EUTRANaveragePDCPLayerActiveCellThroughputDL</t>
  </si>
  <si>
    <t>EUTRANaveragePDCPLayerActiveCellThroughputUL</t>
  </si>
  <si>
    <t>CSfallbackAttemptsUEinidlemode</t>
  </si>
  <si>
    <t>CSfallbackAttemptsUEinconnectedmode</t>
  </si>
  <si>
    <t>EUTRANAveragedIPscheduledThroughputinDL,QCI9</t>
  </si>
  <si>
    <t>EUTRANAveragedIPscheduledThroughputinUL,QCI9</t>
  </si>
  <si>
    <t>AveragePRBusageperTTIDL</t>
  </si>
  <si>
    <t>EUTRANAveragePRBusageperTTIUL</t>
  </si>
  <si>
    <t>Internal Threshold</t>
  </si>
  <si>
    <t>LTE</t>
  </si>
  <si>
    <t>Tech</t>
  </si>
  <si>
    <t>Sum of Total E-UTRAN RRC conn stp SR</t>
  </si>
  <si>
    <t>Values</t>
  </si>
  <si>
    <t>Sum of E-UTRAN E-RAB stp SR</t>
  </si>
  <si>
    <t>Sum of E-UTRAN E-RAB DR, RAN View</t>
  </si>
  <si>
    <t>Sum of E-UTRAN tot HO SR inter eNB X2</t>
  </si>
  <si>
    <t>Sum of E-UTRAN tot HO SR, inter eNB S1</t>
  </si>
  <si>
    <t>Sum of Intra eNB HO SR total</t>
  </si>
  <si>
    <t>Sum of Max PDCP Thr DL</t>
  </si>
  <si>
    <t>Sum of Max PDCP Thr UL</t>
  </si>
  <si>
    <t>Sum of Avg RRC conn UE</t>
  </si>
  <si>
    <t>Sum of PDCP SDU Volume, DL</t>
  </si>
  <si>
    <t>Sum of PDCP SDU Volume, UL</t>
  </si>
  <si>
    <t>Sum of Avg Latency DL</t>
  </si>
  <si>
    <t>Sum of Avg PDCP cell thp DL</t>
  </si>
  <si>
    <t>Sum of Avg PDCP cell thp UL</t>
  </si>
  <si>
    <t>Sum of CSFB att UE iddle mode</t>
  </si>
  <si>
    <t>Sum of CSFB att UE conn mode</t>
  </si>
  <si>
    <t>Sum of E-UTRAN avg IP sched thp DL, QCI9</t>
  </si>
  <si>
    <t>Sum of E-UTRAN avg IP sched thp UL, QCI9</t>
  </si>
  <si>
    <t>Sum of E-UTRAN Avg PRB usage per TTI DL</t>
  </si>
  <si>
    <t>Sum of Avg PRB usage per TTI UL</t>
  </si>
  <si>
    <t>Sum of Avg Act connected UEs</t>
  </si>
  <si>
    <t>Sum of E-UTRAN InterRAT HO SR</t>
  </si>
  <si>
    <t>Sum of RACH Stp Comp Succ R</t>
  </si>
  <si>
    <t>Sum of Avg Latency Uplink</t>
  </si>
  <si>
    <t>Sum of payload</t>
  </si>
  <si>
    <t>Lte_Payload</t>
  </si>
  <si>
    <t>WCDMA</t>
  </si>
  <si>
    <t>WCDMA_Payload</t>
  </si>
  <si>
    <t>GSM</t>
  </si>
  <si>
    <t>NR</t>
  </si>
  <si>
    <t>Sum of Cell avail R</t>
  </si>
  <si>
    <t>Sum of SgNB t abn rel R excl X2 rst</t>
  </si>
  <si>
    <t>Sum of IntergNB HO SR NSA</t>
  </si>
  <si>
    <t>Sum of NSA Avg nr user</t>
  </si>
  <si>
    <t>Sum of Avg MAC user thp DL</t>
  </si>
  <si>
    <t>Sum of Avg MAC user thp UL</t>
  </si>
  <si>
    <t>Sum of Act cell MAC thp PDSCH</t>
  </si>
  <si>
    <t>Sum of Act cell MAC thp PUSCH</t>
  </si>
  <si>
    <t>Sum of PRB util PDSCH</t>
  </si>
  <si>
    <t>Sum of PRB util PUSCH</t>
  </si>
  <si>
    <t>Sum of MAC SDU data vol trans DL DTCH</t>
  </si>
  <si>
    <t>Sum of MAC SDU data vol rcvd UL DTCH</t>
  </si>
  <si>
    <t>Sum of NSA call access</t>
  </si>
  <si>
    <t>Sum of Act RACH stp SR</t>
  </si>
  <si>
    <t>Sum of Avg MAC user thp DL exc DRX sleep</t>
  </si>
  <si>
    <t>Sum of Inafreq inaDU PSC change exec SR</t>
  </si>
  <si>
    <t>Sum of PDCP SDU dat vol tx w/o rep DL</t>
  </si>
  <si>
    <t>Sum of PDCP SDU dat vol rx w/o rep UL</t>
  </si>
  <si>
    <t>Sum of SgNB trig abnorm rel R</t>
  </si>
  <si>
    <t>Sum of Init BLER DL PDSCH tx</t>
  </si>
  <si>
    <t>Sum of UL init BLER PUSCH</t>
  </si>
  <si>
    <t>Sum of Avg PDCP SDU delay DL</t>
  </si>
  <si>
    <t>MAC SDU data vol trans DL DTCH(GB)</t>
  </si>
  <si>
    <t>MAC SDU data vol rcvd UL DTCH(GB)</t>
  </si>
  <si>
    <t>PDCP SDU dat vol tx w/o rep DL (GB)</t>
  </si>
  <si>
    <t>PDCP SDU dat vol rx w/o rep UL(GB)</t>
  </si>
  <si>
    <t>5G SgNB triggered abnormal release ratio</t>
  </si>
  <si>
    <t>Avg PDCP SDU delay DL(Mili sec)</t>
  </si>
  <si>
    <t>5G Cell availability ratio</t>
  </si>
  <si>
    <t>5G SgNB triggered abnormal release ratio excluding X2 reset</t>
  </si>
  <si>
    <t>5G Inter gNB handover success ratio for NSA</t>
  </si>
  <si>
    <t>5G NSA Average number of NSA users over selected area</t>
  </si>
  <si>
    <t>5G Average MAC layer user throughput in downlink</t>
  </si>
  <si>
    <t>5G Average MAC layer user throughput in uplink</t>
  </si>
  <si>
    <t>5G Active cell MAC PDU throughput on PDSCH on initial HARQ transmissions</t>
  </si>
  <si>
    <t>5G Active cell MAC PDU throughput on PUSCH on initial HARQ transmissions</t>
  </si>
  <si>
    <t>5G PRB utilization for PDSCH</t>
  </si>
  <si>
    <t>5G PRB utilization for PUSCH</t>
  </si>
  <si>
    <t>5G MAC SDU data volume transmitted in DL on DTCH</t>
  </si>
  <si>
    <t>5G MAC SDU data volume received in UL on DTCH</t>
  </si>
  <si>
    <t>5G Non Stand Alone call accessibility, 5G side</t>
  </si>
  <si>
    <t>5G NSA Active RACH setup success ratio</t>
  </si>
  <si>
    <t>5G Intra frequency intra DU PSCell change execution success ratio</t>
  </si>
  <si>
    <t>5G PDCP SDU data volume transmitted without repetitions in DL</t>
  </si>
  <si>
    <t>5G PDCP SDU data volume received without repetitions in UL</t>
  </si>
  <si>
    <t>5G Initial BLER in downlink transmissions in PDSCH</t>
  </si>
  <si>
    <t>5G Initial BLER in PUSCH</t>
  </si>
  <si>
    <t>5G Average PDCP SDU delay in DL</t>
  </si>
  <si>
    <t>Volte</t>
  </si>
  <si>
    <t>ERAB DR, RAN View, QCI1 - Retainability</t>
  </si>
  <si>
    <t>SRVCC Att, UTRAN</t>
  </si>
  <si>
    <t>SRVCC SR, UTRAN</t>
  </si>
  <si>
    <t>Total VoLTE Traffic (Erl)</t>
  </si>
  <si>
    <t>E-UTRAN E-RAB QCI1 Drop Ratio, RAN View</t>
  </si>
  <si>
    <t>E-UTRAN Inter RAT HO Attempts to UTRAN SRVCC</t>
  </si>
  <si>
    <t>E-UTRAN Inter RAT HO UTRAN with SRVCC Success Ratio</t>
  </si>
  <si>
    <t>Sum of RRC Connection setup Success Ratio</t>
  </si>
  <si>
    <t>Sum of AMR Call Setup Success Ratio (CSSR) - network view</t>
  </si>
  <si>
    <t>Sum of RAB SR NRT Services Usr</t>
  </si>
  <si>
    <t>Sum of Inter sys RT Hard HO SR</t>
  </si>
  <si>
    <t>Sum of HSDPA DL vol SRNC side</t>
  </si>
  <si>
    <t>Sum of HSUPA MAC-es DV at RNC</t>
  </si>
  <si>
    <t>Sum of Total CS traffic - Erl</t>
  </si>
  <si>
    <t>Sum of Act HS-DSCH end usr thp</t>
  </si>
  <si>
    <t>Sum of Active HSUPA cell thp</t>
  </si>
  <si>
    <t>Sum of Avg HSUPA usr thr</t>
  </si>
  <si>
    <t>Sum of RAB SR Voice</t>
  </si>
  <si>
    <t>Sum of IntraRNC InterFr HO SR RT</t>
  </si>
  <si>
    <t>Sum of Packet Session stp SR</t>
  </si>
  <si>
    <t>Sum of HSDPA SR Usr</t>
  </si>
  <si>
    <t>Sum of HSUPA stp SR Usr</t>
  </si>
  <si>
    <t>Sum of HSUPA SR Usr</t>
  </si>
  <si>
    <t>Sum of HSDPA stp SR Usr</t>
  </si>
  <si>
    <t>Sum of WCDMA_Payload</t>
  </si>
  <si>
    <t>Sum of CSSR 2G</t>
  </si>
  <si>
    <t>Sum of SDCCHBlocking_New</t>
  </si>
  <si>
    <t>Sum of BLCK_8I</t>
  </si>
  <si>
    <t>Sum of SDR_4</t>
  </si>
  <si>
    <t>Sum of HSR_28</t>
  </si>
  <si>
    <t>Sum of tbf_67_dr</t>
  </si>
  <si>
    <t>Sum of DL_TBF_Est_SR</t>
  </si>
  <si>
    <t>Sum of UL_TBF_Est_SR</t>
  </si>
  <si>
    <t>Sum of CS Traffic 2G</t>
  </si>
  <si>
    <t>Sum of trf_480</t>
  </si>
  <si>
    <t>Sum of trf_479</t>
  </si>
  <si>
    <t>Sum of DCR 2G</t>
  </si>
  <si>
    <t>Sum of DL EGPRS RLC throughput</t>
  </si>
  <si>
    <t>Sum of UL EGPRS RLC throughput</t>
  </si>
  <si>
    <t>Sum of Total GPRS RLC payload data</t>
  </si>
  <si>
    <t>Sum of Total EGPRS RLC payload data</t>
  </si>
  <si>
    <t>Sum of DL_QUALITY_5</t>
  </si>
  <si>
    <t>Sum of E-RAB Stp SR, QCI1</t>
  </si>
  <si>
    <t>Sum of E-RAB Stp Att, QCI1</t>
  </si>
  <si>
    <t>Sum of E-UTRAN E-RAB QCI1 DR, RAN View</t>
  </si>
  <si>
    <t>Sum of Inter RAT HO Att, UTRAN, SRVCC</t>
  </si>
  <si>
    <t>Sum of Inter RAT HO SR, UTRAN, SRVCC</t>
  </si>
  <si>
    <t>Sum of VoLTE total traffic</t>
  </si>
  <si>
    <t>Network</t>
  </si>
  <si>
    <t>Total Payload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</si>
</sst>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FFFFFF"/>
      <name val="Aptos Narrow"/>
      <family val="2"/>
    </font>
    <font>
      <sz val="9"/>
      <color rgb="FF000000"/>
      <name val="Aptos Narrow"/>
      <family val="2"/>
    </font>
    <font>
      <sz val="11"/>
      <color rgb="FF00C9FF"/>
      <name val="Arial"/>
      <family val="2"/>
    </font>
    <font>
      <sz val="11"/>
      <color rgb="FFFFFFFF"/>
      <name val="Arial"/>
      <family val="2"/>
    </font>
    <font>
      <b/>
      <sz val="11"/>
      <color rgb="FFFFFFFF"/>
      <name val="Arial"/>
      <family val="2"/>
    </font>
    <font>
      <sz val="9"/>
      <color theme="0"/>
      <name val="Aptos Narrow"/>
      <family val="2"/>
    </font>
  </fonts>
  <fills count="1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theme="5"/>
        <bgColor indexed="64"/>
      </patternFill>
    </fill>
    <fill>
      <patternFill patternType="solid">
        <fgColor rgb="FF124191"/>
        <bgColor rgb="FFFFFFFF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44B3E1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14" fontId="0" fillId="0" borderId="0" xfId="0" applyNumberFormat="1"/>
    <xf numFmtId="0" fontId="3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5" fillId="5" borderId="4" xfId="0" applyFont="1" applyFill="1" applyBorder="1"/>
    <xf numFmtId="0" fontId="4" fillId="3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7" fillId="7" borderId="1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3" fillId="2" borderId="7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2" fillId="6" borderId="0" xfId="0" applyFont="1" applyFill="1" applyAlignment="1">
      <alignment vertical="center"/>
    </xf>
    <xf numFmtId="0" fontId="4" fillId="11" borderId="1" xfId="0" applyFont="1" applyFill="1" applyBorder="1" applyAlignment="1">
      <alignment horizontal="center" vertical="center" wrapText="1"/>
    </xf>
    <xf numFmtId="0" fontId="4" fillId="11" borderId="5" xfId="0" applyFont="1" applyFill="1" applyBorder="1" applyAlignment="1">
      <alignment horizontal="center" vertical="center" wrapText="1"/>
    </xf>
    <xf numFmtId="0" fontId="0" fillId="0" borderId="0" xfId="0" pivotButton="1"/>
    <xf numFmtId="0" fontId="4" fillId="11" borderId="9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4" fillId="8" borderId="0" xfId="0" applyFont="1" applyFill="1" applyAlignment="1">
      <alignment horizontal="center" vertical="center" wrapText="1"/>
    </xf>
    <xf numFmtId="0" fontId="4" fillId="8" borderId="1" xfId="0" applyFont="1" applyFill="1" applyBorder="1" applyAlignment="1">
      <alignment horizontal="center" wrapText="1"/>
    </xf>
    <xf numFmtId="0" fontId="4" fillId="12" borderId="1" xfId="0" applyFont="1" applyFill="1" applyBorder="1" applyAlignment="1">
      <alignment horizontal="center" vertical="center" wrapText="1"/>
    </xf>
    <xf numFmtId="0" fontId="8" fillId="13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1" fillId="10" borderId="2" xfId="0" applyFont="1" applyFill="1" applyBorder="1" applyAlignment="1">
      <alignment horizontal="center" vertical="center"/>
    </xf>
    <xf numFmtId="14" fontId="1" fillId="10" borderId="2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0" fontId="0" fillId="0" borderId="12" xfId="0" applyBorder="1"/>
    <xf numFmtId="0" fontId="0" fillId="0" borderId="13" xfId="0" applyBorder="1" applyAlignment="1">
      <alignment horizontal="center" vertical="center"/>
    </xf>
    <xf numFmtId="0" fontId="0" fillId="0" borderId="14" xfId="0" applyBorder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 applyAlignment="1">
      <alignment horizontal="center"/>
    </xf>
    <xf numFmtId="2" fontId="0" fillId="0" borderId="16" xfId="0" applyNumberFormat="1" applyBorder="1" applyAlignment="1">
      <alignment horizontal="center" vertical="center"/>
    </xf>
    <xf numFmtId="0" fontId="0" fillId="0" borderId="17" xfId="0" applyBorder="1"/>
    <xf numFmtId="2" fontId="0" fillId="0" borderId="18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0" fontId="1" fillId="0" borderId="0" xfId="0" applyFont="1"/>
  </cellXfs>
  <cellStyles count="1">
    <cellStyle name="Normal" xfId="0" builtinId="0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ptos Narrow"/>
        <family val="2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center" textRotation="0" wrapText="0" indent="0" justifyLastLine="0" shrinkToFit="0" readingOrder="0"/>
    </dxf>
    <dxf>
      <border outline="0">
        <right style="thin">
          <color auto="1"/>
        </right>
        <top style="thin">
          <color auto="1"/>
        </top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ptos Narrow"/>
        <family val="2"/>
        <scheme val="none"/>
      </font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ptos Narrow"/>
        <family val="2"/>
        <scheme val="none"/>
      </font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ptos Narrow"/>
        <family val="2"/>
        <scheme val="none"/>
      </font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ptos Narrow"/>
        <family val="2"/>
        <scheme val="none"/>
      </font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ptos Narrow"/>
        <family val="2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ptos Narrow"/>
        <family val="2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ptos Narrow"/>
        <family val="2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ptos Narrow"/>
        <family val="2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10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5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8.xml"/><Relationship Id="rId37" Type="http://schemas.openxmlformats.org/officeDocument/2006/relationships/styles" Target="styles.xml"/><Relationship Id="rId40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36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pivotCacheDefinition" Target="pivotCache/pivotCacheDefinition6.xml"/><Relationship Id="rId35" Type="http://schemas.openxmlformats.org/officeDocument/2006/relationships/theme" Target="theme/theme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9.xml"/><Relationship Id="rId38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Call Setup Success Rate (System)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sheet'!$D$2:$K$2</c:f>
              <c:numCache>
                <c:formatCode>0.00</c:formatCode>
                <c:ptCount val="8"/>
                <c:pt idx="0">
                  <c:v>99.892169426546062</c:v>
                </c:pt>
                <c:pt idx="1">
                  <c:v>99.869484485444019</c:v>
                </c:pt>
                <c:pt idx="2">
                  <c:v>99.838487743159448</c:v>
                </c:pt>
                <c:pt idx="3">
                  <c:v>99.922553967448138</c:v>
                </c:pt>
                <c:pt idx="4">
                  <c:v>99.871068535115327</c:v>
                </c:pt>
                <c:pt idx="5">
                  <c:v>99.886084325006166</c:v>
                </c:pt>
                <c:pt idx="6">
                  <c:v>99.924066211035822</c:v>
                </c:pt>
                <c:pt idx="7">
                  <c:v>99.921213902253612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97-43C8-A45D-82DEA2244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110351"/>
        <c:axId val="2098113231"/>
      </c:lineChart>
      <c:catAx>
        <c:axId val="2098110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8113231"/>
        <c:crosses val="autoZero"/>
        <c:auto val="1"/>
        <c:lblAlgn val="ctr"/>
        <c:lblOffset val="100"/>
        <c:noMultiLvlLbl val="0"/>
      </c:catAx>
      <c:valAx>
        <c:axId val="209811323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811035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DL EGPRS RLC Throughput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sheet'!$D$3:$K$3</c:f>
              <c:numCache>
                <c:formatCode>0.00</c:formatCode>
                <c:ptCount val="8"/>
                <c:pt idx="0">
                  <c:v>21.152523397410693</c:v>
                </c:pt>
                <c:pt idx="1">
                  <c:v>21.625712879074833</c:v>
                </c:pt>
                <c:pt idx="2">
                  <c:v>20.944347457766288</c:v>
                </c:pt>
                <c:pt idx="3">
                  <c:v>20.836381317217608</c:v>
                </c:pt>
                <c:pt idx="4">
                  <c:v>22.224576534847927</c:v>
                </c:pt>
                <c:pt idx="5">
                  <c:v>22.143797831696524</c:v>
                </c:pt>
                <c:pt idx="6">
                  <c:v>21.221035573804855</c:v>
                </c:pt>
                <c:pt idx="7">
                  <c:v>21.326686577506834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7-42B2-BF55-3C10C25DD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655535"/>
        <c:axId val="1229659855"/>
      </c:lineChart>
      <c:catAx>
        <c:axId val="12296555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9659855"/>
        <c:crosses val="autoZero"/>
        <c:auto val="1"/>
        <c:lblAlgn val="ctr"/>
        <c:lblOffset val="100"/>
        <c:noMultiLvlLbl val="0"/>
      </c:catAx>
      <c:valAx>
        <c:axId val="122965985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2965553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DL_QUALITY_5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sheet'!$D$4:$K$4</c:f>
              <c:numCache>
                <c:formatCode>0.00</c:formatCode>
                <c:ptCount val="8"/>
                <c:pt idx="0">
                  <c:v>97.121271517181455</c:v>
                </c:pt>
                <c:pt idx="1">
                  <c:v>97.066146054905033</c:v>
                </c:pt>
                <c:pt idx="2">
                  <c:v>97.052692420447556</c:v>
                </c:pt>
                <c:pt idx="3">
                  <c:v>97.081921139007818</c:v>
                </c:pt>
                <c:pt idx="4">
                  <c:v>97.133531479138369</c:v>
                </c:pt>
                <c:pt idx="5">
                  <c:v>97.165470648893333</c:v>
                </c:pt>
                <c:pt idx="6">
                  <c:v>97.152451480548237</c:v>
                </c:pt>
                <c:pt idx="7">
                  <c:v>97.172015161622099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A-40AB-A99A-655FD8A61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667055"/>
        <c:axId val="1229658895"/>
      </c:lineChart>
      <c:catAx>
        <c:axId val="12296670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9658895"/>
        <c:crosses val="autoZero"/>
        <c:auto val="1"/>
        <c:lblAlgn val="ctr"/>
        <c:lblOffset val="100"/>
        <c:noMultiLvlLbl val="0"/>
      </c:catAx>
      <c:valAx>
        <c:axId val="12296588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2966705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FR_Traffic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sheet'!$D$5:$K$5</c:f>
              <c:numCache>
                <c:formatCode>0.00</c:formatCode>
                <c:ptCount val="8"/>
                <c:pt idx="0">
                  <c:v>63548.124764481749</c:v>
                </c:pt>
                <c:pt idx="1">
                  <c:v>65970.223528683549</c:v>
                </c:pt>
                <c:pt idx="2">
                  <c:v>66365.397770507319</c:v>
                </c:pt>
                <c:pt idx="3">
                  <c:v>62876.981609171751</c:v>
                </c:pt>
                <c:pt idx="4">
                  <c:v>64700.772885994425</c:v>
                </c:pt>
                <c:pt idx="5">
                  <c:v>63843.47725049813</c:v>
                </c:pt>
                <c:pt idx="6">
                  <c:v>63249.123079758981</c:v>
                </c:pt>
                <c:pt idx="7">
                  <c:v>64044.531920395348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4F-4D40-BA61-FEE6497BF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673295"/>
        <c:axId val="1229660335"/>
      </c:lineChart>
      <c:catAx>
        <c:axId val="12296732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9660335"/>
        <c:crosses val="autoZero"/>
        <c:auto val="1"/>
        <c:lblAlgn val="ctr"/>
        <c:lblOffset val="100"/>
        <c:noMultiLvlLbl val="0"/>
      </c:catAx>
      <c:valAx>
        <c:axId val="122966033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2967329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GSM CS Traffic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sheet'!$D$6:$K$6</c:f>
              <c:numCache>
                <c:formatCode>0.00</c:formatCode>
                <c:ptCount val="8"/>
                <c:pt idx="0">
                  <c:v>332737.01142867922</c:v>
                </c:pt>
                <c:pt idx="1">
                  <c:v>337331.93530034268</c:v>
                </c:pt>
                <c:pt idx="2">
                  <c:v>337866.5009623068</c:v>
                </c:pt>
                <c:pt idx="3">
                  <c:v>315833.49896481715</c:v>
                </c:pt>
                <c:pt idx="4">
                  <c:v>328175.09696938522</c:v>
                </c:pt>
                <c:pt idx="5">
                  <c:v>323890.11801393045</c:v>
                </c:pt>
                <c:pt idx="6">
                  <c:v>320542.38115099573</c:v>
                </c:pt>
                <c:pt idx="7">
                  <c:v>323176.07923649909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3-47A4-87F3-57C1B8EB3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665135"/>
        <c:axId val="1229674735"/>
      </c:lineChart>
      <c:catAx>
        <c:axId val="12296651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9674735"/>
        <c:crosses val="autoZero"/>
        <c:auto val="1"/>
        <c:lblAlgn val="ctr"/>
        <c:lblOffset val="100"/>
        <c:noMultiLvlLbl val="0"/>
      </c:catAx>
      <c:valAx>
        <c:axId val="122967473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2966513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GSM_[V1] DCR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sheet'!$D$7:$K$7</c:f>
              <c:numCache>
                <c:formatCode>0.00</c:formatCode>
                <c:ptCount val="8"/>
                <c:pt idx="0">
                  <c:v>0.31231064195973102</c:v>
                </c:pt>
                <c:pt idx="1">
                  <c:v>0.33032531990552882</c:v>
                </c:pt>
                <c:pt idx="2">
                  <c:v>0.32795416025885149</c:v>
                </c:pt>
                <c:pt idx="3">
                  <c:v>0.32205146070629603</c:v>
                </c:pt>
                <c:pt idx="4">
                  <c:v>0.32711624673363221</c:v>
                </c:pt>
                <c:pt idx="5">
                  <c:v>0.33336815275598358</c:v>
                </c:pt>
                <c:pt idx="6">
                  <c:v>0.31639078409234012</c:v>
                </c:pt>
                <c:pt idx="7">
                  <c:v>0.3220582000112201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58-42DA-9ECA-24B68AE41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675695"/>
        <c:axId val="1229661775"/>
      </c:lineChart>
      <c:catAx>
        <c:axId val="1229675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9661775"/>
        <c:crosses val="autoZero"/>
        <c:auto val="1"/>
        <c:lblAlgn val="ctr"/>
        <c:lblOffset val="100"/>
        <c:noMultiLvlLbl val="0"/>
      </c:catAx>
      <c:valAx>
        <c:axId val="122966177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2967569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HR_Traffic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sheet'!$D$8:$K$8</c:f>
              <c:numCache>
                <c:formatCode>0.00</c:formatCode>
                <c:ptCount val="8"/>
                <c:pt idx="0">
                  <c:v>269188.88666419743</c:v>
                </c:pt>
                <c:pt idx="1">
                  <c:v>271361.71177165915</c:v>
                </c:pt>
                <c:pt idx="2">
                  <c:v>271501.10319179948</c:v>
                </c:pt>
                <c:pt idx="3">
                  <c:v>252956.51735564542</c:v>
                </c:pt>
                <c:pt idx="4">
                  <c:v>263474.32408339076</c:v>
                </c:pt>
                <c:pt idx="5">
                  <c:v>260046.64076343234</c:v>
                </c:pt>
                <c:pt idx="6">
                  <c:v>257293.25807123678</c:v>
                </c:pt>
                <c:pt idx="7">
                  <c:v>259131.54731610374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12-4621-B491-EE4E9655A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677615"/>
        <c:axId val="1229681935"/>
      </c:lineChart>
      <c:catAx>
        <c:axId val="1229677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9681935"/>
        <c:crosses val="autoZero"/>
        <c:auto val="1"/>
        <c:lblAlgn val="ctr"/>
        <c:lblOffset val="100"/>
        <c:noMultiLvlLbl val="0"/>
      </c:catAx>
      <c:valAx>
        <c:axId val="122968193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2967761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Handover Success Rate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sheet'!$D$9:$K$9</c:f>
              <c:numCache>
                <c:formatCode>0.00</c:formatCode>
                <c:ptCount val="8"/>
                <c:pt idx="0">
                  <c:v>97.70480875122216</c:v>
                </c:pt>
                <c:pt idx="1">
                  <c:v>97.698535265493803</c:v>
                </c:pt>
                <c:pt idx="2">
                  <c:v>97.705142176182335</c:v>
                </c:pt>
                <c:pt idx="3">
                  <c:v>97.680704271917591</c:v>
                </c:pt>
                <c:pt idx="4">
                  <c:v>97.735109118654862</c:v>
                </c:pt>
                <c:pt idx="5">
                  <c:v>97.735981824952077</c:v>
                </c:pt>
                <c:pt idx="6">
                  <c:v>97.76161289006474</c:v>
                </c:pt>
                <c:pt idx="7">
                  <c:v>97.790451496294594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BE-40C3-8ABF-2C974C965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679055"/>
        <c:axId val="1229680495"/>
      </c:lineChart>
      <c:catAx>
        <c:axId val="12296790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9680495"/>
        <c:crosses val="autoZero"/>
        <c:auto val="1"/>
        <c:lblAlgn val="ctr"/>
        <c:lblOffset val="100"/>
        <c:noMultiLvlLbl val="0"/>
      </c:catAx>
      <c:valAx>
        <c:axId val="12296804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2967905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SDCCH Blocking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sheet'!$D$10:$K$10</c:f>
              <c:numCache>
                <c:formatCode>0.00</c:formatCode>
                <c:ptCount val="8"/>
                <c:pt idx="0">
                  <c:v>2.1028510242633469E-2</c:v>
                </c:pt>
                <c:pt idx="1">
                  <c:v>1.4285431307000444E-2</c:v>
                </c:pt>
                <c:pt idx="2">
                  <c:v>1.9000487331323316E-2</c:v>
                </c:pt>
                <c:pt idx="3">
                  <c:v>9.0795025915410329E-3</c:v>
                </c:pt>
                <c:pt idx="4">
                  <c:v>5.3244836631002608E-2</c:v>
                </c:pt>
                <c:pt idx="5">
                  <c:v>4.0592750972761792E-2</c:v>
                </c:pt>
                <c:pt idx="6">
                  <c:v>2.0406689281055785E-2</c:v>
                </c:pt>
                <c:pt idx="7">
                  <c:v>2.30678390663198E-2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33-4979-8C7C-3169B9677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681455"/>
        <c:axId val="1229683375"/>
      </c:lineChart>
      <c:catAx>
        <c:axId val="12296814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9683375"/>
        <c:crosses val="autoZero"/>
        <c:auto val="1"/>
        <c:lblAlgn val="ctr"/>
        <c:lblOffset val="100"/>
        <c:noMultiLvlLbl val="0"/>
      </c:catAx>
      <c:valAx>
        <c:axId val="122968337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2968145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SDCCH drop ratio without T3101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sheet'!$D$11:$K$11</c:f>
              <c:numCache>
                <c:formatCode>0.00</c:formatCode>
                <c:ptCount val="8"/>
                <c:pt idx="0">
                  <c:v>1.789453190874398</c:v>
                </c:pt>
                <c:pt idx="1">
                  <c:v>1.7523393646277847</c:v>
                </c:pt>
                <c:pt idx="2">
                  <c:v>1.7457751210874626</c:v>
                </c:pt>
                <c:pt idx="3">
                  <c:v>1.7716301247675537</c:v>
                </c:pt>
                <c:pt idx="4">
                  <c:v>1.772771616377175</c:v>
                </c:pt>
                <c:pt idx="5">
                  <c:v>1.764885681922993</c:v>
                </c:pt>
                <c:pt idx="6">
                  <c:v>1.7225054222541081</c:v>
                </c:pt>
                <c:pt idx="7">
                  <c:v>1.7541821238910027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87-4AE0-9BCB-961D71DF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687215"/>
        <c:axId val="1229687695"/>
      </c:lineChart>
      <c:catAx>
        <c:axId val="1229687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9687695"/>
        <c:crosses val="autoZero"/>
        <c:auto val="1"/>
        <c:lblAlgn val="ctr"/>
        <c:lblOffset val="100"/>
        <c:noMultiLvlLbl val="0"/>
      </c:catAx>
      <c:valAx>
        <c:axId val="12296876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2968721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TBF Drop Rate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sheet'!$D$12:$K$12</c:f>
              <c:numCache>
                <c:formatCode>0.00</c:formatCode>
                <c:ptCount val="8"/>
                <c:pt idx="0">
                  <c:v>2.0752191684756855</c:v>
                </c:pt>
                <c:pt idx="1">
                  <c:v>2.0752117015023277</c:v>
                </c:pt>
                <c:pt idx="2">
                  <c:v>2.1000920673396721</c:v>
                </c:pt>
                <c:pt idx="3">
                  <c:v>2.1772239042542822</c:v>
                </c:pt>
                <c:pt idx="4">
                  <c:v>1.9945621050742204</c:v>
                </c:pt>
                <c:pt idx="5">
                  <c:v>1.9992419638559662</c:v>
                </c:pt>
                <c:pt idx="6">
                  <c:v>2.0050370350037197</c:v>
                </c:pt>
                <c:pt idx="7">
                  <c:v>1.9799165865778645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E8-425F-8ECA-9FBE8F4DB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523551"/>
        <c:axId val="2080526911"/>
      </c:lineChart>
      <c:catAx>
        <c:axId val="20805235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526911"/>
        <c:crosses val="autoZero"/>
        <c:auto val="1"/>
        <c:lblAlgn val="ctr"/>
        <c:lblOffset val="100"/>
        <c:noMultiLvlLbl val="0"/>
      </c:catAx>
      <c:valAx>
        <c:axId val="208052691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052355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TBF Establishment Success Rate - DL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sheet'!$D$13:$K$13</c:f>
              <c:numCache>
                <c:formatCode>0.00</c:formatCode>
                <c:ptCount val="8"/>
                <c:pt idx="0">
                  <c:v>99.675127463213443</c:v>
                </c:pt>
                <c:pt idx="1">
                  <c:v>99.669889725017072</c:v>
                </c:pt>
                <c:pt idx="2">
                  <c:v>99.663041158332376</c:v>
                </c:pt>
                <c:pt idx="3">
                  <c:v>99.658948006180651</c:v>
                </c:pt>
                <c:pt idx="4">
                  <c:v>99.697305285422118</c:v>
                </c:pt>
                <c:pt idx="5">
                  <c:v>99.701893039381574</c:v>
                </c:pt>
                <c:pt idx="6">
                  <c:v>99.700253347665665</c:v>
                </c:pt>
                <c:pt idx="7">
                  <c:v>99.702899424219865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CD-4C03-BDF9-1AA6AD50B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519711"/>
        <c:axId val="2080515871"/>
      </c:lineChart>
      <c:catAx>
        <c:axId val="20805197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515871"/>
        <c:crosses val="autoZero"/>
        <c:auto val="1"/>
        <c:lblAlgn val="ctr"/>
        <c:lblOffset val="100"/>
        <c:noMultiLvlLbl val="0"/>
      </c:catAx>
      <c:valAx>
        <c:axId val="208051587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051971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TBF Establishment Success Rate - UL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sheet'!$D$14:$K$14</c:f>
              <c:numCache>
                <c:formatCode>0.00</c:formatCode>
                <c:ptCount val="8"/>
                <c:pt idx="0">
                  <c:v>96.874693343791733</c:v>
                </c:pt>
                <c:pt idx="1">
                  <c:v>96.867202181138722</c:v>
                </c:pt>
                <c:pt idx="2">
                  <c:v>96.93490506362474</c:v>
                </c:pt>
                <c:pt idx="3">
                  <c:v>96.818328284720096</c:v>
                </c:pt>
                <c:pt idx="4">
                  <c:v>96.941028678882702</c:v>
                </c:pt>
                <c:pt idx="5">
                  <c:v>96.982244901764432</c:v>
                </c:pt>
                <c:pt idx="6">
                  <c:v>96.883108874861648</c:v>
                </c:pt>
                <c:pt idx="7">
                  <c:v>96.845302146184849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B7-47BC-8DA5-10421BA7A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524991"/>
        <c:axId val="2080527391"/>
      </c:lineChart>
      <c:catAx>
        <c:axId val="20805249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527391"/>
        <c:crosses val="autoZero"/>
        <c:auto val="1"/>
        <c:lblAlgn val="ctr"/>
        <c:lblOffset val="100"/>
        <c:noMultiLvlLbl val="0"/>
      </c:catAx>
      <c:valAx>
        <c:axId val="208052739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052499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TCH Blocking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sheet'!$D$15:$K$15</c:f>
              <c:numCache>
                <c:formatCode>0.00</c:formatCode>
                <c:ptCount val="8"/>
                <c:pt idx="0">
                  <c:v>0.1415522636319502</c:v>
                </c:pt>
                <c:pt idx="1">
                  <c:v>0.15023989030408502</c:v>
                </c:pt>
                <c:pt idx="2">
                  <c:v>0.18606578548929897</c:v>
                </c:pt>
                <c:pt idx="3">
                  <c:v>8.332764105952753E-2</c:v>
                </c:pt>
                <c:pt idx="4">
                  <c:v>0.16084793134812087</c:v>
                </c:pt>
                <c:pt idx="5">
                  <c:v>0.14269514370388961</c:v>
                </c:pt>
                <c:pt idx="6">
                  <c:v>8.776753063839543E-2</c:v>
                </c:pt>
                <c:pt idx="7">
                  <c:v>8.6933588832445452E-2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AE-4E46-921C-8F61E44D4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884255"/>
        <c:axId val="1996883295"/>
      </c:lineChart>
      <c:catAx>
        <c:axId val="19968842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96883295"/>
        <c:crosses val="autoZero"/>
        <c:auto val="1"/>
        <c:lblAlgn val="ctr"/>
        <c:lblOffset val="100"/>
        <c:noMultiLvlLbl val="0"/>
      </c:catAx>
      <c:valAx>
        <c:axId val="1996883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9688425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UL EGPRS RLC Throughput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sheet'!$D$16:$K$16</c:f>
              <c:numCache>
                <c:formatCode>0.00</c:formatCode>
                <c:ptCount val="8"/>
                <c:pt idx="0">
                  <c:v>22.846166352882246</c:v>
                </c:pt>
                <c:pt idx="1">
                  <c:v>23.162864008118035</c:v>
                </c:pt>
                <c:pt idx="2">
                  <c:v>22.905047781665342</c:v>
                </c:pt>
                <c:pt idx="3">
                  <c:v>22.811862681223481</c:v>
                </c:pt>
                <c:pt idx="4">
                  <c:v>23.409584670552121</c:v>
                </c:pt>
                <c:pt idx="5">
                  <c:v>23.393704237038325</c:v>
                </c:pt>
                <c:pt idx="6">
                  <c:v>23.020962849498588</c:v>
                </c:pt>
                <c:pt idx="7">
                  <c:v>22.959899187776937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F4-4ADF-8AF3-82C11F18A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0940911"/>
        <c:axId val="2070939951"/>
      </c:lineChart>
      <c:catAx>
        <c:axId val="2070940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0939951"/>
        <c:crosses val="autoZero"/>
        <c:auto val="1"/>
        <c:lblAlgn val="ctr"/>
        <c:lblOffset val="100"/>
        <c:noMultiLvlLbl val="0"/>
      </c:catAx>
      <c:valAx>
        <c:axId val="207093995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094091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Traffic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sheet'!$D$17:$K$17</c:f>
              <c:numCache>
                <c:formatCode>0.00</c:formatCode>
                <c:ptCount val="8"/>
                <c:pt idx="0">
                  <c:v>30659143.677734375</c:v>
                </c:pt>
                <c:pt idx="1">
                  <c:v>28996510.283203125</c:v>
                </c:pt>
                <c:pt idx="2">
                  <c:v>30964174.470703125</c:v>
                </c:pt>
                <c:pt idx="3">
                  <c:v>31237319.615234375</c:v>
                </c:pt>
                <c:pt idx="4">
                  <c:v>27951589.09765625</c:v>
                </c:pt>
                <c:pt idx="5">
                  <c:v>29240245.13671875</c:v>
                </c:pt>
                <c:pt idx="6">
                  <c:v>30563013.2421875</c:v>
                </c:pt>
                <c:pt idx="7">
                  <c:v>30739091.7578125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A3-4553-882A-4C3DE9EFB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0941391"/>
        <c:axId val="2070942831"/>
      </c:lineChart>
      <c:catAx>
        <c:axId val="20709413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0942831"/>
        <c:crosses val="autoZero"/>
        <c:auto val="1"/>
        <c:lblAlgn val="ctr"/>
        <c:lblOffset val="100"/>
        <c:noMultiLvlLbl val="0"/>
      </c:catAx>
      <c:valAx>
        <c:axId val="207094283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094139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Payload (GB)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sheet'!$D$18:$K$18</c:f>
              <c:numCache>
                <c:formatCode>0.00</c:formatCode>
                <c:ptCount val="8"/>
                <c:pt idx="0">
                  <c:v>99.90730422642082</c:v>
                </c:pt>
                <c:pt idx="1">
                  <c:v>99.516680971719325</c:v>
                </c:pt>
                <c:pt idx="2">
                  <c:v>103.55783958453685</c:v>
                </c:pt>
                <c:pt idx="3">
                  <c:v>106.9821359552443</c:v>
                </c:pt>
                <c:pt idx="4">
                  <c:v>99.771529170684516</c:v>
                </c:pt>
                <c:pt idx="5">
                  <c:v>98.258696645498276</c:v>
                </c:pt>
                <c:pt idx="6">
                  <c:v>94.232446860522032</c:v>
                </c:pt>
                <c:pt idx="7">
                  <c:v>92.956459161825478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9-4BB6-92FD-DF67D559E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0944751"/>
        <c:axId val="2070938031"/>
      </c:lineChart>
      <c:catAx>
        <c:axId val="20709447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0938031"/>
        <c:crosses val="autoZero"/>
        <c:auto val="1"/>
        <c:lblAlgn val="ctr"/>
        <c:lblOffset val="100"/>
        <c:noMultiLvlLbl val="0"/>
      </c:catAx>
      <c:valAx>
        <c:axId val="207093803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094475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Active User(Average number of active UEs)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sheet'!$D$19:$K$19</c:f>
              <c:numCache>
                <c:formatCode>0.00</c:formatCode>
                <c:ptCount val="8"/>
                <c:pt idx="0">
                  <c:v>198702.33705080851</c:v>
                </c:pt>
                <c:pt idx="1">
                  <c:v>194347.32098742714</c:v>
                </c:pt>
                <c:pt idx="2">
                  <c:v>200377.56642772845</c:v>
                </c:pt>
                <c:pt idx="3">
                  <c:v>204711.5630447561</c:v>
                </c:pt>
                <c:pt idx="4">
                  <c:v>192094.82984321352</c:v>
                </c:pt>
                <c:pt idx="5">
                  <c:v>193631.83747254746</c:v>
                </c:pt>
                <c:pt idx="6">
                  <c:v>197920.97212580615</c:v>
                </c:pt>
                <c:pt idx="7">
                  <c:v>192090.92178398292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B5-4FAF-ACD5-761327886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3180863"/>
        <c:axId val="1323177023"/>
      </c:lineChart>
      <c:catAx>
        <c:axId val="13231808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3177023"/>
        <c:crosses val="autoZero"/>
        <c:auto val="1"/>
        <c:lblAlgn val="ctr"/>
        <c:lblOffset val="100"/>
        <c:noMultiLvlLbl val="0"/>
      </c:catAx>
      <c:valAx>
        <c:axId val="1323177023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318086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number of RRC connected UEs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sheet'!$D$20:$K$20</c:f>
              <c:numCache>
                <c:formatCode>0.00</c:formatCode>
                <c:ptCount val="8"/>
                <c:pt idx="0">
                  <c:v>234249.3259814296</c:v>
                </c:pt>
                <c:pt idx="1">
                  <c:v>229884.36964945134</c:v>
                </c:pt>
                <c:pt idx="2">
                  <c:v>237613.19526761238</c:v>
                </c:pt>
                <c:pt idx="3">
                  <c:v>242305.79213547148</c:v>
                </c:pt>
                <c:pt idx="4">
                  <c:v>228255.99034861999</c:v>
                </c:pt>
                <c:pt idx="5">
                  <c:v>230228.03640088954</c:v>
                </c:pt>
                <c:pt idx="6">
                  <c:v>233475.64987510678</c:v>
                </c:pt>
                <c:pt idx="7">
                  <c:v>227793.7784908989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DB-434D-9EA4-3690EFA25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3176543"/>
        <c:axId val="1323180383"/>
      </c:lineChart>
      <c:catAx>
        <c:axId val="13231765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3180383"/>
        <c:crosses val="autoZero"/>
        <c:auto val="1"/>
        <c:lblAlgn val="ctr"/>
        <c:lblOffset val="100"/>
        <c:noMultiLvlLbl val="0"/>
      </c:catAx>
      <c:valAx>
        <c:axId val="1323180383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317654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Avg Latency DL(ms)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sheet'!$D$21:$K$21</c:f>
              <c:numCache>
                <c:formatCode>0.00</c:formatCode>
                <c:ptCount val="8"/>
                <c:pt idx="0">
                  <c:v>57.877650545146757</c:v>
                </c:pt>
                <c:pt idx="1">
                  <c:v>55.7192839612241</c:v>
                </c:pt>
                <c:pt idx="2">
                  <c:v>59.455917579887128</c:v>
                </c:pt>
                <c:pt idx="3">
                  <c:v>61.050750663943234</c:v>
                </c:pt>
                <c:pt idx="4">
                  <c:v>54.435014342229103</c:v>
                </c:pt>
                <c:pt idx="5">
                  <c:v>55.157362284484094</c:v>
                </c:pt>
                <c:pt idx="6">
                  <c:v>58.106738839439167</c:v>
                </c:pt>
                <c:pt idx="7">
                  <c:v>55.319288991895718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46-4D36-AD76-248AF8CBB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3179423"/>
        <c:axId val="1320930239"/>
      </c:lineChart>
      <c:catAx>
        <c:axId val="13231794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0930239"/>
        <c:crosses val="autoZero"/>
        <c:auto val="1"/>
        <c:lblAlgn val="ctr"/>
        <c:lblOffset val="100"/>
        <c:noMultiLvlLbl val="0"/>
      </c:catAx>
      <c:valAx>
        <c:axId val="132093023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317942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Avg Latency UL (ms)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sheet'!$D$22:$K$22</c:f>
              <c:numCache>
                <c:formatCode>0.00</c:formatCode>
                <c:ptCount val="8"/>
                <c:pt idx="0">
                  <c:v>1.6446560596792368E-2</c:v>
                </c:pt>
                <c:pt idx="1">
                  <c:v>1.8013350787564674E-2</c:v>
                </c:pt>
                <c:pt idx="2">
                  <c:v>1.1381587442173694E-2</c:v>
                </c:pt>
                <c:pt idx="3">
                  <c:v>1.0753222478748383E-2</c:v>
                </c:pt>
                <c:pt idx="4">
                  <c:v>1.6059242674448162E-2</c:v>
                </c:pt>
                <c:pt idx="5">
                  <c:v>1.5929058974192091E-2</c:v>
                </c:pt>
                <c:pt idx="6">
                  <c:v>1.7129457946695952E-2</c:v>
                </c:pt>
                <c:pt idx="7">
                  <c:v>1.4761959859284128E-2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A-4ABE-9911-0AA009982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0942239"/>
        <c:axId val="1320927839"/>
      </c:lineChart>
      <c:catAx>
        <c:axId val="1320942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0927839"/>
        <c:crosses val="autoZero"/>
        <c:auto val="1"/>
        <c:lblAlgn val="ctr"/>
        <c:lblOffset val="100"/>
        <c:noMultiLvlLbl val="0"/>
      </c:catAx>
      <c:valAx>
        <c:axId val="132092783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09422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Avg PDCP cell thp DL(Mbps)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sheet'!$D$23:$K$23</c:f>
              <c:numCache>
                <c:formatCode>0.00</c:formatCode>
                <c:ptCount val="8"/>
                <c:pt idx="0">
                  <c:v>16.948724261290376</c:v>
                </c:pt>
                <c:pt idx="1">
                  <c:v>16.85155733541561</c:v>
                </c:pt>
                <c:pt idx="2">
                  <c:v>16.912915096965907</c:v>
                </c:pt>
                <c:pt idx="3">
                  <c:v>16.826184791653773</c:v>
                </c:pt>
                <c:pt idx="4">
                  <c:v>16.778764881575089</c:v>
                </c:pt>
                <c:pt idx="5">
                  <c:v>16.822301961123223</c:v>
                </c:pt>
                <c:pt idx="6">
                  <c:v>16.943170170937599</c:v>
                </c:pt>
                <c:pt idx="7">
                  <c:v>16.968025741809857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DA-4DFF-998E-394D1BB07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0941759"/>
        <c:axId val="1320930719"/>
      </c:lineChart>
      <c:catAx>
        <c:axId val="1320941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0930719"/>
        <c:crosses val="autoZero"/>
        <c:auto val="1"/>
        <c:lblAlgn val="ctr"/>
        <c:lblOffset val="100"/>
        <c:noMultiLvlLbl val="0"/>
      </c:catAx>
      <c:valAx>
        <c:axId val="132093071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09417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Avg PDCP cell thp UL(Mbps)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sheet'!$D$24:$K$24</c:f>
              <c:numCache>
                <c:formatCode>0.00</c:formatCode>
                <c:ptCount val="8"/>
                <c:pt idx="0">
                  <c:v>1.6833863239938414</c:v>
                </c:pt>
                <c:pt idx="1">
                  <c:v>1.6667905989829468</c:v>
                </c:pt>
                <c:pt idx="2">
                  <c:v>1.6740664338822258</c:v>
                </c:pt>
                <c:pt idx="3">
                  <c:v>1.6777415658537176</c:v>
                </c:pt>
                <c:pt idx="4">
                  <c:v>1.6661372104686987</c:v>
                </c:pt>
                <c:pt idx="5">
                  <c:v>1.6807152278450546</c:v>
                </c:pt>
                <c:pt idx="6">
                  <c:v>1.6698499022345852</c:v>
                </c:pt>
                <c:pt idx="7">
                  <c:v>1.6809545428934503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F-43BF-8E61-A26DB96D6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0932639"/>
        <c:axId val="1320933599"/>
      </c:lineChart>
      <c:catAx>
        <c:axId val="13209326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0933599"/>
        <c:crosses val="autoZero"/>
        <c:auto val="1"/>
        <c:lblAlgn val="ctr"/>
        <c:lblOffset val="100"/>
        <c:noMultiLvlLbl val="0"/>
      </c:catAx>
      <c:valAx>
        <c:axId val="132093359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09326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CSFB att UE conn mode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sheet'!$D$25:$K$25</c:f>
              <c:numCache>
                <c:formatCode>0.00</c:formatCode>
                <c:ptCount val="8"/>
                <c:pt idx="0">
                  <c:v>8029225</c:v>
                </c:pt>
                <c:pt idx="1">
                  <c:v>8159985</c:v>
                </c:pt>
                <c:pt idx="2">
                  <c:v>8303750</c:v>
                </c:pt>
                <c:pt idx="3">
                  <c:v>7894247</c:v>
                </c:pt>
                <c:pt idx="4">
                  <c:v>7876715</c:v>
                </c:pt>
                <c:pt idx="5">
                  <c:v>8155896</c:v>
                </c:pt>
                <c:pt idx="6">
                  <c:v>7921389</c:v>
                </c:pt>
                <c:pt idx="7">
                  <c:v>7803614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6-4B35-92F7-EC750109E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0935999"/>
        <c:axId val="1320929759"/>
      </c:lineChart>
      <c:catAx>
        <c:axId val="13209359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0929759"/>
        <c:crosses val="autoZero"/>
        <c:auto val="1"/>
        <c:lblAlgn val="ctr"/>
        <c:lblOffset val="100"/>
        <c:noMultiLvlLbl val="0"/>
      </c:catAx>
      <c:valAx>
        <c:axId val="132092975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09359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CSFB att UE iddle mode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sheet'!$D$26:$K$26</c:f>
              <c:numCache>
                <c:formatCode>0.00</c:formatCode>
                <c:ptCount val="8"/>
                <c:pt idx="0">
                  <c:v>15412256</c:v>
                </c:pt>
                <c:pt idx="1">
                  <c:v>15491255</c:v>
                </c:pt>
                <c:pt idx="2">
                  <c:v>15722353</c:v>
                </c:pt>
                <c:pt idx="3">
                  <c:v>14717728</c:v>
                </c:pt>
                <c:pt idx="4">
                  <c:v>15368474</c:v>
                </c:pt>
                <c:pt idx="5">
                  <c:v>15493793</c:v>
                </c:pt>
                <c:pt idx="6">
                  <c:v>15052858</c:v>
                </c:pt>
                <c:pt idx="7">
                  <c:v>14989914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3-41D2-80E5-802F51863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0928799"/>
        <c:axId val="1320929279"/>
      </c:lineChart>
      <c:catAx>
        <c:axId val="13209287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0929279"/>
        <c:crosses val="autoZero"/>
        <c:auto val="1"/>
        <c:lblAlgn val="ctr"/>
        <c:lblOffset val="100"/>
        <c:noMultiLvlLbl val="0"/>
      </c:catAx>
      <c:valAx>
        <c:axId val="132092927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09287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DL PRB Utilization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sheet'!$D$27:$K$27</c:f>
              <c:numCache>
                <c:formatCode>0.00</c:formatCode>
                <c:ptCount val="8"/>
                <c:pt idx="0">
                  <c:v>28.873053855600286</c:v>
                </c:pt>
                <c:pt idx="1">
                  <c:v>27.491021722431221</c:v>
                </c:pt>
                <c:pt idx="2">
                  <c:v>29.021125202724676</c:v>
                </c:pt>
                <c:pt idx="3">
                  <c:v>30.667308324606285</c:v>
                </c:pt>
                <c:pt idx="4">
                  <c:v>26.81314382010688</c:v>
                </c:pt>
                <c:pt idx="5">
                  <c:v>27.418647718678329</c:v>
                </c:pt>
                <c:pt idx="6">
                  <c:v>29.152333397494278</c:v>
                </c:pt>
                <c:pt idx="7">
                  <c:v>27.303208962138243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F-4AF2-B37F-4A24ED89A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62096"/>
        <c:axId val="30664016"/>
      </c:lineChart>
      <c:catAx>
        <c:axId val="30662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664016"/>
        <c:crosses val="autoZero"/>
        <c:auto val="1"/>
        <c:lblAlgn val="ctr"/>
        <c:lblOffset val="100"/>
        <c:noMultiLvlLbl val="0"/>
      </c:catAx>
      <c:valAx>
        <c:axId val="3066401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06620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DL User Throughput(Mbps)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sheet'!$D$28:$K$28</c:f>
              <c:numCache>
                <c:formatCode>0.00</c:formatCode>
                <c:ptCount val="8"/>
                <c:pt idx="0">
                  <c:v>4.1199679376502605</c:v>
                </c:pt>
                <c:pt idx="1">
                  <c:v>4.1810966371663021</c:v>
                </c:pt>
                <c:pt idx="2">
                  <c:v>3.8760824447371314</c:v>
                </c:pt>
                <c:pt idx="3">
                  <c:v>3.8467843602256817</c:v>
                </c:pt>
                <c:pt idx="4">
                  <c:v>4.3610038987422266</c:v>
                </c:pt>
                <c:pt idx="5">
                  <c:v>4.0977805535127132</c:v>
                </c:pt>
                <c:pt idx="6">
                  <c:v>4.1993280925127436</c:v>
                </c:pt>
                <c:pt idx="7">
                  <c:v>4.3446385884680243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8E-4120-BBB0-4EF855997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089519"/>
        <c:axId val="1324090479"/>
      </c:lineChart>
      <c:catAx>
        <c:axId val="1324089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4090479"/>
        <c:crosses val="autoZero"/>
        <c:auto val="1"/>
        <c:lblAlgn val="ctr"/>
        <c:lblOffset val="100"/>
        <c:noMultiLvlLbl val="0"/>
      </c:catAx>
      <c:valAx>
        <c:axId val="132409047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408951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E-RAB Drop - Retainability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sheet'!$D$29:$K$29</c:f>
              <c:numCache>
                <c:formatCode>0.00</c:formatCode>
                <c:ptCount val="8"/>
                <c:pt idx="0">
                  <c:v>0.36656145662161793</c:v>
                </c:pt>
                <c:pt idx="1">
                  <c:v>0.36841750391319195</c:v>
                </c:pt>
                <c:pt idx="2">
                  <c:v>0.35503373007746969</c:v>
                </c:pt>
                <c:pt idx="3">
                  <c:v>0.33092179220809131</c:v>
                </c:pt>
                <c:pt idx="4">
                  <c:v>0.3559925428524508</c:v>
                </c:pt>
                <c:pt idx="5">
                  <c:v>0.36466319228992583</c:v>
                </c:pt>
                <c:pt idx="6">
                  <c:v>0.36295283658354238</c:v>
                </c:pt>
                <c:pt idx="7">
                  <c:v>0.35963187635868898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B9-41E3-9F33-EB3540333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5832943"/>
        <c:axId val="1324089999"/>
      </c:lineChart>
      <c:catAx>
        <c:axId val="19858329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4089999"/>
        <c:crosses val="autoZero"/>
        <c:auto val="1"/>
        <c:lblAlgn val="ctr"/>
        <c:lblOffset val="100"/>
        <c:noMultiLvlLbl val="0"/>
      </c:catAx>
      <c:valAx>
        <c:axId val="132408999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8583294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E-UTRAN ERAB Stp SR - Accessibility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sheet'!$D$30:$K$30</c:f>
              <c:numCache>
                <c:formatCode>0.00</c:formatCode>
                <c:ptCount val="8"/>
                <c:pt idx="0">
                  <c:v>99.214733841590075</c:v>
                </c:pt>
                <c:pt idx="1">
                  <c:v>99.244877332558588</c:v>
                </c:pt>
                <c:pt idx="2">
                  <c:v>99.314478992219207</c:v>
                </c:pt>
                <c:pt idx="3">
                  <c:v>99.373028052530174</c:v>
                </c:pt>
                <c:pt idx="4">
                  <c:v>99.245764483785536</c:v>
                </c:pt>
                <c:pt idx="5">
                  <c:v>99.238072433419745</c:v>
                </c:pt>
                <c:pt idx="6">
                  <c:v>99.252033317301411</c:v>
                </c:pt>
                <c:pt idx="7">
                  <c:v>99.293565186768618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5C-4EF3-AF2E-1ADED82FE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6391391"/>
        <c:axId val="2076392351"/>
      </c:lineChart>
      <c:catAx>
        <c:axId val="20763913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6392351"/>
        <c:crosses val="autoZero"/>
        <c:auto val="1"/>
        <c:lblAlgn val="ctr"/>
        <c:lblOffset val="100"/>
        <c:noMultiLvlLbl val="0"/>
      </c:catAx>
      <c:valAx>
        <c:axId val="207639235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639139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E-UTRAN Intra eNB HO SR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sheet'!$D$31:$K$31</c:f>
              <c:numCache>
                <c:formatCode>0.00</c:formatCode>
                <c:ptCount val="8"/>
                <c:pt idx="0">
                  <c:v>98.017722098292381</c:v>
                </c:pt>
                <c:pt idx="1">
                  <c:v>97.908913740849229</c:v>
                </c:pt>
                <c:pt idx="2">
                  <c:v>97.816605182251791</c:v>
                </c:pt>
                <c:pt idx="3">
                  <c:v>97.779863821602021</c:v>
                </c:pt>
                <c:pt idx="4">
                  <c:v>97.851484689773443</c:v>
                </c:pt>
                <c:pt idx="5">
                  <c:v>97.929885681360702</c:v>
                </c:pt>
                <c:pt idx="6">
                  <c:v>97.977792339156665</c:v>
                </c:pt>
                <c:pt idx="7">
                  <c:v>97.970059440331895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9B-4CE5-9914-2B0E1E7CF0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6390911"/>
        <c:axId val="2076391871"/>
      </c:lineChart>
      <c:catAx>
        <c:axId val="2076390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6391871"/>
        <c:crosses val="autoZero"/>
        <c:auto val="1"/>
        <c:lblAlgn val="ctr"/>
        <c:lblOffset val="100"/>
        <c:noMultiLvlLbl val="0"/>
      </c:catAx>
      <c:valAx>
        <c:axId val="207639187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639091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E-UTRAN RRC Conn Stp SR - Accessibility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sheet'!$D$32:$K$32</c:f>
              <c:numCache>
                <c:formatCode>0.00</c:formatCode>
                <c:ptCount val="8"/>
                <c:pt idx="0">
                  <c:v>99.733898739245177</c:v>
                </c:pt>
                <c:pt idx="1">
                  <c:v>99.727252870163085</c:v>
                </c:pt>
                <c:pt idx="2">
                  <c:v>99.730158356324281</c:v>
                </c:pt>
                <c:pt idx="3">
                  <c:v>99.734515277484988</c:v>
                </c:pt>
                <c:pt idx="4">
                  <c:v>99.736059837928138</c:v>
                </c:pt>
                <c:pt idx="5">
                  <c:v>99.730058377482791</c:v>
                </c:pt>
                <c:pt idx="6">
                  <c:v>99.736596015324736</c:v>
                </c:pt>
                <c:pt idx="7">
                  <c:v>99.733608785999138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8-46C4-A6EB-C9F847EDA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7479183"/>
        <c:axId val="2077479663"/>
      </c:lineChart>
      <c:catAx>
        <c:axId val="20774791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7479663"/>
        <c:crosses val="autoZero"/>
        <c:auto val="1"/>
        <c:lblAlgn val="ctr"/>
        <c:lblOffset val="100"/>
        <c:noMultiLvlLbl val="0"/>
      </c:catAx>
      <c:valAx>
        <c:axId val="2077479663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747918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E-UTRAN inter IRAT HO SR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sheet'!$D$33:$K$33</c:f>
              <c:numCache>
                <c:formatCode>0.00</c:formatCode>
                <c:ptCount val="8"/>
                <c:pt idx="0">
                  <c:v>94.992164046155381</c:v>
                </c:pt>
                <c:pt idx="1">
                  <c:v>95.111250829303629</c:v>
                </c:pt>
                <c:pt idx="2">
                  <c:v>95.107409898673282</c:v>
                </c:pt>
                <c:pt idx="3">
                  <c:v>95.005210767592843</c:v>
                </c:pt>
                <c:pt idx="4">
                  <c:v>95.030665257685925</c:v>
                </c:pt>
                <c:pt idx="5">
                  <c:v>94.994492959055137</c:v>
                </c:pt>
                <c:pt idx="6">
                  <c:v>95.039410133352959</c:v>
                </c:pt>
                <c:pt idx="7">
                  <c:v>95.065001114212961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DA-4688-83A5-204A69565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4922111"/>
        <c:axId val="2074922591"/>
      </c:lineChart>
      <c:catAx>
        <c:axId val="20749221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4922591"/>
        <c:crosses val="autoZero"/>
        <c:auto val="1"/>
        <c:lblAlgn val="ctr"/>
        <c:lblOffset val="100"/>
        <c:noMultiLvlLbl val="0"/>
      </c:catAx>
      <c:valAx>
        <c:axId val="207492259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492211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Inter e-NB E-UTRAN HO SR S1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sheet'!$D$34:$K$34</c:f>
              <c:numCache>
                <c:formatCode>0.00</c:formatCode>
                <c:ptCount val="8"/>
                <c:pt idx="0">
                  <c:v>30.659754140617625</c:v>
                </c:pt>
                <c:pt idx="1">
                  <c:v>29.473795570430539</c:v>
                </c:pt>
                <c:pt idx="2">
                  <c:v>31.558705302001904</c:v>
                </c:pt>
                <c:pt idx="3">
                  <c:v>35.250431121395046</c:v>
                </c:pt>
                <c:pt idx="4">
                  <c:v>30.932546239843187</c:v>
                </c:pt>
                <c:pt idx="5">
                  <c:v>30.282444329018904</c:v>
                </c:pt>
                <c:pt idx="6">
                  <c:v>28.664624871286286</c:v>
                </c:pt>
                <c:pt idx="7">
                  <c:v>32.666948382968499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8-4946-837B-56E24A175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0641247"/>
        <c:axId val="1230641727"/>
      </c:lineChart>
      <c:catAx>
        <c:axId val="12306412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0641727"/>
        <c:crosses val="autoZero"/>
        <c:auto val="1"/>
        <c:lblAlgn val="ctr"/>
        <c:lblOffset val="100"/>
        <c:noMultiLvlLbl val="0"/>
      </c:catAx>
      <c:valAx>
        <c:axId val="1230641727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306412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Inter e-NB E-UTRAN HO SR X2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sheet'!$D$35:$K$35</c:f>
              <c:numCache>
                <c:formatCode>0.00</c:formatCode>
                <c:ptCount val="8"/>
                <c:pt idx="0">
                  <c:v>95.725331301990479</c:v>
                </c:pt>
                <c:pt idx="1">
                  <c:v>95.631744311919206</c:v>
                </c:pt>
                <c:pt idx="2">
                  <c:v>96.069522238910821</c:v>
                </c:pt>
                <c:pt idx="3">
                  <c:v>95.961625104207783</c:v>
                </c:pt>
                <c:pt idx="4">
                  <c:v>95.878019659522863</c:v>
                </c:pt>
                <c:pt idx="5">
                  <c:v>95.6406707701084</c:v>
                </c:pt>
                <c:pt idx="6">
                  <c:v>95.640842886200275</c:v>
                </c:pt>
                <c:pt idx="7">
                  <c:v>95.841073015437516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7F-4629-8A27-7FF9E1386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0639327"/>
        <c:axId val="1230640287"/>
      </c:lineChart>
      <c:catAx>
        <c:axId val="12306393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0640287"/>
        <c:crosses val="autoZero"/>
        <c:auto val="1"/>
        <c:lblAlgn val="ctr"/>
        <c:lblOffset val="100"/>
        <c:noMultiLvlLbl val="0"/>
      </c:catAx>
      <c:valAx>
        <c:axId val="1230640287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3063932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Lte_Payload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sheet'!$D$36:$K$36</c:f>
              <c:numCache>
                <c:formatCode>0.00</c:formatCode>
                <c:ptCount val="8"/>
                <c:pt idx="0">
                  <c:v>989.96587869516952</c:v>
                </c:pt>
                <c:pt idx="1">
                  <c:v>950.87937900414465</c:v>
                </c:pt>
                <c:pt idx="2">
                  <c:v>1002.4011997661771</c:v>
                </c:pt>
                <c:pt idx="3">
                  <c:v>1040.7999492753897</c:v>
                </c:pt>
                <c:pt idx="4">
                  <c:v>926.95374724588305</c:v>
                </c:pt>
                <c:pt idx="5">
                  <c:v>953.29355911690141</c:v>
                </c:pt>
                <c:pt idx="6">
                  <c:v>998.68251189746195</c:v>
                </c:pt>
                <c:pt idx="7">
                  <c:v>957.37711380244548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63-4893-865A-EE5D9C331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3524511"/>
        <c:axId val="1323525471"/>
      </c:lineChart>
      <c:catAx>
        <c:axId val="1323524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3525471"/>
        <c:crosses val="autoZero"/>
        <c:auto val="1"/>
        <c:lblAlgn val="ctr"/>
        <c:lblOffset val="100"/>
        <c:noMultiLvlLbl val="0"/>
      </c:catAx>
      <c:valAx>
        <c:axId val="132352547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352451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Max Pdcp Thrupt DL(Mbps)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sheet'!$D$37:$K$37</c:f>
              <c:numCache>
                <c:formatCode>0.00</c:formatCode>
                <c:ptCount val="8"/>
                <c:pt idx="0">
                  <c:v>393.841796875</c:v>
                </c:pt>
                <c:pt idx="1">
                  <c:v>400.1669921875</c:v>
                </c:pt>
                <c:pt idx="2">
                  <c:v>394.775390625</c:v>
                </c:pt>
                <c:pt idx="3">
                  <c:v>389.65625</c:v>
                </c:pt>
                <c:pt idx="4">
                  <c:v>379.8359375</c:v>
                </c:pt>
                <c:pt idx="5">
                  <c:v>334.8076171875</c:v>
                </c:pt>
                <c:pt idx="6">
                  <c:v>336.7470703125</c:v>
                </c:pt>
                <c:pt idx="7">
                  <c:v>381.5322265625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86-4951-96EA-3E559FDB0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1192415"/>
        <c:axId val="2071193855"/>
      </c:lineChart>
      <c:catAx>
        <c:axId val="207119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1193855"/>
        <c:crosses val="autoZero"/>
        <c:auto val="1"/>
        <c:lblAlgn val="ctr"/>
        <c:lblOffset val="100"/>
        <c:noMultiLvlLbl val="0"/>
      </c:catAx>
      <c:valAx>
        <c:axId val="207119385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119241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Max Pdcp Thrupt UL(Mbps)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sheet'!$D$38:$K$38</c:f>
              <c:numCache>
                <c:formatCode>0.00</c:formatCode>
                <c:ptCount val="8"/>
                <c:pt idx="0">
                  <c:v>130.333984375</c:v>
                </c:pt>
                <c:pt idx="1">
                  <c:v>142.3056640625</c:v>
                </c:pt>
                <c:pt idx="2">
                  <c:v>165.2099609375</c:v>
                </c:pt>
                <c:pt idx="3">
                  <c:v>139.275390625</c:v>
                </c:pt>
                <c:pt idx="4">
                  <c:v>120.197265625</c:v>
                </c:pt>
                <c:pt idx="5">
                  <c:v>166.68359375</c:v>
                </c:pt>
                <c:pt idx="6">
                  <c:v>141.265625</c:v>
                </c:pt>
                <c:pt idx="7">
                  <c:v>128.037109375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6F-4606-8F02-26D9F90AE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1187615"/>
        <c:axId val="2071194815"/>
      </c:lineChart>
      <c:catAx>
        <c:axId val="2071187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1194815"/>
        <c:crosses val="autoZero"/>
        <c:auto val="1"/>
        <c:lblAlgn val="ctr"/>
        <c:lblOffset val="100"/>
        <c:noMultiLvlLbl val="0"/>
      </c:catAx>
      <c:valAx>
        <c:axId val="207119481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118761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PDCP SDU Volume, DL(TB)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sheet'!$D$39:$K$39</c:f>
              <c:numCache>
                <c:formatCode>0.00</c:formatCode>
                <c:ptCount val="8"/>
                <c:pt idx="0">
                  <c:v>890.53289490442182</c:v>
                </c:pt>
                <c:pt idx="1">
                  <c:v>854.72888474764443</c:v>
                </c:pt>
                <c:pt idx="2">
                  <c:v>903.00974570570656</c:v>
                </c:pt>
                <c:pt idx="3">
                  <c:v>937.01671161310196</c:v>
                </c:pt>
                <c:pt idx="4">
                  <c:v>832.0489198154221</c:v>
                </c:pt>
                <c:pt idx="5">
                  <c:v>856.19976058580971</c:v>
                </c:pt>
                <c:pt idx="6">
                  <c:v>899.81957893201547</c:v>
                </c:pt>
                <c:pt idx="7">
                  <c:v>860.94372214103703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2B-49AB-AF98-2B829826E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1190015"/>
        <c:axId val="2071191455"/>
      </c:lineChart>
      <c:catAx>
        <c:axId val="20711900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1191455"/>
        <c:crosses val="autoZero"/>
        <c:auto val="1"/>
        <c:lblAlgn val="ctr"/>
        <c:lblOffset val="100"/>
        <c:noMultiLvlLbl val="0"/>
      </c:catAx>
      <c:valAx>
        <c:axId val="207119145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119001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PDCP SDU Volume, UL(TB)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sheet'!$D$40:$K$40</c:f>
              <c:numCache>
                <c:formatCode>0.00</c:formatCode>
                <c:ptCount val="8"/>
                <c:pt idx="0">
                  <c:v>99.432983790747642</c:v>
                </c:pt>
                <c:pt idx="1">
                  <c:v>96.150494256500238</c:v>
                </c:pt>
                <c:pt idx="2">
                  <c:v>99.391454060470579</c:v>
                </c:pt>
                <c:pt idx="3">
                  <c:v>103.78323766228772</c:v>
                </c:pt>
                <c:pt idx="4">
                  <c:v>94.904827430460927</c:v>
                </c:pt>
                <c:pt idx="5">
                  <c:v>97.093798531091693</c:v>
                </c:pt>
                <c:pt idx="6">
                  <c:v>98.862932965446475</c:v>
                </c:pt>
                <c:pt idx="7">
                  <c:v>96.433391661408422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63-4CC2-9EB8-75A694518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0952479"/>
        <c:axId val="2070946239"/>
      </c:lineChart>
      <c:catAx>
        <c:axId val="20709524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0946239"/>
        <c:crosses val="autoZero"/>
        <c:auto val="1"/>
        <c:lblAlgn val="ctr"/>
        <c:lblOffset val="100"/>
        <c:noMultiLvlLbl val="0"/>
      </c:catAx>
      <c:valAx>
        <c:axId val="207094623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09524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RACH SR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sheet'!$D$41:$K$41</c:f>
              <c:numCache>
                <c:formatCode>0.00</c:formatCode>
                <c:ptCount val="8"/>
                <c:pt idx="0">
                  <c:v>99.231331991741257</c:v>
                </c:pt>
                <c:pt idx="1">
                  <c:v>99.26100623341371</c:v>
                </c:pt>
                <c:pt idx="2">
                  <c:v>99.23645216888653</c:v>
                </c:pt>
                <c:pt idx="3">
                  <c:v>99.227692348569491</c:v>
                </c:pt>
                <c:pt idx="4">
                  <c:v>99.245978447105443</c:v>
                </c:pt>
                <c:pt idx="5">
                  <c:v>99.23846249824021</c:v>
                </c:pt>
                <c:pt idx="6">
                  <c:v>99.264937500260302</c:v>
                </c:pt>
                <c:pt idx="7">
                  <c:v>99.298559185878148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4D-4EA5-92CB-402B7D091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0947199"/>
        <c:axId val="2070947679"/>
      </c:lineChart>
      <c:catAx>
        <c:axId val="20709471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0947679"/>
        <c:crosses val="autoZero"/>
        <c:auto val="1"/>
        <c:lblAlgn val="ctr"/>
        <c:lblOffset val="100"/>
        <c:noMultiLvlLbl val="0"/>
      </c:catAx>
      <c:valAx>
        <c:axId val="207094767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09471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UL PRB Utilization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sheet'!$D$42:$K$42</c:f>
              <c:numCache>
                <c:formatCode>0.00</c:formatCode>
                <c:ptCount val="8"/>
                <c:pt idx="0">
                  <c:v>8.0524312934869862</c:v>
                </c:pt>
                <c:pt idx="1">
                  <c:v>7.812213845171966</c:v>
                </c:pt>
                <c:pt idx="2">
                  <c:v>7.9692471323407261</c:v>
                </c:pt>
                <c:pt idx="3">
                  <c:v>8.4369695876106157</c:v>
                </c:pt>
                <c:pt idx="4">
                  <c:v>7.7116682932858236</c:v>
                </c:pt>
                <c:pt idx="5">
                  <c:v>7.7753812195759124</c:v>
                </c:pt>
                <c:pt idx="6">
                  <c:v>7.9518048926587825</c:v>
                </c:pt>
                <c:pt idx="7">
                  <c:v>7.6827032733094605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4F-4710-9E8A-51ECE8446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06671"/>
        <c:axId val="28412431"/>
      </c:lineChart>
      <c:catAx>
        <c:axId val="28406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412431"/>
        <c:crosses val="autoZero"/>
        <c:auto val="1"/>
        <c:lblAlgn val="ctr"/>
        <c:lblOffset val="100"/>
        <c:noMultiLvlLbl val="0"/>
      </c:catAx>
      <c:valAx>
        <c:axId val="2841243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840667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UL User Throughput(Mbps)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sheet'!$D$43:$K$43</c:f>
              <c:numCache>
                <c:formatCode>0.00</c:formatCode>
                <c:ptCount val="8"/>
                <c:pt idx="0">
                  <c:v>0.49537229443948166</c:v>
                </c:pt>
                <c:pt idx="1">
                  <c:v>0.48733337041781899</c:v>
                </c:pt>
                <c:pt idx="2">
                  <c:v>0.48257881934714852</c:v>
                </c:pt>
                <c:pt idx="3">
                  <c:v>0.48731543346652562</c:v>
                </c:pt>
                <c:pt idx="4">
                  <c:v>0.50719083644781093</c:v>
                </c:pt>
                <c:pt idx="5">
                  <c:v>0.49701001984578796</c:v>
                </c:pt>
                <c:pt idx="6">
                  <c:v>0.50059104014715006</c:v>
                </c:pt>
                <c:pt idx="7">
                  <c:v>0.50517062985730687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9C7-9649-EDB5C538F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05711"/>
        <c:axId val="28410031"/>
      </c:lineChart>
      <c:catAx>
        <c:axId val="284057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410031"/>
        <c:crosses val="autoZero"/>
        <c:auto val="1"/>
        <c:lblAlgn val="ctr"/>
        <c:lblOffset val="100"/>
        <c:noMultiLvlLbl val="0"/>
      </c:catAx>
      <c:valAx>
        <c:axId val="2841003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840571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5G SgNB triggered abnormal release ratio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sheet'!$D$44:$K$44</c:f>
              <c:numCache>
                <c:formatCode>0.00</c:formatCode>
                <c:ptCount val="8"/>
                <c:pt idx="0">
                  <c:v>0.33500837520938026</c:v>
                </c:pt>
                <c:pt idx="1">
                  <c:v>0.53849512443603553</c:v>
                </c:pt>
                <c:pt idx="2">
                  <c:v>0.4012841091492777</c:v>
                </c:pt>
                <c:pt idx="3">
                  <c:v>0.79407093700370568</c:v>
                </c:pt>
                <c:pt idx="4">
                  <c:v>0.24770358138094747</c:v>
                </c:pt>
                <c:pt idx="5">
                  <c:v>0.3712237583205325</c:v>
                </c:pt>
                <c:pt idx="6">
                  <c:v>0.57934280800217253</c:v>
                </c:pt>
                <c:pt idx="7">
                  <c:v>0.55612594113620806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3D-4750-99D7-A1C2C1954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9615663"/>
        <c:axId val="9797023"/>
      </c:lineChart>
      <c:catAx>
        <c:axId val="1989615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97023"/>
        <c:crosses val="autoZero"/>
        <c:auto val="1"/>
        <c:lblAlgn val="ctr"/>
        <c:lblOffset val="100"/>
        <c:noMultiLvlLbl val="0"/>
      </c:catAx>
      <c:valAx>
        <c:axId val="9797023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8961566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Act RACH stp SR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sheet'!$D$45:$K$45</c:f>
              <c:numCache>
                <c:formatCode>0.00</c:formatCode>
                <c:ptCount val="8"/>
                <c:pt idx="0">
                  <c:v>99.954132648380877</c:v>
                </c:pt>
                <c:pt idx="1">
                  <c:v>99.959337196299686</c:v>
                </c:pt>
                <c:pt idx="2">
                  <c:v>99.90364541512767</c:v>
                </c:pt>
                <c:pt idx="3">
                  <c:v>99.960191082802552</c:v>
                </c:pt>
                <c:pt idx="4">
                  <c:v>99.93986770895971</c:v>
                </c:pt>
                <c:pt idx="5">
                  <c:v>99.973091757108264</c:v>
                </c:pt>
                <c:pt idx="6">
                  <c:v>99.969304438578177</c:v>
                </c:pt>
                <c:pt idx="7">
                  <c:v>99.942824471126357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B2-43DF-8041-214633BF7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5695263"/>
        <c:axId val="1455694783"/>
      </c:lineChart>
      <c:catAx>
        <c:axId val="14556952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55694783"/>
        <c:crosses val="autoZero"/>
        <c:auto val="1"/>
        <c:lblAlgn val="ctr"/>
        <c:lblOffset val="100"/>
        <c:noMultiLvlLbl val="0"/>
      </c:catAx>
      <c:valAx>
        <c:axId val="1455694783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5569526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Act cell MAC thp PDSCH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sheet'!$D$46:$K$46</c:f>
              <c:numCache>
                <c:formatCode>0.00</c:formatCode>
                <c:ptCount val="8"/>
                <c:pt idx="0">
                  <c:v>51.969297931061817</c:v>
                </c:pt>
                <c:pt idx="1">
                  <c:v>54.990332713333274</c:v>
                </c:pt>
                <c:pt idx="2">
                  <c:v>66.635027213854954</c:v>
                </c:pt>
                <c:pt idx="3">
                  <c:v>59.942886975547587</c:v>
                </c:pt>
                <c:pt idx="4">
                  <c:v>83.585734535162516</c:v>
                </c:pt>
                <c:pt idx="5">
                  <c:v>47.572095456565847</c:v>
                </c:pt>
                <c:pt idx="6">
                  <c:v>57.32098814732116</c:v>
                </c:pt>
                <c:pt idx="7">
                  <c:v>49.252530109582509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F4-47B7-94EF-4B01688B7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3716751"/>
        <c:axId val="1323716271"/>
      </c:lineChart>
      <c:catAx>
        <c:axId val="13237167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3716271"/>
        <c:crosses val="autoZero"/>
        <c:auto val="1"/>
        <c:lblAlgn val="ctr"/>
        <c:lblOffset val="100"/>
        <c:noMultiLvlLbl val="0"/>
      </c:catAx>
      <c:valAx>
        <c:axId val="132371627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371675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Act cell MAC thp PUSCH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sheet'!$D$47:$K$47</c:f>
              <c:numCache>
                <c:formatCode>0.00</c:formatCode>
                <c:ptCount val="8"/>
                <c:pt idx="0">
                  <c:v>7.289146880868798</c:v>
                </c:pt>
                <c:pt idx="1">
                  <c:v>7.4756485420863319</c:v>
                </c:pt>
                <c:pt idx="2">
                  <c:v>7.07513684771033</c:v>
                </c:pt>
                <c:pt idx="3">
                  <c:v>5.7076707807083329</c:v>
                </c:pt>
                <c:pt idx="4">
                  <c:v>6.2796298851943853</c:v>
                </c:pt>
                <c:pt idx="5">
                  <c:v>5.9518948005968149</c:v>
                </c:pt>
                <c:pt idx="6">
                  <c:v>6.8392828652629305</c:v>
                </c:pt>
                <c:pt idx="7">
                  <c:v>7.6635647099097834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E5-483E-A602-9CB5C79B8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3717711"/>
        <c:axId val="1323718191"/>
      </c:lineChart>
      <c:catAx>
        <c:axId val="13237177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3718191"/>
        <c:crosses val="autoZero"/>
        <c:auto val="1"/>
        <c:lblAlgn val="ctr"/>
        <c:lblOffset val="100"/>
        <c:noMultiLvlLbl val="0"/>
      </c:catAx>
      <c:valAx>
        <c:axId val="132371819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371771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Avg MAC user thp DL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sheet'!$D$48:$K$48</c:f>
              <c:numCache>
                <c:formatCode>0.00</c:formatCode>
                <c:ptCount val="8"/>
                <c:pt idx="0">
                  <c:v>4.1058768518374391</c:v>
                </c:pt>
                <c:pt idx="1">
                  <c:v>4.4336113896066669</c:v>
                </c:pt>
                <c:pt idx="2">
                  <c:v>5.0942954771972921</c:v>
                </c:pt>
                <c:pt idx="3">
                  <c:v>3.7680397766407387</c:v>
                </c:pt>
                <c:pt idx="4">
                  <c:v>6.1228819111596566</c:v>
                </c:pt>
                <c:pt idx="5">
                  <c:v>3.4441266429664621</c:v>
                </c:pt>
                <c:pt idx="6">
                  <c:v>4.405533458852064</c:v>
                </c:pt>
                <c:pt idx="7">
                  <c:v>3.4842184380648589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F-47B2-8B0F-8946F7E06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7567"/>
        <c:axId val="6309007"/>
      </c:lineChart>
      <c:catAx>
        <c:axId val="63075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309007"/>
        <c:crosses val="autoZero"/>
        <c:auto val="1"/>
        <c:lblAlgn val="ctr"/>
        <c:lblOffset val="100"/>
        <c:noMultiLvlLbl val="0"/>
      </c:catAx>
      <c:valAx>
        <c:axId val="6309007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63075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Avg MAC user thp DL exc DRX sleep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sheet'!$D$49:$K$49</c:f>
              <c:numCache>
                <c:formatCode>0.00</c:formatCode>
                <c:ptCount val="8"/>
                <c:pt idx="0">
                  <c:v>4.6586820619814056</c:v>
                </c:pt>
                <c:pt idx="1">
                  <c:v>5.2445042307171006</c:v>
                </c:pt>
                <c:pt idx="2">
                  <c:v>6.0734031810103621</c:v>
                </c:pt>
                <c:pt idx="3">
                  <c:v>4.4539297830181512</c:v>
                </c:pt>
                <c:pt idx="4">
                  <c:v>7.0167234688045061</c:v>
                </c:pt>
                <c:pt idx="5">
                  <c:v>3.9756695041463352</c:v>
                </c:pt>
                <c:pt idx="6">
                  <c:v>4.9211117781385294</c:v>
                </c:pt>
                <c:pt idx="7">
                  <c:v>4.2057105105631063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B-4E64-9A40-3EDE094BA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19583"/>
        <c:axId val="27416703"/>
      </c:lineChart>
      <c:catAx>
        <c:axId val="27419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416703"/>
        <c:crosses val="autoZero"/>
        <c:auto val="1"/>
        <c:lblAlgn val="ctr"/>
        <c:lblOffset val="100"/>
        <c:noMultiLvlLbl val="0"/>
      </c:catAx>
      <c:valAx>
        <c:axId val="27416703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741958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Avg MAC user thp UL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sheet'!$D$50:$K$50</c:f>
              <c:numCache>
                <c:formatCode>0.00</c:formatCode>
                <c:ptCount val="8"/>
                <c:pt idx="0">
                  <c:v>2.7514395415985144</c:v>
                </c:pt>
                <c:pt idx="1">
                  <c:v>3.0635558144914983</c:v>
                </c:pt>
                <c:pt idx="2">
                  <c:v>3.135653659238701</c:v>
                </c:pt>
                <c:pt idx="3">
                  <c:v>1.9016809189596469</c:v>
                </c:pt>
                <c:pt idx="4">
                  <c:v>2.082414292534144</c:v>
                </c:pt>
                <c:pt idx="5">
                  <c:v>1.7896478783482288</c:v>
                </c:pt>
                <c:pt idx="6">
                  <c:v>2.3755555425468069</c:v>
                </c:pt>
                <c:pt idx="7">
                  <c:v>3.1814990330434894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81-4505-AB3C-8E1D367E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469215"/>
        <c:axId val="1325469695"/>
      </c:lineChart>
      <c:catAx>
        <c:axId val="1325469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5469695"/>
        <c:crosses val="autoZero"/>
        <c:auto val="1"/>
        <c:lblAlgn val="ctr"/>
        <c:lblOffset val="100"/>
        <c:noMultiLvlLbl val="0"/>
      </c:catAx>
      <c:valAx>
        <c:axId val="13254696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546921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Avg PDCP SDU delay DL(Mili sec)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sheet'!$D$51:$K$51</c:f>
              <c:numCache>
                <c:formatCode>0.00</c:formatCode>
                <c:ptCount val="8"/>
                <c:pt idx="0">
                  <c:v>13338.097148089573</c:v>
                </c:pt>
                <c:pt idx="1">
                  <c:v>1765.0507675486726</c:v>
                </c:pt>
                <c:pt idx="2">
                  <c:v>2415.4816342291288</c:v>
                </c:pt>
                <c:pt idx="3">
                  <c:v>1761.8435517306762</c:v>
                </c:pt>
                <c:pt idx="4">
                  <c:v>17133.720467585481</c:v>
                </c:pt>
                <c:pt idx="5">
                  <c:v>2046.9242093585071</c:v>
                </c:pt>
                <c:pt idx="6">
                  <c:v>9086.4615222832981</c:v>
                </c:pt>
                <c:pt idx="7">
                  <c:v>4668.5297415670884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1B-4B99-8076-7D94AE796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470655"/>
        <c:axId val="1325467295"/>
      </c:lineChart>
      <c:catAx>
        <c:axId val="1325470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5467295"/>
        <c:crosses val="autoZero"/>
        <c:auto val="1"/>
        <c:lblAlgn val="ctr"/>
        <c:lblOffset val="100"/>
        <c:noMultiLvlLbl val="0"/>
      </c:catAx>
      <c:valAx>
        <c:axId val="1325467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547065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Cell avail R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sheet'!$D$52:$K$52</c:f>
              <c:numCache>
                <c:formatCode>0.00</c:formatCode>
                <c:ptCount val="8"/>
                <c:pt idx="0">
                  <c:v>87.645355673133452</c:v>
                </c:pt>
                <c:pt idx="1">
                  <c:v>88.77015808585297</c:v>
                </c:pt>
                <c:pt idx="2">
                  <c:v>88.670102145796591</c:v>
                </c:pt>
                <c:pt idx="3">
                  <c:v>87.603277724127011</c:v>
                </c:pt>
                <c:pt idx="4">
                  <c:v>88.058968058968063</c:v>
                </c:pt>
                <c:pt idx="5">
                  <c:v>87.5</c:v>
                </c:pt>
                <c:pt idx="6">
                  <c:v>86.852911813704566</c:v>
                </c:pt>
                <c:pt idx="7">
                  <c:v>87.141238174018625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7-4521-BB4C-E70CE58D4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6920495"/>
        <c:axId val="1456919535"/>
      </c:lineChart>
      <c:catAx>
        <c:axId val="14569204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56919535"/>
        <c:crosses val="autoZero"/>
        <c:auto val="1"/>
        <c:lblAlgn val="ctr"/>
        <c:lblOffset val="100"/>
        <c:noMultiLvlLbl val="0"/>
      </c:catAx>
      <c:valAx>
        <c:axId val="145691953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5692049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Inafreq inaDU PSC change exec SR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sheet'!$D$53:$K$53</c:f>
              <c:numCache>
                <c:formatCode>0.00</c:formatCode>
                <c:ptCount val="8"/>
                <c:pt idx="0">
                  <c:v>99.851742031134179</c:v>
                </c:pt>
                <c:pt idx="1">
                  <c:v>99.864590385917396</c:v>
                </c:pt>
                <c:pt idx="2">
                  <c:v>99.658703071672349</c:v>
                </c:pt>
                <c:pt idx="3">
                  <c:v>99.759615384615387</c:v>
                </c:pt>
                <c:pt idx="4">
                  <c:v>99.886039886039882</c:v>
                </c:pt>
                <c:pt idx="5">
                  <c:v>99.945711183496201</c:v>
                </c:pt>
                <c:pt idx="6">
                  <c:v>99.899057873485873</c:v>
                </c:pt>
                <c:pt idx="7">
                  <c:v>99.64467005076142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76-4BFE-907B-0B3C413B2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1929631"/>
        <c:axId val="1461927231"/>
      </c:lineChart>
      <c:catAx>
        <c:axId val="14619296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1927231"/>
        <c:crosses val="autoZero"/>
        <c:auto val="1"/>
        <c:lblAlgn val="ctr"/>
        <c:lblOffset val="100"/>
        <c:noMultiLvlLbl val="0"/>
      </c:catAx>
      <c:valAx>
        <c:axId val="146192723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6192963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 BLER DL PDSCH tx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sheet'!$D$54:$K$54</c:f>
              <c:numCache>
                <c:formatCode>0.00</c:formatCode>
                <c:ptCount val="8"/>
                <c:pt idx="0">
                  <c:v>2.2584458450275458</c:v>
                </c:pt>
                <c:pt idx="1">
                  <c:v>2.7573960400956494</c:v>
                </c:pt>
                <c:pt idx="2">
                  <c:v>1.752286181287898</c:v>
                </c:pt>
                <c:pt idx="3">
                  <c:v>1.7707372670483217</c:v>
                </c:pt>
                <c:pt idx="4">
                  <c:v>2.271642222636157</c:v>
                </c:pt>
                <c:pt idx="5">
                  <c:v>3.0305142284104636</c:v>
                </c:pt>
                <c:pt idx="6">
                  <c:v>2.7510318112859382</c:v>
                </c:pt>
                <c:pt idx="7">
                  <c:v>2.1420566750715784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9-48CE-8147-0F7E175DD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1928191"/>
        <c:axId val="1461929151"/>
      </c:lineChart>
      <c:catAx>
        <c:axId val="14619281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1929151"/>
        <c:crosses val="autoZero"/>
        <c:auto val="1"/>
        <c:lblAlgn val="ctr"/>
        <c:lblOffset val="100"/>
        <c:noMultiLvlLbl val="0"/>
      </c:catAx>
      <c:valAx>
        <c:axId val="146192915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6192819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IntergNB HO SR NSA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sheet'!$D$55:$K$55</c:f>
              <c:numCache>
                <c:formatCode>0.00</c:formatCode>
                <c:ptCount val="8"/>
                <c:pt idx="0">
                  <c:v>55.149051490514907</c:v>
                </c:pt>
                <c:pt idx="1">
                  <c:v>61.064891846921796</c:v>
                </c:pt>
                <c:pt idx="2">
                  <c:v>57.634730538922156</c:v>
                </c:pt>
                <c:pt idx="3">
                  <c:v>66.551126516464478</c:v>
                </c:pt>
                <c:pt idx="4">
                  <c:v>62.5</c:v>
                </c:pt>
                <c:pt idx="5">
                  <c:v>62.113402061855673</c:v>
                </c:pt>
                <c:pt idx="6">
                  <c:v>71.029082774049215</c:v>
                </c:pt>
                <c:pt idx="7">
                  <c:v>52.25726654298083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8E-4B74-BB8D-38F4F7745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1932511"/>
        <c:axId val="1461925791"/>
      </c:lineChart>
      <c:catAx>
        <c:axId val="1461932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1925791"/>
        <c:crosses val="autoZero"/>
        <c:auto val="1"/>
        <c:lblAlgn val="ctr"/>
        <c:lblOffset val="100"/>
        <c:noMultiLvlLbl val="0"/>
      </c:catAx>
      <c:valAx>
        <c:axId val="146192579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6193251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MAC SDU data vol rcvd UL DTCH(GB)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sheet'!$D$56:$K$56</c:f>
              <c:numCache>
                <c:formatCode>0.00</c:formatCode>
                <c:ptCount val="8"/>
                <c:pt idx="0">
                  <c:v>1.7543387763671876</c:v>
                </c:pt>
                <c:pt idx="1">
                  <c:v>1.6076149375</c:v>
                </c:pt>
                <c:pt idx="2">
                  <c:v>0.91880566015624998</c:v>
                </c:pt>
                <c:pt idx="3">
                  <c:v>0.40406552636718751</c:v>
                </c:pt>
                <c:pt idx="4">
                  <c:v>1.0998387255859374</c:v>
                </c:pt>
                <c:pt idx="5">
                  <c:v>0.91700993652343754</c:v>
                </c:pt>
                <c:pt idx="6">
                  <c:v>1.8774415341796875</c:v>
                </c:pt>
                <c:pt idx="7">
                  <c:v>2.4795128447265626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C-462A-A1FF-1CB0A1936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8588175"/>
        <c:axId val="1458591535"/>
      </c:lineChart>
      <c:catAx>
        <c:axId val="14585881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58591535"/>
        <c:crosses val="autoZero"/>
        <c:auto val="1"/>
        <c:lblAlgn val="ctr"/>
        <c:lblOffset val="100"/>
        <c:noMultiLvlLbl val="0"/>
      </c:catAx>
      <c:valAx>
        <c:axId val="145859153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5858817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MAC SDU data vol trans DL DTCH(GB)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sheet'!$D$57:$K$57</c:f>
              <c:numCache>
                <c:formatCode>0.00</c:formatCode>
                <c:ptCount val="8"/>
                <c:pt idx="0">
                  <c:v>8.3556891962890631</c:v>
                </c:pt>
                <c:pt idx="1">
                  <c:v>9.9827899248046883</c:v>
                </c:pt>
                <c:pt idx="2">
                  <c:v>4.9961447832031247</c:v>
                </c:pt>
                <c:pt idx="3">
                  <c:v>3.0188238046875</c:v>
                </c:pt>
                <c:pt idx="4">
                  <c:v>13.63734681640625</c:v>
                </c:pt>
                <c:pt idx="5">
                  <c:v>6.4923561416015625</c:v>
                </c:pt>
                <c:pt idx="6">
                  <c:v>12.220675813476563</c:v>
                </c:pt>
                <c:pt idx="7">
                  <c:v>9.3917224960937506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CD-4418-B73D-0924682DA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8592495"/>
        <c:axId val="1458589615"/>
      </c:lineChart>
      <c:catAx>
        <c:axId val="14585924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58589615"/>
        <c:crosses val="autoZero"/>
        <c:auto val="1"/>
        <c:lblAlgn val="ctr"/>
        <c:lblOffset val="100"/>
        <c:noMultiLvlLbl val="0"/>
      </c:catAx>
      <c:valAx>
        <c:axId val="145858961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5859249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NSA Avg nr user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sheet'!$D$58:$K$58</c:f>
              <c:numCache>
                <c:formatCode>0.00</c:formatCode>
                <c:ptCount val="8"/>
                <c:pt idx="0">
                  <c:v>3.6875814212335047</c:v>
                </c:pt>
                <c:pt idx="1">
                  <c:v>3.2812752439329524</c:v>
                </c:pt>
                <c:pt idx="2">
                  <c:v>1.7793220331959665</c:v>
                </c:pt>
                <c:pt idx="3">
                  <c:v>1.2669969211556309</c:v>
                </c:pt>
                <c:pt idx="4">
                  <c:v>3.787210648148148</c:v>
                </c:pt>
                <c:pt idx="5">
                  <c:v>3.1764467592592593</c:v>
                </c:pt>
                <c:pt idx="6">
                  <c:v>4.1686094861507499</c:v>
                </c:pt>
                <c:pt idx="7">
                  <c:v>4.4229122426320036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6-47F5-AD6C-A7568D1D6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6223"/>
        <c:axId val="1720063"/>
      </c:lineChart>
      <c:catAx>
        <c:axId val="17162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20063"/>
        <c:crosses val="autoZero"/>
        <c:auto val="1"/>
        <c:lblAlgn val="ctr"/>
        <c:lblOffset val="100"/>
        <c:noMultiLvlLbl val="0"/>
      </c:catAx>
      <c:valAx>
        <c:axId val="1720063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71622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NSA call access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sheet'!$D$59:$K$59</c:f>
              <c:numCache>
                <c:formatCode>0.00</c:formatCode>
                <c:ptCount val="8"/>
                <c:pt idx="0">
                  <c:v>100</c:v>
                </c:pt>
                <c:pt idx="1">
                  <c:v>100</c:v>
                </c:pt>
                <c:pt idx="2">
                  <c:v>99.934325744308225</c:v>
                </c:pt>
                <c:pt idx="3">
                  <c:v>99.942938659058484</c:v>
                </c:pt>
                <c:pt idx="4">
                  <c:v>100</c:v>
                </c:pt>
                <c:pt idx="5">
                  <c:v>99.973495891863237</c:v>
                </c:pt>
                <c:pt idx="6">
                  <c:v>99.990367944519363</c:v>
                </c:pt>
                <c:pt idx="7">
                  <c:v>99.981929887965308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67-4412-A091-1F3A48AC5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7663"/>
        <c:axId val="1721503"/>
      </c:lineChart>
      <c:catAx>
        <c:axId val="1717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21503"/>
        <c:crosses val="autoZero"/>
        <c:auto val="1"/>
        <c:lblAlgn val="ctr"/>
        <c:lblOffset val="100"/>
        <c:noMultiLvlLbl val="0"/>
      </c:catAx>
      <c:valAx>
        <c:axId val="1721503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71766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PDCP SDU dat vol rx w/o rep UL(GB)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sheet'!$D$60:$K$60</c:f>
              <c:numCache>
                <c:formatCode>0.00</c:formatCode>
                <c:ptCount val="8"/>
                <c:pt idx="0">
                  <c:v>1.7849550781250001</c:v>
                </c:pt>
                <c:pt idx="1">
                  <c:v>1.6549638671875</c:v>
                </c:pt>
                <c:pt idx="2">
                  <c:v>0.97164453125000005</c:v>
                </c:pt>
                <c:pt idx="3">
                  <c:v>0.41241015624999999</c:v>
                </c:pt>
                <c:pt idx="4">
                  <c:v>1.1723027343750001</c:v>
                </c:pt>
                <c:pt idx="5">
                  <c:v>0.99877734375000005</c:v>
                </c:pt>
                <c:pt idx="6">
                  <c:v>1.9492138671874999</c:v>
                </c:pt>
                <c:pt idx="7">
                  <c:v>2.6159052734374999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9B-4CD6-8E1B-536FD2D2E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0543"/>
        <c:axId val="1717183"/>
      </c:lineChart>
      <c:catAx>
        <c:axId val="17205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17183"/>
        <c:crosses val="autoZero"/>
        <c:auto val="1"/>
        <c:lblAlgn val="ctr"/>
        <c:lblOffset val="100"/>
        <c:noMultiLvlLbl val="0"/>
      </c:catAx>
      <c:valAx>
        <c:axId val="1717183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72054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PDCP SDU dat vol tx w/o rep DL (GB)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sheet'!$D$61:$K$61</c:f>
              <c:numCache>
                <c:formatCode>0.00</c:formatCode>
                <c:ptCount val="8"/>
                <c:pt idx="0">
                  <c:v>8.5342050781249998</c:v>
                </c:pt>
                <c:pt idx="1">
                  <c:v>10.1529697265625</c:v>
                </c:pt>
                <c:pt idx="2">
                  <c:v>5.1195410156249999</c:v>
                </c:pt>
                <c:pt idx="3">
                  <c:v>3.0963515625000002</c:v>
                </c:pt>
                <c:pt idx="4">
                  <c:v>13.7836318359375</c:v>
                </c:pt>
                <c:pt idx="5">
                  <c:v>6.5780927734374997</c:v>
                </c:pt>
                <c:pt idx="6">
                  <c:v>12.5993486328125</c:v>
                </c:pt>
                <c:pt idx="7">
                  <c:v>9.5228066406249994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34-4F73-BD46-18815BAB0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9213551"/>
        <c:axId val="2069216431"/>
      </c:lineChart>
      <c:catAx>
        <c:axId val="20692135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9216431"/>
        <c:crosses val="autoZero"/>
        <c:auto val="1"/>
        <c:lblAlgn val="ctr"/>
        <c:lblOffset val="100"/>
        <c:noMultiLvlLbl val="0"/>
      </c:catAx>
      <c:valAx>
        <c:axId val="206921643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6921355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PRB util PDSCH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sheet'!$D$62:$K$62</c:f>
              <c:numCache>
                <c:formatCode>0.00</c:formatCode>
                <c:ptCount val="8"/>
                <c:pt idx="0">
                  <c:v>7.5111473259356415E-3</c:v>
                </c:pt>
                <c:pt idx="1">
                  <c:v>9.19239776234081E-3</c:v>
                </c:pt>
                <c:pt idx="2">
                  <c:v>3.2833467802591623E-3</c:v>
                </c:pt>
                <c:pt idx="3">
                  <c:v>2.1402726407462901E-3</c:v>
                </c:pt>
                <c:pt idx="4">
                  <c:v>8.5898420430189412E-3</c:v>
                </c:pt>
                <c:pt idx="5">
                  <c:v>6.6728245162027489E-3</c:v>
                </c:pt>
                <c:pt idx="6">
                  <c:v>1.095404873778796E-2</c:v>
                </c:pt>
                <c:pt idx="7">
                  <c:v>8.5690916949410414E-3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D9-49A8-893D-C63FAF20B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9217391"/>
        <c:axId val="2069215471"/>
      </c:lineChart>
      <c:catAx>
        <c:axId val="20692173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9215471"/>
        <c:crosses val="autoZero"/>
        <c:auto val="1"/>
        <c:lblAlgn val="ctr"/>
        <c:lblOffset val="100"/>
        <c:noMultiLvlLbl val="0"/>
      </c:catAx>
      <c:valAx>
        <c:axId val="206921547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6921739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PRB util PUSCH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sheet'!$D$63:$K$63</c:f>
              <c:numCache>
                <c:formatCode>0.00</c:formatCode>
                <c:ptCount val="8"/>
                <c:pt idx="0">
                  <c:v>2.0563184967443238E-2</c:v>
                </c:pt>
                <c:pt idx="1">
                  <c:v>1.5495922228467582E-2</c:v>
                </c:pt>
                <c:pt idx="2">
                  <c:v>1.0340108669035761E-2</c:v>
                </c:pt>
                <c:pt idx="3">
                  <c:v>6.2592618224537053E-3</c:v>
                </c:pt>
                <c:pt idx="4">
                  <c:v>1.4489008989989652E-2</c:v>
                </c:pt>
                <c:pt idx="5">
                  <c:v>1.3646336154780976E-2</c:v>
                </c:pt>
                <c:pt idx="6">
                  <c:v>2.4101036683342462E-2</c:v>
                </c:pt>
                <c:pt idx="7">
                  <c:v>2.6134299922499708E-2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23-46EF-A9CB-AF1A818B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9213071"/>
        <c:axId val="2069216911"/>
      </c:lineChart>
      <c:catAx>
        <c:axId val="20692130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9216911"/>
        <c:crosses val="autoZero"/>
        <c:auto val="1"/>
        <c:lblAlgn val="ctr"/>
        <c:lblOffset val="100"/>
        <c:noMultiLvlLbl val="0"/>
      </c:catAx>
      <c:valAx>
        <c:axId val="206921691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6921307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SgNB t abn rel R excl X2 rst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sheet'!$D$64:$K$64</c:f>
              <c:numCache>
                <c:formatCode>0.00</c:formatCode>
                <c:ptCount val="8"/>
                <c:pt idx="0">
                  <c:v>5.9988002399520096E-2</c:v>
                </c:pt>
                <c:pt idx="1">
                  <c:v>1.4630577907827359E-2</c:v>
                </c:pt>
                <c:pt idx="2">
                  <c:v>4.027386226339106E-2</c:v>
                </c:pt>
                <c:pt idx="3">
                  <c:v>0.3456527519276788</c:v>
                </c:pt>
                <c:pt idx="4">
                  <c:v>4.1369324645775155E-2</c:v>
                </c:pt>
                <c:pt idx="5">
                  <c:v>0.12832028743744386</c:v>
                </c:pt>
                <c:pt idx="6">
                  <c:v>3.6406662419222718E-2</c:v>
                </c:pt>
                <c:pt idx="7">
                  <c:v>6.0189165950128978E-2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8-47B1-80F4-E0E740E0F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7356175"/>
        <c:axId val="2077357615"/>
      </c:lineChart>
      <c:catAx>
        <c:axId val="20773561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7357615"/>
        <c:crosses val="autoZero"/>
        <c:auto val="1"/>
        <c:lblAlgn val="ctr"/>
        <c:lblOffset val="100"/>
        <c:noMultiLvlLbl val="0"/>
      </c:catAx>
      <c:valAx>
        <c:axId val="207735761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735617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UL init BLER PUSCH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sheet'!$D$65:$K$65</c:f>
              <c:numCache>
                <c:formatCode>0.00</c:formatCode>
                <c:ptCount val="8"/>
                <c:pt idx="0">
                  <c:v>2.4270588940170175</c:v>
                </c:pt>
                <c:pt idx="1">
                  <c:v>2.3929809251784722</c:v>
                </c:pt>
                <c:pt idx="2">
                  <c:v>2.7449208858878493</c:v>
                </c:pt>
                <c:pt idx="3">
                  <c:v>2.9798880216997086</c:v>
                </c:pt>
                <c:pt idx="4">
                  <c:v>2.4375428642424719</c:v>
                </c:pt>
                <c:pt idx="5">
                  <c:v>2.5443651457149148</c:v>
                </c:pt>
                <c:pt idx="6">
                  <c:v>2.7211896299898708</c:v>
                </c:pt>
                <c:pt idx="7">
                  <c:v>3.1687898639023699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91-4CD8-AC82-5DAA9490A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7346095"/>
        <c:axId val="2077350415"/>
      </c:lineChart>
      <c:catAx>
        <c:axId val="20773460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7350415"/>
        <c:crosses val="autoZero"/>
        <c:auto val="1"/>
        <c:lblAlgn val="ctr"/>
        <c:lblOffset val="100"/>
        <c:noMultiLvlLbl val="0"/>
      </c:catAx>
      <c:valAx>
        <c:axId val="207735041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734609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ERAB DR, RAN View, QCI1 - Retainability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sheet'!$D$66:$K$66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27-4356-B798-59C91BB86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9390527"/>
        <c:axId val="1599391007"/>
      </c:lineChart>
      <c:catAx>
        <c:axId val="15993905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99391007"/>
        <c:crosses val="autoZero"/>
        <c:auto val="1"/>
        <c:lblAlgn val="ctr"/>
        <c:lblOffset val="100"/>
        <c:noMultiLvlLbl val="0"/>
      </c:catAx>
      <c:valAx>
        <c:axId val="1599391007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59939052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SRVCC Att, UTRAN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sheet'!$D$67:$K$67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C5-48AD-A47B-182EEFA7C4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9384287"/>
        <c:axId val="1599388127"/>
      </c:lineChart>
      <c:catAx>
        <c:axId val="15993842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99388127"/>
        <c:crosses val="autoZero"/>
        <c:auto val="1"/>
        <c:lblAlgn val="ctr"/>
        <c:lblOffset val="100"/>
        <c:noMultiLvlLbl val="0"/>
      </c:catAx>
      <c:valAx>
        <c:axId val="1599388127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5993842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SRVCC SR, UTRAN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sheet'!$D$68:$K$68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5B-4CC3-BE35-14DA5DD15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9389087"/>
        <c:axId val="1599386207"/>
      </c:lineChart>
      <c:catAx>
        <c:axId val="15993890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99386207"/>
        <c:crosses val="autoZero"/>
        <c:auto val="1"/>
        <c:lblAlgn val="ctr"/>
        <c:lblOffset val="100"/>
        <c:noMultiLvlLbl val="0"/>
      </c:catAx>
      <c:valAx>
        <c:axId val="1599386207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5993890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VoLTE Traffic (Erl)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sheet'!$D$69:$K$69</c:f>
              <c:numCache>
                <c:formatCode>0.00</c:formatCode>
                <c:ptCount val="8"/>
                <c:pt idx="0">
                  <c:v>0.58416666666666661</c:v>
                </c:pt>
                <c:pt idx="1">
                  <c:v>0.3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9-4E80-8E07-1CE1EAB2D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6154527"/>
        <c:axId val="2076159807"/>
      </c:lineChart>
      <c:catAx>
        <c:axId val="20761545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6159807"/>
        <c:crosses val="autoZero"/>
        <c:auto val="1"/>
        <c:lblAlgn val="ctr"/>
        <c:lblOffset val="100"/>
        <c:noMultiLvlLbl val="0"/>
      </c:catAx>
      <c:valAx>
        <c:axId val="2076159807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615452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E-RAB Stp SR, QCI1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sheet'!$D$70:$K$70</c:f>
              <c:numCache>
                <c:formatCode>0.00</c:formatCode>
                <c:ptCount val="8"/>
                <c:pt idx="0">
                  <c:v>98.979591836734699</c:v>
                </c:pt>
                <c:pt idx="1">
                  <c:v>100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F0-4108-8BCA-6EA700F41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6153567"/>
        <c:axId val="2076158847"/>
      </c:lineChart>
      <c:catAx>
        <c:axId val="20761535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6158847"/>
        <c:crosses val="autoZero"/>
        <c:auto val="1"/>
        <c:lblAlgn val="ctr"/>
        <c:lblOffset val="100"/>
        <c:noMultiLvlLbl val="0"/>
      </c:catAx>
      <c:valAx>
        <c:axId val="2076158847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61535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E-RAB Stp Att, QCI1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sheet'!$D$71:$K$71</c:f>
              <c:numCache>
                <c:formatCode>0.00</c:formatCode>
                <c:ptCount val="8"/>
                <c:pt idx="0">
                  <c:v>98</c:v>
                </c:pt>
                <c:pt idx="1">
                  <c:v>53</c:v>
                </c:pt>
                <c:pt idx="2">
                  <c:v>18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7-4736-9B3D-C2E4EE8DD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6153087"/>
        <c:axId val="2076161727"/>
      </c:lineChart>
      <c:catAx>
        <c:axId val="20761530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6161727"/>
        <c:crosses val="autoZero"/>
        <c:auto val="1"/>
        <c:lblAlgn val="ctr"/>
        <c:lblOffset val="100"/>
        <c:noMultiLvlLbl val="0"/>
      </c:catAx>
      <c:valAx>
        <c:axId val="2076161727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61530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Avg RRC conn UE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sheet'!$D$72:$K$72</c:f>
              <c:numCache>
                <c:formatCode>0.00</c:formatCode>
                <c:ptCount val="8"/>
                <c:pt idx="0">
                  <c:v>234249.3259814296</c:v>
                </c:pt>
                <c:pt idx="1">
                  <c:v>229884.36964945134</c:v>
                </c:pt>
                <c:pt idx="2">
                  <c:v>237613.19526761238</c:v>
                </c:pt>
                <c:pt idx="3">
                  <c:v>242305.79213547148</c:v>
                </c:pt>
                <c:pt idx="4">
                  <c:v>228255.99034861999</c:v>
                </c:pt>
                <c:pt idx="5">
                  <c:v>230228.03640088954</c:v>
                </c:pt>
                <c:pt idx="6">
                  <c:v>233475.64987510678</c:v>
                </c:pt>
                <c:pt idx="7">
                  <c:v>227793.7784908989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CE-40B3-A16C-B1A99DAB9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6149247"/>
        <c:axId val="2076162687"/>
      </c:lineChart>
      <c:catAx>
        <c:axId val="20761492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6162687"/>
        <c:crosses val="autoZero"/>
        <c:auto val="1"/>
        <c:lblAlgn val="ctr"/>
        <c:lblOffset val="100"/>
        <c:noMultiLvlLbl val="0"/>
      </c:catAx>
      <c:valAx>
        <c:axId val="2076162687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61492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CSSR Voice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sheet'!$D$73:$K$73</c:f>
              <c:numCache>
                <c:formatCode>0.00</c:formatCode>
                <c:ptCount val="8"/>
                <c:pt idx="0">
                  <c:v>99.169387834074271</c:v>
                </c:pt>
                <c:pt idx="1">
                  <c:v>99.248428126493124</c:v>
                </c:pt>
                <c:pt idx="2">
                  <c:v>99.023087519428316</c:v>
                </c:pt>
                <c:pt idx="3">
                  <c:v>99.03362903547773</c:v>
                </c:pt>
                <c:pt idx="4">
                  <c:v>98.945417394392138</c:v>
                </c:pt>
                <c:pt idx="5">
                  <c:v>99.011047530557008</c:v>
                </c:pt>
                <c:pt idx="6">
                  <c:v>99.093890998641413</c:v>
                </c:pt>
                <c:pt idx="7">
                  <c:v>99.201522780226284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6F-4F2F-89E5-BCAB3EF9C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6155007"/>
        <c:axId val="2076155487"/>
      </c:lineChart>
      <c:catAx>
        <c:axId val="2076155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6155487"/>
        <c:crosses val="autoZero"/>
        <c:auto val="1"/>
        <c:lblAlgn val="ctr"/>
        <c:lblOffset val="100"/>
        <c:noMultiLvlLbl val="0"/>
      </c:catAx>
      <c:valAx>
        <c:axId val="2076155487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615500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Call setup success rate (PS)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sheet'!$D$74:$K$74</c:f>
              <c:numCache>
                <c:formatCode>0.00</c:formatCode>
                <c:ptCount val="8"/>
                <c:pt idx="0">
                  <c:v>97.391990947512042</c:v>
                </c:pt>
                <c:pt idx="1">
                  <c:v>97.59923212152222</c:v>
                </c:pt>
                <c:pt idx="2">
                  <c:v>97.699091099083958</c:v>
                </c:pt>
                <c:pt idx="3">
                  <c:v>98.207213173906993</c:v>
                </c:pt>
                <c:pt idx="4">
                  <c:v>98.033001983101656</c:v>
                </c:pt>
                <c:pt idx="5">
                  <c:v>97.908305104122192</c:v>
                </c:pt>
                <c:pt idx="6">
                  <c:v>97.904223973416748</c:v>
                </c:pt>
                <c:pt idx="7">
                  <c:v>97.738780814717771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2F-4671-AA72-4ED6A1129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428639"/>
        <c:axId val="2072427679"/>
      </c:lineChart>
      <c:catAx>
        <c:axId val="20724286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427679"/>
        <c:crosses val="autoZero"/>
        <c:auto val="1"/>
        <c:lblAlgn val="ctr"/>
        <c:lblOffset val="100"/>
        <c:noMultiLvlLbl val="0"/>
      </c:catAx>
      <c:valAx>
        <c:axId val="207242767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4286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Dropped PS Data Rate (PS Data)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sheet'!$D$75:$K$75</c:f>
              <c:numCache>
                <c:formatCode>0.00</c:formatCode>
                <c:ptCount val="8"/>
                <c:pt idx="0">
                  <c:v>0.28494408635562252</c:v>
                </c:pt>
                <c:pt idx="1">
                  <c:v>0.28263757634073272</c:v>
                </c:pt>
                <c:pt idx="2">
                  <c:v>0.27553289039566664</c:v>
                </c:pt>
                <c:pt idx="3">
                  <c:v>0.28761717691205035</c:v>
                </c:pt>
                <c:pt idx="4">
                  <c:v>0.27944164979683705</c:v>
                </c:pt>
                <c:pt idx="5">
                  <c:v>0.27766985301727232</c:v>
                </c:pt>
                <c:pt idx="6">
                  <c:v>0.27502543845055527</c:v>
                </c:pt>
                <c:pt idx="7">
                  <c:v>0.27740988309113845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AC-495B-8E5D-A05D5B05D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434879"/>
        <c:axId val="2072434399"/>
      </c:lineChart>
      <c:catAx>
        <c:axId val="20724348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434399"/>
        <c:crosses val="autoZero"/>
        <c:auto val="1"/>
        <c:lblAlgn val="ctr"/>
        <c:lblOffset val="100"/>
        <c:noMultiLvlLbl val="0"/>
      </c:catAx>
      <c:valAx>
        <c:axId val="207243439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4348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HSDPA Drop rate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sheet'!$D$76:$K$76</c:f>
              <c:numCache>
                <c:formatCode>0.00</c:formatCode>
                <c:ptCount val="8"/>
                <c:pt idx="0">
                  <c:v>2.3464363398193058</c:v>
                </c:pt>
                <c:pt idx="1">
                  <c:v>2.3606191884661456</c:v>
                </c:pt>
                <c:pt idx="2">
                  <c:v>2.384009732015187</c:v>
                </c:pt>
                <c:pt idx="3">
                  <c:v>2.4316746327251622</c:v>
                </c:pt>
                <c:pt idx="4">
                  <c:v>2.3202862825617672</c:v>
                </c:pt>
                <c:pt idx="5">
                  <c:v>2.3569193392696519</c:v>
                </c:pt>
                <c:pt idx="6">
                  <c:v>2.400071368688856</c:v>
                </c:pt>
                <c:pt idx="7">
                  <c:v>2.3243246054038309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BD-4C93-94F2-822AC481E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428159"/>
        <c:axId val="2072438719"/>
      </c:lineChart>
      <c:catAx>
        <c:axId val="2072428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438719"/>
        <c:crosses val="autoZero"/>
        <c:auto val="1"/>
        <c:lblAlgn val="ctr"/>
        <c:lblOffset val="100"/>
        <c:noMultiLvlLbl val="0"/>
      </c:catAx>
      <c:valAx>
        <c:axId val="207243871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4281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HSDPA setup success rate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sheet'!$D$77:$K$77</c:f>
              <c:numCache>
                <c:formatCode>0.00</c:formatCode>
                <c:ptCount val="8"/>
                <c:pt idx="0">
                  <c:v>95.238004661468153</c:v>
                </c:pt>
                <c:pt idx="1">
                  <c:v>95.395742082609729</c:v>
                </c:pt>
                <c:pt idx="2">
                  <c:v>95.468007518816492</c:v>
                </c:pt>
                <c:pt idx="3">
                  <c:v>95.970553609617141</c:v>
                </c:pt>
                <c:pt idx="4">
                  <c:v>96.012121494484177</c:v>
                </c:pt>
                <c:pt idx="5">
                  <c:v>95.907930091572283</c:v>
                </c:pt>
                <c:pt idx="6">
                  <c:v>95.831931391075628</c:v>
                </c:pt>
                <c:pt idx="7">
                  <c:v>95.789253686720329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2C-4902-A201-83FF9B430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435839"/>
        <c:axId val="2072439679"/>
      </c:lineChart>
      <c:catAx>
        <c:axId val="207243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439679"/>
        <c:crosses val="autoZero"/>
        <c:auto val="1"/>
        <c:lblAlgn val="ctr"/>
        <c:lblOffset val="100"/>
        <c:noMultiLvlLbl val="0"/>
      </c:catAx>
      <c:valAx>
        <c:axId val="207243967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4358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HSUPA Drop rate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sheet'!$D$78:$K$78</c:f>
              <c:numCache>
                <c:formatCode>0.00</c:formatCode>
                <c:ptCount val="8"/>
                <c:pt idx="0">
                  <c:v>2.3404698354990074</c:v>
                </c:pt>
                <c:pt idx="1">
                  <c:v>2.3543618859898459</c:v>
                </c:pt>
                <c:pt idx="2">
                  <c:v>2.3776523191296235</c:v>
                </c:pt>
                <c:pt idx="3">
                  <c:v>2.4249691673368687</c:v>
                </c:pt>
                <c:pt idx="4">
                  <c:v>2.3141477185940289</c:v>
                </c:pt>
                <c:pt idx="5">
                  <c:v>2.3504933340867495</c:v>
                </c:pt>
                <c:pt idx="6">
                  <c:v>2.3937681306049114</c:v>
                </c:pt>
                <c:pt idx="7">
                  <c:v>2.3185141051728806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77-487F-9DB3-68699898D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430559"/>
        <c:axId val="2072426719"/>
      </c:lineChart>
      <c:catAx>
        <c:axId val="2072430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426719"/>
        <c:crosses val="autoZero"/>
        <c:auto val="1"/>
        <c:lblAlgn val="ctr"/>
        <c:lblOffset val="100"/>
        <c:noMultiLvlLbl val="0"/>
      </c:catAx>
      <c:valAx>
        <c:axId val="207242671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4305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HSUPA setup success rate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sheet'!$D$79:$K$79</c:f>
              <c:numCache>
                <c:formatCode>0.00</c:formatCode>
                <c:ptCount val="8"/>
                <c:pt idx="0">
                  <c:v>95.234231224612046</c:v>
                </c:pt>
                <c:pt idx="1">
                  <c:v>95.391964430658433</c:v>
                </c:pt>
                <c:pt idx="2">
                  <c:v>95.464801065737873</c:v>
                </c:pt>
                <c:pt idx="3">
                  <c:v>95.967969571917976</c:v>
                </c:pt>
                <c:pt idx="4">
                  <c:v>96.007984548928775</c:v>
                </c:pt>
                <c:pt idx="5">
                  <c:v>95.903319755849921</c:v>
                </c:pt>
                <c:pt idx="6">
                  <c:v>95.82589110347439</c:v>
                </c:pt>
                <c:pt idx="7">
                  <c:v>95.785790751276139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92-496A-8B29-FC7380197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437759"/>
        <c:axId val="1463017231"/>
      </c:lineChart>
      <c:catAx>
        <c:axId val="2072437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3017231"/>
        <c:crosses val="autoZero"/>
        <c:auto val="1"/>
        <c:lblAlgn val="ctr"/>
        <c:lblOffset val="100"/>
        <c:noMultiLvlLbl val="0"/>
      </c:catAx>
      <c:valAx>
        <c:axId val="146301723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4377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IFHO RT SR (%)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sheet'!$D$80:$K$80</c:f>
              <c:numCache>
                <c:formatCode>0.00</c:formatCode>
                <c:ptCount val="8"/>
                <c:pt idx="0">
                  <c:v>93.141037395946597</c:v>
                </c:pt>
                <c:pt idx="1">
                  <c:v>93.294107427068042</c:v>
                </c:pt>
                <c:pt idx="2">
                  <c:v>93.152210847421259</c:v>
                </c:pt>
                <c:pt idx="3">
                  <c:v>92.945771337564864</c:v>
                </c:pt>
                <c:pt idx="4">
                  <c:v>93.357801672537164</c:v>
                </c:pt>
                <c:pt idx="5">
                  <c:v>93.546891665228344</c:v>
                </c:pt>
                <c:pt idx="6">
                  <c:v>93.440697554238042</c:v>
                </c:pt>
                <c:pt idx="7">
                  <c:v>93.581387536630558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50-4A23-B4B3-4493E350B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3021071"/>
        <c:axId val="1463018671"/>
      </c:lineChart>
      <c:catAx>
        <c:axId val="14630210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3018671"/>
        <c:crosses val="autoZero"/>
        <c:auto val="1"/>
        <c:lblAlgn val="ctr"/>
        <c:lblOffset val="100"/>
        <c:noMultiLvlLbl val="0"/>
      </c:catAx>
      <c:valAx>
        <c:axId val="146301867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6302107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Inter System Hand over RT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sheet'!$D$81:$K$81</c:f>
              <c:numCache>
                <c:formatCode>0.00</c:formatCode>
                <c:ptCount val="8"/>
                <c:pt idx="0">
                  <c:v>86.815869263579827</c:v>
                </c:pt>
                <c:pt idx="1">
                  <c:v>86.742938863067579</c:v>
                </c:pt>
                <c:pt idx="2">
                  <c:v>86.900117387101233</c:v>
                </c:pt>
                <c:pt idx="3">
                  <c:v>87.140662894098625</c:v>
                </c:pt>
                <c:pt idx="4">
                  <c:v>86.358239822297122</c:v>
                </c:pt>
                <c:pt idx="5">
                  <c:v>86.476814668127588</c:v>
                </c:pt>
                <c:pt idx="6">
                  <c:v>86.531704868663212</c:v>
                </c:pt>
                <c:pt idx="7">
                  <c:v>86.566936034484513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5-41D8-90BF-93535FB0A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3020111"/>
        <c:axId val="1463021551"/>
      </c:lineChart>
      <c:catAx>
        <c:axId val="14630201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3021551"/>
        <c:crosses val="autoZero"/>
        <c:auto val="1"/>
        <c:lblAlgn val="ctr"/>
        <c:lblOffset val="100"/>
        <c:noMultiLvlLbl val="0"/>
      </c:catAx>
      <c:valAx>
        <c:axId val="146302155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6302011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Payload (Mbit)_SRNC side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sheet'!$D$82:$K$82</c:f>
              <c:numCache>
                <c:formatCode>0.00</c:formatCode>
                <c:ptCount val="8"/>
                <c:pt idx="0">
                  <c:v>784020366.21192002</c:v>
                </c:pt>
                <c:pt idx="1">
                  <c:v>757710585.74008</c:v>
                </c:pt>
                <c:pt idx="2">
                  <c:v>783528653.16584003</c:v>
                </c:pt>
                <c:pt idx="3">
                  <c:v>812088441.19871998</c:v>
                </c:pt>
                <c:pt idx="4">
                  <c:v>722804584.12712002</c:v>
                </c:pt>
                <c:pt idx="5">
                  <c:v>753699721.12504005</c:v>
                </c:pt>
                <c:pt idx="6">
                  <c:v>796378947.10663998</c:v>
                </c:pt>
                <c:pt idx="7">
                  <c:v>755649409.43599999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D-4B82-9533-AA8429963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107839"/>
        <c:axId val="2075095839"/>
      </c:lineChart>
      <c:catAx>
        <c:axId val="2075107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095839"/>
        <c:crosses val="autoZero"/>
        <c:auto val="1"/>
        <c:lblAlgn val="ctr"/>
        <c:lblOffset val="100"/>
        <c:noMultiLvlLbl val="0"/>
      </c:catAx>
      <c:valAx>
        <c:axId val="207509583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51078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Payload (Mbit)_es DV at RNC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sheet'!$D$83:$K$83</c:f>
              <c:numCache>
                <c:formatCode>0.00</c:formatCode>
                <c:ptCount val="8"/>
                <c:pt idx="0">
                  <c:v>153339428.7904</c:v>
                </c:pt>
                <c:pt idx="1">
                  <c:v>150222003.38367999</c:v>
                </c:pt>
                <c:pt idx="2">
                  <c:v>152566092.90232</c:v>
                </c:pt>
                <c:pt idx="3">
                  <c:v>158211164.41639999</c:v>
                </c:pt>
                <c:pt idx="4">
                  <c:v>145184452.91552001</c:v>
                </c:pt>
                <c:pt idx="5">
                  <c:v>149447711.84136</c:v>
                </c:pt>
                <c:pt idx="6">
                  <c:v>153551346.39552</c:v>
                </c:pt>
                <c:pt idx="7">
                  <c:v>147751208.41023999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9D-44E0-A0B3-77AF7EE62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093439"/>
        <c:axId val="2075106879"/>
      </c:lineChart>
      <c:catAx>
        <c:axId val="20750934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106879"/>
        <c:crosses val="autoZero"/>
        <c:auto val="1"/>
        <c:lblAlgn val="ctr"/>
        <c:lblOffset val="100"/>
        <c:noMultiLvlLbl val="0"/>
      </c:catAx>
      <c:valAx>
        <c:axId val="207510687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50934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RRC Connection Setup Success Rate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sheet'!$D$84:$K$84</c:f>
              <c:numCache>
                <c:formatCode>0.00</c:formatCode>
                <c:ptCount val="8"/>
                <c:pt idx="0">
                  <c:v>99.615824548368977</c:v>
                </c:pt>
                <c:pt idx="1">
                  <c:v>99.653360236348661</c:v>
                </c:pt>
                <c:pt idx="2">
                  <c:v>99.763286126768435</c:v>
                </c:pt>
                <c:pt idx="3">
                  <c:v>99.586202524625733</c:v>
                </c:pt>
                <c:pt idx="4">
                  <c:v>99.695020057580052</c:v>
                </c:pt>
                <c:pt idx="5">
                  <c:v>99.751879413784394</c:v>
                </c:pt>
                <c:pt idx="6">
                  <c:v>99.757431521463985</c:v>
                </c:pt>
                <c:pt idx="7">
                  <c:v>99.748295568349931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11-451C-9C17-9B966515B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096799"/>
        <c:axId val="2075101119"/>
      </c:lineChart>
      <c:catAx>
        <c:axId val="20750967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101119"/>
        <c:crosses val="autoZero"/>
        <c:auto val="1"/>
        <c:lblAlgn val="ctr"/>
        <c:lblOffset val="100"/>
        <c:noMultiLvlLbl val="0"/>
      </c:catAx>
      <c:valAx>
        <c:axId val="207510111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50967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Throughput DL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sheet'!$D$85:$K$85</c:f>
              <c:numCache>
                <c:formatCode>0.00</c:formatCode>
                <c:ptCount val="8"/>
                <c:pt idx="0">
                  <c:v>1108.3423305986603</c:v>
                </c:pt>
                <c:pt idx="1">
                  <c:v>1091.7628274711553</c:v>
                </c:pt>
                <c:pt idx="2">
                  <c:v>1085.5325747982513</c:v>
                </c:pt>
                <c:pt idx="3">
                  <c:v>1088.890375356109</c:v>
                </c:pt>
                <c:pt idx="4">
                  <c:v>1130.2454382597055</c:v>
                </c:pt>
                <c:pt idx="5">
                  <c:v>1135.1628542611279</c:v>
                </c:pt>
                <c:pt idx="6">
                  <c:v>1129.9915960742508</c:v>
                </c:pt>
                <c:pt idx="7">
                  <c:v>1170.0531181901717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17-49A4-A877-EBCFA7711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106399"/>
        <c:axId val="2075104479"/>
      </c:lineChart>
      <c:catAx>
        <c:axId val="2075106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104479"/>
        <c:crosses val="autoZero"/>
        <c:auto val="1"/>
        <c:lblAlgn val="ctr"/>
        <c:lblOffset val="100"/>
        <c:noMultiLvlLbl val="0"/>
      </c:catAx>
      <c:valAx>
        <c:axId val="207510447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51063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Throughput UL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sheet'!$D$86:$K$86</c:f>
              <c:numCache>
                <c:formatCode>0.00</c:formatCode>
                <c:ptCount val="8"/>
                <c:pt idx="0">
                  <c:v>314.18485701442876</c:v>
                </c:pt>
                <c:pt idx="1">
                  <c:v>313.43131995829503</c:v>
                </c:pt>
                <c:pt idx="2">
                  <c:v>312.04145710788885</c:v>
                </c:pt>
                <c:pt idx="3">
                  <c:v>310.87621435620485</c:v>
                </c:pt>
                <c:pt idx="4">
                  <c:v>316.70659231987457</c:v>
                </c:pt>
                <c:pt idx="5">
                  <c:v>316.50841000065697</c:v>
                </c:pt>
                <c:pt idx="6">
                  <c:v>315.63404930805615</c:v>
                </c:pt>
                <c:pt idx="7">
                  <c:v>318.26749931576688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3-4C05-BB49-5A241E182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098239"/>
        <c:axId val="2075092479"/>
      </c:lineChart>
      <c:catAx>
        <c:axId val="2075098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092479"/>
        <c:crosses val="autoZero"/>
        <c:auto val="1"/>
        <c:lblAlgn val="ctr"/>
        <c:lblOffset val="100"/>
        <c:noMultiLvlLbl val="0"/>
      </c:catAx>
      <c:valAx>
        <c:axId val="207509247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50982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WCDMA_Payload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sheet'!$D$87:$K$87</c:f>
              <c:numCache>
                <c:formatCode>0.00</c:formatCode>
                <c:ptCount val="8"/>
                <c:pt idx="0">
                  <c:v>114423.80310086915</c:v>
                </c:pt>
                <c:pt idx="1">
                  <c:v>110831.61488327148</c:v>
                </c:pt>
                <c:pt idx="2">
                  <c:v>114269.37818214844</c:v>
                </c:pt>
                <c:pt idx="3">
                  <c:v>118444.77607606445</c:v>
                </c:pt>
                <c:pt idx="4">
                  <c:v>105955.69299836914</c:v>
                </c:pt>
                <c:pt idx="5">
                  <c:v>110247.48937578125</c:v>
                </c:pt>
                <c:pt idx="6">
                  <c:v>115958.28778102538</c:v>
                </c:pt>
                <c:pt idx="7">
                  <c:v>110278.3957331836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8E-472C-A66E-D6488F25A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105439"/>
        <c:axId val="2075091999"/>
      </c:lineChart>
      <c:catAx>
        <c:axId val="20751054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091999"/>
        <c:crosses val="autoZero"/>
        <c:auto val="1"/>
        <c:lblAlgn val="ctr"/>
        <c:lblOffset val="100"/>
        <c:noMultiLvlLbl val="0"/>
      </c:catAx>
      <c:valAx>
        <c:axId val="207509199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51054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WCDMA_[V1] DCR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sheet'!$D$88:$K$88</c:f>
              <c:numCache>
                <c:formatCode>0.00</c:formatCode>
                <c:ptCount val="8"/>
                <c:pt idx="0">
                  <c:v>0.27377024857749177</c:v>
                </c:pt>
                <c:pt idx="1">
                  <c:v>0.2757316710202673</c:v>
                </c:pt>
                <c:pt idx="2">
                  <c:v>0.25681748088280187</c:v>
                </c:pt>
                <c:pt idx="3">
                  <c:v>0.25563798391539194</c:v>
                </c:pt>
                <c:pt idx="4">
                  <c:v>0.2437477542376314</c:v>
                </c:pt>
                <c:pt idx="5">
                  <c:v>0.33631055032053325</c:v>
                </c:pt>
                <c:pt idx="6">
                  <c:v>0.35911597638424553</c:v>
                </c:pt>
                <c:pt idx="7">
                  <c:v>0.27378383751796775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E3-4135-8F3E-19D466372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092959"/>
        <c:axId val="2075115999"/>
      </c:lineChart>
      <c:catAx>
        <c:axId val="2075092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115999"/>
        <c:crosses val="autoZero"/>
        <c:auto val="1"/>
        <c:lblAlgn val="ctr"/>
        <c:lblOffset val="100"/>
        <c:noMultiLvlLbl val="0"/>
      </c:catAx>
      <c:valAx>
        <c:axId val="207511599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50929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WCDMS CS Traffic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sheet'!$D$89:$K$89</c:f>
              <c:numCache>
                <c:formatCode>0.00</c:formatCode>
                <c:ptCount val="8"/>
                <c:pt idx="0">
                  <c:v>511823.04434722214</c:v>
                </c:pt>
                <c:pt idx="1">
                  <c:v>516740.72153888887</c:v>
                </c:pt>
                <c:pt idx="2">
                  <c:v>504464.17401666666</c:v>
                </c:pt>
                <c:pt idx="3">
                  <c:v>477000.90349166666</c:v>
                </c:pt>
                <c:pt idx="4">
                  <c:v>504954.44911111111</c:v>
                </c:pt>
                <c:pt idx="5">
                  <c:v>497668.85411388887</c:v>
                </c:pt>
                <c:pt idx="6">
                  <c:v>492100.80923333333</c:v>
                </c:pt>
                <c:pt idx="7">
                  <c:v>493644.04791388888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48-40B5-8211-0E1D089B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115519"/>
        <c:axId val="2075121759"/>
      </c:lineChart>
      <c:catAx>
        <c:axId val="2075115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121759"/>
        <c:crosses val="autoZero"/>
        <c:auto val="1"/>
        <c:lblAlgn val="ctr"/>
        <c:lblOffset val="100"/>
        <c:noMultiLvlLbl val="0"/>
      </c:catAx>
      <c:valAx>
        <c:axId val="207512175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511551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Active HSUPA cell thp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sheet'!$D$90:$K$90</c:f>
              <c:numCache>
                <c:formatCode>0.00</c:formatCode>
                <c:ptCount val="8"/>
                <c:pt idx="0">
                  <c:v>420.21801831399199</c:v>
                </c:pt>
                <c:pt idx="1">
                  <c:v>418.12079405085643</c:v>
                </c:pt>
                <c:pt idx="2">
                  <c:v>415.37070127259159</c:v>
                </c:pt>
                <c:pt idx="3">
                  <c:v>419.40907417627102</c:v>
                </c:pt>
                <c:pt idx="4">
                  <c:v>415.05735113100212</c:v>
                </c:pt>
                <c:pt idx="5">
                  <c:v>417.77230419214038</c:v>
                </c:pt>
                <c:pt idx="6">
                  <c:v>422.33822702803172</c:v>
                </c:pt>
                <c:pt idx="7">
                  <c:v>417.29478578630091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F0-4409-B4C9-B082A5022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114079"/>
        <c:axId val="2075121279"/>
      </c:lineChart>
      <c:catAx>
        <c:axId val="20751140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121279"/>
        <c:crosses val="autoZero"/>
        <c:auto val="1"/>
        <c:lblAlgn val="ctr"/>
        <c:lblOffset val="100"/>
        <c:noMultiLvlLbl val="0"/>
      </c:catAx>
      <c:valAx>
        <c:axId val="207512127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51140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Payload (Daily)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01/29/2026</c:v>
              </c:pt>
              <c:pt idx="1">
                <c:v>01/30/2026</c:v>
              </c:pt>
              <c:pt idx="2">
                <c:v>01/31/2026</c:v>
              </c:pt>
              <c:pt idx="3">
                <c:v>02/01/2026</c:v>
              </c:pt>
              <c:pt idx="4">
                <c:v>02/02/2026</c:v>
              </c:pt>
              <c:pt idx="5">
                <c:v>02/03/2026</c:v>
              </c:pt>
              <c:pt idx="6">
                <c:v>02/04/2026</c:v>
              </c:pt>
              <c:pt idx="7">
                <c:v>02/05/2026</c:v>
              </c:pt>
            </c:strLit>
          </c:cat>
          <c:val>
            <c:numRef>
              <c:f>'Output sheet'!$D$91:$K$91</c:f>
              <c:numCache>
                <c:formatCode>0.00</c:formatCode>
                <c:ptCount val="8"/>
                <c:pt idx="0">
                  <c:v>115513.67628379073</c:v>
                </c:pt>
                <c:pt idx="1">
                  <c:v>111882.01094324734</c:v>
                </c:pt>
                <c:pt idx="2">
                  <c:v>115375.33722149915</c:v>
                </c:pt>
                <c:pt idx="3">
                  <c:v>119592.55816129508</c:v>
                </c:pt>
                <c:pt idx="4">
                  <c:v>106982.4182747857</c:v>
                </c:pt>
                <c:pt idx="5">
                  <c:v>111299.04163154366</c:v>
                </c:pt>
                <c:pt idx="6">
                  <c:v>117051.20273978337</c:v>
                </c:pt>
                <c:pt idx="7">
                  <c:v>111328.72930614787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13-477B-9EF6-483D092B8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08111"/>
        <c:axId val="28408591"/>
      </c:lineChart>
      <c:catAx>
        <c:axId val="284081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408591"/>
        <c:crosses val="autoZero"/>
        <c:auto val="1"/>
        <c:lblAlgn val="ctr"/>
        <c:lblOffset val="100"/>
        <c:noMultiLvlLbl val="0"/>
      </c:catAx>
      <c:valAx>
        <c:axId val="2840859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840811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Call Setup Success Rate (System)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sheet'!$L$2:$S$2</c:f>
              <c:numCache>
                <c:formatCode>0.00</c:formatCode>
                <c:ptCount val="8"/>
                <c:pt idx="0">
                  <c:v>99.687192729217543</c:v>
                </c:pt>
                <c:pt idx="1">
                  <c:v>99.670839483528525</c:v>
                </c:pt>
                <c:pt idx="2">
                  <c:v>99.437852112073827</c:v>
                </c:pt>
                <c:pt idx="3">
                  <c:v>99.799037964876035</c:v>
                </c:pt>
                <c:pt idx="4">
                  <c:v>99.568193260411604</c:v>
                </c:pt>
                <c:pt idx="5">
                  <c:v>99.635653301546583</c:v>
                </c:pt>
                <c:pt idx="6">
                  <c:v>99.77528379551255</c:v>
                </c:pt>
                <c:pt idx="7">
                  <c:v>99.78157581966623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F1-4752-8F76-127D37AE8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116687"/>
        <c:axId val="1325120527"/>
      </c:lineChart>
      <c:catAx>
        <c:axId val="13251166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5120527"/>
        <c:crosses val="autoZero"/>
        <c:auto val="1"/>
        <c:lblAlgn val="ctr"/>
        <c:lblOffset val="100"/>
        <c:noMultiLvlLbl val="0"/>
      </c:catAx>
      <c:valAx>
        <c:axId val="1325120527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51166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DL EGPRS RLC Throughput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sheet'!$L$3:$S$3</c:f>
              <c:numCache>
                <c:formatCode>0.00</c:formatCode>
                <c:ptCount val="8"/>
                <c:pt idx="0">
                  <c:v>18.856787056222373</c:v>
                </c:pt>
                <c:pt idx="1">
                  <c:v>19.875267518774965</c:v>
                </c:pt>
                <c:pt idx="2">
                  <c:v>18.631785820380664</c:v>
                </c:pt>
                <c:pt idx="3">
                  <c:v>19.192227929780149</c:v>
                </c:pt>
                <c:pt idx="4">
                  <c:v>19.57117322872811</c:v>
                </c:pt>
                <c:pt idx="5">
                  <c:v>20.383572416049805</c:v>
                </c:pt>
                <c:pt idx="6">
                  <c:v>19.130401866557076</c:v>
                </c:pt>
                <c:pt idx="7">
                  <c:v>18.989819106230073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0A-444C-8CDE-980783342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001840"/>
        <c:axId val="205002800"/>
      </c:lineChart>
      <c:catAx>
        <c:axId val="20500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5002800"/>
        <c:crosses val="autoZero"/>
        <c:auto val="1"/>
        <c:lblAlgn val="ctr"/>
        <c:lblOffset val="100"/>
        <c:noMultiLvlLbl val="0"/>
      </c:catAx>
      <c:valAx>
        <c:axId val="20500280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500184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DL_QUALITY_5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sheet'!$L$4:$S$4</c:f>
              <c:numCache>
                <c:formatCode>0.00</c:formatCode>
                <c:ptCount val="8"/>
                <c:pt idx="0">
                  <c:v>96.247438150821765</c:v>
                </c:pt>
                <c:pt idx="1">
                  <c:v>96.235231099759957</c:v>
                </c:pt>
                <c:pt idx="2">
                  <c:v>96.157728062966328</c:v>
                </c:pt>
                <c:pt idx="3">
                  <c:v>96.363182344351813</c:v>
                </c:pt>
                <c:pt idx="4">
                  <c:v>96.276336167223263</c:v>
                </c:pt>
                <c:pt idx="5">
                  <c:v>96.361612743411712</c:v>
                </c:pt>
                <c:pt idx="6">
                  <c:v>96.339713280510239</c:v>
                </c:pt>
                <c:pt idx="7">
                  <c:v>96.357719977303603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6-430C-8C61-A900C22D3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7239103"/>
        <c:axId val="1327238143"/>
      </c:lineChart>
      <c:catAx>
        <c:axId val="13272391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7238143"/>
        <c:crosses val="autoZero"/>
        <c:auto val="1"/>
        <c:lblAlgn val="ctr"/>
        <c:lblOffset val="100"/>
        <c:noMultiLvlLbl val="0"/>
      </c:catAx>
      <c:valAx>
        <c:axId val="1327238143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723910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FR_Traffic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sheet'!$L$5:$S$5</c:f>
              <c:numCache>
                <c:formatCode>0.00</c:formatCode>
                <c:ptCount val="8"/>
                <c:pt idx="0">
                  <c:v>5389.6058863270819</c:v>
                </c:pt>
                <c:pt idx="1">
                  <c:v>5625.0684667908126</c:v>
                </c:pt>
                <c:pt idx="2">
                  <c:v>5589.3280881440096</c:v>
                </c:pt>
                <c:pt idx="3">
                  <c:v>5312.9177508908024</c:v>
                </c:pt>
                <c:pt idx="4">
                  <c:v>5407.6150573920322</c:v>
                </c:pt>
                <c:pt idx="5">
                  <c:v>5342.0409683426442</c:v>
                </c:pt>
                <c:pt idx="6">
                  <c:v>5268.7010663909386</c:v>
                </c:pt>
                <c:pt idx="7">
                  <c:v>5356.1674643593251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FC-44C4-9D34-922AAB004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7241023"/>
        <c:axId val="202381952"/>
      </c:lineChart>
      <c:catAx>
        <c:axId val="13272410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2381952"/>
        <c:crosses val="autoZero"/>
        <c:auto val="1"/>
        <c:lblAlgn val="ctr"/>
        <c:lblOffset val="100"/>
        <c:noMultiLvlLbl val="0"/>
      </c:catAx>
      <c:valAx>
        <c:axId val="2023819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724102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GSM CS Traffic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sheet'!$L$6:$S$6</c:f>
              <c:numCache>
                <c:formatCode>0.00</c:formatCode>
                <c:ptCount val="8"/>
                <c:pt idx="0">
                  <c:v>30900.87788374813</c:v>
                </c:pt>
                <c:pt idx="1">
                  <c:v>31185.631036623214</c:v>
                </c:pt>
                <c:pt idx="2">
                  <c:v>30874.581098696461</c:v>
                </c:pt>
                <c:pt idx="3">
                  <c:v>28897.902821589145</c:v>
                </c:pt>
                <c:pt idx="4">
                  <c:v>30031.252653202602</c:v>
                </c:pt>
                <c:pt idx="5">
                  <c:v>29338.94767225326</c:v>
                </c:pt>
                <c:pt idx="6">
                  <c:v>29033.335551851738</c:v>
                </c:pt>
                <c:pt idx="7">
                  <c:v>29247.65248464459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42-47B8-A3B6-0236FDD13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380512"/>
        <c:axId val="202380992"/>
      </c:lineChart>
      <c:catAx>
        <c:axId val="20238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2380992"/>
        <c:crosses val="autoZero"/>
        <c:auto val="1"/>
        <c:lblAlgn val="ctr"/>
        <c:lblOffset val="100"/>
        <c:noMultiLvlLbl val="0"/>
      </c:catAx>
      <c:valAx>
        <c:axId val="2023809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238051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GSM_[V1] DCR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sheet'!$L$7:$S$7</c:f>
              <c:numCache>
                <c:formatCode>0.00</c:formatCode>
                <c:ptCount val="8"/>
                <c:pt idx="0">
                  <c:v>0.34285958270473371</c:v>
                </c:pt>
                <c:pt idx="1">
                  <c:v>0.37669537810345222</c:v>
                </c:pt>
                <c:pt idx="2">
                  <c:v>0.37011578216365487</c:v>
                </c:pt>
                <c:pt idx="3">
                  <c:v>0.38260017339515245</c:v>
                </c:pt>
                <c:pt idx="4">
                  <c:v>0.34931365409905552</c:v>
                </c:pt>
                <c:pt idx="5">
                  <c:v>0.37862040513344503</c:v>
                </c:pt>
                <c:pt idx="6">
                  <c:v>0.32431154466864714</c:v>
                </c:pt>
                <c:pt idx="7">
                  <c:v>0.37250464428580837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38-4C9E-8CE1-2E31E470F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00751"/>
        <c:axId val="25898831"/>
      </c:lineChart>
      <c:catAx>
        <c:axId val="259007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898831"/>
        <c:crosses val="autoZero"/>
        <c:auto val="1"/>
        <c:lblAlgn val="ctr"/>
        <c:lblOffset val="100"/>
        <c:noMultiLvlLbl val="0"/>
      </c:catAx>
      <c:valAx>
        <c:axId val="2589883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590075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HR_Traffic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sheet'!$L$8:$S$8</c:f>
              <c:numCache>
                <c:formatCode>0.00</c:formatCode>
                <c:ptCount val="8"/>
                <c:pt idx="0">
                  <c:v>25511.271997421049</c:v>
                </c:pt>
                <c:pt idx="1">
                  <c:v>25560.5625698324</c:v>
                </c:pt>
                <c:pt idx="2">
                  <c:v>25285.253010552453</c:v>
                </c:pt>
                <c:pt idx="3">
                  <c:v>23584.985070698342</c:v>
                </c:pt>
                <c:pt idx="4">
                  <c:v>24623.637595810571</c:v>
                </c:pt>
                <c:pt idx="5">
                  <c:v>23996.906703910616</c:v>
                </c:pt>
                <c:pt idx="6">
                  <c:v>23764.6344854608</c:v>
                </c:pt>
                <c:pt idx="7">
                  <c:v>23891.485020285265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C-4714-A69F-CA2C914E4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9506959"/>
        <c:axId val="2099507919"/>
      </c:lineChart>
      <c:catAx>
        <c:axId val="209950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9507919"/>
        <c:crosses val="autoZero"/>
        <c:auto val="1"/>
        <c:lblAlgn val="ctr"/>
        <c:lblOffset val="100"/>
        <c:noMultiLvlLbl val="0"/>
      </c:catAx>
      <c:valAx>
        <c:axId val="209950791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95069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Handover Success Rate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sheet'!$L$9:$S$9</c:f>
              <c:numCache>
                <c:formatCode>0.00</c:formatCode>
                <c:ptCount val="8"/>
                <c:pt idx="0">
                  <c:v>97.525788598698128</c:v>
                </c:pt>
                <c:pt idx="1">
                  <c:v>97.480128759004586</c:v>
                </c:pt>
                <c:pt idx="2">
                  <c:v>97.502277659766762</c:v>
                </c:pt>
                <c:pt idx="3">
                  <c:v>97.553909587074941</c:v>
                </c:pt>
                <c:pt idx="4">
                  <c:v>97.550451993079122</c:v>
                </c:pt>
                <c:pt idx="5">
                  <c:v>97.597592905790279</c:v>
                </c:pt>
                <c:pt idx="6">
                  <c:v>97.657313401369066</c:v>
                </c:pt>
                <c:pt idx="7">
                  <c:v>97.687850734997326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48-4887-98FD-B10DBF11D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9505519"/>
        <c:axId val="1998774015"/>
      </c:lineChart>
      <c:catAx>
        <c:axId val="2099505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98774015"/>
        <c:crosses val="autoZero"/>
        <c:auto val="1"/>
        <c:lblAlgn val="ctr"/>
        <c:lblOffset val="100"/>
        <c:noMultiLvlLbl val="0"/>
      </c:catAx>
      <c:valAx>
        <c:axId val="199877401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950551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SDCCH Blocking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sheet'!$L$10:$S$10</c:f>
              <c:numCache>
                <c:formatCode>0.00</c:formatCode>
                <c:ptCount val="8"/>
                <c:pt idx="0">
                  <c:v>7.3600813229242362E-2</c:v>
                </c:pt>
                <c:pt idx="1">
                  <c:v>2.3928474608153939E-2</c:v>
                </c:pt>
                <c:pt idx="2">
                  <c:v>1.7150212640274377E-2</c:v>
                </c:pt>
                <c:pt idx="3">
                  <c:v>1.3187447570424759E-2</c:v>
                </c:pt>
                <c:pt idx="4">
                  <c:v>6.7404695684791002E-2</c:v>
                </c:pt>
                <c:pt idx="5">
                  <c:v>4.1589191290768067E-2</c:v>
                </c:pt>
                <c:pt idx="6">
                  <c:v>6.9616740505533568E-3</c:v>
                </c:pt>
                <c:pt idx="7">
                  <c:v>5.372987180737733E-3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18-48CE-82C1-D185B0890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8775935"/>
        <c:axId val="1998775455"/>
      </c:lineChart>
      <c:catAx>
        <c:axId val="19987759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98775455"/>
        <c:crosses val="autoZero"/>
        <c:auto val="1"/>
        <c:lblAlgn val="ctr"/>
        <c:lblOffset val="100"/>
        <c:noMultiLvlLbl val="0"/>
      </c:catAx>
      <c:valAx>
        <c:axId val="199877545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9877593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SDCCH drop ratio without T3101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sheet'!$L$11:$S$11</c:f>
              <c:numCache>
                <c:formatCode>0.00</c:formatCode>
                <c:ptCount val="8"/>
                <c:pt idx="0">
                  <c:v>2.7822807116799035</c:v>
                </c:pt>
                <c:pt idx="1">
                  <c:v>2.732398536135396</c:v>
                </c:pt>
                <c:pt idx="2">
                  <c:v>2.8462949785352789</c:v>
                </c:pt>
                <c:pt idx="3">
                  <c:v>2.6713551348668347</c:v>
                </c:pt>
                <c:pt idx="4">
                  <c:v>2.7795453541092408</c:v>
                </c:pt>
                <c:pt idx="5">
                  <c:v>2.7533049003130259</c:v>
                </c:pt>
                <c:pt idx="6">
                  <c:v>2.6325944942295796</c:v>
                </c:pt>
                <c:pt idx="7">
                  <c:v>2.7297713524387759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54-4CF9-B8B6-70B086DD9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5398687"/>
        <c:axId val="1995401087"/>
      </c:lineChart>
      <c:catAx>
        <c:axId val="19953986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95401087"/>
        <c:crosses val="autoZero"/>
        <c:auto val="1"/>
        <c:lblAlgn val="ctr"/>
        <c:lblOffset val="100"/>
        <c:noMultiLvlLbl val="0"/>
      </c:catAx>
      <c:valAx>
        <c:axId val="1995401087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953986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TBF Drop Rate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sheet'!$L$12:$S$12</c:f>
              <c:numCache>
                <c:formatCode>0.00</c:formatCode>
                <c:ptCount val="8"/>
                <c:pt idx="0">
                  <c:v>2.645549030887087</c:v>
                </c:pt>
                <c:pt idx="1">
                  <c:v>2.6044809283193646</c:v>
                </c:pt>
                <c:pt idx="2">
                  <c:v>2.6178623093304592</c:v>
                </c:pt>
                <c:pt idx="3">
                  <c:v>2.5794558349101702</c:v>
                </c:pt>
                <c:pt idx="4">
                  <c:v>2.5479261576184253</c:v>
                </c:pt>
                <c:pt idx="5">
                  <c:v>2.5495138645227664</c:v>
                </c:pt>
                <c:pt idx="6">
                  <c:v>2.5020733736949503</c:v>
                </c:pt>
                <c:pt idx="7">
                  <c:v>2.513574109038005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2C-44C8-A31E-1F1BFD8BE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7103103"/>
        <c:axId val="1607105023"/>
      </c:lineChart>
      <c:catAx>
        <c:axId val="16071031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7105023"/>
        <c:crosses val="autoZero"/>
        <c:auto val="1"/>
        <c:lblAlgn val="ctr"/>
        <c:lblOffset val="100"/>
        <c:noMultiLvlLbl val="0"/>
      </c:catAx>
      <c:valAx>
        <c:axId val="1607105023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60710310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TBF Establishment Success Rate - DL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sheet'!$L$13:$S$13</c:f>
              <c:numCache>
                <c:formatCode>0.00</c:formatCode>
                <c:ptCount val="8"/>
                <c:pt idx="0">
                  <c:v>99.573205091308353</c:v>
                </c:pt>
                <c:pt idx="1">
                  <c:v>99.578771328959277</c:v>
                </c:pt>
                <c:pt idx="2">
                  <c:v>99.574398360125372</c:v>
                </c:pt>
                <c:pt idx="3">
                  <c:v>99.566591957797058</c:v>
                </c:pt>
                <c:pt idx="4">
                  <c:v>99.602958251840789</c:v>
                </c:pt>
                <c:pt idx="5">
                  <c:v>99.598954908929031</c:v>
                </c:pt>
                <c:pt idx="6">
                  <c:v>99.601676766571643</c:v>
                </c:pt>
                <c:pt idx="7">
                  <c:v>99.609685482159861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72-403B-A46C-EB0F5682C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7102623"/>
        <c:axId val="1462438671"/>
      </c:lineChart>
      <c:catAx>
        <c:axId val="16071026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2438671"/>
        <c:crosses val="autoZero"/>
        <c:auto val="1"/>
        <c:lblAlgn val="ctr"/>
        <c:lblOffset val="100"/>
        <c:noMultiLvlLbl val="0"/>
      </c:catAx>
      <c:valAx>
        <c:axId val="146243867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60710262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TBF Establishment Success Rate - UL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sheet'!$L$14:$S$14</c:f>
              <c:numCache>
                <c:formatCode>0.00</c:formatCode>
                <c:ptCount val="8"/>
                <c:pt idx="0">
                  <c:v>96.606049649900271</c:v>
                </c:pt>
                <c:pt idx="1">
                  <c:v>96.688171817633233</c:v>
                </c:pt>
                <c:pt idx="2">
                  <c:v>96.751496272677883</c:v>
                </c:pt>
                <c:pt idx="3">
                  <c:v>96.711008330544672</c:v>
                </c:pt>
                <c:pt idx="4">
                  <c:v>96.736488829475036</c:v>
                </c:pt>
                <c:pt idx="5">
                  <c:v>96.698410324511656</c:v>
                </c:pt>
                <c:pt idx="6">
                  <c:v>96.734513446246524</c:v>
                </c:pt>
                <c:pt idx="7">
                  <c:v>96.652559174414137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E-47B1-A0E7-E08FE4B9A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2441071"/>
        <c:axId val="1462439151"/>
      </c:lineChart>
      <c:catAx>
        <c:axId val="14624410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2439151"/>
        <c:crosses val="autoZero"/>
        <c:auto val="1"/>
        <c:lblAlgn val="ctr"/>
        <c:lblOffset val="100"/>
        <c:noMultiLvlLbl val="0"/>
      </c:catAx>
      <c:valAx>
        <c:axId val="146243915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6244107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TCH Blocking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sheet'!$L$15:$S$15</c:f>
              <c:numCache>
                <c:formatCode>0.00</c:formatCode>
                <c:ptCount val="8"/>
                <c:pt idx="0">
                  <c:v>0.43284934537747682</c:v>
                </c:pt>
                <c:pt idx="1">
                  <c:v>0.36895354868614189</c:v>
                </c:pt>
                <c:pt idx="2">
                  <c:v>0.599630333950811</c:v>
                </c:pt>
                <c:pt idx="3">
                  <c:v>0.20541910265599564</c:v>
                </c:pt>
                <c:pt idx="4">
                  <c:v>0.54390267197015663</c:v>
                </c:pt>
                <c:pt idx="5">
                  <c:v>0.43304664340448235</c:v>
                </c:pt>
                <c:pt idx="6">
                  <c:v>0.23670977705891325</c:v>
                </c:pt>
                <c:pt idx="7">
                  <c:v>0.22250437922860833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81-4DDD-9308-99B8C9632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9816639"/>
        <c:axId val="1319814719"/>
      </c:lineChart>
      <c:catAx>
        <c:axId val="13198166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19814719"/>
        <c:crosses val="autoZero"/>
        <c:auto val="1"/>
        <c:lblAlgn val="ctr"/>
        <c:lblOffset val="100"/>
        <c:noMultiLvlLbl val="0"/>
      </c:catAx>
      <c:valAx>
        <c:axId val="131981471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198166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UL EGPRS RLC Throughput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sheet'!$L$16:$S$16</c:f>
              <c:numCache>
                <c:formatCode>0.00</c:formatCode>
                <c:ptCount val="8"/>
                <c:pt idx="0">
                  <c:v>22.10044910720347</c:v>
                </c:pt>
                <c:pt idx="1">
                  <c:v>22.010675820161108</c:v>
                </c:pt>
                <c:pt idx="2">
                  <c:v>22.121438151100627</c:v>
                </c:pt>
                <c:pt idx="3">
                  <c:v>22.390868552747978</c:v>
                </c:pt>
                <c:pt idx="4">
                  <c:v>22.541945301558545</c:v>
                </c:pt>
                <c:pt idx="5">
                  <c:v>21.791413514745859</c:v>
                </c:pt>
                <c:pt idx="6">
                  <c:v>22.389631110743398</c:v>
                </c:pt>
                <c:pt idx="7">
                  <c:v>22.590419338044263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CD-4587-B3DC-3BB467D17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30224"/>
        <c:axId val="14332624"/>
      </c:lineChart>
      <c:catAx>
        <c:axId val="14330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332624"/>
        <c:crosses val="autoZero"/>
        <c:auto val="1"/>
        <c:lblAlgn val="ctr"/>
        <c:lblOffset val="100"/>
        <c:noMultiLvlLbl val="0"/>
      </c:catAx>
      <c:valAx>
        <c:axId val="1433262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33022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Traffic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sheet'!$L$17:$S$17</c:f>
              <c:numCache>
                <c:formatCode>0.00</c:formatCode>
                <c:ptCount val="8"/>
                <c:pt idx="0">
                  <c:v>1998005.3964843752</c:v>
                </c:pt>
                <c:pt idx="1">
                  <c:v>2055109.58984375</c:v>
                </c:pt>
                <c:pt idx="2">
                  <c:v>2257457.359375</c:v>
                </c:pt>
                <c:pt idx="3">
                  <c:v>2285870.7421875</c:v>
                </c:pt>
                <c:pt idx="4">
                  <c:v>1971725.1171875</c:v>
                </c:pt>
                <c:pt idx="5">
                  <c:v>2018324.86328125</c:v>
                </c:pt>
                <c:pt idx="6">
                  <c:v>1953633.125</c:v>
                </c:pt>
                <c:pt idx="7">
                  <c:v>2112893.603515625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C6-468C-BA7B-2828C7BC8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32144"/>
        <c:axId val="2075986543"/>
      </c:lineChart>
      <c:catAx>
        <c:axId val="14332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986543"/>
        <c:crosses val="autoZero"/>
        <c:auto val="1"/>
        <c:lblAlgn val="ctr"/>
        <c:lblOffset val="100"/>
        <c:noMultiLvlLbl val="0"/>
      </c:catAx>
      <c:valAx>
        <c:axId val="2075986543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33214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Payload (GB)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sheet'!$L$18:$S$18</c:f>
              <c:numCache>
                <c:formatCode>0.00</c:formatCode>
                <c:ptCount val="8"/>
                <c:pt idx="0">
                  <c:v>7.7223077118396759</c:v>
                </c:pt>
                <c:pt idx="1">
                  <c:v>7.9804431544616818</c:v>
                </c:pt>
                <c:pt idx="2">
                  <c:v>8.4096919978037477</c:v>
                </c:pt>
                <c:pt idx="3">
                  <c:v>8.3646892486140132</c:v>
                </c:pt>
                <c:pt idx="4">
                  <c:v>7.8033695155754685</c:v>
                </c:pt>
                <c:pt idx="5">
                  <c:v>7.530503804795444</c:v>
                </c:pt>
                <c:pt idx="6">
                  <c:v>7.4383538849651814</c:v>
                </c:pt>
                <c:pt idx="7">
                  <c:v>7.2522622374817729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55-4616-B53B-ADA117DDA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987503"/>
        <c:axId val="2075984623"/>
      </c:lineChart>
      <c:catAx>
        <c:axId val="20759875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984623"/>
        <c:crosses val="autoZero"/>
        <c:auto val="1"/>
        <c:lblAlgn val="ctr"/>
        <c:lblOffset val="100"/>
        <c:noMultiLvlLbl val="0"/>
      </c:catAx>
      <c:valAx>
        <c:axId val="2075984623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598750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Active User(Average number of active UEs)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sheet'!$L$19:$S$19</c:f>
              <c:numCache>
                <c:formatCode>0.00</c:formatCode>
                <c:ptCount val="8"/>
                <c:pt idx="0">
                  <c:v>353156.06956186838</c:v>
                </c:pt>
                <c:pt idx="1">
                  <c:v>359348.75260999054</c:v>
                </c:pt>
                <c:pt idx="2">
                  <c:v>374780.95283042482</c:v>
                </c:pt>
                <c:pt idx="3">
                  <c:v>388661.89397764771</c:v>
                </c:pt>
                <c:pt idx="4">
                  <c:v>351909.75602783106</c:v>
                </c:pt>
                <c:pt idx="5">
                  <c:v>309216.94425118453</c:v>
                </c:pt>
                <c:pt idx="6">
                  <c:v>221413.31546822443</c:v>
                </c:pt>
                <c:pt idx="7">
                  <c:v>351320.16425623186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2D-4200-BAF8-1CC8FB05B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111679"/>
        <c:axId val="2075112159"/>
      </c:lineChart>
      <c:catAx>
        <c:axId val="20751116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112159"/>
        <c:crosses val="autoZero"/>
        <c:auto val="1"/>
        <c:lblAlgn val="ctr"/>
        <c:lblOffset val="100"/>
        <c:noMultiLvlLbl val="0"/>
      </c:catAx>
      <c:valAx>
        <c:axId val="207511215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51116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number of RRC connected UEs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sheet'!$L$20:$S$20</c:f>
              <c:numCache>
                <c:formatCode>0.00</c:formatCode>
                <c:ptCount val="8"/>
                <c:pt idx="0">
                  <c:v>362279.01115552813</c:v>
                </c:pt>
                <c:pt idx="1">
                  <c:v>368710.48470415303</c:v>
                </c:pt>
                <c:pt idx="2">
                  <c:v>384406.56225805235</c:v>
                </c:pt>
                <c:pt idx="3">
                  <c:v>398051.90328975202</c:v>
                </c:pt>
                <c:pt idx="4">
                  <c:v>361718.85296074691</c:v>
                </c:pt>
                <c:pt idx="5">
                  <c:v>317277.51642083371</c:v>
                </c:pt>
                <c:pt idx="6">
                  <c:v>228514.07325670784</c:v>
                </c:pt>
                <c:pt idx="7">
                  <c:v>360570.46200433304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F7-4397-88AF-F5009C4F5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119839"/>
        <c:axId val="2075120319"/>
      </c:lineChart>
      <c:catAx>
        <c:axId val="2075119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120319"/>
        <c:crosses val="autoZero"/>
        <c:auto val="1"/>
        <c:lblAlgn val="ctr"/>
        <c:lblOffset val="100"/>
        <c:noMultiLvlLbl val="0"/>
      </c:catAx>
      <c:valAx>
        <c:axId val="207512031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51198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Avg Latency DL(ms)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sheet'!$L$21:$S$21</c:f>
              <c:numCache>
                <c:formatCode>0.00</c:formatCode>
                <c:ptCount val="8"/>
                <c:pt idx="0">
                  <c:v>88.554491353335692</c:v>
                </c:pt>
                <c:pt idx="1">
                  <c:v>88.266681482127012</c:v>
                </c:pt>
                <c:pt idx="2">
                  <c:v>93.75832732082732</c:v>
                </c:pt>
                <c:pt idx="3">
                  <c:v>93.047183876927292</c:v>
                </c:pt>
                <c:pt idx="4">
                  <c:v>87.137788764471907</c:v>
                </c:pt>
                <c:pt idx="5">
                  <c:v>95.949613871932485</c:v>
                </c:pt>
                <c:pt idx="6">
                  <c:v>90.743797462646356</c:v>
                </c:pt>
                <c:pt idx="7">
                  <c:v>86.860777462234225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0-41E1-9D06-CE393B93D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236655"/>
        <c:axId val="2080223215"/>
      </c:lineChart>
      <c:catAx>
        <c:axId val="2080236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223215"/>
        <c:crosses val="autoZero"/>
        <c:auto val="1"/>
        <c:lblAlgn val="ctr"/>
        <c:lblOffset val="100"/>
        <c:noMultiLvlLbl val="0"/>
      </c:catAx>
      <c:valAx>
        <c:axId val="208022321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023665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Avg Latency UL (ms)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sheet'!$L$22:$S$22</c:f>
              <c:numCache>
                <c:formatCode>0.00</c:formatCode>
                <c:ptCount val="8"/>
                <c:pt idx="0">
                  <c:v>8.0858109395845243E-2</c:v>
                </c:pt>
                <c:pt idx="1">
                  <c:v>7.3373271836130766E-2</c:v>
                </c:pt>
                <c:pt idx="2">
                  <c:v>6.9782986111111112E-2</c:v>
                </c:pt>
                <c:pt idx="3">
                  <c:v>6.6320970216921252E-2</c:v>
                </c:pt>
                <c:pt idx="4">
                  <c:v>6.8703354955709006E-2</c:v>
                </c:pt>
                <c:pt idx="5">
                  <c:v>5.8589642481598314E-2</c:v>
                </c:pt>
                <c:pt idx="6">
                  <c:v>2.7093379545911192E-2</c:v>
                </c:pt>
                <c:pt idx="7">
                  <c:v>4.7719124199387356E-2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29-4677-A940-F089370F1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232335"/>
        <c:axId val="2080230415"/>
      </c:lineChart>
      <c:catAx>
        <c:axId val="20802323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230415"/>
        <c:crosses val="autoZero"/>
        <c:auto val="1"/>
        <c:lblAlgn val="ctr"/>
        <c:lblOffset val="100"/>
        <c:noMultiLvlLbl val="0"/>
      </c:catAx>
      <c:valAx>
        <c:axId val="208023041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023233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Avg PDCP cell thp DL(Mbps)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sheet'!$L$23:$S$23</c:f>
              <c:numCache>
                <c:formatCode>0.00</c:formatCode>
                <c:ptCount val="8"/>
                <c:pt idx="0">
                  <c:v>15.578006443688416</c:v>
                </c:pt>
                <c:pt idx="1">
                  <c:v>15.512251712283556</c:v>
                </c:pt>
                <c:pt idx="2">
                  <c:v>15.49633047446317</c:v>
                </c:pt>
                <c:pt idx="3">
                  <c:v>15.316417029327011</c:v>
                </c:pt>
                <c:pt idx="4">
                  <c:v>15.510757728503338</c:v>
                </c:pt>
                <c:pt idx="5">
                  <c:v>16.552752112468255</c:v>
                </c:pt>
                <c:pt idx="6">
                  <c:v>17.829238137911226</c:v>
                </c:pt>
                <c:pt idx="7">
                  <c:v>15.538334497353443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F1-4989-905E-198E2FBDF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239055"/>
        <c:axId val="2080235215"/>
      </c:lineChart>
      <c:catAx>
        <c:axId val="20802390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235215"/>
        <c:crosses val="autoZero"/>
        <c:auto val="1"/>
        <c:lblAlgn val="ctr"/>
        <c:lblOffset val="100"/>
        <c:noMultiLvlLbl val="0"/>
      </c:catAx>
      <c:valAx>
        <c:axId val="208023521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023905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Avg PDCP cell thp UL(Mbps)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sheet'!$L$24:$S$24</c:f>
              <c:numCache>
                <c:formatCode>0.00</c:formatCode>
                <c:ptCount val="8"/>
                <c:pt idx="0">
                  <c:v>1.8666380838734238</c:v>
                </c:pt>
                <c:pt idx="1">
                  <c:v>1.881876691751893</c:v>
                </c:pt>
                <c:pt idx="2">
                  <c:v>1.8800996433388044</c:v>
                </c:pt>
                <c:pt idx="3">
                  <c:v>1.9223757038324927</c:v>
                </c:pt>
                <c:pt idx="4">
                  <c:v>1.8749013638110299</c:v>
                </c:pt>
                <c:pt idx="5">
                  <c:v>1.7650856923795417</c:v>
                </c:pt>
                <c:pt idx="6">
                  <c:v>1.5587967618127869</c:v>
                </c:pt>
                <c:pt idx="7">
                  <c:v>1.8754381406299947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09-4FF8-90C4-E2DF4BC7D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233295"/>
        <c:axId val="2080225135"/>
      </c:lineChart>
      <c:catAx>
        <c:axId val="20802332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225135"/>
        <c:crosses val="autoZero"/>
        <c:auto val="1"/>
        <c:lblAlgn val="ctr"/>
        <c:lblOffset val="100"/>
        <c:noMultiLvlLbl val="0"/>
      </c:catAx>
      <c:valAx>
        <c:axId val="208022513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023329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CSFB att UE conn mode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sheet'!$L$25:$S$25</c:f>
              <c:numCache>
                <c:formatCode>0.00</c:formatCode>
                <c:ptCount val="8"/>
                <c:pt idx="0">
                  <c:v>440509</c:v>
                </c:pt>
                <c:pt idx="1">
                  <c:v>444911</c:v>
                </c:pt>
                <c:pt idx="2">
                  <c:v>463977</c:v>
                </c:pt>
                <c:pt idx="3">
                  <c:v>645310</c:v>
                </c:pt>
                <c:pt idx="4">
                  <c:v>419722</c:v>
                </c:pt>
                <c:pt idx="5">
                  <c:v>231722</c:v>
                </c:pt>
                <c:pt idx="6">
                  <c:v>110332</c:v>
                </c:pt>
                <c:pt idx="7">
                  <c:v>427920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E0-49E2-ACA5-6EAEF2E09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231855"/>
        <c:axId val="2080233775"/>
      </c:lineChart>
      <c:catAx>
        <c:axId val="20802318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233775"/>
        <c:crosses val="autoZero"/>
        <c:auto val="1"/>
        <c:lblAlgn val="ctr"/>
        <c:lblOffset val="100"/>
        <c:noMultiLvlLbl val="0"/>
      </c:catAx>
      <c:valAx>
        <c:axId val="208023377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023185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CSFB att UE iddle mode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sheet'!$L$26:$S$26</c:f>
              <c:numCache>
                <c:formatCode>0.00</c:formatCode>
                <c:ptCount val="8"/>
                <c:pt idx="0">
                  <c:v>518823</c:v>
                </c:pt>
                <c:pt idx="1">
                  <c:v>519819</c:v>
                </c:pt>
                <c:pt idx="2">
                  <c:v>537214</c:v>
                </c:pt>
                <c:pt idx="3">
                  <c:v>855220</c:v>
                </c:pt>
                <c:pt idx="4">
                  <c:v>495336</c:v>
                </c:pt>
                <c:pt idx="5">
                  <c:v>219511</c:v>
                </c:pt>
                <c:pt idx="6">
                  <c:v>83980</c:v>
                </c:pt>
                <c:pt idx="7">
                  <c:v>503385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97-455F-8D98-888448AA0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234735"/>
        <c:axId val="2080235695"/>
      </c:lineChart>
      <c:catAx>
        <c:axId val="2080234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235695"/>
        <c:crosses val="autoZero"/>
        <c:auto val="1"/>
        <c:lblAlgn val="ctr"/>
        <c:lblOffset val="100"/>
        <c:noMultiLvlLbl val="0"/>
      </c:catAx>
      <c:valAx>
        <c:axId val="20802356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023473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DL PRB Utilization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sheet'!$L$27:$S$27</c:f>
              <c:numCache>
                <c:formatCode>0.00</c:formatCode>
                <c:ptCount val="8"/>
                <c:pt idx="0">
                  <c:v>51.212484405866086</c:v>
                </c:pt>
                <c:pt idx="1">
                  <c:v>51.693889260823561</c:v>
                </c:pt>
                <c:pt idx="2">
                  <c:v>54.554309228069386</c:v>
                </c:pt>
                <c:pt idx="3">
                  <c:v>54.993773641075506</c:v>
                </c:pt>
                <c:pt idx="4">
                  <c:v>51.166652673719526</c:v>
                </c:pt>
                <c:pt idx="5">
                  <c:v>56.100683697611537</c:v>
                </c:pt>
                <c:pt idx="6">
                  <c:v>48.59550927448079</c:v>
                </c:pt>
                <c:pt idx="7">
                  <c:v>51.110359587415509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FA-4C4B-A7C0-DA2F56F45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224655"/>
        <c:axId val="2080241455"/>
      </c:lineChart>
      <c:catAx>
        <c:axId val="208022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241455"/>
        <c:crosses val="autoZero"/>
        <c:auto val="1"/>
        <c:lblAlgn val="ctr"/>
        <c:lblOffset val="100"/>
        <c:noMultiLvlLbl val="0"/>
      </c:catAx>
      <c:valAx>
        <c:axId val="208024145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022465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DL User Throughput(Mbps)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sheet'!$L$28:$S$28</c:f>
              <c:numCache>
                <c:formatCode>0.00</c:formatCode>
                <c:ptCount val="8"/>
                <c:pt idx="0">
                  <c:v>2.0737623832242318</c:v>
                </c:pt>
                <c:pt idx="1">
                  <c:v>2.0269437046336529</c:v>
                </c:pt>
                <c:pt idx="2">
                  <c:v>1.8857058701205685</c:v>
                </c:pt>
                <c:pt idx="3">
                  <c:v>1.8969076827132305</c:v>
                </c:pt>
                <c:pt idx="4">
                  <c:v>2.089754536279294</c:v>
                </c:pt>
                <c:pt idx="5">
                  <c:v>2.1501197047738798</c:v>
                </c:pt>
                <c:pt idx="6">
                  <c:v>3.4559075774718271</c:v>
                </c:pt>
                <c:pt idx="7">
                  <c:v>2.1115774594248506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FC-4464-B28A-D2BD75711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227055"/>
        <c:axId val="2080247215"/>
      </c:lineChart>
      <c:catAx>
        <c:axId val="20802270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247215"/>
        <c:crosses val="autoZero"/>
        <c:auto val="1"/>
        <c:lblAlgn val="ctr"/>
        <c:lblOffset val="100"/>
        <c:noMultiLvlLbl val="0"/>
      </c:catAx>
      <c:valAx>
        <c:axId val="208024721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022705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E-RAB Drop - Retainability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sheet'!$L$29:$S$29</c:f>
              <c:numCache>
                <c:formatCode>0.00</c:formatCode>
                <c:ptCount val="8"/>
                <c:pt idx="0">
                  <c:v>0.48817500263988722</c:v>
                </c:pt>
                <c:pt idx="1">
                  <c:v>0.49107118124882349</c:v>
                </c:pt>
                <c:pt idx="2">
                  <c:v>0.46558841283974811</c:v>
                </c:pt>
                <c:pt idx="3">
                  <c:v>0.58382021431911735</c:v>
                </c:pt>
                <c:pt idx="4">
                  <c:v>0.48714640450156216</c:v>
                </c:pt>
                <c:pt idx="5">
                  <c:v>0.32903556662032274</c:v>
                </c:pt>
                <c:pt idx="6">
                  <c:v>0.16402906416553856</c:v>
                </c:pt>
                <c:pt idx="7">
                  <c:v>0.47953522348011252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44-4291-AFA6-65DAE5AD1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251535"/>
        <c:axId val="2080243855"/>
      </c:lineChart>
      <c:catAx>
        <c:axId val="20802515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243855"/>
        <c:crosses val="autoZero"/>
        <c:auto val="1"/>
        <c:lblAlgn val="ctr"/>
        <c:lblOffset val="100"/>
        <c:noMultiLvlLbl val="0"/>
      </c:catAx>
      <c:valAx>
        <c:axId val="208024385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025153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E-UTRAN ERAB Stp SR - Accessibility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sheet'!$L$30:$S$30</c:f>
              <c:numCache>
                <c:formatCode>0.00</c:formatCode>
                <c:ptCount val="8"/>
                <c:pt idx="0">
                  <c:v>98.317413236845994</c:v>
                </c:pt>
                <c:pt idx="1">
                  <c:v>98.38466922390927</c:v>
                </c:pt>
                <c:pt idx="2">
                  <c:v>98.729213571508467</c:v>
                </c:pt>
                <c:pt idx="3">
                  <c:v>98.625323209906739</c:v>
                </c:pt>
                <c:pt idx="4">
                  <c:v>97.908503827971401</c:v>
                </c:pt>
                <c:pt idx="5">
                  <c:v>98.717470070888808</c:v>
                </c:pt>
                <c:pt idx="6">
                  <c:v>99.230149137620288</c:v>
                </c:pt>
                <c:pt idx="7">
                  <c:v>98.341232882378307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CA-411C-94B3-1864758E9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244815"/>
        <c:axId val="2080245295"/>
      </c:lineChart>
      <c:catAx>
        <c:axId val="20802448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245295"/>
        <c:crosses val="autoZero"/>
        <c:auto val="1"/>
        <c:lblAlgn val="ctr"/>
        <c:lblOffset val="100"/>
        <c:noMultiLvlLbl val="0"/>
      </c:catAx>
      <c:valAx>
        <c:axId val="2080245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024481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E-UTRAN Intra eNB HO SR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sheet'!$L$31:$S$31</c:f>
              <c:numCache>
                <c:formatCode>0.00</c:formatCode>
                <c:ptCount val="8"/>
                <c:pt idx="0">
                  <c:v>97.097304819742362</c:v>
                </c:pt>
                <c:pt idx="1">
                  <c:v>96.858519650901812</c:v>
                </c:pt>
                <c:pt idx="2">
                  <c:v>96.65163232552031</c:v>
                </c:pt>
                <c:pt idx="3">
                  <c:v>97.044168456061612</c:v>
                </c:pt>
                <c:pt idx="4">
                  <c:v>96.776534351719931</c:v>
                </c:pt>
                <c:pt idx="5">
                  <c:v>96.929449172690354</c:v>
                </c:pt>
                <c:pt idx="6">
                  <c:v>97.239889611815371</c:v>
                </c:pt>
                <c:pt idx="7">
                  <c:v>97.134091247290101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68-43B5-810C-1E65C093B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246255"/>
        <c:axId val="2080246735"/>
      </c:lineChart>
      <c:catAx>
        <c:axId val="20802462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246735"/>
        <c:crosses val="autoZero"/>
        <c:auto val="1"/>
        <c:lblAlgn val="ctr"/>
        <c:lblOffset val="100"/>
        <c:noMultiLvlLbl val="0"/>
      </c:catAx>
      <c:valAx>
        <c:axId val="208024673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024625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E-UTRAN RRC Conn Stp SR - Accessibility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sheet'!$L$32:$S$32</c:f>
              <c:numCache>
                <c:formatCode>0.00</c:formatCode>
                <c:ptCount val="8"/>
                <c:pt idx="0">
                  <c:v>99.54892815229671</c:v>
                </c:pt>
                <c:pt idx="1">
                  <c:v>99.528927803296327</c:v>
                </c:pt>
                <c:pt idx="2">
                  <c:v>99.543212911390967</c:v>
                </c:pt>
                <c:pt idx="3">
                  <c:v>99.653729987998929</c:v>
                </c:pt>
                <c:pt idx="4">
                  <c:v>99.562519463076825</c:v>
                </c:pt>
                <c:pt idx="5">
                  <c:v>99.59172563181329</c:v>
                </c:pt>
                <c:pt idx="6">
                  <c:v>99.705591843692048</c:v>
                </c:pt>
                <c:pt idx="7">
                  <c:v>99.580964271690533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75-4C6B-B581-C4E981AD5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255375"/>
        <c:axId val="2080253455"/>
      </c:lineChart>
      <c:catAx>
        <c:axId val="2080255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253455"/>
        <c:crosses val="autoZero"/>
        <c:auto val="1"/>
        <c:lblAlgn val="ctr"/>
        <c:lblOffset val="100"/>
        <c:noMultiLvlLbl val="0"/>
      </c:catAx>
      <c:valAx>
        <c:axId val="208025345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025537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E-UTRAN inter IRAT HO SR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sheet'!$L$33:$S$33</c:f>
              <c:numCache>
                <c:formatCode>0.00</c:formatCode>
                <c:ptCount val="8"/>
                <c:pt idx="0">
                  <c:v>93.866955741844848</c:v>
                </c:pt>
                <c:pt idx="1">
                  <c:v>93.690150853310428</c:v>
                </c:pt>
                <c:pt idx="2">
                  <c:v>93.777927222870787</c:v>
                </c:pt>
                <c:pt idx="3">
                  <c:v>93.432979663621467</c:v>
                </c:pt>
                <c:pt idx="4">
                  <c:v>93.581581796819208</c:v>
                </c:pt>
                <c:pt idx="5">
                  <c:v>94.010676730442256</c:v>
                </c:pt>
                <c:pt idx="6">
                  <c:v>94.321488187251433</c:v>
                </c:pt>
                <c:pt idx="7">
                  <c:v>93.744691979129044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2-4AD6-8F03-581EC2C10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072511"/>
        <c:axId val="2072078751"/>
      </c:lineChart>
      <c:catAx>
        <c:axId val="2072072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078751"/>
        <c:crosses val="autoZero"/>
        <c:auto val="1"/>
        <c:lblAlgn val="ctr"/>
        <c:lblOffset val="100"/>
        <c:noMultiLvlLbl val="0"/>
      </c:catAx>
      <c:valAx>
        <c:axId val="207207875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07251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Inter e-NB E-UTRAN HO SR S1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sheet'!$L$34:$S$34</c:f>
              <c:numCache>
                <c:formatCode>0.00</c:formatCode>
                <c:ptCount val="8"/>
                <c:pt idx="0">
                  <c:v>29.749911216612773</c:v>
                </c:pt>
                <c:pt idx="1">
                  <c:v>31.698269343263565</c:v>
                </c:pt>
                <c:pt idx="2">
                  <c:v>35.120941426007505</c:v>
                </c:pt>
                <c:pt idx="3">
                  <c:v>32.139557776768136</c:v>
                </c:pt>
                <c:pt idx="4">
                  <c:v>24.156233614512139</c:v>
                </c:pt>
                <c:pt idx="5">
                  <c:v>24.665066916656755</c:v>
                </c:pt>
                <c:pt idx="6">
                  <c:v>25.546713122434703</c:v>
                </c:pt>
                <c:pt idx="7">
                  <c:v>29.561429609720644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7F-4B69-9A46-8B2617BE9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082111"/>
        <c:axId val="2072073951"/>
      </c:lineChart>
      <c:catAx>
        <c:axId val="20720821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073951"/>
        <c:crosses val="autoZero"/>
        <c:auto val="1"/>
        <c:lblAlgn val="ctr"/>
        <c:lblOffset val="100"/>
        <c:noMultiLvlLbl val="0"/>
      </c:catAx>
      <c:valAx>
        <c:axId val="207207395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08211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Inter e-NB E-UTRAN HO SR X2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sheet'!$L$35:$S$35</c:f>
              <c:numCache>
                <c:formatCode>0.00</c:formatCode>
                <c:ptCount val="8"/>
                <c:pt idx="0">
                  <c:v>91.768343682073379</c:v>
                </c:pt>
                <c:pt idx="1">
                  <c:v>91.861018472258394</c:v>
                </c:pt>
                <c:pt idx="2">
                  <c:v>93.107653396390958</c:v>
                </c:pt>
                <c:pt idx="3">
                  <c:v>92.740592681731769</c:v>
                </c:pt>
                <c:pt idx="4">
                  <c:v>91.413032879795566</c:v>
                </c:pt>
                <c:pt idx="5">
                  <c:v>91.242786460573939</c:v>
                </c:pt>
                <c:pt idx="6">
                  <c:v>93.529619411708381</c:v>
                </c:pt>
                <c:pt idx="7">
                  <c:v>92.20810356639555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4-4297-A9DF-0E5DEDA74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079711"/>
        <c:axId val="2072074911"/>
      </c:lineChart>
      <c:catAx>
        <c:axId val="20720797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074911"/>
        <c:crosses val="autoZero"/>
        <c:auto val="1"/>
        <c:lblAlgn val="ctr"/>
        <c:lblOffset val="100"/>
        <c:noMultiLvlLbl val="0"/>
      </c:catAx>
      <c:valAx>
        <c:axId val="207207491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07971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Lte_Payload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sheet'!$L$36:$S$36</c:f>
              <c:numCache>
                <c:formatCode>0.00</c:formatCode>
                <c:ptCount val="8"/>
                <c:pt idx="0">
                  <c:v>68.888977991781232</c:v>
                </c:pt>
                <c:pt idx="1">
                  <c:v>69.856436456474299</c:v>
                </c:pt>
                <c:pt idx="2">
                  <c:v>72.847635264666565</c:v>
                </c:pt>
                <c:pt idx="3">
                  <c:v>72.654671294816978</c:v>
                </c:pt>
                <c:pt idx="4">
                  <c:v>68.617003667605402</c:v>
                </c:pt>
                <c:pt idx="5">
                  <c:v>75.652876438221938</c:v>
                </c:pt>
                <c:pt idx="6">
                  <c:v>67.971464079936027</c:v>
                </c:pt>
                <c:pt idx="7">
                  <c:v>69.028920420920372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2-4EDA-ABFC-005567DEC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081151"/>
        <c:axId val="2072081631"/>
      </c:lineChart>
      <c:catAx>
        <c:axId val="20720811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081631"/>
        <c:crosses val="autoZero"/>
        <c:auto val="1"/>
        <c:lblAlgn val="ctr"/>
        <c:lblOffset val="100"/>
        <c:noMultiLvlLbl val="0"/>
      </c:catAx>
      <c:valAx>
        <c:axId val="207208163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08115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Max Pdcp Thrupt DL(Mbps)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sheet'!$L$37:$S$37</c:f>
              <c:numCache>
                <c:formatCode>0.00</c:formatCode>
                <c:ptCount val="8"/>
                <c:pt idx="0">
                  <c:v>279.1494140625</c:v>
                </c:pt>
                <c:pt idx="1">
                  <c:v>277.2431640625</c:v>
                </c:pt>
                <c:pt idx="2">
                  <c:v>232.2578125</c:v>
                </c:pt>
                <c:pt idx="3">
                  <c:v>234.1455078125</c:v>
                </c:pt>
                <c:pt idx="4">
                  <c:v>226.6064453125</c:v>
                </c:pt>
                <c:pt idx="5">
                  <c:v>286.1572265625</c:v>
                </c:pt>
                <c:pt idx="6">
                  <c:v>255.357421875</c:v>
                </c:pt>
                <c:pt idx="7">
                  <c:v>272.26171875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93-4ABB-BFD7-BF2A86E8A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084991"/>
        <c:axId val="2072072031"/>
      </c:lineChart>
      <c:catAx>
        <c:axId val="20720849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072031"/>
        <c:crosses val="autoZero"/>
        <c:auto val="1"/>
        <c:lblAlgn val="ctr"/>
        <c:lblOffset val="100"/>
        <c:noMultiLvlLbl val="0"/>
      </c:catAx>
      <c:valAx>
        <c:axId val="207207203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08499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Max Pdcp Thrupt UL(Mbps)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sheet'!$L$38:$S$38</c:f>
              <c:numCache>
                <c:formatCode>0.00</c:formatCode>
                <c:ptCount val="8"/>
                <c:pt idx="0">
                  <c:v>91.2802734375</c:v>
                </c:pt>
                <c:pt idx="1">
                  <c:v>84.8427734375</c:v>
                </c:pt>
                <c:pt idx="2">
                  <c:v>116.1279296875</c:v>
                </c:pt>
                <c:pt idx="3">
                  <c:v>96.583984375</c:v>
                </c:pt>
                <c:pt idx="4">
                  <c:v>115.1376953125</c:v>
                </c:pt>
                <c:pt idx="5">
                  <c:v>71.0009765625</c:v>
                </c:pt>
                <c:pt idx="6">
                  <c:v>80.6474609375</c:v>
                </c:pt>
                <c:pt idx="7">
                  <c:v>89.294921875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DC-4EFB-AA0A-B6DDB716D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069631"/>
        <c:axId val="2072086431"/>
      </c:lineChart>
      <c:catAx>
        <c:axId val="20720696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086431"/>
        <c:crosses val="autoZero"/>
        <c:auto val="1"/>
        <c:lblAlgn val="ctr"/>
        <c:lblOffset val="100"/>
        <c:noMultiLvlLbl val="0"/>
      </c:catAx>
      <c:valAx>
        <c:axId val="207208643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06963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PDCP SDU Volume, DL(TB)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sheet'!$L$39:$S$39</c:f>
              <c:numCache>
                <c:formatCode>0.00</c:formatCode>
                <c:ptCount val="8"/>
                <c:pt idx="0">
                  <c:v>61.108181961876866</c:v>
                </c:pt>
                <c:pt idx="1">
                  <c:v>61.905968224608422</c:v>
                </c:pt>
                <c:pt idx="2">
                  <c:v>64.62198280927754</c:v>
                </c:pt>
                <c:pt idx="3">
                  <c:v>64.192586732628826</c:v>
                </c:pt>
                <c:pt idx="4">
                  <c:v>60.784970711480142</c:v>
                </c:pt>
                <c:pt idx="5">
                  <c:v>68.567616578831675</c:v>
                </c:pt>
                <c:pt idx="6">
                  <c:v>63.030665037881853</c:v>
                </c:pt>
                <c:pt idx="7">
                  <c:v>61.194497630537036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CD-4679-BDAC-CE81ACD06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087871"/>
        <c:axId val="2072071551"/>
      </c:lineChart>
      <c:catAx>
        <c:axId val="20720878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071551"/>
        <c:crosses val="autoZero"/>
        <c:auto val="1"/>
        <c:lblAlgn val="ctr"/>
        <c:lblOffset val="100"/>
        <c:noMultiLvlLbl val="0"/>
      </c:catAx>
      <c:valAx>
        <c:axId val="207207155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08787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PDCP SDU Volume, UL(TB)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sheet'!$L$40:$S$40</c:f>
              <c:numCache>
                <c:formatCode>0.00</c:formatCode>
                <c:ptCount val="8"/>
                <c:pt idx="0">
                  <c:v>7.7807960299043657</c:v>
                </c:pt>
                <c:pt idx="1">
                  <c:v>7.9504682318658828</c:v>
                </c:pt>
                <c:pt idx="2">
                  <c:v>8.2256524553890227</c:v>
                </c:pt>
                <c:pt idx="3">
                  <c:v>8.4620845621881493</c:v>
                </c:pt>
                <c:pt idx="4">
                  <c:v>7.8320329561252597</c:v>
                </c:pt>
                <c:pt idx="5">
                  <c:v>7.0852598593902592</c:v>
                </c:pt>
                <c:pt idx="6">
                  <c:v>4.9407990420541763</c:v>
                </c:pt>
                <c:pt idx="7">
                  <c:v>7.8344227903833392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91-4F60-B53A-56E003F7E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088831"/>
        <c:axId val="2072089311"/>
      </c:lineChart>
      <c:catAx>
        <c:axId val="20720888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089311"/>
        <c:crosses val="autoZero"/>
        <c:auto val="1"/>
        <c:lblAlgn val="ctr"/>
        <c:lblOffset val="100"/>
        <c:noMultiLvlLbl val="0"/>
      </c:catAx>
      <c:valAx>
        <c:axId val="207208931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08883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RACH SR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sheet'!$L$41:$S$41</c:f>
              <c:numCache>
                <c:formatCode>0.00</c:formatCode>
                <c:ptCount val="8"/>
                <c:pt idx="0">
                  <c:v>99.170102245782758</c:v>
                </c:pt>
                <c:pt idx="1">
                  <c:v>99.090190842024001</c:v>
                </c:pt>
                <c:pt idx="2">
                  <c:v>99.176387159258127</c:v>
                </c:pt>
                <c:pt idx="3">
                  <c:v>99.209433667626143</c:v>
                </c:pt>
                <c:pt idx="4">
                  <c:v>99.269894151338761</c:v>
                </c:pt>
                <c:pt idx="5">
                  <c:v>99.300170144113437</c:v>
                </c:pt>
                <c:pt idx="6">
                  <c:v>99.454569766902267</c:v>
                </c:pt>
                <c:pt idx="7">
                  <c:v>99.295499761735996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A3-4483-8E1F-8C611B100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090271"/>
        <c:axId val="2072093631"/>
      </c:lineChart>
      <c:catAx>
        <c:axId val="20720902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093631"/>
        <c:crosses val="autoZero"/>
        <c:auto val="1"/>
        <c:lblAlgn val="ctr"/>
        <c:lblOffset val="100"/>
        <c:noMultiLvlLbl val="0"/>
      </c:catAx>
      <c:valAx>
        <c:axId val="207209363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09027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UL PRB Utilization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sheet'!$L$42:$S$42</c:f>
              <c:numCache>
                <c:formatCode>0.00</c:formatCode>
                <c:ptCount val="8"/>
                <c:pt idx="0">
                  <c:v>15.648306997044418</c:v>
                </c:pt>
                <c:pt idx="1">
                  <c:v>15.845996435319547</c:v>
                </c:pt>
                <c:pt idx="2">
                  <c:v>16.48154513475529</c:v>
                </c:pt>
                <c:pt idx="3">
                  <c:v>16.882346852262497</c:v>
                </c:pt>
                <c:pt idx="4">
                  <c:v>15.79932802394706</c:v>
                </c:pt>
                <c:pt idx="5">
                  <c:v>14.014936224191745</c:v>
                </c:pt>
                <c:pt idx="6">
                  <c:v>9.3809532206102624</c:v>
                </c:pt>
                <c:pt idx="7">
                  <c:v>15.631788611477287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43-4178-95F0-D8C65E8DF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094591"/>
        <c:axId val="2072095551"/>
      </c:lineChart>
      <c:catAx>
        <c:axId val="20720945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095551"/>
        <c:crosses val="autoZero"/>
        <c:auto val="1"/>
        <c:lblAlgn val="ctr"/>
        <c:lblOffset val="100"/>
        <c:noMultiLvlLbl val="0"/>
      </c:catAx>
      <c:valAx>
        <c:axId val="207209555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09459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UL User Throughput(Mbps)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sheet'!$L$43:$S$43</c:f>
              <c:numCache>
                <c:formatCode>0.00</c:formatCode>
                <c:ptCount val="8"/>
                <c:pt idx="0">
                  <c:v>0.32241713262297567</c:v>
                </c:pt>
                <c:pt idx="1">
                  <c:v>0.31581880821614094</c:v>
                </c:pt>
                <c:pt idx="2">
                  <c:v>0.3079593811556503</c:v>
                </c:pt>
                <c:pt idx="3">
                  <c:v>0.30913744375571817</c:v>
                </c:pt>
                <c:pt idx="4">
                  <c:v>0.32667900669828781</c:v>
                </c:pt>
                <c:pt idx="5">
                  <c:v>0.35644559429302242</c:v>
                </c:pt>
                <c:pt idx="6">
                  <c:v>0.45380668372892385</c:v>
                </c:pt>
                <c:pt idx="7">
                  <c:v>0.32757906437158052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0B-467E-A006-ABB3F3BE6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099871"/>
        <c:axId val="2072098911"/>
      </c:lineChart>
      <c:catAx>
        <c:axId val="20720998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098911"/>
        <c:crosses val="autoZero"/>
        <c:auto val="1"/>
        <c:lblAlgn val="ctr"/>
        <c:lblOffset val="100"/>
        <c:noMultiLvlLbl val="0"/>
      </c:catAx>
      <c:valAx>
        <c:axId val="207209891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09987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5G SgNB triggered abnormal release ratio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sheet'!$L$44:$S$44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0.34129692832764508</c:v>
                </c:pt>
                <c:pt idx="3">
                  <c:v>0</c:v>
                </c:pt>
                <c:pt idx="4">
                  <c:v>0.34843205574912894</c:v>
                </c:pt>
                <c:pt idx="5">
                  <c:v>0.10537407797681771</c:v>
                </c:pt>
                <c:pt idx="6">
                  <c:v>0.80183276059564723</c:v>
                </c:pt>
                <c:pt idx="7">
                  <c:v>0.78492935635792782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74-4F45-8716-AE7C89FCA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859631"/>
        <c:axId val="1325859151"/>
      </c:lineChart>
      <c:catAx>
        <c:axId val="13258596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5859151"/>
        <c:crosses val="autoZero"/>
        <c:auto val="1"/>
        <c:lblAlgn val="ctr"/>
        <c:lblOffset val="100"/>
        <c:noMultiLvlLbl val="0"/>
      </c:catAx>
      <c:valAx>
        <c:axId val="132585915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585963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Act RACH stp SR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sheet'!$L$45:$S$45</c:f>
              <c:numCache>
                <c:formatCode>0.00</c:formatCode>
                <c:ptCount val="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99.76047904191617</c:v>
                </c:pt>
                <c:pt idx="5">
                  <c:v>99.921630094043891</c:v>
                </c:pt>
                <c:pt idx="6">
                  <c:v>100</c:v>
                </c:pt>
                <c:pt idx="7">
                  <c:v>99.91273996509598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4-456D-83EF-877D1AE61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862031"/>
        <c:axId val="1325848591"/>
      </c:lineChart>
      <c:catAx>
        <c:axId val="13258620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5848591"/>
        <c:crosses val="autoZero"/>
        <c:auto val="1"/>
        <c:lblAlgn val="ctr"/>
        <c:lblOffset val="100"/>
        <c:noMultiLvlLbl val="0"/>
      </c:catAx>
      <c:valAx>
        <c:axId val="132584859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586203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Act cell MAC thp PDSCH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sheet'!$L$46:$S$46</c:f>
              <c:numCache>
                <c:formatCode>0.00</c:formatCode>
                <c:ptCount val="8"/>
                <c:pt idx="0">
                  <c:v>112.58104165678095</c:v>
                </c:pt>
                <c:pt idx="1">
                  <c:v>68.782317645070862</c:v>
                </c:pt>
                <c:pt idx="2">
                  <c:v>105.7120322270996</c:v>
                </c:pt>
                <c:pt idx="3">
                  <c:v>188.56673872838473</c:v>
                </c:pt>
                <c:pt idx="4">
                  <c:v>169.14743571803061</c:v>
                </c:pt>
                <c:pt idx="5">
                  <c:v>74.297296022525259</c:v>
                </c:pt>
                <c:pt idx="6">
                  <c:v>152.24072521100885</c:v>
                </c:pt>
                <c:pt idx="7">
                  <c:v>107.68993703024751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B2-47A6-BC5A-C260A38D0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849551"/>
        <c:axId val="1325856271"/>
      </c:lineChart>
      <c:catAx>
        <c:axId val="13258495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5856271"/>
        <c:crosses val="autoZero"/>
        <c:auto val="1"/>
        <c:lblAlgn val="ctr"/>
        <c:lblOffset val="100"/>
        <c:noMultiLvlLbl val="0"/>
      </c:catAx>
      <c:valAx>
        <c:axId val="132585627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584955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Act cell MAC thp PUSCH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sheet'!$L$47:$S$47</c:f>
              <c:numCache>
                <c:formatCode>0.00</c:formatCode>
                <c:ptCount val="8"/>
                <c:pt idx="0">
                  <c:v>7.6120998982898707</c:v>
                </c:pt>
                <c:pt idx="1">
                  <c:v>8.2917442357951909</c:v>
                </c:pt>
                <c:pt idx="2">
                  <c:v>6.9805450430616407</c:v>
                </c:pt>
                <c:pt idx="3">
                  <c:v>6.1770498781937757</c:v>
                </c:pt>
                <c:pt idx="4">
                  <c:v>7.5515190512454113</c:v>
                </c:pt>
                <c:pt idx="5">
                  <c:v>6.3318491535910901</c:v>
                </c:pt>
                <c:pt idx="6">
                  <c:v>5.884386258772194</c:v>
                </c:pt>
                <c:pt idx="7">
                  <c:v>9.5567934622546211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45-46D2-80B1-7A0CEC17D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863471"/>
        <c:axId val="1325857711"/>
      </c:lineChart>
      <c:catAx>
        <c:axId val="132586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5857711"/>
        <c:crosses val="autoZero"/>
        <c:auto val="1"/>
        <c:lblAlgn val="ctr"/>
        <c:lblOffset val="100"/>
        <c:noMultiLvlLbl val="0"/>
      </c:catAx>
      <c:valAx>
        <c:axId val="132585771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586347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Avg MAC user thp DL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sheet'!$L$48:$S$48</c:f>
              <c:numCache>
                <c:formatCode>0.00</c:formatCode>
                <c:ptCount val="8"/>
                <c:pt idx="0">
                  <c:v>9.0623953729936311</c:v>
                </c:pt>
                <c:pt idx="1">
                  <c:v>6.1828968334459562</c:v>
                </c:pt>
                <c:pt idx="2">
                  <c:v>10.609571569571854</c:v>
                </c:pt>
                <c:pt idx="3">
                  <c:v>12.350904131703297</c:v>
                </c:pt>
                <c:pt idx="4">
                  <c:v>12.82985433044524</c:v>
                </c:pt>
                <c:pt idx="5">
                  <c:v>5.8132755724972611</c:v>
                </c:pt>
                <c:pt idx="6">
                  <c:v>13.375029590947127</c:v>
                </c:pt>
                <c:pt idx="7">
                  <c:v>8.841842426423435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76-4182-B292-87088F445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852911"/>
        <c:axId val="1325861071"/>
      </c:lineChart>
      <c:catAx>
        <c:axId val="1325852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5861071"/>
        <c:crosses val="autoZero"/>
        <c:auto val="1"/>
        <c:lblAlgn val="ctr"/>
        <c:lblOffset val="100"/>
        <c:noMultiLvlLbl val="0"/>
      </c:catAx>
      <c:valAx>
        <c:axId val="132586107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585291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Avg MAC user thp DL exc DRX sleep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sheet'!$L$49:$S$49</c:f>
              <c:numCache>
                <c:formatCode>0.00</c:formatCode>
                <c:ptCount val="8"/>
                <c:pt idx="0">
                  <c:v>10.571649504764016</c:v>
                </c:pt>
                <c:pt idx="1">
                  <c:v>6.944622130088046</c:v>
                </c:pt>
                <c:pt idx="2">
                  <c:v>11.789684439522254</c:v>
                </c:pt>
                <c:pt idx="3">
                  <c:v>13.775381818409159</c:v>
                </c:pt>
                <c:pt idx="4">
                  <c:v>13.575594948297834</c:v>
                </c:pt>
                <c:pt idx="5">
                  <c:v>6.5812943224059968</c:v>
                </c:pt>
                <c:pt idx="6">
                  <c:v>15.271155297507116</c:v>
                </c:pt>
                <c:pt idx="7">
                  <c:v>10.591717961774393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8E-4DF6-AB7C-FF3C41E45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847151"/>
        <c:axId val="1325863951"/>
      </c:lineChart>
      <c:catAx>
        <c:axId val="13258471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5863951"/>
        <c:crosses val="autoZero"/>
        <c:auto val="1"/>
        <c:lblAlgn val="ctr"/>
        <c:lblOffset val="100"/>
        <c:noMultiLvlLbl val="0"/>
      </c:catAx>
      <c:valAx>
        <c:axId val="132586395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584715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Avg MAC user thp UL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sheet'!$L$50:$S$50</c:f>
              <c:numCache>
                <c:formatCode>0.00</c:formatCode>
                <c:ptCount val="8"/>
                <c:pt idx="0">
                  <c:v>2.8701091761490609</c:v>
                </c:pt>
                <c:pt idx="1">
                  <c:v>4.0190758261848485</c:v>
                </c:pt>
                <c:pt idx="2">
                  <c:v>1.8602247632343285</c:v>
                </c:pt>
                <c:pt idx="3">
                  <c:v>2.487716539140671</c:v>
                </c:pt>
                <c:pt idx="4">
                  <c:v>2.4838818206140925</c:v>
                </c:pt>
                <c:pt idx="5">
                  <c:v>1.8149283412756685</c:v>
                </c:pt>
                <c:pt idx="6">
                  <c:v>2.2593644609996657</c:v>
                </c:pt>
                <c:pt idx="7">
                  <c:v>4.4052179934042321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B3-4574-A0FA-D11842569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864431"/>
        <c:axId val="1325864911"/>
      </c:lineChart>
      <c:catAx>
        <c:axId val="13258644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5864911"/>
        <c:crosses val="autoZero"/>
        <c:auto val="1"/>
        <c:lblAlgn val="ctr"/>
        <c:lblOffset val="100"/>
        <c:noMultiLvlLbl val="0"/>
      </c:catAx>
      <c:valAx>
        <c:axId val="132586491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586443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Avg PDCP SDU delay DL(Mili sec)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sheet'!$L$51:$S$51</c:f>
              <c:numCache>
                <c:formatCode>0.00</c:formatCode>
                <c:ptCount val="8"/>
                <c:pt idx="0">
                  <c:v>89337.266070567741</c:v>
                </c:pt>
                <c:pt idx="1">
                  <c:v>1520.2216015517483</c:v>
                </c:pt>
                <c:pt idx="2">
                  <c:v>746.75031743668183</c:v>
                </c:pt>
                <c:pt idx="3">
                  <c:v>220.56619091304705</c:v>
                </c:pt>
                <c:pt idx="4">
                  <c:v>736.62291769223657</c:v>
                </c:pt>
                <c:pt idx="5">
                  <c:v>1396.680182169526</c:v>
                </c:pt>
                <c:pt idx="6">
                  <c:v>44880.122150829317</c:v>
                </c:pt>
                <c:pt idx="7">
                  <c:v>2518.2546216506789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9F-4D80-9005-E763CD4F0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875951"/>
        <c:axId val="1325866351"/>
      </c:lineChart>
      <c:catAx>
        <c:axId val="13258759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5866351"/>
        <c:crosses val="autoZero"/>
        <c:auto val="1"/>
        <c:lblAlgn val="ctr"/>
        <c:lblOffset val="100"/>
        <c:noMultiLvlLbl val="0"/>
      </c:catAx>
      <c:valAx>
        <c:axId val="132586635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587595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Cell avail R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sheet'!$L$52:$S$52</c:f>
              <c:numCache>
                <c:formatCode>0.00</c:formatCode>
                <c:ptCount val="8"/>
                <c:pt idx="0">
                  <c:v>88.888888888888886</c:v>
                </c:pt>
                <c:pt idx="1">
                  <c:v>88.888888888888886</c:v>
                </c:pt>
                <c:pt idx="2">
                  <c:v>88.888888888888886</c:v>
                </c:pt>
                <c:pt idx="3">
                  <c:v>88.333333333333329</c:v>
                </c:pt>
                <c:pt idx="4">
                  <c:v>87.5</c:v>
                </c:pt>
                <c:pt idx="5">
                  <c:v>87.5</c:v>
                </c:pt>
                <c:pt idx="6">
                  <c:v>87.5</c:v>
                </c:pt>
                <c:pt idx="7">
                  <c:v>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C0-461B-ADB2-7C31E2152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876431"/>
        <c:axId val="1325869711"/>
      </c:lineChart>
      <c:catAx>
        <c:axId val="13258764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5869711"/>
        <c:crosses val="autoZero"/>
        <c:auto val="1"/>
        <c:lblAlgn val="ctr"/>
        <c:lblOffset val="100"/>
        <c:noMultiLvlLbl val="0"/>
      </c:catAx>
      <c:valAx>
        <c:axId val="132586971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587643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Inafreq inaDU PSC change exec SR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sheet'!$L$53:$S$53</c:f>
              <c:numCache>
                <c:formatCode>0.00</c:formatCode>
                <c:ptCount val="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99.489795918367349</c:v>
                </c:pt>
                <c:pt idx="6">
                  <c:v>100</c:v>
                </c:pt>
                <c:pt idx="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4D-406A-A3DE-CCF1171BE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870671"/>
        <c:axId val="1325871631"/>
      </c:lineChart>
      <c:catAx>
        <c:axId val="1325870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5871631"/>
        <c:crosses val="autoZero"/>
        <c:auto val="1"/>
        <c:lblAlgn val="ctr"/>
        <c:lblOffset val="100"/>
        <c:noMultiLvlLbl val="0"/>
      </c:catAx>
      <c:valAx>
        <c:axId val="132587163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587067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 BLER DL PDSCH tx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sheet'!$L$54:$S$54</c:f>
              <c:numCache>
                <c:formatCode>0.00</c:formatCode>
                <c:ptCount val="8"/>
                <c:pt idx="0">
                  <c:v>3.7739665316271962</c:v>
                </c:pt>
                <c:pt idx="1">
                  <c:v>7.4963357428363384</c:v>
                </c:pt>
                <c:pt idx="2">
                  <c:v>1.911375140976211</c:v>
                </c:pt>
                <c:pt idx="3">
                  <c:v>1.1766803351756105</c:v>
                </c:pt>
                <c:pt idx="4">
                  <c:v>2.7027737610095963</c:v>
                </c:pt>
                <c:pt idx="5">
                  <c:v>4.1723976360695882</c:v>
                </c:pt>
                <c:pt idx="6">
                  <c:v>4.5571338167234687</c:v>
                </c:pt>
                <c:pt idx="7">
                  <c:v>4.1582256093639458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6D-4C15-ABA5-FD6F76EA8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877391"/>
        <c:axId val="1325877871"/>
      </c:lineChart>
      <c:catAx>
        <c:axId val="13258773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5877871"/>
        <c:crosses val="autoZero"/>
        <c:auto val="1"/>
        <c:lblAlgn val="ctr"/>
        <c:lblOffset val="100"/>
        <c:noMultiLvlLbl val="0"/>
      </c:catAx>
      <c:valAx>
        <c:axId val="132587787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587739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IntergNB HO SR NSA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sheet'!$L$55:$S$55</c:f>
              <c:numCache>
                <c:formatCode>0.00</c:formatCode>
                <c:ptCount val="8"/>
                <c:pt idx="0">
                  <c:v>87.804878048780495</c:v>
                </c:pt>
                <c:pt idx="1">
                  <c:v>72.222222222222229</c:v>
                </c:pt>
                <c:pt idx="2">
                  <c:v>100</c:v>
                </c:pt>
                <c:pt idx="3">
                  <c:v>90.909090909090907</c:v>
                </c:pt>
                <c:pt idx="4">
                  <c:v>76.470588235294116</c:v>
                </c:pt>
                <c:pt idx="5">
                  <c:v>44.155844155844157</c:v>
                </c:pt>
                <c:pt idx="6">
                  <c:v>62.686567164179102</c:v>
                </c:pt>
                <c:pt idx="7">
                  <c:v>35.159817351598171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95-4809-87AA-F49F1C34E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709760"/>
        <c:axId val="204713600"/>
      </c:lineChart>
      <c:catAx>
        <c:axId val="20470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713600"/>
        <c:crosses val="autoZero"/>
        <c:auto val="1"/>
        <c:lblAlgn val="ctr"/>
        <c:lblOffset val="100"/>
        <c:noMultiLvlLbl val="0"/>
      </c:catAx>
      <c:valAx>
        <c:axId val="20471360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470976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MAC SDU data vol rcvd UL DTCH(GB)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sheet'!$L$56:$S$56</c:f>
              <c:numCache>
                <c:formatCode>0.00</c:formatCode>
                <c:ptCount val="8"/>
                <c:pt idx="0">
                  <c:v>0.1297335244140625</c:v>
                </c:pt>
                <c:pt idx="1">
                  <c:v>0.214415634765625</c:v>
                </c:pt>
                <c:pt idx="2">
                  <c:v>5.7581018554687502E-2</c:v>
                </c:pt>
                <c:pt idx="3">
                  <c:v>1.6768248046875E-2</c:v>
                </c:pt>
                <c:pt idx="4">
                  <c:v>0.12862684375</c:v>
                </c:pt>
                <c:pt idx="5">
                  <c:v>9.4748918945312496E-2</c:v>
                </c:pt>
                <c:pt idx="6">
                  <c:v>8.9146710937499998E-2</c:v>
                </c:pt>
                <c:pt idx="7">
                  <c:v>0.229259546875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C4-482A-954F-83C737692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713120"/>
        <c:axId val="204716000"/>
      </c:lineChart>
      <c:catAx>
        <c:axId val="204713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716000"/>
        <c:crosses val="autoZero"/>
        <c:auto val="1"/>
        <c:lblAlgn val="ctr"/>
        <c:lblOffset val="100"/>
        <c:noMultiLvlLbl val="0"/>
      </c:catAx>
      <c:valAx>
        <c:axId val="20471600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471312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MAC SDU data vol trans DL DTCH(GB)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sheet'!$L$57:$S$57</c:f>
              <c:numCache>
                <c:formatCode>0.00</c:formatCode>
                <c:ptCount val="8"/>
                <c:pt idx="0">
                  <c:v>1.082578462890625</c:v>
                </c:pt>
                <c:pt idx="1">
                  <c:v>1.28446813671875</c:v>
                </c:pt>
                <c:pt idx="2">
                  <c:v>0.87390388281249998</c:v>
                </c:pt>
                <c:pt idx="3">
                  <c:v>0.40345708886718751</c:v>
                </c:pt>
                <c:pt idx="4">
                  <c:v>3.4174240234375</c:v>
                </c:pt>
                <c:pt idx="5">
                  <c:v>1.104592966796875</c:v>
                </c:pt>
                <c:pt idx="6">
                  <c:v>2.3306389072265623</c:v>
                </c:pt>
                <c:pt idx="7">
                  <c:v>1.5476068271484376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F3-47BB-97B5-C262746B1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712160"/>
        <c:axId val="204718880"/>
      </c:lineChart>
      <c:catAx>
        <c:axId val="204712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718880"/>
        <c:crosses val="autoZero"/>
        <c:auto val="1"/>
        <c:lblAlgn val="ctr"/>
        <c:lblOffset val="100"/>
        <c:noMultiLvlLbl val="0"/>
      </c:catAx>
      <c:valAx>
        <c:axId val="2047188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471216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NSA Avg nr user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sheet'!$L$58:$S$58</c:f>
              <c:numCache>
                <c:formatCode>0.00</c:formatCode>
                <c:ptCount val="8"/>
                <c:pt idx="0">
                  <c:v>6.2305555555555552</c:v>
                </c:pt>
                <c:pt idx="1">
                  <c:v>7.5808333333333335</c:v>
                </c:pt>
                <c:pt idx="2">
                  <c:v>2.4513888888888888</c:v>
                </c:pt>
                <c:pt idx="3">
                  <c:v>1.3369444444444445</c:v>
                </c:pt>
                <c:pt idx="4">
                  <c:v>6.2886111111111109</c:v>
                </c:pt>
                <c:pt idx="5">
                  <c:v>7.9288888888888893</c:v>
                </c:pt>
                <c:pt idx="6">
                  <c:v>6.8983333333333334</c:v>
                </c:pt>
                <c:pt idx="7">
                  <c:v>6.0683333333333334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FA-4E02-B144-2D27D68C5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711200"/>
        <c:axId val="204709280"/>
      </c:lineChart>
      <c:catAx>
        <c:axId val="204711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709280"/>
        <c:crosses val="autoZero"/>
        <c:auto val="1"/>
        <c:lblAlgn val="ctr"/>
        <c:lblOffset val="100"/>
        <c:noMultiLvlLbl val="0"/>
      </c:catAx>
      <c:valAx>
        <c:axId val="2047092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471120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NSA call access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sheet'!$L$59:$S$59</c:f>
              <c:numCache>
                <c:formatCode>0.00</c:formatCode>
                <c:ptCount val="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AD-49E6-88CF-463F29FDD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710720"/>
        <c:axId val="204717920"/>
      </c:lineChart>
      <c:catAx>
        <c:axId val="204710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717920"/>
        <c:crosses val="autoZero"/>
        <c:auto val="1"/>
        <c:lblAlgn val="ctr"/>
        <c:lblOffset val="100"/>
        <c:noMultiLvlLbl val="0"/>
      </c:catAx>
      <c:valAx>
        <c:axId val="2047179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471072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PDCP SDU dat vol rx w/o rep UL(GB)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sheet'!$L$60:$S$60</c:f>
              <c:numCache>
                <c:formatCode>0.00</c:formatCode>
                <c:ptCount val="8"/>
                <c:pt idx="0">
                  <c:v>0.16779003906250001</c:v>
                </c:pt>
                <c:pt idx="1">
                  <c:v>0.21872460937499999</c:v>
                </c:pt>
                <c:pt idx="2">
                  <c:v>5.5969726562500002E-2</c:v>
                </c:pt>
                <c:pt idx="3">
                  <c:v>1.62978515625E-2</c:v>
                </c:pt>
                <c:pt idx="4">
                  <c:v>0.12791796875</c:v>
                </c:pt>
                <c:pt idx="5">
                  <c:v>9.4393554687500006E-2</c:v>
                </c:pt>
                <c:pt idx="6">
                  <c:v>8.8904296874999997E-2</c:v>
                </c:pt>
                <c:pt idx="7">
                  <c:v>0.22949511718749999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46-4411-9066-F180B4000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722720"/>
        <c:axId val="204706400"/>
      </c:lineChart>
      <c:catAx>
        <c:axId val="204722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706400"/>
        <c:crosses val="autoZero"/>
        <c:auto val="1"/>
        <c:lblAlgn val="ctr"/>
        <c:lblOffset val="100"/>
        <c:noMultiLvlLbl val="0"/>
      </c:catAx>
      <c:valAx>
        <c:axId val="20470640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472272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PDCP SDU dat vol tx w/o rep DL (GB)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sheet'!$L$61:$S$61</c:f>
              <c:numCache>
                <c:formatCode>0.00</c:formatCode>
                <c:ptCount val="8"/>
                <c:pt idx="0">
                  <c:v>1.1260283203125001</c:v>
                </c:pt>
                <c:pt idx="1">
                  <c:v>1.2940703124999999</c:v>
                </c:pt>
                <c:pt idx="2">
                  <c:v>0.87934863281249998</c:v>
                </c:pt>
                <c:pt idx="3">
                  <c:v>0.40359472656250001</c:v>
                </c:pt>
                <c:pt idx="4">
                  <c:v>3.4472070312500001</c:v>
                </c:pt>
                <c:pt idx="5">
                  <c:v>1.110970703125</c:v>
                </c:pt>
                <c:pt idx="6">
                  <c:v>2.6015722656250002</c:v>
                </c:pt>
                <c:pt idx="7">
                  <c:v>1.5602490234374999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9B-40DE-A9FB-5E9EBE0A1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726080"/>
        <c:axId val="204724160"/>
      </c:lineChart>
      <c:catAx>
        <c:axId val="20472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724160"/>
        <c:crosses val="autoZero"/>
        <c:auto val="1"/>
        <c:lblAlgn val="ctr"/>
        <c:lblOffset val="100"/>
        <c:noMultiLvlLbl val="0"/>
      </c:catAx>
      <c:valAx>
        <c:axId val="204724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472608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PRB util PDSCH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sheet'!$L$62:$S$62</c:f>
              <c:numCache>
                <c:formatCode>0.00</c:formatCode>
                <c:ptCount val="8"/>
                <c:pt idx="0">
                  <c:v>1.6789762020041066E-2</c:v>
                </c:pt>
                <c:pt idx="1">
                  <c:v>3.33956192965306E-2</c:v>
                </c:pt>
                <c:pt idx="2">
                  <c:v>1.0052030690797211E-2</c:v>
                </c:pt>
                <c:pt idx="3">
                  <c:v>3.6420184802920391E-3</c:v>
                </c:pt>
                <c:pt idx="4">
                  <c:v>3.8678646884926005E-2</c:v>
                </c:pt>
                <c:pt idx="5">
                  <c:v>2.5191578023617645E-2</c:v>
                </c:pt>
                <c:pt idx="6">
                  <c:v>2.7769408929290185E-2</c:v>
                </c:pt>
                <c:pt idx="7">
                  <c:v>2.5580369724092191E-2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AD-433E-B5CE-C4FC55B49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733760"/>
        <c:axId val="204726560"/>
      </c:lineChart>
      <c:catAx>
        <c:axId val="20473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726560"/>
        <c:crosses val="autoZero"/>
        <c:auto val="1"/>
        <c:lblAlgn val="ctr"/>
        <c:lblOffset val="100"/>
        <c:noMultiLvlLbl val="0"/>
      </c:catAx>
      <c:valAx>
        <c:axId val="2047265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473376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PRB util PUSCH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sheet'!$L$63:$S$63</c:f>
              <c:numCache>
                <c:formatCode>0.00</c:formatCode>
                <c:ptCount val="8"/>
                <c:pt idx="0">
                  <c:v>4.1874160049495623E-2</c:v>
                </c:pt>
                <c:pt idx="1">
                  <c:v>4.0936865373432038E-2</c:v>
                </c:pt>
                <c:pt idx="2">
                  <c:v>2.1706477247584632E-2</c:v>
                </c:pt>
                <c:pt idx="3">
                  <c:v>4.2716884345294203E-3</c:v>
                </c:pt>
                <c:pt idx="4">
                  <c:v>3.059414584787622E-2</c:v>
                </c:pt>
                <c:pt idx="5">
                  <c:v>2.9271529106722573E-2</c:v>
                </c:pt>
                <c:pt idx="6">
                  <c:v>2.8897554394002104E-2</c:v>
                </c:pt>
                <c:pt idx="7">
                  <c:v>4.2935381173636204E-2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37-4842-9B0B-424720075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730400"/>
        <c:axId val="204728480"/>
      </c:lineChart>
      <c:catAx>
        <c:axId val="204730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728480"/>
        <c:crosses val="autoZero"/>
        <c:auto val="1"/>
        <c:lblAlgn val="ctr"/>
        <c:lblOffset val="100"/>
        <c:noMultiLvlLbl val="0"/>
      </c:catAx>
      <c:valAx>
        <c:axId val="2047284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473040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SgNB t abn rel R excl X2 rst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sheet'!$L$64:$S$64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43-492C-8CC6-F7F75A4A9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729920"/>
        <c:axId val="204731360"/>
      </c:lineChart>
      <c:catAx>
        <c:axId val="20472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731360"/>
        <c:crosses val="autoZero"/>
        <c:auto val="1"/>
        <c:lblAlgn val="ctr"/>
        <c:lblOffset val="100"/>
        <c:noMultiLvlLbl val="0"/>
      </c:catAx>
      <c:valAx>
        <c:axId val="2047313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472992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UL init BLER PUSCH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sheet'!$L$65:$S$65</c:f>
              <c:numCache>
                <c:formatCode>0.00</c:formatCode>
                <c:ptCount val="8"/>
                <c:pt idx="0">
                  <c:v>2.8874385552247213</c:v>
                </c:pt>
                <c:pt idx="1">
                  <c:v>2.1900889337892075</c:v>
                </c:pt>
                <c:pt idx="2">
                  <c:v>2.431640625</c:v>
                </c:pt>
                <c:pt idx="3">
                  <c:v>0.96395076695122162</c:v>
                </c:pt>
                <c:pt idx="4">
                  <c:v>2.6442295888554437</c:v>
                </c:pt>
                <c:pt idx="5">
                  <c:v>2.4115424464058979</c:v>
                </c:pt>
                <c:pt idx="6">
                  <c:v>2.7053433437927454</c:v>
                </c:pt>
                <c:pt idx="7">
                  <c:v>2.8293884295435769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16-4B81-834F-661D54890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733280"/>
        <c:axId val="204736160"/>
      </c:lineChart>
      <c:catAx>
        <c:axId val="204733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736160"/>
        <c:crosses val="autoZero"/>
        <c:auto val="1"/>
        <c:lblAlgn val="ctr"/>
        <c:lblOffset val="100"/>
        <c:noMultiLvlLbl val="0"/>
      </c:catAx>
      <c:valAx>
        <c:axId val="204736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473328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ERAB DR, RAN View, QCI1 - Retainability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sheet'!$L$66:$S$66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1-4295-A462-5FCDEA3AD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118607"/>
        <c:axId val="1325116207"/>
      </c:lineChart>
      <c:catAx>
        <c:axId val="13251186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5116207"/>
        <c:crosses val="autoZero"/>
        <c:auto val="1"/>
        <c:lblAlgn val="ctr"/>
        <c:lblOffset val="100"/>
        <c:noMultiLvlLbl val="0"/>
      </c:catAx>
      <c:valAx>
        <c:axId val="1325116207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511860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SRVCC Att, UTRAN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sheet'!$L$67:$S$67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F2-4D6C-A4E4-7DF61D18E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17199"/>
        <c:axId val="2079618639"/>
      </c:lineChart>
      <c:catAx>
        <c:axId val="20796171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18639"/>
        <c:crosses val="autoZero"/>
        <c:auto val="1"/>
        <c:lblAlgn val="ctr"/>
        <c:lblOffset val="100"/>
        <c:noMultiLvlLbl val="0"/>
      </c:catAx>
      <c:valAx>
        <c:axId val="207961863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171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SRVCC SR, UTRAN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sheet'!$L$68:$S$68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21-4F67-AE53-7BF2DEA3A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09519"/>
        <c:axId val="2079614799"/>
      </c:lineChart>
      <c:catAx>
        <c:axId val="2079609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14799"/>
        <c:crosses val="autoZero"/>
        <c:auto val="1"/>
        <c:lblAlgn val="ctr"/>
        <c:lblOffset val="100"/>
        <c:noMultiLvlLbl val="0"/>
      </c:catAx>
      <c:valAx>
        <c:axId val="207961479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0951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VoLTE Traffic (Erl)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sheet'!$L$69:$S$69</c:f>
              <c:numCache>
                <c:formatCode>0.00</c:formatCode>
                <c:ptCount val="8"/>
                <c:pt idx="0">
                  <c:v>0.14222222222222222</c:v>
                </c:pt>
                <c:pt idx="1">
                  <c:v>0.185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F4-4EEA-8854-2A6D4E87F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07599"/>
        <c:axId val="2079620559"/>
      </c:lineChart>
      <c:catAx>
        <c:axId val="2079607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20559"/>
        <c:crosses val="autoZero"/>
        <c:auto val="1"/>
        <c:lblAlgn val="ctr"/>
        <c:lblOffset val="100"/>
        <c:noMultiLvlLbl val="0"/>
      </c:catAx>
      <c:valAx>
        <c:axId val="207962055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075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E-RAB Stp SR, QCI1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sheet'!$L$70:$S$70</c:f>
              <c:numCache>
                <c:formatCode>0.00</c:formatCode>
                <c:ptCount val="8"/>
                <c:pt idx="0">
                  <c:v>100</c:v>
                </c:pt>
                <c:pt idx="1">
                  <c:v>100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CB-41D8-8410-D87563BDF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22959"/>
        <c:axId val="2079616239"/>
      </c:lineChart>
      <c:catAx>
        <c:axId val="2079622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16239"/>
        <c:crosses val="autoZero"/>
        <c:auto val="1"/>
        <c:lblAlgn val="ctr"/>
        <c:lblOffset val="100"/>
        <c:noMultiLvlLbl val="0"/>
      </c:catAx>
      <c:valAx>
        <c:axId val="207961623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229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E-RAB Stp Att, QCI1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sheet'!$L$71:$S$71</c:f>
              <c:numCache>
                <c:formatCode>0.00</c:formatCode>
                <c:ptCount val="8"/>
                <c:pt idx="0">
                  <c:v>19</c:v>
                </c:pt>
                <c:pt idx="1">
                  <c:v>18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77-4CBC-9C64-E901DBBC6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19599"/>
        <c:axId val="2079620079"/>
      </c:lineChart>
      <c:catAx>
        <c:axId val="2079619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20079"/>
        <c:crosses val="autoZero"/>
        <c:auto val="1"/>
        <c:lblAlgn val="ctr"/>
        <c:lblOffset val="100"/>
        <c:noMultiLvlLbl val="0"/>
      </c:catAx>
      <c:valAx>
        <c:axId val="207962007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195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Avg RRC conn UE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sheet'!$L$72:$S$72</c:f>
              <c:numCache>
                <c:formatCode>0.00</c:formatCode>
                <c:ptCount val="8"/>
                <c:pt idx="0">
                  <c:v>222678.86463592463</c:v>
                </c:pt>
                <c:pt idx="1">
                  <c:v>195473.02221696533</c:v>
                </c:pt>
                <c:pt idx="2">
                  <c:v>167768.89947540106</c:v>
                </c:pt>
                <c:pt idx="3">
                  <c:v>197008.71804643641</c:v>
                </c:pt>
                <c:pt idx="4">
                  <c:v>159343.67431198159</c:v>
                </c:pt>
                <c:pt idx="5">
                  <c:v>164829.84567046206</c:v>
                </c:pt>
                <c:pt idx="6">
                  <c:v>228514.07325670784</c:v>
                </c:pt>
                <c:pt idx="7">
                  <c:v>178787.78929969732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11-45BD-B462-D006D64FE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25359"/>
        <c:axId val="2079609039"/>
      </c:lineChart>
      <c:catAx>
        <c:axId val="2079625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09039"/>
        <c:crosses val="autoZero"/>
        <c:auto val="1"/>
        <c:lblAlgn val="ctr"/>
        <c:lblOffset val="100"/>
        <c:noMultiLvlLbl val="0"/>
      </c:catAx>
      <c:valAx>
        <c:axId val="207960903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253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CSSR Voice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sheet'!$L$73:$S$73</c:f>
              <c:numCache>
                <c:formatCode>0.00</c:formatCode>
                <c:ptCount val="8"/>
                <c:pt idx="0">
                  <c:v>98.068855678866939</c:v>
                </c:pt>
                <c:pt idx="1">
                  <c:v>98.149905175469542</c:v>
                </c:pt>
                <c:pt idx="2">
                  <c:v>98.52283046434367</c:v>
                </c:pt>
                <c:pt idx="3">
                  <c:v>98.795528487296025</c:v>
                </c:pt>
                <c:pt idx="4">
                  <c:v>98.074103495315228</c:v>
                </c:pt>
                <c:pt idx="5">
                  <c:v>98.178885516891199</c:v>
                </c:pt>
                <c:pt idx="6">
                  <c:v>98.352669403781888</c:v>
                </c:pt>
                <c:pt idx="7">
                  <c:v>98.499026898722121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D2-4286-A107-0CBB84C0C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26799"/>
        <c:axId val="2079611439"/>
      </c:lineChart>
      <c:catAx>
        <c:axId val="20796267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11439"/>
        <c:crosses val="autoZero"/>
        <c:auto val="1"/>
        <c:lblAlgn val="ctr"/>
        <c:lblOffset val="100"/>
        <c:noMultiLvlLbl val="0"/>
      </c:catAx>
      <c:valAx>
        <c:axId val="207961143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267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Call setup success rate (PS)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sheet'!$L$74:$S$74</c:f>
              <c:numCache>
                <c:formatCode>0.00</c:formatCode>
                <c:ptCount val="8"/>
                <c:pt idx="0">
                  <c:v>96.646990982378199</c:v>
                </c:pt>
                <c:pt idx="1">
                  <c:v>96.527670832338785</c:v>
                </c:pt>
                <c:pt idx="2">
                  <c:v>97.458635276380136</c:v>
                </c:pt>
                <c:pt idx="3">
                  <c:v>98.086643544335658</c:v>
                </c:pt>
                <c:pt idx="4">
                  <c:v>96.934509256085079</c:v>
                </c:pt>
                <c:pt idx="5">
                  <c:v>98.108040284971054</c:v>
                </c:pt>
                <c:pt idx="6">
                  <c:v>97.003569393749402</c:v>
                </c:pt>
                <c:pt idx="7">
                  <c:v>97.513626914713242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9E-4ED5-9E3D-FED92E692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29679"/>
        <c:axId val="2079613359"/>
      </c:lineChart>
      <c:catAx>
        <c:axId val="20796296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13359"/>
        <c:crosses val="autoZero"/>
        <c:auto val="1"/>
        <c:lblAlgn val="ctr"/>
        <c:lblOffset val="100"/>
        <c:noMultiLvlLbl val="0"/>
      </c:catAx>
      <c:valAx>
        <c:axId val="207961335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296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Dropped PS Data Rate (PS Data)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sheet'!$L$75:$S$75</c:f>
              <c:numCache>
                <c:formatCode>0.00</c:formatCode>
                <c:ptCount val="8"/>
                <c:pt idx="0">
                  <c:v>0.34647980426842651</c:v>
                </c:pt>
                <c:pt idx="1">
                  <c:v>0.35177252266669257</c:v>
                </c:pt>
                <c:pt idx="2">
                  <c:v>0.33219985252547701</c:v>
                </c:pt>
                <c:pt idx="3">
                  <c:v>0.32858374053269301</c:v>
                </c:pt>
                <c:pt idx="4">
                  <c:v>0.34170975970116046</c:v>
                </c:pt>
                <c:pt idx="5">
                  <c:v>0.30489823407873473</c:v>
                </c:pt>
                <c:pt idx="6">
                  <c:v>0.31671495352154011</c:v>
                </c:pt>
                <c:pt idx="7">
                  <c:v>0.34982116978952149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15-4A44-8F3A-39F6D8BC1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31599"/>
        <c:axId val="2079632079"/>
      </c:lineChart>
      <c:catAx>
        <c:axId val="2079631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32079"/>
        <c:crosses val="autoZero"/>
        <c:auto val="1"/>
        <c:lblAlgn val="ctr"/>
        <c:lblOffset val="100"/>
        <c:noMultiLvlLbl val="0"/>
      </c:catAx>
      <c:valAx>
        <c:axId val="207963207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315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HSDPA Drop rate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sheet'!$L$76:$S$76</c:f>
              <c:numCache>
                <c:formatCode>0.00</c:formatCode>
                <c:ptCount val="8"/>
                <c:pt idx="0">
                  <c:v>3.0037760007029561</c:v>
                </c:pt>
                <c:pt idx="1">
                  <c:v>3.0198726387706074</c:v>
                </c:pt>
                <c:pt idx="2">
                  <c:v>3.123155353994548</c:v>
                </c:pt>
                <c:pt idx="3">
                  <c:v>2.8399207539097091</c:v>
                </c:pt>
                <c:pt idx="4">
                  <c:v>2.9435336750681103</c:v>
                </c:pt>
                <c:pt idx="5">
                  <c:v>2.7509328164979081</c:v>
                </c:pt>
                <c:pt idx="6">
                  <c:v>3.0119849903160656</c:v>
                </c:pt>
                <c:pt idx="7">
                  <c:v>2.9651723069388822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AA-4941-8776-B0A499941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34479"/>
        <c:axId val="2079634959"/>
      </c:lineChart>
      <c:catAx>
        <c:axId val="20796344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34959"/>
        <c:crosses val="autoZero"/>
        <c:auto val="1"/>
        <c:lblAlgn val="ctr"/>
        <c:lblOffset val="100"/>
        <c:noMultiLvlLbl val="0"/>
      </c:catAx>
      <c:valAx>
        <c:axId val="207963495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344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HSDPA setup success rate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sheet'!$L$77:$S$77</c:f>
              <c:numCache>
                <c:formatCode>0.00</c:formatCode>
                <c:ptCount val="8"/>
                <c:pt idx="0">
                  <c:v>93.11062221329486</c:v>
                </c:pt>
                <c:pt idx="1">
                  <c:v>93.037874891957571</c:v>
                </c:pt>
                <c:pt idx="2">
                  <c:v>93.719856228670352</c:v>
                </c:pt>
                <c:pt idx="3">
                  <c:v>94.919975407433384</c:v>
                </c:pt>
                <c:pt idx="4">
                  <c:v>93.651267941771565</c:v>
                </c:pt>
                <c:pt idx="5">
                  <c:v>95.889053604318363</c:v>
                </c:pt>
                <c:pt idx="6">
                  <c:v>93.714892112884954</c:v>
                </c:pt>
                <c:pt idx="7">
                  <c:v>94.354842122398125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12-44EA-B519-AC33C9763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37359"/>
        <c:axId val="2079637839"/>
      </c:lineChart>
      <c:catAx>
        <c:axId val="2079637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37839"/>
        <c:crosses val="autoZero"/>
        <c:auto val="1"/>
        <c:lblAlgn val="ctr"/>
        <c:lblOffset val="100"/>
        <c:noMultiLvlLbl val="0"/>
      </c:catAx>
      <c:valAx>
        <c:axId val="207963783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373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HSUPA Drop rate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sheet'!$L$78:$S$78</c:f>
              <c:numCache>
                <c:formatCode>0.00</c:formatCode>
                <c:ptCount val="8"/>
                <c:pt idx="0">
                  <c:v>2.9961538801652523</c:v>
                </c:pt>
                <c:pt idx="1">
                  <c:v>3.0125828239727213</c:v>
                </c:pt>
                <c:pt idx="2">
                  <c:v>3.1158953667645477</c:v>
                </c:pt>
                <c:pt idx="3">
                  <c:v>2.833330837556332</c:v>
                </c:pt>
                <c:pt idx="4">
                  <c:v>2.9360433129722878</c:v>
                </c:pt>
                <c:pt idx="5">
                  <c:v>2.7438517875382189</c:v>
                </c:pt>
                <c:pt idx="6">
                  <c:v>3.0048203500183064</c:v>
                </c:pt>
                <c:pt idx="7">
                  <c:v>2.957708139202154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EC-41DB-80AB-6F659E691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53679"/>
        <c:axId val="2079638799"/>
      </c:lineChart>
      <c:catAx>
        <c:axId val="20796536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38799"/>
        <c:crosses val="autoZero"/>
        <c:auto val="1"/>
        <c:lblAlgn val="ctr"/>
        <c:lblOffset val="100"/>
        <c:noMultiLvlLbl val="0"/>
      </c:catAx>
      <c:valAx>
        <c:axId val="207963879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536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HSUPA setup success rate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sheet'!$L$79:$S$79</c:f>
              <c:numCache>
                <c:formatCode>0.00</c:formatCode>
                <c:ptCount val="8"/>
                <c:pt idx="0">
                  <c:v>93.102293367895342</c:v>
                </c:pt>
                <c:pt idx="1">
                  <c:v>93.030645941505881</c:v>
                </c:pt>
                <c:pt idx="2">
                  <c:v>93.713320692213742</c:v>
                </c:pt>
                <c:pt idx="3">
                  <c:v>94.915900339897306</c:v>
                </c:pt>
                <c:pt idx="4">
                  <c:v>93.641331544275843</c:v>
                </c:pt>
                <c:pt idx="5">
                  <c:v>95.882019933006191</c:v>
                </c:pt>
                <c:pt idx="6">
                  <c:v>93.703543175933746</c:v>
                </c:pt>
                <c:pt idx="7">
                  <c:v>94.348489553448346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16-4B52-B91D-F3124E4C1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44079"/>
        <c:axId val="2079640719"/>
      </c:lineChart>
      <c:catAx>
        <c:axId val="20796440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40719"/>
        <c:crosses val="autoZero"/>
        <c:auto val="1"/>
        <c:lblAlgn val="ctr"/>
        <c:lblOffset val="100"/>
        <c:noMultiLvlLbl val="0"/>
      </c:catAx>
      <c:valAx>
        <c:axId val="207964071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440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IFHO RT SR (%)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sheet'!$L$80:$S$80</c:f>
              <c:numCache>
                <c:formatCode>0.00</c:formatCode>
                <c:ptCount val="8"/>
                <c:pt idx="0">
                  <c:v>94.476379118466866</c:v>
                </c:pt>
                <c:pt idx="1">
                  <c:v>94.734299009464181</c:v>
                </c:pt>
                <c:pt idx="2">
                  <c:v>94.825386617987206</c:v>
                </c:pt>
                <c:pt idx="3">
                  <c:v>95.027599813784391</c:v>
                </c:pt>
                <c:pt idx="4">
                  <c:v>94.937474788221053</c:v>
                </c:pt>
                <c:pt idx="5">
                  <c:v>95.828394669133587</c:v>
                </c:pt>
                <c:pt idx="6">
                  <c:v>95.089475688145313</c:v>
                </c:pt>
                <c:pt idx="7">
                  <c:v>95.218777484608623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F0-4197-8C26-7144AF7B4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48879"/>
        <c:axId val="2079641199"/>
      </c:lineChart>
      <c:catAx>
        <c:axId val="20796488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41199"/>
        <c:crosses val="autoZero"/>
        <c:auto val="1"/>
        <c:lblAlgn val="ctr"/>
        <c:lblOffset val="100"/>
        <c:noMultiLvlLbl val="0"/>
      </c:catAx>
      <c:valAx>
        <c:axId val="207964119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488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Inter System Hand over RT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sheet'!$L$81:$S$81</c:f>
              <c:numCache>
                <c:formatCode>0.00</c:formatCode>
                <c:ptCount val="8"/>
                <c:pt idx="0">
                  <c:v>86.440213669360375</c:v>
                </c:pt>
                <c:pt idx="1">
                  <c:v>89.314905632337641</c:v>
                </c:pt>
                <c:pt idx="2">
                  <c:v>89.073734667982521</c:v>
                </c:pt>
                <c:pt idx="3">
                  <c:v>88.355754857997013</c:v>
                </c:pt>
                <c:pt idx="4">
                  <c:v>86.509880777396702</c:v>
                </c:pt>
                <c:pt idx="5">
                  <c:v>89.180834621329211</c:v>
                </c:pt>
                <c:pt idx="6">
                  <c:v>88.074275652313105</c:v>
                </c:pt>
                <c:pt idx="7">
                  <c:v>88.476969988765845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37-46E1-986B-F19E03D94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43599"/>
        <c:axId val="2079638319"/>
      </c:lineChart>
      <c:catAx>
        <c:axId val="207964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38319"/>
        <c:crosses val="autoZero"/>
        <c:auto val="1"/>
        <c:lblAlgn val="ctr"/>
        <c:lblOffset val="100"/>
        <c:noMultiLvlLbl val="0"/>
      </c:catAx>
      <c:valAx>
        <c:axId val="207963831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435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Payload (Mbit)_SRNC side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sheet'!$L$82:$S$82</c:f>
              <c:numCache>
                <c:formatCode>0.00</c:formatCode>
                <c:ptCount val="8"/>
                <c:pt idx="0">
                  <c:v>54725380.587119997</c:v>
                </c:pt>
                <c:pt idx="1">
                  <c:v>55996341.734240003</c:v>
                </c:pt>
                <c:pt idx="2">
                  <c:v>56827336.964400001</c:v>
                </c:pt>
                <c:pt idx="3">
                  <c:v>54929081.539679997</c:v>
                </c:pt>
                <c:pt idx="4">
                  <c:v>54669689.105760001</c:v>
                </c:pt>
                <c:pt idx="5">
                  <c:v>60516878.430720001</c:v>
                </c:pt>
                <c:pt idx="6">
                  <c:v>58283647.651280001</c:v>
                </c:pt>
                <c:pt idx="7">
                  <c:v>54786763.904480003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68-45AF-B831-8C3AEFDAD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45999"/>
        <c:axId val="2079655119"/>
      </c:lineChart>
      <c:catAx>
        <c:axId val="20796459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55119"/>
        <c:crosses val="autoZero"/>
        <c:auto val="1"/>
        <c:lblAlgn val="ctr"/>
        <c:lblOffset val="100"/>
        <c:noMultiLvlLbl val="0"/>
      </c:catAx>
      <c:valAx>
        <c:axId val="207965511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459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Payload (Mbit)_es DV at RNC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sheet'!$L$83:$S$83</c:f>
              <c:numCache>
                <c:formatCode>0.00</c:formatCode>
                <c:ptCount val="8"/>
                <c:pt idx="0">
                  <c:v>12076730.17472</c:v>
                </c:pt>
                <c:pt idx="1">
                  <c:v>12323605.161520001</c:v>
                </c:pt>
                <c:pt idx="2">
                  <c:v>12606767.71432</c:v>
                </c:pt>
                <c:pt idx="3">
                  <c:v>11892962.393680001</c:v>
                </c:pt>
                <c:pt idx="4">
                  <c:v>12065238.916479999</c:v>
                </c:pt>
                <c:pt idx="5">
                  <c:v>10349251.682</c:v>
                </c:pt>
                <c:pt idx="6">
                  <c:v>12799615.34984</c:v>
                </c:pt>
                <c:pt idx="7">
                  <c:v>11911894.06968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DC-4668-97E9-040EDF1EA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55599"/>
        <c:axId val="2079639279"/>
      </c:lineChart>
      <c:catAx>
        <c:axId val="2079655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39279"/>
        <c:crosses val="autoZero"/>
        <c:auto val="1"/>
        <c:lblAlgn val="ctr"/>
        <c:lblOffset val="100"/>
        <c:noMultiLvlLbl val="0"/>
      </c:catAx>
      <c:valAx>
        <c:axId val="207963927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555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RRC Connection Setup Success Rate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sheet'!$L$84:$S$84</c:f>
              <c:numCache>
                <c:formatCode>0.00</c:formatCode>
                <c:ptCount val="8"/>
                <c:pt idx="0">
                  <c:v>96.929163371067958</c:v>
                </c:pt>
                <c:pt idx="1">
                  <c:v>96.695458061065224</c:v>
                </c:pt>
                <c:pt idx="2">
                  <c:v>99.156604956719477</c:v>
                </c:pt>
                <c:pt idx="3">
                  <c:v>99.628078003240788</c:v>
                </c:pt>
                <c:pt idx="4">
                  <c:v>97.544973190926299</c:v>
                </c:pt>
                <c:pt idx="5">
                  <c:v>98.824643031882331</c:v>
                </c:pt>
                <c:pt idx="6">
                  <c:v>98.244858867181549</c:v>
                </c:pt>
                <c:pt idx="7">
                  <c:v>98.65287886774847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EB-41C2-87C1-BF7169A65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57039"/>
        <c:axId val="2079661359"/>
      </c:lineChart>
      <c:catAx>
        <c:axId val="20796570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61359"/>
        <c:crosses val="autoZero"/>
        <c:auto val="1"/>
        <c:lblAlgn val="ctr"/>
        <c:lblOffset val="100"/>
        <c:noMultiLvlLbl val="0"/>
      </c:catAx>
      <c:valAx>
        <c:axId val="207966135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570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Throughput DL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sheet'!$L$85:$S$85</c:f>
              <c:numCache>
                <c:formatCode>0.00</c:formatCode>
                <c:ptCount val="8"/>
                <c:pt idx="0">
                  <c:v>700.4581217459214</c:v>
                </c:pt>
                <c:pt idx="1">
                  <c:v>697.88389895473995</c:v>
                </c:pt>
                <c:pt idx="2">
                  <c:v>687.99705330007657</c:v>
                </c:pt>
                <c:pt idx="3">
                  <c:v>742.38240992225144</c:v>
                </c:pt>
                <c:pt idx="4">
                  <c:v>723.14419584298957</c:v>
                </c:pt>
                <c:pt idx="5">
                  <c:v>965.71125216499081</c:v>
                </c:pt>
                <c:pt idx="6">
                  <c:v>720.67954657415942</c:v>
                </c:pt>
                <c:pt idx="7">
                  <c:v>756.00000161876267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10-45E5-9CF4-DC25DEAB9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60399"/>
        <c:axId val="2079662319"/>
      </c:lineChart>
      <c:catAx>
        <c:axId val="2079660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62319"/>
        <c:crosses val="autoZero"/>
        <c:auto val="1"/>
        <c:lblAlgn val="ctr"/>
        <c:lblOffset val="100"/>
        <c:noMultiLvlLbl val="0"/>
      </c:catAx>
      <c:valAx>
        <c:axId val="207966231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603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Throughput UL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sheet'!$L$86:$S$86</c:f>
              <c:numCache>
                <c:formatCode>0.00</c:formatCode>
                <c:ptCount val="8"/>
                <c:pt idx="0">
                  <c:v>283.05256097935086</c:v>
                </c:pt>
                <c:pt idx="1">
                  <c:v>282.99382386471041</c:v>
                </c:pt>
                <c:pt idx="2">
                  <c:v>283.57767478637862</c:v>
                </c:pt>
                <c:pt idx="3">
                  <c:v>290.03413445610153</c:v>
                </c:pt>
                <c:pt idx="4">
                  <c:v>287.86973402454061</c:v>
                </c:pt>
                <c:pt idx="5">
                  <c:v>294.82819382143413</c:v>
                </c:pt>
                <c:pt idx="6">
                  <c:v>289.88100715328903</c:v>
                </c:pt>
                <c:pt idx="7">
                  <c:v>289.43668532529063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B2-4E38-92DB-782A0DBE9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59919"/>
        <c:axId val="2079661839"/>
      </c:lineChart>
      <c:catAx>
        <c:axId val="20796599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61839"/>
        <c:crosses val="autoZero"/>
        <c:auto val="1"/>
        <c:lblAlgn val="ctr"/>
        <c:lblOffset val="100"/>
        <c:noMultiLvlLbl val="0"/>
      </c:catAx>
      <c:valAx>
        <c:axId val="207966183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5991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WCDMA_Payload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sheet'!$L$87:$S$87</c:f>
              <c:numCache>
                <c:formatCode>0.00</c:formatCode>
                <c:ptCount val="8"/>
                <c:pt idx="0">
                  <c:v>8154.554536357422</c:v>
                </c:pt>
                <c:pt idx="1">
                  <c:v>8339.8372675488281</c:v>
                </c:pt>
                <c:pt idx="2">
                  <c:v>8475.8428562890622</c:v>
                </c:pt>
                <c:pt idx="3">
                  <c:v>8156.9877848339838</c:v>
                </c:pt>
                <c:pt idx="4">
                  <c:v>8146.3535183398435</c:v>
                </c:pt>
                <c:pt idx="5">
                  <c:v>8650.6506485253904</c:v>
                </c:pt>
                <c:pt idx="6">
                  <c:v>8677.1561280664064</c:v>
                </c:pt>
                <c:pt idx="7">
                  <c:v>8141.9260222363282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EC-4980-9B92-ED9FFA074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64719"/>
        <c:axId val="2079665199"/>
      </c:lineChart>
      <c:catAx>
        <c:axId val="20796647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65199"/>
        <c:crosses val="autoZero"/>
        <c:auto val="1"/>
        <c:lblAlgn val="ctr"/>
        <c:lblOffset val="100"/>
        <c:noMultiLvlLbl val="0"/>
      </c:catAx>
      <c:valAx>
        <c:axId val="207966519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6471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WCDMA_[V1] DCR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sheet'!$L$88:$S$88</c:f>
              <c:numCache>
                <c:formatCode>0.00</c:formatCode>
                <c:ptCount val="8"/>
                <c:pt idx="0">
                  <c:v>0.59273724530723371</c:v>
                </c:pt>
                <c:pt idx="1">
                  <c:v>0.63775125059132165</c:v>
                </c:pt>
                <c:pt idx="2">
                  <c:v>0.52956375050713689</c:v>
                </c:pt>
                <c:pt idx="3">
                  <c:v>0.51147678162867294</c:v>
                </c:pt>
                <c:pt idx="4">
                  <c:v>0.62404696452379937</c:v>
                </c:pt>
                <c:pt idx="5">
                  <c:v>0.81552515750995269</c:v>
                </c:pt>
                <c:pt idx="6">
                  <c:v>0.72155283907274281</c:v>
                </c:pt>
                <c:pt idx="7">
                  <c:v>0.55514579467217118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AE-436A-8537-07DC1F830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71439"/>
        <c:axId val="2079669999"/>
      </c:lineChart>
      <c:catAx>
        <c:axId val="20796714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69999"/>
        <c:crosses val="autoZero"/>
        <c:auto val="1"/>
        <c:lblAlgn val="ctr"/>
        <c:lblOffset val="100"/>
        <c:noMultiLvlLbl val="0"/>
      </c:catAx>
      <c:valAx>
        <c:axId val="207966999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714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WCDMS CS Traffic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sheet'!$L$89:$S$89</c:f>
              <c:numCache>
                <c:formatCode>0.00</c:formatCode>
                <c:ptCount val="8"/>
                <c:pt idx="0">
                  <c:v>33617.314055555558</c:v>
                </c:pt>
                <c:pt idx="1">
                  <c:v>33189.141725000001</c:v>
                </c:pt>
                <c:pt idx="2">
                  <c:v>32185.678144444446</c:v>
                </c:pt>
                <c:pt idx="3">
                  <c:v>31239.207833333334</c:v>
                </c:pt>
                <c:pt idx="4">
                  <c:v>31889.76195</c:v>
                </c:pt>
                <c:pt idx="5">
                  <c:v>17526.412913888889</c:v>
                </c:pt>
                <c:pt idx="6">
                  <c:v>32047.701550000002</c:v>
                </c:pt>
                <c:pt idx="7">
                  <c:v>32074.333238888888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B-407E-BFF8-F5D2C53BE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670479"/>
        <c:axId val="2079672399"/>
      </c:lineChart>
      <c:catAx>
        <c:axId val="20796704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672399"/>
        <c:crosses val="autoZero"/>
        <c:auto val="1"/>
        <c:lblAlgn val="ctr"/>
        <c:lblOffset val="100"/>
        <c:noMultiLvlLbl val="0"/>
      </c:catAx>
      <c:valAx>
        <c:axId val="2079672399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96704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Active HSUPA cell thp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sheet'!$L$90:$S$90</c:f>
              <c:numCache>
                <c:formatCode>0.00</c:formatCode>
                <c:ptCount val="8"/>
                <c:pt idx="0">
                  <c:v>486.70989006434911</c:v>
                </c:pt>
                <c:pt idx="1">
                  <c:v>487.52943659183273</c:v>
                </c:pt>
                <c:pt idx="2">
                  <c:v>488.70725218904295</c:v>
                </c:pt>
                <c:pt idx="3">
                  <c:v>484.30562135463697</c:v>
                </c:pt>
                <c:pt idx="4">
                  <c:v>489.98475127716222</c:v>
                </c:pt>
                <c:pt idx="5">
                  <c:v>457.94186277770007</c:v>
                </c:pt>
                <c:pt idx="6">
                  <c:v>502.42075943086991</c:v>
                </c:pt>
                <c:pt idx="7">
                  <c:v>483.85487344157372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8D-437F-8F0B-369888B04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0711231"/>
        <c:axId val="1320698751"/>
      </c:lineChart>
      <c:catAx>
        <c:axId val="13207112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0698751"/>
        <c:crosses val="autoZero"/>
        <c:auto val="1"/>
        <c:lblAlgn val="ctr"/>
        <c:lblOffset val="100"/>
        <c:noMultiLvlLbl val="0"/>
      </c:catAx>
      <c:valAx>
        <c:axId val="132069875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2071123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Payload (BH)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8"/>
              <c:pt idx="0">
                <c:v>N01/29/2026</c:v>
              </c:pt>
              <c:pt idx="1">
                <c:v>N01/30/2026</c:v>
              </c:pt>
              <c:pt idx="2">
                <c:v>N01/31/2026</c:v>
              </c:pt>
              <c:pt idx="3">
                <c:v>N02/01/2026</c:v>
              </c:pt>
              <c:pt idx="4">
                <c:v>N02/02/2026</c:v>
              </c:pt>
              <c:pt idx="5">
                <c:v>N02/03/2026</c:v>
              </c:pt>
              <c:pt idx="6">
                <c:v>N02/04/2026</c:v>
              </c:pt>
              <c:pt idx="7">
                <c:v>N02/05/2026</c:v>
              </c:pt>
            </c:strLit>
          </c:cat>
          <c:val>
            <c:numRef>
              <c:f>'Output sheet'!$L$91:$S$91</c:f>
              <c:numCache>
                <c:formatCode>0.00</c:formatCode>
                <c:ptCount val="8"/>
                <c:pt idx="0">
                  <c:v>8231.1658220610425</c:v>
                </c:pt>
                <c:pt idx="1">
                  <c:v>8417.6741471597634</c:v>
                </c:pt>
                <c:pt idx="2">
                  <c:v>8557.1001835515326</c:v>
                </c:pt>
                <c:pt idx="3">
                  <c:v>8238.0071453774144</c:v>
                </c:pt>
                <c:pt idx="4">
                  <c:v>8222.7738915230238</c:v>
                </c:pt>
                <c:pt idx="5">
                  <c:v>8733.8340287684077</c:v>
                </c:pt>
                <c:pt idx="6">
                  <c:v>8752.5659460313072</c:v>
                </c:pt>
                <c:pt idx="7">
                  <c:v>8218.2072048947302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0D-4384-83BC-81B2862B4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8706607"/>
        <c:axId val="1608704687"/>
      </c:lineChart>
      <c:catAx>
        <c:axId val="16087066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8704687"/>
        <c:crosses val="autoZero"/>
        <c:auto val="1"/>
        <c:lblAlgn val="ctr"/>
        <c:lblOffset val="100"/>
        <c:noMultiLvlLbl val="0"/>
      </c:catAx>
      <c:valAx>
        <c:axId val="1608704687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60870660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21" Type="http://schemas.openxmlformats.org/officeDocument/2006/relationships/chart" Target="../charts/chart38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5" Type="http://schemas.openxmlformats.org/officeDocument/2006/relationships/chart" Target="../charts/chart42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20" Type="http://schemas.openxmlformats.org/officeDocument/2006/relationships/chart" Target="../charts/chart37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24" Type="http://schemas.openxmlformats.org/officeDocument/2006/relationships/chart" Target="../charts/chart41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23" Type="http://schemas.openxmlformats.org/officeDocument/2006/relationships/chart" Target="../charts/chart40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Relationship Id="rId22" Type="http://schemas.openxmlformats.org/officeDocument/2006/relationships/chart" Target="../charts/chart3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chart" Target="../charts/chart55.xml"/><Relationship Id="rId18" Type="http://schemas.openxmlformats.org/officeDocument/2006/relationships/chart" Target="../charts/chart60.xml"/><Relationship Id="rId3" Type="http://schemas.openxmlformats.org/officeDocument/2006/relationships/chart" Target="../charts/chart45.xml"/><Relationship Id="rId21" Type="http://schemas.openxmlformats.org/officeDocument/2006/relationships/chart" Target="../charts/chart63.xml"/><Relationship Id="rId7" Type="http://schemas.openxmlformats.org/officeDocument/2006/relationships/chart" Target="../charts/chart49.xml"/><Relationship Id="rId12" Type="http://schemas.openxmlformats.org/officeDocument/2006/relationships/chart" Target="../charts/chart54.xml"/><Relationship Id="rId17" Type="http://schemas.openxmlformats.org/officeDocument/2006/relationships/chart" Target="../charts/chart59.xml"/><Relationship Id="rId2" Type="http://schemas.openxmlformats.org/officeDocument/2006/relationships/chart" Target="../charts/chart44.xml"/><Relationship Id="rId16" Type="http://schemas.openxmlformats.org/officeDocument/2006/relationships/chart" Target="../charts/chart58.xml"/><Relationship Id="rId20" Type="http://schemas.openxmlformats.org/officeDocument/2006/relationships/chart" Target="../charts/chart62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5" Type="http://schemas.openxmlformats.org/officeDocument/2006/relationships/chart" Target="../charts/chart47.xml"/><Relationship Id="rId15" Type="http://schemas.openxmlformats.org/officeDocument/2006/relationships/chart" Target="../charts/chart57.xml"/><Relationship Id="rId10" Type="http://schemas.openxmlformats.org/officeDocument/2006/relationships/chart" Target="../charts/chart52.xml"/><Relationship Id="rId19" Type="http://schemas.openxmlformats.org/officeDocument/2006/relationships/chart" Target="../charts/chart61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Relationship Id="rId22" Type="http://schemas.openxmlformats.org/officeDocument/2006/relationships/chart" Target="../charts/chart6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7" Type="http://schemas.openxmlformats.org/officeDocument/2006/relationships/chart" Target="../charts/chart71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6" Type="http://schemas.openxmlformats.org/officeDocument/2006/relationships/chart" Target="../charts/chart70.xml"/><Relationship Id="rId5" Type="http://schemas.openxmlformats.org/officeDocument/2006/relationships/chart" Target="../charts/chart69.xml"/><Relationship Id="rId4" Type="http://schemas.openxmlformats.org/officeDocument/2006/relationships/chart" Target="../charts/chart6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18" Type="http://schemas.openxmlformats.org/officeDocument/2006/relationships/chart" Target="../charts/chart89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17" Type="http://schemas.openxmlformats.org/officeDocument/2006/relationships/chart" Target="../charts/chart88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0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8.xml"/><Relationship Id="rId13" Type="http://schemas.openxmlformats.org/officeDocument/2006/relationships/chart" Target="../charts/chart103.xml"/><Relationship Id="rId3" Type="http://schemas.openxmlformats.org/officeDocument/2006/relationships/chart" Target="../charts/chart93.xml"/><Relationship Id="rId7" Type="http://schemas.openxmlformats.org/officeDocument/2006/relationships/chart" Target="../charts/chart97.xml"/><Relationship Id="rId12" Type="http://schemas.openxmlformats.org/officeDocument/2006/relationships/chart" Target="../charts/chart102.xml"/><Relationship Id="rId17" Type="http://schemas.openxmlformats.org/officeDocument/2006/relationships/chart" Target="../charts/chart107.xml"/><Relationship Id="rId2" Type="http://schemas.openxmlformats.org/officeDocument/2006/relationships/chart" Target="../charts/chart92.xml"/><Relationship Id="rId16" Type="http://schemas.openxmlformats.org/officeDocument/2006/relationships/chart" Target="../charts/chart106.xml"/><Relationship Id="rId1" Type="http://schemas.openxmlformats.org/officeDocument/2006/relationships/chart" Target="../charts/chart91.xml"/><Relationship Id="rId6" Type="http://schemas.openxmlformats.org/officeDocument/2006/relationships/chart" Target="../charts/chart96.xml"/><Relationship Id="rId11" Type="http://schemas.openxmlformats.org/officeDocument/2006/relationships/chart" Target="../charts/chart101.xml"/><Relationship Id="rId5" Type="http://schemas.openxmlformats.org/officeDocument/2006/relationships/chart" Target="../charts/chart95.xml"/><Relationship Id="rId15" Type="http://schemas.openxmlformats.org/officeDocument/2006/relationships/chart" Target="../charts/chart105.xml"/><Relationship Id="rId10" Type="http://schemas.openxmlformats.org/officeDocument/2006/relationships/chart" Target="../charts/chart100.xml"/><Relationship Id="rId4" Type="http://schemas.openxmlformats.org/officeDocument/2006/relationships/chart" Target="../charts/chart94.xml"/><Relationship Id="rId9" Type="http://schemas.openxmlformats.org/officeDocument/2006/relationships/chart" Target="../charts/chart99.xml"/><Relationship Id="rId14" Type="http://schemas.openxmlformats.org/officeDocument/2006/relationships/chart" Target="../charts/chart104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5.xml"/><Relationship Id="rId13" Type="http://schemas.openxmlformats.org/officeDocument/2006/relationships/chart" Target="../charts/chart120.xml"/><Relationship Id="rId18" Type="http://schemas.openxmlformats.org/officeDocument/2006/relationships/chart" Target="../charts/chart125.xml"/><Relationship Id="rId3" Type="http://schemas.openxmlformats.org/officeDocument/2006/relationships/chart" Target="../charts/chart110.xml"/><Relationship Id="rId21" Type="http://schemas.openxmlformats.org/officeDocument/2006/relationships/chart" Target="../charts/chart128.xml"/><Relationship Id="rId7" Type="http://schemas.openxmlformats.org/officeDocument/2006/relationships/chart" Target="../charts/chart114.xml"/><Relationship Id="rId12" Type="http://schemas.openxmlformats.org/officeDocument/2006/relationships/chart" Target="../charts/chart119.xml"/><Relationship Id="rId17" Type="http://schemas.openxmlformats.org/officeDocument/2006/relationships/chart" Target="../charts/chart124.xml"/><Relationship Id="rId25" Type="http://schemas.openxmlformats.org/officeDocument/2006/relationships/chart" Target="../charts/chart132.xml"/><Relationship Id="rId2" Type="http://schemas.openxmlformats.org/officeDocument/2006/relationships/chart" Target="../charts/chart109.xml"/><Relationship Id="rId16" Type="http://schemas.openxmlformats.org/officeDocument/2006/relationships/chart" Target="../charts/chart123.xml"/><Relationship Id="rId20" Type="http://schemas.openxmlformats.org/officeDocument/2006/relationships/chart" Target="../charts/chart127.xml"/><Relationship Id="rId1" Type="http://schemas.openxmlformats.org/officeDocument/2006/relationships/chart" Target="../charts/chart108.xml"/><Relationship Id="rId6" Type="http://schemas.openxmlformats.org/officeDocument/2006/relationships/chart" Target="../charts/chart113.xml"/><Relationship Id="rId11" Type="http://schemas.openxmlformats.org/officeDocument/2006/relationships/chart" Target="../charts/chart118.xml"/><Relationship Id="rId24" Type="http://schemas.openxmlformats.org/officeDocument/2006/relationships/chart" Target="../charts/chart131.xml"/><Relationship Id="rId5" Type="http://schemas.openxmlformats.org/officeDocument/2006/relationships/chart" Target="../charts/chart112.xml"/><Relationship Id="rId15" Type="http://schemas.openxmlformats.org/officeDocument/2006/relationships/chart" Target="../charts/chart122.xml"/><Relationship Id="rId23" Type="http://schemas.openxmlformats.org/officeDocument/2006/relationships/chart" Target="../charts/chart130.xml"/><Relationship Id="rId10" Type="http://schemas.openxmlformats.org/officeDocument/2006/relationships/chart" Target="../charts/chart117.xml"/><Relationship Id="rId19" Type="http://schemas.openxmlformats.org/officeDocument/2006/relationships/chart" Target="../charts/chart126.xml"/><Relationship Id="rId4" Type="http://schemas.openxmlformats.org/officeDocument/2006/relationships/chart" Target="../charts/chart111.xml"/><Relationship Id="rId9" Type="http://schemas.openxmlformats.org/officeDocument/2006/relationships/chart" Target="../charts/chart116.xml"/><Relationship Id="rId14" Type="http://schemas.openxmlformats.org/officeDocument/2006/relationships/chart" Target="../charts/chart121.xml"/><Relationship Id="rId22" Type="http://schemas.openxmlformats.org/officeDocument/2006/relationships/chart" Target="../charts/chart129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0.xml"/><Relationship Id="rId13" Type="http://schemas.openxmlformats.org/officeDocument/2006/relationships/chart" Target="../charts/chart145.xml"/><Relationship Id="rId18" Type="http://schemas.openxmlformats.org/officeDocument/2006/relationships/chart" Target="../charts/chart150.xml"/><Relationship Id="rId3" Type="http://schemas.openxmlformats.org/officeDocument/2006/relationships/chart" Target="../charts/chart135.xml"/><Relationship Id="rId21" Type="http://schemas.openxmlformats.org/officeDocument/2006/relationships/chart" Target="../charts/chart153.xml"/><Relationship Id="rId7" Type="http://schemas.openxmlformats.org/officeDocument/2006/relationships/chart" Target="../charts/chart139.xml"/><Relationship Id="rId12" Type="http://schemas.openxmlformats.org/officeDocument/2006/relationships/chart" Target="../charts/chart144.xml"/><Relationship Id="rId17" Type="http://schemas.openxmlformats.org/officeDocument/2006/relationships/chart" Target="../charts/chart149.xml"/><Relationship Id="rId2" Type="http://schemas.openxmlformats.org/officeDocument/2006/relationships/chart" Target="../charts/chart134.xml"/><Relationship Id="rId16" Type="http://schemas.openxmlformats.org/officeDocument/2006/relationships/chart" Target="../charts/chart148.xml"/><Relationship Id="rId20" Type="http://schemas.openxmlformats.org/officeDocument/2006/relationships/chart" Target="../charts/chart152.xml"/><Relationship Id="rId1" Type="http://schemas.openxmlformats.org/officeDocument/2006/relationships/chart" Target="../charts/chart133.xml"/><Relationship Id="rId6" Type="http://schemas.openxmlformats.org/officeDocument/2006/relationships/chart" Target="../charts/chart138.xml"/><Relationship Id="rId11" Type="http://schemas.openxmlformats.org/officeDocument/2006/relationships/chart" Target="../charts/chart143.xml"/><Relationship Id="rId5" Type="http://schemas.openxmlformats.org/officeDocument/2006/relationships/chart" Target="../charts/chart137.xml"/><Relationship Id="rId15" Type="http://schemas.openxmlformats.org/officeDocument/2006/relationships/chart" Target="../charts/chart147.xml"/><Relationship Id="rId10" Type="http://schemas.openxmlformats.org/officeDocument/2006/relationships/chart" Target="../charts/chart142.xml"/><Relationship Id="rId19" Type="http://schemas.openxmlformats.org/officeDocument/2006/relationships/chart" Target="../charts/chart151.xml"/><Relationship Id="rId4" Type="http://schemas.openxmlformats.org/officeDocument/2006/relationships/chart" Target="../charts/chart136.xml"/><Relationship Id="rId9" Type="http://schemas.openxmlformats.org/officeDocument/2006/relationships/chart" Target="../charts/chart141.xml"/><Relationship Id="rId14" Type="http://schemas.openxmlformats.org/officeDocument/2006/relationships/chart" Target="../charts/chart146.xml"/><Relationship Id="rId22" Type="http://schemas.openxmlformats.org/officeDocument/2006/relationships/chart" Target="../charts/chart15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7.xml"/><Relationship Id="rId7" Type="http://schemas.openxmlformats.org/officeDocument/2006/relationships/chart" Target="../charts/chart161.xml"/><Relationship Id="rId2" Type="http://schemas.openxmlformats.org/officeDocument/2006/relationships/chart" Target="../charts/chart156.xml"/><Relationship Id="rId1" Type="http://schemas.openxmlformats.org/officeDocument/2006/relationships/chart" Target="../charts/chart155.xml"/><Relationship Id="rId6" Type="http://schemas.openxmlformats.org/officeDocument/2006/relationships/chart" Target="../charts/chart160.xml"/><Relationship Id="rId5" Type="http://schemas.openxmlformats.org/officeDocument/2006/relationships/chart" Target="../charts/chart159.xml"/><Relationship Id="rId4" Type="http://schemas.openxmlformats.org/officeDocument/2006/relationships/chart" Target="../charts/chart158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9.xml"/><Relationship Id="rId13" Type="http://schemas.openxmlformats.org/officeDocument/2006/relationships/chart" Target="../charts/chart174.xml"/><Relationship Id="rId18" Type="http://schemas.openxmlformats.org/officeDocument/2006/relationships/chart" Target="../charts/chart179.xml"/><Relationship Id="rId3" Type="http://schemas.openxmlformats.org/officeDocument/2006/relationships/chart" Target="../charts/chart164.xml"/><Relationship Id="rId7" Type="http://schemas.openxmlformats.org/officeDocument/2006/relationships/chart" Target="../charts/chart168.xml"/><Relationship Id="rId12" Type="http://schemas.openxmlformats.org/officeDocument/2006/relationships/chart" Target="../charts/chart173.xml"/><Relationship Id="rId17" Type="http://schemas.openxmlformats.org/officeDocument/2006/relationships/chart" Target="../charts/chart178.xml"/><Relationship Id="rId2" Type="http://schemas.openxmlformats.org/officeDocument/2006/relationships/chart" Target="../charts/chart163.xml"/><Relationship Id="rId16" Type="http://schemas.openxmlformats.org/officeDocument/2006/relationships/chart" Target="../charts/chart177.xml"/><Relationship Id="rId1" Type="http://schemas.openxmlformats.org/officeDocument/2006/relationships/chart" Target="../charts/chart162.xml"/><Relationship Id="rId6" Type="http://schemas.openxmlformats.org/officeDocument/2006/relationships/chart" Target="../charts/chart167.xml"/><Relationship Id="rId11" Type="http://schemas.openxmlformats.org/officeDocument/2006/relationships/chart" Target="../charts/chart172.xml"/><Relationship Id="rId5" Type="http://schemas.openxmlformats.org/officeDocument/2006/relationships/chart" Target="../charts/chart166.xml"/><Relationship Id="rId15" Type="http://schemas.openxmlformats.org/officeDocument/2006/relationships/chart" Target="../charts/chart176.xml"/><Relationship Id="rId10" Type="http://schemas.openxmlformats.org/officeDocument/2006/relationships/chart" Target="../charts/chart171.xml"/><Relationship Id="rId4" Type="http://schemas.openxmlformats.org/officeDocument/2006/relationships/chart" Target="../charts/chart165.xml"/><Relationship Id="rId9" Type="http://schemas.openxmlformats.org/officeDocument/2006/relationships/chart" Target="../charts/chart170.xml"/><Relationship Id="rId14" Type="http://schemas.openxmlformats.org/officeDocument/2006/relationships/chart" Target="../charts/chart17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69850</xdr:rowOff>
    </xdr:from>
    <xdr:to>
      <xdr:col>10</xdr:col>
      <xdr:colOff>508000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10E512-6D3E-E2A0-F6B1-26CFB2A174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20</xdr:row>
      <xdr:rowOff>0</xdr:rowOff>
    </xdr:from>
    <xdr:to>
      <xdr:col>10</xdr:col>
      <xdr:colOff>508000</xdr:colOff>
      <xdr:row>37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0C2B69F-A3DC-3EBA-D431-9141496FCD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38</xdr:row>
      <xdr:rowOff>114300</xdr:rowOff>
    </xdr:from>
    <xdr:to>
      <xdr:col>10</xdr:col>
      <xdr:colOff>508000</xdr:colOff>
      <xdr:row>55</xdr:row>
      <xdr:rowOff>158750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3FEDFB5-05CC-9FEC-3D21-ACDB9DCAC3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57</xdr:row>
      <xdr:rowOff>44450</xdr:rowOff>
    </xdr:from>
    <xdr:to>
      <xdr:col>10</xdr:col>
      <xdr:colOff>508000</xdr:colOff>
      <xdr:row>74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E437AE2-1FF7-8FE5-F9BD-1FE7C7429E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152400</xdr:colOff>
      <xdr:row>1</xdr:row>
      <xdr:rowOff>69850</xdr:rowOff>
    </xdr:from>
    <xdr:to>
      <xdr:col>21</xdr:col>
      <xdr:colOff>406400</xdr:colOff>
      <xdr:row>18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604760B-5D12-08E7-428D-97934D88D2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152400</xdr:colOff>
      <xdr:row>20</xdr:row>
      <xdr:rowOff>0</xdr:rowOff>
    </xdr:from>
    <xdr:to>
      <xdr:col>21</xdr:col>
      <xdr:colOff>406400</xdr:colOff>
      <xdr:row>37</xdr:row>
      <xdr:rowOff>44450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F31A730-5E78-4735-A751-09CDB17A7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152400</xdr:colOff>
      <xdr:row>38</xdr:row>
      <xdr:rowOff>114300</xdr:rowOff>
    </xdr:from>
    <xdr:to>
      <xdr:col>21</xdr:col>
      <xdr:colOff>406400</xdr:colOff>
      <xdr:row>55</xdr:row>
      <xdr:rowOff>158750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B42F7EC-5F88-D66D-81A2-B7A955CD58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152400</xdr:colOff>
      <xdr:row>57</xdr:row>
      <xdr:rowOff>44450</xdr:rowOff>
    </xdr:from>
    <xdr:to>
      <xdr:col>21</xdr:col>
      <xdr:colOff>406400</xdr:colOff>
      <xdr:row>74</xdr:row>
      <xdr:rowOff>88900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763023C-A0AA-B398-D25C-0659A3897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50800</xdr:colOff>
      <xdr:row>1</xdr:row>
      <xdr:rowOff>69850</xdr:rowOff>
    </xdr:from>
    <xdr:to>
      <xdr:col>32</xdr:col>
      <xdr:colOff>304800</xdr:colOff>
      <xdr:row>18</xdr:row>
      <xdr:rowOff>114300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970F509-A63B-5043-1F03-350178D192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50800</xdr:colOff>
      <xdr:row>20</xdr:row>
      <xdr:rowOff>0</xdr:rowOff>
    </xdr:from>
    <xdr:to>
      <xdr:col>32</xdr:col>
      <xdr:colOff>304800</xdr:colOff>
      <xdr:row>37</xdr:row>
      <xdr:rowOff>44450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9B5AF5D-A106-9306-BD8E-AEADCC1BF3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50800</xdr:colOff>
      <xdr:row>38</xdr:row>
      <xdr:rowOff>114300</xdr:rowOff>
    </xdr:from>
    <xdr:to>
      <xdr:col>32</xdr:col>
      <xdr:colOff>304800</xdr:colOff>
      <xdr:row>55</xdr:row>
      <xdr:rowOff>158750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B693B069-C3D4-223E-2E23-A70BE5186D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22</xdr:col>
      <xdr:colOff>50800</xdr:colOff>
      <xdr:row>57</xdr:row>
      <xdr:rowOff>44450</xdr:rowOff>
    </xdr:from>
    <xdr:to>
      <xdr:col>32</xdr:col>
      <xdr:colOff>304800</xdr:colOff>
      <xdr:row>74</xdr:row>
      <xdr:rowOff>88900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94E11CA-76DC-DBA6-B14F-C4EA67D176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558800</xdr:colOff>
      <xdr:row>1</xdr:row>
      <xdr:rowOff>69850</xdr:rowOff>
    </xdr:from>
    <xdr:to>
      <xdr:col>43</xdr:col>
      <xdr:colOff>203200</xdr:colOff>
      <xdr:row>18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5C1550A9-199D-C92D-DE96-999D9D028F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558800</xdr:colOff>
      <xdr:row>20</xdr:row>
      <xdr:rowOff>0</xdr:rowOff>
    </xdr:from>
    <xdr:to>
      <xdr:col>43</xdr:col>
      <xdr:colOff>203200</xdr:colOff>
      <xdr:row>37</xdr:row>
      <xdr:rowOff>44450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1C470E67-ECB0-2DDC-D920-61E88F2088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558800</xdr:colOff>
      <xdr:row>38</xdr:row>
      <xdr:rowOff>114300</xdr:rowOff>
    </xdr:from>
    <xdr:to>
      <xdr:col>43</xdr:col>
      <xdr:colOff>203200</xdr:colOff>
      <xdr:row>55</xdr:row>
      <xdr:rowOff>158750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82EDC38D-C25D-495F-7254-A82F48C091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558800</xdr:colOff>
      <xdr:row>57</xdr:row>
      <xdr:rowOff>44450</xdr:rowOff>
    </xdr:from>
    <xdr:to>
      <xdr:col>43</xdr:col>
      <xdr:colOff>203200</xdr:colOff>
      <xdr:row>74</xdr:row>
      <xdr:rowOff>88900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30B44E22-CB29-F298-91D8-0AD5212ADE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43</xdr:col>
      <xdr:colOff>457200</xdr:colOff>
      <xdr:row>1</xdr:row>
      <xdr:rowOff>69850</xdr:rowOff>
    </xdr:from>
    <xdr:to>
      <xdr:col>54</xdr:col>
      <xdr:colOff>101600</xdr:colOff>
      <xdr:row>18</xdr:row>
      <xdr:rowOff>114300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48C4C3BC-77F4-9CEF-F22E-6272EC1591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69850</xdr:rowOff>
    </xdr:from>
    <xdr:to>
      <xdr:col>10</xdr:col>
      <xdr:colOff>508000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013D11B-6573-43DF-4717-BDC7F2A7A5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20</xdr:row>
      <xdr:rowOff>0</xdr:rowOff>
    </xdr:from>
    <xdr:to>
      <xdr:col>10</xdr:col>
      <xdr:colOff>508000</xdr:colOff>
      <xdr:row>37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7AE27B2-6596-AC32-554B-0F0672AB7D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38</xdr:row>
      <xdr:rowOff>114300</xdr:rowOff>
    </xdr:from>
    <xdr:to>
      <xdr:col>10</xdr:col>
      <xdr:colOff>508000</xdr:colOff>
      <xdr:row>55</xdr:row>
      <xdr:rowOff>158750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FC158F8-CA0D-0077-DD7F-60C6BF34C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57</xdr:row>
      <xdr:rowOff>44450</xdr:rowOff>
    </xdr:from>
    <xdr:to>
      <xdr:col>10</xdr:col>
      <xdr:colOff>508000</xdr:colOff>
      <xdr:row>74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F012C66-C4EC-5E2B-551D-A7A69180E4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152400</xdr:colOff>
      <xdr:row>1</xdr:row>
      <xdr:rowOff>69850</xdr:rowOff>
    </xdr:from>
    <xdr:to>
      <xdr:col>21</xdr:col>
      <xdr:colOff>406400</xdr:colOff>
      <xdr:row>18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3AD71AC-FF0C-A148-1509-7C1317D6C2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152400</xdr:colOff>
      <xdr:row>20</xdr:row>
      <xdr:rowOff>0</xdr:rowOff>
    </xdr:from>
    <xdr:to>
      <xdr:col>21</xdr:col>
      <xdr:colOff>406400</xdr:colOff>
      <xdr:row>37</xdr:row>
      <xdr:rowOff>44450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B28EB83-AD9C-F9E8-1B4C-01EE03EAFA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152400</xdr:colOff>
      <xdr:row>38</xdr:row>
      <xdr:rowOff>114300</xdr:rowOff>
    </xdr:from>
    <xdr:to>
      <xdr:col>21</xdr:col>
      <xdr:colOff>406400</xdr:colOff>
      <xdr:row>55</xdr:row>
      <xdr:rowOff>158750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5330534-18D7-058E-F68D-F58D7A87C8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152400</xdr:colOff>
      <xdr:row>57</xdr:row>
      <xdr:rowOff>44450</xdr:rowOff>
    </xdr:from>
    <xdr:to>
      <xdr:col>21</xdr:col>
      <xdr:colOff>406400</xdr:colOff>
      <xdr:row>74</xdr:row>
      <xdr:rowOff>88900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43C8509-D46F-4315-36BB-9FE9A55D54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50800</xdr:colOff>
      <xdr:row>1</xdr:row>
      <xdr:rowOff>69850</xdr:rowOff>
    </xdr:from>
    <xdr:to>
      <xdr:col>32</xdr:col>
      <xdr:colOff>304800</xdr:colOff>
      <xdr:row>18</xdr:row>
      <xdr:rowOff>114300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6E351D1-CCF7-D0D3-0764-3391C5CF9E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50800</xdr:colOff>
      <xdr:row>20</xdr:row>
      <xdr:rowOff>0</xdr:rowOff>
    </xdr:from>
    <xdr:to>
      <xdr:col>32</xdr:col>
      <xdr:colOff>304800</xdr:colOff>
      <xdr:row>37</xdr:row>
      <xdr:rowOff>44450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FBFA534-2028-87F8-270B-4886884844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50800</xdr:colOff>
      <xdr:row>38</xdr:row>
      <xdr:rowOff>114300</xdr:rowOff>
    </xdr:from>
    <xdr:to>
      <xdr:col>32</xdr:col>
      <xdr:colOff>304800</xdr:colOff>
      <xdr:row>55</xdr:row>
      <xdr:rowOff>158750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6E042B2-7027-0101-8370-025E16BB9C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22</xdr:col>
      <xdr:colOff>50800</xdr:colOff>
      <xdr:row>57</xdr:row>
      <xdr:rowOff>44450</xdr:rowOff>
    </xdr:from>
    <xdr:to>
      <xdr:col>32</xdr:col>
      <xdr:colOff>304800</xdr:colOff>
      <xdr:row>74</xdr:row>
      <xdr:rowOff>88900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69E3B6A5-D7EE-C71C-7970-45FE303B37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558800</xdr:colOff>
      <xdr:row>1</xdr:row>
      <xdr:rowOff>69850</xdr:rowOff>
    </xdr:from>
    <xdr:to>
      <xdr:col>43</xdr:col>
      <xdr:colOff>203200</xdr:colOff>
      <xdr:row>18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EFCAD748-01C9-6CE9-42BA-D3E4CD2A9E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558800</xdr:colOff>
      <xdr:row>20</xdr:row>
      <xdr:rowOff>0</xdr:rowOff>
    </xdr:from>
    <xdr:to>
      <xdr:col>43</xdr:col>
      <xdr:colOff>203200</xdr:colOff>
      <xdr:row>37</xdr:row>
      <xdr:rowOff>44450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7672D558-D71E-546B-F2DF-CA109FDF9C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558800</xdr:colOff>
      <xdr:row>38</xdr:row>
      <xdr:rowOff>114300</xdr:rowOff>
    </xdr:from>
    <xdr:to>
      <xdr:col>43</xdr:col>
      <xdr:colOff>203200</xdr:colOff>
      <xdr:row>55</xdr:row>
      <xdr:rowOff>158750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B746AD8-ADBE-D612-4020-7BE6DBC160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558800</xdr:colOff>
      <xdr:row>57</xdr:row>
      <xdr:rowOff>44450</xdr:rowOff>
    </xdr:from>
    <xdr:to>
      <xdr:col>43</xdr:col>
      <xdr:colOff>203200</xdr:colOff>
      <xdr:row>74</xdr:row>
      <xdr:rowOff>88900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5B802818-662D-D1F4-BA01-C610C1A4AA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43</xdr:col>
      <xdr:colOff>457200</xdr:colOff>
      <xdr:row>1</xdr:row>
      <xdr:rowOff>69850</xdr:rowOff>
    </xdr:from>
    <xdr:to>
      <xdr:col>54</xdr:col>
      <xdr:colOff>101600</xdr:colOff>
      <xdr:row>18</xdr:row>
      <xdr:rowOff>114300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82D9F091-E3B0-1734-4885-503638873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43</xdr:col>
      <xdr:colOff>457200</xdr:colOff>
      <xdr:row>20</xdr:row>
      <xdr:rowOff>0</xdr:rowOff>
    </xdr:from>
    <xdr:to>
      <xdr:col>54</xdr:col>
      <xdr:colOff>101600</xdr:colOff>
      <xdr:row>37</xdr:row>
      <xdr:rowOff>44450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5449F9F9-EEA4-32C4-12DB-AD3B110383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43</xdr:col>
      <xdr:colOff>457200</xdr:colOff>
      <xdr:row>38</xdr:row>
      <xdr:rowOff>114300</xdr:rowOff>
    </xdr:from>
    <xdr:to>
      <xdr:col>54</xdr:col>
      <xdr:colOff>101600</xdr:colOff>
      <xdr:row>55</xdr:row>
      <xdr:rowOff>158750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3EFD0F0E-8C51-044E-65DB-88E9318B55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43</xdr:col>
      <xdr:colOff>457200</xdr:colOff>
      <xdr:row>57</xdr:row>
      <xdr:rowOff>44450</xdr:rowOff>
    </xdr:from>
    <xdr:to>
      <xdr:col>54</xdr:col>
      <xdr:colOff>101600</xdr:colOff>
      <xdr:row>74</xdr:row>
      <xdr:rowOff>88900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838E87DE-877A-34A4-F838-9BFEAB17B0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54</xdr:col>
      <xdr:colOff>355600</xdr:colOff>
      <xdr:row>1</xdr:row>
      <xdr:rowOff>69850</xdr:rowOff>
    </xdr:from>
    <xdr:to>
      <xdr:col>65</xdr:col>
      <xdr:colOff>0</xdr:colOff>
      <xdr:row>18</xdr:row>
      <xdr:rowOff>114300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B0E709F8-E62D-59D4-4393-9750BD394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54</xdr:col>
      <xdr:colOff>355600</xdr:colOff>
      <xdr:row>20</xdr:row>
      <xdr:rowOff>0</xdr:rowOff>
    </xdr:from>
    <xdr:to>
      <xdr:col>65</xdr:col>
      <xdr:colOff>0</xdr:colOff>
      <xdr:row>37</xdr:row>
      <xdr:rowOff>44450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FC0660E0-AE2B-985F-5E16-DF0F910204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54</xdr:col>
      <xdr:colOff>355600</xdr:colOff>
      <xdr:row>38</xdr:row>
      <xdr:rowOff>114300</xdr:rowOff>
    </xdr:from>
    <xdr:to>
      <xdr:col>65</xdr:col>
      <xdr:colOff>0</xdr:colOff>
      <xdr:row>55</xdr:row>
      <xdr:rowOff>158750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3C5B7B87-5C6F-8A79-1525-E022113F3C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54</xdr:col>
      <xdr:colOff>355600</xdr:colOff>
      <xdr:row>57</xdr:row>
      <xdr:rowOff>44450</xdr:rowOff>
    </xdr:from>
    <xdr:to>
      <xdr:col>65</xdr:col>
      <xdr:colOff>0</xdr:colOff>
      <xdr:row>74</xdr:row>
      <xdr:rowOff>88900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E4DDBCDB-C21C-16A3-8BC8-FB5862DF0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65</xdr:col>
      <xdr:colOff>254000</xdr:colOff>
      <xdr:row>1</xdr:row>
      <xdr:rowOff>69850</xdr:rowOff>
    </xdr:from>
    <xdr:to>
      <xdr:col>75</xdr:col>
      <xdr:colOff>508000</xdr:colOff>
      <xdr:row>18</xdr:row>
      <xdr:rowOff>114300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92A5E0C1-2252-C180-CA18-417DA594E5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69850</xdr:rowOff>
    </xdr:from>
    <xdr:to>
      <xdr:col>10</xdr:col>
      <xdr:colOff>508000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FD0FF1-43B9-EA6D-8B9A-C96184EE10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20</xdr:row>
      <xdr:rowOff>0</xdr:rowOff>
    </xdr:from>
    <xdr:to>
      <xdr:col>10</xdr:col>
      <xdr:colOff>508000</xdr:colOff>
      <xdr:row>37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FF354BB-B6E3-37B2-273E-4DB291EF16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38</xdr:row>
      <xdr:rowOff>114300</xdr:rowOff>
    </xdr:from>
    <xdr:to>
      <xdr:col>10</xdr:col>
      <xdr:colOff>508000</xdr:colOff>
      <xdr:row>55</xdr:row>
      <xdr:rowOff>158750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447F299-EFA0-C2AE-AFB8-F998234E07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57</xdr:row>
      <xdr:rowOff>44450</xdr:rowOff>
    </xdr:from>
    <xdr:to>
      <xdr:col>10</xdr:col>
      <xdr:colOff>508000</xdr:colOff>
      <xdr:row>74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D06456B-87F3-2626-2B00-0BA860059C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152400</xdr:colOff>
      <xdr:row>1</xdr:row>
      <xdr:rowOff>69850</xdr:rowOff>
    </xdr:from>
    <xdr:to>
      <xdr:col>21</xdr:col>
      <xdr:colOff>406400</xdr:colOff>
      <xdr:row>18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96B3490-ECA5-8E17-EB2A-1C71AC8A3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152400</xdr:colOff>
      <xdr:row>20</xdr:row>
      <xdr:rowOff>0</xdr:rowOff>
    </xdr:from>
    <xdr:to>
      <xdr:col>21</xdr:col>
      <xdr:colOff>406400</xdr:colOff>
      <xdr:row>37</xdr:row>
      <xdr:rowOff>44450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7670990-A335-AB38-39EC-2EBD36B3AF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152400</xdr:colOff>
      <xdr:row>38</xdr:row>
      <xdr:rowOff>114300</xdr:rowOff>
    </xdr:from>
    <xdr:to>
      <xdr:col>21</xdr:col>
      <xdr:colOff>406400</xdr:colOff>
      <xdr:row>55</xdr:row>
      <xdr:rowOff>158750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717CFC3-4214-5849-5121-2F4A51FF5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152400</xdr:colOff>
      <xdr:row>57</xdr:row>
      <xdr:rowOff>44450</xdr:rowOff>
    </xdr:from>
    <xdr:to>
      <xdr:col>21</xdr:col>
      <xdr:colOff>406400</xdr:colOff>
      <xdr:row>74</xdr:row>
      <xdr:rowOff>88900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FBCE155-39F1-3D24-59DE-B0F417A82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50800</xdr:colOff>
      <xdr:row>1</xdr:row>
      <xdr:rowOff>69850</xdr:rowOff>
    </xdr:from>
    <xdr:to>
      <xdr:col>32</xdr:col>
      <xdr:colOff>304800</xdr:colOff>
      <xdr:row>18</xdr:row>
      <xdr:rowOff>114300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5D04BCB-5DED-EB77-3966-D62DC13BE1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50800</xdr:colOff>
      <xdr:row>20</xdr:row>
      <xdr:rowOff>0</xdr:rowOff>
    </xdr:from>
    <xdr:to>
      <xdr:col>32</xdr:col>
      <xdr:colOff>304800</xdr:colOff>
      <xdr:row>37</xdr:row>
      <xdr:rowOff>44450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98B4CC0B-A551-E0AA-136F-FF1FF53CA7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50800</xdr:colOff>
      <xdr:row>38</xdr:row>
      <xdr:rowOff>114300</xdr:rowOff>
    </xdr:from>
    <xdr:to>
      <xdr:col>32</xdr:col>
      <xdr:colOff>304800</xdr:colOff>
      <xdr:row>55</xdr:row>
      <xdr:rowOff>158750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1854B11-B810-D801-C2B6-FC22E8F0E4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22</xdr:col>
      <xdr:colOff>50800</xdr:colOff>
      <xdr:row>57</xdr:row>
      <xdr:rowOff>44450</xdr:rowOff>
    </xdr:from>
    <xdr:to>
      <xdr:col>32</xdr:col>
      <xdr:colOff>304800</xdr:colOff>
      <xdr:row>74</xdr:row>
      <xdr:rowOff>88900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457D149-BEF6-309F-4A3C-BA22A6315D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558800</xdr:colOff>
      <xdr:row>1</xdr:row>
      <xdr:rowOff>69850</xdr:rowOff>
    </xdr:from>
    <xdr:to>
      <xdr:col>43</xdr:col>
      <xdr:colOff>203200</xdr:colOff>
      <xdr:row>18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5308020B-C79C-A97F-5C85-5E3755BEE3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558800</xdr:colOff>
      <xdr:row>20</xdr:row>
      <xdr:rowOff>0</xdr:rowOff>
    </xdr:from>
    <xdr:to>
      <xdr:col>43</xdr:col>
      <xdr:colOff>203200</xdr:colOff>
      <xdr:row>37</xdr:row>
      <xdr:rowOff>44450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4D2E9444-5C07-6C0B-E795-7FC668695D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558800</xdr:colOff>
      <xdr:row>38</xdr:row>
      <xdr:rowOff>114300</xdr:rowOff>
    </xdr:from>
    <xdr:to>
      <xdr:col>43</xdr:col>
      <xdr:colOff>203200</xdr:colOff>
      <xdr:row>55</xdr:row>
      <xdr:rowOff>158750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3D1E470B-1D65-D728-3AB2-3DA925B451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558800</xdr:colOff>
      <xdr:row>57</xdr:row>
      <xdr:rowOff>44450</xdr:rowOff>
    </xdr:from>
    <xdr:to>
      <xdr:col>43</xdr:col>
      <xdr:colOff>203200</xdr:colOff>
      <xdr:row>74</xdr:row>
      <xdr:rowOff>88900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634C4D7-0F83-013C-DB2D-8496B3A96E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43</xdr:col>
      <xdr:colOff>457200</xdr:colOff>
      <xdr:row>1</xdr:row>
      <xdr:rowOff>69850</xdr:rowOff>
    </xdr:from>
    <xdr:to>
      <xdr:col>54</xdr:col>
      <xdr:colOff>101600</xdr:colOff>
      <xdr:row>18</xdr:row>
      <xdr:rowOff>114300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352E4D9A-132E-A953-5AFF-D5CF7BE3B5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43</xdr:col>
      <xdr:colOff>457200</xdr:colOff>
      <xdr:row>20</xdr:row>
      <xdr:rowOff>0</xdr:rowOff>
    </xdr:from>
    <xdr:to>
      <xdr:col>54</xdr:col>
      <xdr:colOff>101600</xdr:colOff>
      <xdr:row>37</xdr:row>
      <xdr:rowOff>44450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F066E74F-2FBE-E1D3-4B56-97667C6D7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43</xdr:col>
      <xdr:colOff>457200</xdr:colOff>
      <xdr:row>38</xdr:row>
      <xdr:rowOff>114300</xdr:rowOff>
    </xdr:from>
    <xdr:to>
      <xdr:col>54</xdr:col>
      <xdr:colOff>101600</xdr:colOff>
      <xdr:row>55</xdr:row>
      <xdr:rowOff>158750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B0603AC9-6210-FFF2-3CEF-89E6675218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43</xdr:col>
      <xdr:colOff>457200</xdr:colOff>
      <xdr:row>57</xdr:row>
      <xdr:rowOff>44450</xdr:rowOff>
    </xdr:from>
    <xdr:to>
      <xdr:col>54</xdr:col>
      <xdr:colOff>101600</xdr:colOff>
      <xdr:row>74</xdr:row>
      <xdr:rowOff>88900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5BAB9EDB-0A31-BD18-F22E-15EA002D5C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54</xdr:col>
      <xdr:colOff>355600</xdr:colOff>
      <xdr:row>1</xdr:row>
      <xdr:rowOff>69850</xdr:rowOff>
    </xdr:from>
    <xdr:to>
      <xdr:col>65</xdr:col>
      <xdr:colOff>0</xdr:colOff>
      <xdr:row>18</xdr:row>
      <xdr:rowOff>114300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39072D6F-DA23-1090-99B1-9CFE2C6AC4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54</xdr:col>
      <xdr:colOff>355600</xdr:colOff>
      <xdr:row>20</xdr:row>
      <xdr:rowOff>0</xdr:rowOff>
    </xdr:from>
    <xdr:to>
      <xdr:col>65</xdr:col>
      <xdr:colOff>0</xdr:colOff>
      <xdr:row>37</xdr:row>
      <xdr:rowOff>44450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2605A38A-7661-98B1-C4B8-6ABD9EDADE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69850</xdr:rowOff>
    </xdr:from>
    <xdr:to>
      <xdr:col>10</xdr:col>
      <xdr:colOff>508000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C9624E-B311-A93C-6B2A-4DA3F1C35C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20</xdr:row>
      <xdr:rowOff>0</xdr:rowOff>
    </xdr:from>
    <xdr:to>
      <xdr:col>10</xdr:col>
      <xdr:colOff>508000</xdr:colOff>
      <xdr:row>37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27683B-D149-4E72-F0BC-2721D3F58B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38</xdr:row>
      <xdr:rowOff>114300</xdr:rowOff>
    </xdr:from>
    <xdr:to>
      <xdr:col>10</xdr:col>
      <xdr:colOff>508000</xdr:colOff>
      <xdr:row>55</xdr:row>
      <xdr:rowOff>158750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3A979C1-9909-295B-0D07-BABEE2AA0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57</xdr:row>
      <xdr:rowOff>44450</xdr:rowOff>
    </xdr:from>
    <xdr:to>
      <xdr:col>10</xdr:col>
      <xdr:colOff>508000</xdr:colOff>
      <xdr:row>74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81CD0FC-C28D-FCEF-D8CE-FE4DDC78EF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152400</xdr:colOff>
      <xdr:row>1</xdr:row>
      <xdr:rowOff>69850</xdr:rowOff>
    </xdr:from>
    <xdr:to>
      <xdr:col>21</xdr:col>
      <xdr:colOff>406400</xdr:colOff>
      <xdr:row>18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6F342B4-F358-0F6F-52D0-C9E7710C5E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152400</xdr:colOff>
      <xdr:row>20</xdr:row>
      <xdr:rowOff>0</xdr:rowOff>
    </xdr:from>
    <xdr:to>
      <xdr:col>21</xdr:col>
      <xdr:colOff>406400</xdr:colOff>
      <xdr:row>37</xdr:row>
      <xdr:rowOff>44450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75BE347-A0C8-6B27-EB4B-6C45149E1E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152400</xdr:colOff>
      <xdr:row>38</xdr:row>
      <xdr:rowOff>114300</xdr:rowOff>
    </xdr:from>
    <xdr:to>
      <xdr:col>21</xdr:col>
      <xdr:colOff>406400</xdr:colOff>
      <xdr:row>55</xdr:row>
      <xdr:rowOff>158750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39A9735-426A-C7C3-530F-AE47738721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69850</xdr:rowOff>
    </xdr:from>
    <xdr:to>
      <xdr:col>10</xdr:col>
      <xdr:colOff>508000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973109-5B5D-AA6E-8910-5314408E38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20</xdr:row>
      <xdr:rowOff>0</xdr:rowOff>
    </xdr:from>
    <xdr:to>
      <xdr:col>10</xdr:col>
      <xdr:colOff>508000</xdr:colOff>
      <xdr:row>37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1D3E04F-0A24-76CF-A69D-B02EB8E587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38</xdr:row>
      <xdr:rowOff>114300</xdr:rowOff>
    </xdr:from>
    <xdr:to>
      <xdr:col>10</xdr:col>
      <xdr:colOff>508000</xdr:colOff>
      <xdr:row>55</xdr:row>
      <xdr:rowOff>158750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39DE431-C511-8337-B2B9-731815B329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57</xdr:row>
      <xdr:rowOff>44450</xdr:rowOff>
    </xdr:from>
    <xdr:to>
      <xdr:col>10</xdr:col>
      <xdr:colOff>508000</xdr:colOff>
      <xdr:row>74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7E545BD-8171-E32B-9D2D-544DCE30BB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152400</xdr:colOff>
      <xdr:row>1</xdr:row>
      <xdr:rowOff>69850</xdr:rowOff>
    </xdr:from>
    <xdr:to>
      <xdr:col>21</xdr:col>
      <xdr:colOff>406400</xdr:colOff>
      <xdr:row>18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9E33D0-B83E-65CB-2E72-70466176AD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152400</xdr:colOff>
      <xdr:row>20</xdr:row>
      <xdr:rowOff>0</xdr:rowOff>
    </xdr:from>
    <xdr:to>
      <xdr:col>21</xdr:col>
      <xdr:colOff>406400</xdr:colOff>
      <xdr:row>37</xdr:row>
      <xdr:rowOff>44450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68C7BD8-5347-0C5A-C5C6-E6CC9713AC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152400</xdr:colOff>
      <xdr:row>38</xdr:row>
      <xdr:rowOff>114300</xdr:rowOff>
    </xdr:from>
    <xdr:to>
      <xdr:col>21</xdr:col>
      <xdr:colOff>406400</xdr:colOff>
      <xdr:row>55</xdr:row>
      <xdr:rowOff>158750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D36524D-AD86-CCAB-D003-A384D5A646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152400</xdr:colOff>
      <xdr:row>57</xdr:row>
      <xdr:rowOff>44450</xdr:rowOff>
    </xdr:from>
    <xdr:to>
      <xdr:col>21</xdr:col>
      <xdr:colOff>406400</xdr:colOff>
      <xdr:row>74</xdr:row>
      <xdr:rowOff>88900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088CACA-FA46-F7FA-8F70-A2DD2C7D95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50800</xdr:colOff>
      <xdr:row>1</xdr:row>
      <xdr:rowOff>69850</xdr:rowOff>
    </xdr:from>
    <xdr:to>
      <xdr:col>32</xdr:col>
      <xdr:colOff>304800</xdr:colOff>
      <xdr:row>18</xdr:row>
      <xdr:rowOff>114300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848E9AD-C930-C836-EC2B-114A152C0A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50800</xdr:colOff>
      <xdr:row>20</xdr:row>
      <xdr:rowOff>0</xdr:rowOff>
    </xdr:from>
    <xdr:to>
      <xdr:col>32</xdr:col>
      <xdr:colOff>304800</xdr:colOff>
      <xdr:row>37</xdr:row>
      <xdr:rowOff>44450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CCA0AB9-E12A-728A-BD15-5AAD64DD44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50800</xdr:colOff>
      <xdr:row>38</xdr:row>
      <xdr:rowOff>114300</xdr:rowOff>
    </xdr:from>
    <xdr:to>
      <xdr:col>32</xdr:col>
      <xdr:colOff>304800</xdr:colOff>
      <xdr:row>55</xdr:row>
      <xdr:rowOff>158750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EFB5998-86A4-E6D9-0319-8E441D4CC8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22</xdr:col>
      <xdr:colOff>50800</xdr:colOff>
      <xdr:row>57</xdr:row>
      <xdr:rowOff>44450</xdr:rowOff>
    </xdr:from>
    <xdr:to>
      <xdr:col>32</xdr:col>
      <xdr:colOff>304800</xdr:colOff>
      <xdr:row>74</xdr:row>
      <xdr:rowOff>88900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0EB27CF-0A66-2023-66E9-A47C8308ED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558800</xdr:colOff>
      <xdr:row>1</xdr:row>
      <xdr:rowOff>69850</xdr:rowOff>
    </xdr:from>
    <xdr:to>
      <xdr:col>43</xdr:col>
      <xdr:colOff>203200</xdr:colOff>
      <xdr:row>18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21DED22B-4567-83B5-9AA3-15315BC2CF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558800</xdr:colOff>
      <xdr:row>20</xdr:row>
      <xdr:rowOff>0</xdr:rowOff>
    </xdr:from>
    <xdr:to>
      <xdr:col>43</xdr:col>
      <xdr:colOff>203200</xdr:colOff>
      <xdr:row>37</xdr:row>
      <xdr:rowOff>44450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CE407F31-32C6-17BB-64D2-319F5DFFD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558800</xdr:colOff>
      <xdr:row>38</xdr:row>
      <xdr:rowOff>114300</xdr:rowOff>
    </xdr:from>
    <xdr:to>
      <xdr:col>43</xdr:col>
      <xdr:colOff>203200</xdr:colOff>
      <xdr:row>55</xdr:row>
      <xdr:rowOff>158750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A51D28F-BDC7-179B-6DD5-A5B0221F80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558800</xdr:colOff>
      <xdr:row>57</xdr:row>
      <xdr:rowOff>44450</xdr:rowOff>
    </xdr:from>
    <xdr:to>
      <xdr:col>43</xdr:col>
      <xdr:colOff>203200</xdr:colOff>
      <xdr:row>74</xdr:row>
      <xdr:rowOff>88900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8EF013D-6C4C-AEF1-2396-97BD4E87FC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43</xdr:col>
      <xdr:colOff>457200</xdr:colOff>
      <xdr:row>1</xdr:row>
      <xdr:rowOff>69850</xdr:rowOff>
    </xdr:from>
    <xdr:to>
      <xdr:col>54</xdr:col>
      <xdr:colOff>101600</xdr:colOff>
      <xdr:row>18</xdr:row>
      <xdr:rowOff>114300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BF09FE85-D1F0-4C16-D00E-1F1DB16F70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43</xdr:col>
      <xdr:colOff>457200</xdr:colOff>
      <xdr:row>20</xdr:row>
      <xdr:rowOff>0</xdr:rowOff>
    </xdr:from>
    <xdr:to>
      <xdr:col>54</xdr:col>
      <xdr:colOff>101600</xdr:colOff>
      <xdr:row>37</xdr:row>
      <xdr:rowOff>44450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A7712D9D-733E-4301-ACE8-E91365E42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69850</xdr:rowOff>
    </xdr:from>
    <xdr:to>
      <xdr:col>10</xdr:col>
      <xdr:colOff>508000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33A4A2-1E21-D608-DBC8-6CBC73915B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69850</xdr:rowOff>
    </xdr:from>
    <xdr:to>
      <xdr:col>10</xdr:col>
      <xdr:colOff>508000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D49900-F17E-B8BA-2185-907ED25DD9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20</xdr:row>
      <xdr:rowOff>0</xdr:rowOff>
    </xdr:from>
    <xdr:to>
      <xdr:col>10</xdr:col>
      <xdr:colOff>508000</xdr:colOff>
      <xdr:row>37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3ABA64A-D04B-07A0-142C-A9627E042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38</xdr:row>
      <xdr:rowOff>114300</xdr:rowOff>
    </xdr:from>
    <xdr:to>
      <xdr:col>10</xdr:col>
      <xdr:colOff>508000</xdr:colOff>
      <xdr:row>55</xdr:row>
      <xdr:rowOff>158750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DDA313F-C624-4F97-0FC9-C03394B536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57</xdr:row>
      <xdr:rowOff>44450</xdr:rowOff>
    </xdr:from>
    <xdr:to>
      <xdr:col>10</xdr:col>
      <xdr:colOff>508000</xdr:colOff>
      <xdr:row>74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DF8A68-239C-79C7-D703-4184C5B0EF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152400</xdr:colOff>
      <xdr:row>1</xdr:row>
      <xdr:rowOff>69850</xdr:rowOff>
    </xdr:from>
    <xdr:to>
      <xdr:col>21</xdr:col>
      <xdr:colOff>406400</xdr:colOff>
      <xdr:row>18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994B875-440F-6321-3E63-F7EF9D51E3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152400</xdr:colOff>
      <xdr:row>20</xdr:row>
      <xdr:rowOff>0</xdr:rowOff>
    </xdr:from>
    <xdr:to>
      <xdr:col>21</xdr:col>
      <xdr:colOff>406400</xdr:colOff>
      <xdr:row>37</xdr:row>
      <xdr:rowOff>44450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FEB2DCA-5B3E-EBF7-C478-59EA8AF58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152400</xdr:colOff>
      <xdr:row>38</xdr:row>
      <xdr:rowOff>114300</xdr:rowOff>
    </xdr:from>
    <xdr:to>
      <xdr:col>21</xdr:col>
      <xdr:colOff>406400</xdr:colOff>
      <xdr:row>55</xdr:row>
      <xdr:rowOff>158750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B2098A7-9AA1-BC5C-D6B6-96D71DBE85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152400</xdr:colOff>
      <xdr:row>57</xdr:row>
      <xdr:rowOff>44450</xdr:rowOff>
    </xdr:from>
    <xdr:to>
      <xdr:col>21</xdr:col>
      <xdr:colOff>406400</xdr:colOff>
      <xdr:row>74</xdr:row>
      <xdr:rowOff>88900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88BC812-EC83-F223-5B9C-F35866D701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50800</xdr:colOff>
      <xdr:row>1</xdr:row>
      <xdr:rowOff>69850</xdr:rowOff>
    </xdr:from>
    <xdr:to>
      <xdr:col>32</xdr:col>
      <xdr:colOff>304800</xdr:colOff>
      <xdr:row>18</xdr:row>
      <xdr:rowOff>114300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6426E0F-B458-5384-4ABB-D48E40CB12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50800</xdr:colOff>
      <xdr:row>20</xdr:row>
      <xdr:rowOff>0</xdr:rowOff>
    </xdr:from>
    <xdr:to>
      <xdr:col>32</xdr:col>
      <xdr:colOff>304800</xdr:colOff>
      <xdr:row>37</xdr:row>
      <xdr:rowOff>44450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06F4E9A-B554-906A-3A20-E23F09B41D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50800</xdr:colOff>
      <xdr:row>38</xdr:row>
      <xdr:rowOff>114300</xdr:rowOff>
    </xdr:from>
    <xdr:to>
      <xdr:col>32</xdr:col>
      <xdr:colOff>304800</xdr:colOff>
      <xdr:row>55</xdr:row>
      <xdr:rowOff>158750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4F395B6-EB49-2E80-F2C9-EB534CDAA9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22</xdr:col>
      <xdr:colOff>50800</xdr:colOff>
      <xdr:row>57</xdr:row>
      <xdr:rowOff>44450</xdr:rowOff>
    </xdr:from>
    <xdr:to>
      <xdr:col>32</xdr:col>
      <xdr:colOff>304800</xdr:colOff>
      <xdr:row>74</xdr:row>
      <xdr:rowOff>88900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DB72E3D-3D8F-A4E9-85C1-FE16B1237A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558800</xdr:colOff>
      <xdr:row>1</xdr:row>
      <xdr:rowOff>69850</xdr:rowOff>
    </xdr:from>
    <xdr:to>
      <xdr:col>43</xdr:col>
      <xdr:colOff>203200</xdr:colOff>
      <xdr:row>18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A40B39F8-FFBB-DC11-55AB-4236060F9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558800</xdr:colOff>
      <xdr:row>20</xdr:row>
      <xdr:rowOff>0</xdr:rowOff>
    </xdr:from>
    <xdr:to>
      <xdr:col>43</xdr:col>
      <xdr:colOff>203200</xdr:colOff>
      <xdr:row>37</xdr:row>
      <xdr:rowOff>44450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8209370-FCC4-F4AD-64EB-6C580C63FE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558800</xdr:colOff>
      <xdr:row>38</xdr:row>
      <xdr:rowOff>114300</xdr:rowOff>
    </xdr:from>
    <xdr:to>
      <xdr:col>43</xdr:col>
      <xdr:colOff>203200</xdr:colOff>
      <xdr:row>55</xdr:row>
      <xdr:rowOff>158750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31A473F-222C-9A55-BDC9-BA383B67F4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558800</xdr:colOff>
      <xdr:row>57</xdr:row>
      <xdr:rowOff>44450</xdr:rowOff>
    </xdr:from>
    <xdr:to>
      <xdr:col>43</xdr:col>
      <xdr:colOff>203200</xdr:colOff>
      <xdr:row>74</xdr:row>
      <xdr:rowOff>88900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C19FDE5-D2C7-6CE2-A994-A77AC63584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43</xdr:col>
      <xdr:colOff>457200</xdr:colOff>
      <xdr:row>1</xdr:row>
      <xdr:rowOff>69850</xdr:rowOff>
    </xdr:from>
    <xdr:to>
      <xdr:col>54</xdr:col>
      <xdr:colOff>101600</xdr:colOff>
      <xdr:row>18</xdr:row>
      <xdr:rowOff>114300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711944DB-A534-CF59-F8E2-6275D21ADE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69850</xdr:rowOff>
    </xdr:from>
    <xdr:to>
      <xdr:col>10</xdr:col>
      <xdr:colOff>508000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B5806D-0183-BEE5-D4B8-E82A09D6CF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20</xdr:row>
      <xdr:rowOff>0</xdr:rowOff>
    </xdr:from>
    <xdr:to>
      <xdr:col>10</xdr:col>
      <xdr:colOff>508000</xdr:colOff>
      <xdr:row>37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C6340B-3A8C-D5E7-EA06-CC9599A1DB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38</xdr:row>
      <xdr:rowOff>114300</xdr:rowOff>
    </xdr:from>
    <xdr:to>
      <xdr:col>10</xdr:col>
      <xdr:colOff>508000</xdr:colOff>
      <xdr:row>55</xdr:row>
      <xdr:rowOff>158750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06284E-1F92-4249-86C9-9874CE51F5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57</xdr:row>
      <xdr:rowOff>44450</xdr:rowOff>
    </xdr:from>
    <xdr:to>
      <xdr:col>10</xdr:col>
      <xdr:colOff>508000</xdr:colOff>
      <xdr:row>74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B6BA753-84F7-1EBC-A90B-AEB7F6053C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152400</xdr:colOff>
      <xdr:row>1</xdr:row>
      <xdr:rowOff>69850</xdr:rowOff>
    </xdr:from>
    <xdr:to>
      <xdr:col>21</xdr:col>
      <xdr:colOff>406400</xdr:colOff>
      <xdr:row>18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6188B26-6039-4ABD-4612-0900222278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152400</xdr:colOff>
      <xdr:row>20</xdr:row>
      <xdr:rowOff>0</xdr:rowOff>
    </xdr:from>
    <xdr:to>
      <xdr:col>21</xdr:col>
      <xdr:colOff>406400</xdr:colOff>
      <xdr:row>37</xdr:row>
      <xdr:rowOff>44450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7B3C869-31F3-A6FA-0387-11F50187D1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152400</xdr:colOff>
      <xdr:row>38</xdr:row>
      <xdr:rowOff>114300</xdr:rowOff>
    </xdr:from>
    <xdr:to>
      <xdr:col>21</xdr:col>
      <xdr:colOff>406400</xdr:colOff>
      <xdr:row>55</xdr:row>
      <xdr:rowOff>158750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B99075C-3AB5-4F74-441F-D9EDF13FE6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152400</xdr:colOff>
      <xdr:row>57</xdr:row>
      <xdr:rowOff>44450</xdr:rowOff>
    </xdr:from>
    <xdr:to>
      <xdr:col>21</xdr:col>
      <xdr:colOff>406400</xdr:colOff>
      <xdr:row>74</xdr:row>
      <xdr:rowOff>88900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E9E5FD9-3669-8622-D159-E0E258A0A3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50800</xdr:colOff>
      <xdr:row>1</xdr:row>
      <xdr:rowOff>69850</xdr:rowOff>
    </xdr:from>
    <xdr:to>
      <xdr:col>32</xdr:col>
      <xdr:colOff>304800</xdr:colOff>
      <xdr:row>18</xdr:row>
      <xdr:rowOff>114300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BAC53AB-9EA7-270F-8D9E-CB496436BE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50800</xdr:colOff>
      <xdr:row>20</xdr:row>
      <xdr:rowOff>0</xdr:rowOff>
    </xdr:from>
    <xdr:to>
      <xdr:col>32</xdr:col>
      <xdr:colOff>304800</xdr:colOff>
      <xdr:row>37</xdr:row>
      <xdr:rowOff>44450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6553A48-68DA-62B0-FBFB-9ECC52859A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50800</xdr:colOff>
      <xdr:row>38</xdr:row>
      <xdr:rowOff>114300</xdr:rowOff>
    </xdr:from>
    <xdr:to>
      <xdr:col>32</xdr:col>
      <xdr:colOff>304800</xdr:colOff>
      <xdr:row>55</xdr:row>
      <xdr:rowOff>158750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1ECB1D8-85C3-B1E1-A4C9-FBD05D0894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22</xdr:col>
      <xdr:colOff>50800</xdr:colOff>
      <xdr:row>57</xdr:row>
      <xdr:rowOff>44450</xdr:rowOff>
    </xdr:from>
    <xdr:to>
      <xdr:col>32</xdr:col>
      <xdr:colOff>304800</xdr:colOff>
      <xdr:row>74</xdr:row>
      <xdr:rowOff>88900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BF2305C-E629-0471-EEA8-A556E7FD71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558800</xdr:colOff>
      <xdr:row>1</xdr:row>
      <xdr:rowOff>69850</xdr:rowOff>
    </xdr:from>
    <xdr:to>
      <xdr:col>43</xdr:col>
      <xdr:colOff>203200</xdr:colOff>
      <xdr:row>18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430C105-BE45-4FC5-3246-97B9FD579B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558800</xdr:colOff>
      <xdr:row>20</xdr:row>
      <xdr:rowOff>0</xdr:rowOff>
    </xdr:from>
    <xdr:to>
      <xdr:col>43</xdr:col>
      <xdr:colOff>203200</xdr:colOff>
      <xdr:row>37</xdr:row>
      <xdr:rowOff>44450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471170F5-2A5F-E05B-E398-5554CC564D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558800</xdr:colOff>
      <xdr:row>38</xdr:row>
      <xdr:rowOff>114300</xdr:rowOff>
    </xdr:from>
    <xdr:to>
      <xdr:col>43</xdr:col>
      <xdr:colOff>203200</xdr:colOff>
      <xdr:row>55</xdr:row>
      <xdr:rowOff>158750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53844B12-0CB2-30C1-E039-EA22E53FC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558800</xdr:colOff>
      <xdr:row>57</xdr:row>
      <xdr:rowOff>44450</xdr:rowOff>
    </xdr:from>
    <xdr:to>
      <xdr:col>43</xdr:col>
      <xdr:colOff>203200</xdr:colOff>
      <xdr:row>74</xdr:row>
      <xdr:rowOff>88900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3550DEC-DD18-0E14-5BA0-883666E234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43</xdr:col>
      <xdr:colOff>457200</xdr:colOff>
      <xdr:row>1</xdr:row>
      <xdr:rowOff>69850</xdr:rowOff>
    </xdr:from>
    <xdr:to>
      <xdr:col>54</xdr:col>
      <xdr:colOff>101600</xdr:colOff>
      <xdr:row>18</xdr:row>
      <xdr:rowOff>114300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C01252FB-92E7-121A-A6D4-10C7D9899C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43</xdr:col>
      <xdr:colOff>457200</xdr:colOff>
      <xdr:row>20</xdr:row>
      <xdr:rowOff>0</xdr:rowOff>
    </xdr:from>
    <xdr:to>
      <xdr:col>54</xdr:col>
      <xdr:colOff>101600</xdr:colOff>
      <xdr:row>37</xdr:row>
      <xdr:rowOff>44450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941D24D1-FBFC-488E-9353-73D4676604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43</xdr:col>
      <xdr:colOff>457200</xdr:colOff>
      <xdr:row>38</xdr:row>
      <xdr:rowOff>114300</xdr:rowOff>
    </xdr:from>
    <xdr:to>
      <xdr:col>54</xdr:col>
      <xdr:colOff>101600</xdr:colOff>
      <xdr:row>55</xdr:row>
      <xdr:rowOff>158750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FD890443-9A9A-6740-CF6F-0B39C6584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43</xdr:col>
      <xdr:colOff>457200</xdr:colOff>
      <xdr:row>57</xdr:row>
      <xdr:rowOff>44450</xdr:rowOff>
    </xdr:from>
    <xdr:to>
      <xdr:col>54</xdr:col>
      <xdr:colOff>101600</xdr:colOff>
      <xdr:row>74</xdr:row>
      <xdr:rowOff>88900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1C1F5631-8AFD-31BA-27B4-BAFBA9488F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54</xdr:col>
      <xdr:colOff>355600</xdr:colOff>
      <xdr:row>1</xdr:row>
      <xdr:rowOff>69850</xdr:rowOff>
    </xdr:from>
    <xdr:to>
      <xdr:col>65</xdr:col>
      <xdr:colOff>0</xdr:colOff>
      <xdr:row>18</xdr:row>
      <xdr:rowOff>114300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3B60BBD6-74CE-4AA6-2BB1-A05460D8FC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54</xdr:col>
      <xdr:colOff>355600</xdr:colOff>
      <xdr:row>20</xdr:row>
      <xdr:rowOff>0</xdr:rowOff>
    </xdr:from>
    <xdr:to>
      <xdr:col>65</xdr:col>
      <xdr:colOff>0</xdr:colOff>
      <xdr:row>37</xdr:row>
      <xdr:rowOff>44450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2BA30A99-B57F-892C-FC87-E33689D7D7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54</xdr:col>
      <xdr:colOff>355600</xdr:colOff>
      <xdr:row>38</xdr:row>
      <xdr:rowOff>114300</xdr:rowOff>
    </xdr:from>
    <xdr:to>
      <xdr:col>65</xdr:col>
      <xdr:colOff>0</xdr:colOff>
      <xdr:row>55</xdr:row>
      <xdr:rowOff>158750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4D7D1B35-6466-49E9-12B3-7BD77257AD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54</xdr:col>
      <xdr:colOff>355600</xdr:colOff>
      <xdr:row>57</xdr:row>
      <xdr:rowOff>44450</xdr:rowOff>
    </xdr:from>
    <xdr:to>
      <xdr:col>65</xdr:col>
      <xdr:colOff>0</xdr:colOff>
      <xdr:row>74</xdr:row>
      <xdr:rowOff>88900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16638FF8-7945-F39F-9D92-82E5489EFB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65</xdr:col>
      <xdr:colOff>254000</xdr:colOff>
      <xdr:row>1</xdr:row>
      <xdr:rowOff>69850</xdr:rowOff>
    </xdr:from>
    <xdr:to>
      <xdr:col>75</xdr:col>
      <xdr:colOff>508000</xdr:colOff>
      <xdr:row>18</xdr:row>
      <xdr:rowOff>114300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87121F99-A564-2057-B838-FC7B765435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69850</xdr:rowOff>
    </xdr:from>
    <xdr:to>
      <xdr:col>10</xdr:col>
      <xdr:colOff>508000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BFF520-35C9-C869-3489-A08633810D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20</xdr:row>
      <xdr:rowOff>0</xdr:rowOff>
    </xdr:from>
    <xdr:to>
      <xdr:col>10</xdr:col>
      <xdr:colOff>508000</xdr:colOff>
      <xdr:row>37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E2D48D-7823-6D1E-CBAC-D925227A62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38</xdr:row>
      <xdr:rowOff>114300</xdr:rowOff>
    </xdr:from>
    <xdr:to>
      <xdr:col>10</xdr:col>
      <xdr:colOff>508000</xdr:colOff>
      <xdr:row>55</xdr:row>
      <xdr:rowOff>158750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01E4ABA-3CAB-043A-F0B9-EAA6C87533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57</xdr:row>
      <xdr:rowOff>44450</xdr:rowOff>
    </xdr:from>
    <xdr:to>
      <xdr:col>10</xdr:col>
      <xdr:colOff>508000</xdr:colOff>
      <xdr:row>74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1E05791-D6B3-D72E-0DD5-D9E1DA7A53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152400</xdr:colOff>
      <xdr:row>1</xdr:row>
      <xdr:rowOff>69850</xdr:rowOff>
    </xdr:from>
    <xdr:to>
      <xdr:col>21</xdr:col>
      <xdr:colOff>406400</xdr:colOff>
      <xdr:row>18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AD8204F-D93A-2458-DE60-19C5AEF80D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152400</xdr:colOff>
      <xdr:row>20</xdr:row>
      <xdr:rowOff>0</xdr:rowOff>
    </xdr:from>
    <xdr:to>
      <xdr:col>21</xdr:col>
      <xdr:colOff>406400</xdr:colOff>
      <xdr:row>37</xdr:row>
      <xdr:rowOff>44450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CA12813-13F7-14D1-6E6C-5B13D30BF5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152400</xdr:colOff>
      <xdr:row>38</xdr:row>
      <xdr:rowOff>114300</xdr:rowOff>
    </xdr:from>
    <xdr:to>
      <xdr:col>21</xdr:col>
      <xdr:colOff>406400</xdr:colOff>
      <xdr:row>55</xdr:row>
      <xdr:rowOff>158750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07F8483-E509-F1C1-C8AF-87F408C25F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152400</xdr:colOff>
      <xdr:row>57</xdr:row>
      <xdr:rowOff>44450</xdr:rowOff>
    </xdr:from>
    <xdr:to>
      <xdr:col>21</xdr:col>
      <xdr:colOff>406400</xdr:colOff>
      <xdr:row>74</xdr:row>
      <xdr:rowOff>88900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5AC53B0-81AB-5B69-27CE-470B63B611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50800</xdr:colOff>
      <xdr:row>1</xdr:row>
      <xdr:rowOff>69850</xdr:rowOff>
    </xdr:from>
    <xdr:to>
      <xdr:col>32</xdr:col>
      <xdr:colOff>304800</xdr:colOff>
      <xdr:row>18</xdr:row>
      <xdr:rowOff>114300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26C74C0-D220-2F7A-1E0D-60AFFDA4FB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50800</xdr:colOff>
      <xdr:row>20</xdr:row>
      <xdr:rowOff>0</xdr:rowOff>
    </xdr:from>
    <xdr:to>
      <xdr:col>32</xdr:col>
      <xdr:colOff>304800</xdr:colOff>
      <xdr:row>37</xdr:row>
      <xdr:rowOff>44450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F41A626-B5D9-211B-A984-8EDC959B88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50800</xdr:colOff>
      <xdr:row>38</xdr:row>
      <xdr:rowOff>114300</xdr:rowOff>
    </xdr:from>
    <xdr:to>
      <xdr:col>32</xdr:col>
      <xdr:colOff>304800</xdr:colOff>
      <xdr:row>55</xdr:row>
      <xdr:rowOff>158750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5A8428F-9809-AE81-28EE-BB81DC73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22</xdr:col>
      <xdr:colOff>50800</xdr:colOff>
      <xdr:row>57</xdr:row>
      <xdr:rowOff>44450</xdr:rowOff>
    </xdr:from>
    <xdr:to>
      <xdr:col>32</xdr:col>
      <xdr:colOff>304800</xdr:colOff>
      <xdr:row>74</xdr:row>
      <xdr:rowOff>88900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2EB7FAB-6899-109C-8149-065AA48C7B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558800</xdr:colOff>
      <xdr:row>1</xdr:row>
      <xdr:rowOff>69850</xdr:rowOff>
    </xdr:from>
    <xdr:to>
      <xdr:col>43</xdr:col>
      <xdr:colOff>203200</xdr:colOff>
      <xdr:row>18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1427D85-3FEA-9E3B-11C1-5A459DAC04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558800</xdr:colOff>
      <xdr:row>20</xdr:row>
      <xdr:rowOff>0</xdr:rowOff>
    </xdr:from>
    <xdr:to>
      <xdr:col>43</xdr:col>
      <xdr:colOff>203200</xdr:colOff>
      <xdr:row>37</xdr:row>
      <xdr:rowOff>44450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552B010E-EF01-7256-EE62-D85E15734C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558800</xdr:colOff>
      <xdr:row>38</xdr:row>
      <xdr:rowOff>114300</xdr:rowOff>
    </xdr:from>
    <xdr:to>
      <xdr:col>43</xdr:col>
      <xdr:colOff>203200</xdr:colOff>
      <xdr:row>55</xdr:row>
      <xdr:rowOff>158750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FEC85101-DF32-45D2-0408-93697CAA33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558800</xdr:colOff>
      <xdr:row>57</xdr:row>
      <xdr:rowOff>44450</xdr:rowOff>
    </xdr:from>
    <xdr:to>
      <xdr:col>43</xdr:col>
      <xdr:colOff>203200</xdr:colOff>
      <xdr:row>74</xdr:row>
      <xdr:rowOff>88900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66F346E2-A7EF-1DD4-6CE1-0CB3494443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43</xdr:col>
      <xdr:colOff>457200</xdr:colOff>
      <xdr:row>1</xdr:row>
      <xdr:rowOff>69850</xdr:rowOff>
    </xdr:from>
    <xdr:to>
      <xdr:col>54</xdr:col>
      <xdr:colOff>101600</xdr:colOff>
      <xdr:row>18</xdr:row>
      <xdr:rowOff>114300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81C2E62F-624F-616E-C80F-C8E497697B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43</xdr:col>
      <xdr:colOff>457200</xdr:colOff>
      <xdr:row>20</xdr:row>
      <xdr:rowOff>0</xdr:rowOff>
    </xdr:from>
    <xdr:to>
      <xdr:col>54</xdr:col>
      <xdr:colOff>101600</xdr:colOff>
      <xdr:row>37</xdr:row>
      <xdr:rowOff>44450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992F169E-A74F-EB12-AABD-09676670B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43</xdr:col>
      <xdr:colOff>457200</xdr:colOff>
      <xdr:row>38</xdr:row>
      <xdr:rowOff>114300</xdr:rowOff>
    </xdr:from>
    <xdr:to>
      <xdr:col>54</xdr:col>
      <xdr:colOff>101600</xdr:colOff>
      <xdr:row>55</xdr:row>
      <xdr:rowOff>158750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89DD8DB2-EA9C-9C87-2944-311F06AFC8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43</xdr:col>
      <xdr:colOff>457200</xdr:colOff>
      <xdr:row>57</xdr:row>
      <xdr:rowOff>44450</xdr:rowOff>
    </xdr:from>
    <xdr:to>
      <xdr:col>54</xdr:col>
      <xdr:colOff>101600</xdr:colOff>
      <xdr:row>74</xdr:row>
      <xdr:rowOff>88900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63326B46-A335-E19E-01DB-6DD3A197AC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54</xdr:col>
      <xdr:colOff>355600</xdr:colOff>
      <xdr:row>1</xdr:row>
      <xdr:rowOff>69850</xdr:rowOff>
    </xdr:from>
    <xdr:to>
      <xdr:col>65</xdr:col>
      <xdr:colOff>0</xdr:colOff>
      <xdr:row>18</xdr:row>
      <xdr:rowOff>114300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F0739C0B-0A13-65A1-2088-082F5F75A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54</xdr:col>
      <xdr:colOff>355600</xdr:colOff>
      <xdr:row>20</xdr:row>
      <xdr:rowOff>0</xdr:rowOff>
    </xdr:from>
    <xdr:to>
      <xdr:col>65</xdr:col>
      <xdr:colOff>0</xdr:colOff>
      <xdr:row>37</xdr:row>
      <xdr:rowOff>44450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AE84F25D-2747-ED9C-F9CC-727C589080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69850</xdr:rowOff>
    </xdr:from>
    <xdr:to>
      <xdr:col>10</xdr:col>
      <xdr:colOff>508000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44E652-B103-3396-6EE8-355738555D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20</xdr:row>
      <xdr:rowOff>0</xdr:rowOff>
    </xdr:from>
    <xdr:to>
      <xdr:col>10</xdr:col>
      <xdr:colOff>508000</xdr:colOff>
      <xdr:row>37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1432615-13A7-8569-057A-233E0A9583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38</xdr:row>
      <xdr:rowOff>114300</xdr:rowOff>
    </xdr:from>
    <xdr:to>
      <xdr:col>10</xdr:col>
      <xdr:colOff>508000</xdr:colOff>
      <xdr:row>55</xdr:row>
      <xdr:rowOff>158750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1545AB9-678D-77C6-F91C-54128E6B25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57</xdr:row>
      <xdr:rowOff>44450</xdr:rowOff>
    </xdr:from>
    <xdr:to>
      <xdr:col>10</xdr:col>
      <xdr:colOff>508000</xdr:colOff>
      <xdr:row>74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A5DB16B-1917-60F2-EB8F-642F20DC3B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152400</xdr:colOff>
      <xdr:row>1</xdr:row>
      <xdr:rowOff>69850</xdr:rowOff>
    </xdr:from>
    <xdr:to>
      <xdr:col>21</xdr:col>
      <xdr:colOff>406400</xdr:colOff>
      <xdr:row>18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A4779A9-F153-361C-8493-D61376B367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152400</xdr:colOff>
      <xdr:row>20</xdr:row>
      <xdr:rowOff>0</xdr:rowOff>
    </xdr:from>
    <xdr:to>
      <xdr:col>21</xdr:col>
      <xdr:colOff>406400</xdr:colOff>
      <xdr:row>37</xdr:row>
      <xdr:rowOff>44450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57C4FB9-07B6-4F5B-CD66-6D2638032B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152400</xdr:colOff>
      <xdr:row>38</xdr:row>
      <xdr:rowOff>114300</xdr:rowOff>
    </xdr:from>
    <xdr:to>
      <xdr:col>21</xdr:col>
      <xdr:colOff>406400</xdr:colOff>
      <xdr:row>55</xdr:row>
      <xdr:rowOff>158750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589B5D-A978-ABAC-6037-418A5F0B56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69850</xdr:rowOff>
    </xdr:from>
    <xdr:to>
      <xdr:col>10</xdr:col>
      <xdr:colOff>508000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0DE40B-194D-70BA-78DA-38A728F32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20</xdr:row>
      <xdr:rowOff>0</xdr:rowOff>
    </xdr:from>
    <xdr:to>
      <xdr:col>10</xdr:col>
      <xdr:colOff>508000</xdr:colOff>
      <xdr:row>37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277B3CE-C958-B5BF-3405-6F816DF4A5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38</xdr:row>
      <xdr:rowOff>114300</xdr:rowOff>
    </xdr:from>
    <xdr:to>
      <xdr:col>10</xdr:col>
      <xdr:colOff>508000</xdr:colOff>
      <xdr:row>55</xdr:row>
      <xdr:rowOff>158750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9AA70E8-E670-7132-2223-BACFAD5B90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57</xdr:row>
      <xdr:rowOff>44450</xdr:rowOff>
    </xdr:from>
    <xdr:to>
      <xdr:col>10</xdr:col>
      <xdr:colOff>508000</xdr:colOff>
      <xdr:row>74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B33FFA7-60E3-AFC6-2A32-89A6CF32F3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152400</xdr:colOff>
      <xdr:row>1</xdr:row>
      <xdr:rowOff>69850</xdr:rowOff>
    </xdr:from>
    <xdr:to>
      <xdr:col>21</xdr:col>
      <xdr:colOff>406400</xdr:colOff>
      <xdr:row>18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3F48A8A-12E2-684F-6900-7C30358166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152400</xdr:colOff>
      <xdr:row>20</xdr:row>
      <xdr:rowOff>0</xdr:rowOff>
    </xdr:from>
    <xdr:to>
      <xdr:col>21</xdr:col>
      <xdr:colOff>406400</xdr:colOff>
      <xdr:row>37</xdr:row>
      <xdr:rowOff>44450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43D3C45-45D9-DF18-9B80-AE18CD2ED1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152400</xdr:colOff>
      <xdr:row>38</xdr:row>
      <xdr:rowOff>114300</xdr:rowOff>
    </xdr:from>
    <xdr:to>
      <xdr:col>21</xdr:col>
      <xdr:colOff>406400</xdr:colOff>
      <xdr:row>55</xdr:row>
      <xdr:rowOff>158750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0E3B198-311D-F301-4C05-D55AED7FF9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152400</xdr:colOff>
      <xdr:row>57</xdr:row>
      <xdr:rowOff>44450</xdr:rowOff>
    </xdr:from>
    <xdr:to>
      <xdr:col>21</xdr:col>
      <xdr:colOff>406400</xdr:colOff>
      <xdr:row>74</xdr:row>
      <xdr:rowOff>88900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BFBACDC-A4D0-4B0E-95E6-A710025B62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50800</xdr:colOff>
      <xdr:row>1</xdr:row>
      <xdr:rowOff>69850</xdr:rowOff>
    </xdr:from>
    <xdr:to>
      <xdr:col>32</xdr:col>
      <xdr:colOff>304800</xdr:colOff>
      <xdr:row>18</xdr:row>
      <xdr:rowOff>114300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4E70F66-9E27-D1D1-32E5-CDA51F1F1A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50800</xdr:colOff>
      <xdr:row>20</xdr:row>
      <xdr:rowOff>0</xdr:rowOff>
    </xdr:from>
    <xdr:to>
      <xdr:col>32</xdr:col>
      <xdr:colOff>304800</xdr:colOff>
      <xdr:row>37</xdr:row>
      <xdr:rowOff>44450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BE66D2E-A235-15B7-D4EA-159761F7A6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50800</xdr:colOff>
      <xdr:row>38</xdr:row>
      <xdr:rowOff>114300</xdr:rowOff>
    </xdr:from>
    <xdr:to>
      <xdr:col>32</xdr:col>
      <xdr:colOff>304800</xdr:colOff>
      <xdr:row>55</xdr:row>
      <xdr:rowOff>158750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B0DB6185-87AE-37A2-2A23-0D1DB86B33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22</xdr:col>
      <xdr:colOff>50800</xdr:colOff>
      <xdr:row>57</xdr:row>
      <xdr:rowOff>44450</xdr:rowOff>
    </xdr:from>
    <xdr:to>
      <xdr:col>32</xdr:col>
      <xdr:colOff>304800</xdr:colOff>
      <xdr:row>74</xdr:row>
      <xdr:rowOff>88900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EE8D50B-2238-99CF-388D-487ECD2F87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558800</xdr:colOff>
      <xdr:row>1</xdr:row>
      <xdr:rowOff>69850</xdr:rowOff>
    </xdr:from>
    <xdr:to>
      <xdr:col>43</xdr:col>
      <xdr:colOff>203200</xdr:colOff>
      <xdr:row>18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B076741-DE63-DF2B-CA45-3A13075D09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558800</xdr:colOff>
      <xdr:row>20</xdr:row>
      <xdr:rowOff>0</xdr:rowOff>
    </xdr:from>
    <xdr:to>
      <xdr:col>43</xdr:col>
      <xdr:colOff>203200</xdr:colOff>
      <xdr:row>37</xdr:row>
      <xdr:rowOff>44450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E6D816BE-2DCC-3747-F33C-3EE74D227B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558800</xdr:colOff>
      <xdr:row>38</xdr:row>
      <xdr:rowOff>114300</xdr:rowOff>
    </xdr:from>
    <xdr:to>
      <xdr:col>43</xdr:col>
      <xdr:colOff>203200</xdr:colOff>
      <xdr:row>55</xdr:row>
      <xdr:rowOff>158750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27B83F4D-8FDC-8E67-EB40-F86D8D542D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558800</xdr:colOff>
      <xdr:row>57</xdr:row>
      <xdr:rowOff>44450</xdr:rowOff>
    </xdr:from>
    <xdr:to>
      <xdr:col>43</xdr:col>
      <xdr:colOff>203200</xdr:colOff>
      <xdr:row>74</xdr:row>
      <xdr:rowOff>88900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C35371D-6648-7540-CD22-4BDB62E920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43</xdr:col>
      <xdr:colOff>457200</xdr:colOff>
      <xdr:row>1</xdr:row>
      <xdr:rowOff>69850</xdr:rowOff>
    </xdr:from>
    <xdr:to>
      <xdr:col>54</xdr:col>
      <xdr:colOff>101600</xdr:colOff>
      <xdr:row>18</xdr:row>
      <xdr:rowOff>114300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59C00BCB-370B-9458-740F-F37C109E6F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43</xdr:col>
      <xdr:colOff>457200</xdr:colOff>
      <xdr:row>20</xdr:row>
      <xdr:rowOff>0</xdr:rowOff>
    </xdr:from>
    <xdr:to>
      <xdr:col>54</xdr:col>
      <xdr:colOff>101600</xdr:colOff>
      <xdr:row>37</xdr:row>
      <xdr:rowOff>44450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293B9A41-5739-0038-B2FF-AA2D8151C8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69850</xdr:rowOff>
    </xdr:from>
    <xdr:to>
      <xdr:col>10</xdr:col>
      <xdr:colOff>508000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3DE454-49CB-CA0A-41E1-11D83A6B2E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indiya Ahmed (EXT-Nokia)" refreshedDate="46059.412906134261" backgroundQuery="1" createdVersion="8" refreshedVersion="8" minRefreshableVersion="3" recordCount="0" supportSubquery="1" supportAdvancedDrill="1" xr:uid="{D741335E-E139-4519-8048-707187ABD2D2}">
  <cacheSource type="external" connectionId="11"/>
  <cacheFields count="9">
    <cacheField name="[VOLTE_BH].[Tech].[Tech]" caption="Tech" numFmtId="0" hierarchy="192" level="1">
      <sharedItems count="1">
        <s v="Volte"/>
      </sharedItems>
    </cacheField>
    <cacheField name="[VOLTE_BH].[Period start time].[Period start time]" caption="Period start time" numFmtId="0" hierarchy="193" level="1">
      <sharedItems containsSemiMixedTypes="0" containsNonDate="0" containsDate="1" containsString="0" minDate="2026-01-29T00:00:00" maxDate="2026-02-06T00:00:00" count="8">
        <d v="2026-01-29T00:00:00"/>
        <d v="2026-01-30T00:00:00"/>
        <d v="2026-01-31T00:00:00"/>
        <d v="2026-02-01T00:00:00"/>
        <d v="2026-02-02T00:00:00"/>
        <d v="2026-02-03T00:00:00"/>
        <d v="2026-02-04T00:00:00"/>
        <d v="2026-02-05T00:00:00"/>
      </sharedItems>
    </cacheField>
    <cacheField name="[Measures].[Sum of E-RAB Stp SR, QCI1]" caption="Sum of E-RAB Stp SR, QCI1" numFmtId="0" hierarchy="400" level="32767"/>
    <cacheField name="[Measures].[Sum of E-RAB Stp Att, QCI1]" caption="Sum of E-RAB Stp Att, QCI1" numFmtId="0" hierarchy="401" level="32767"/>
    <cacheField name="[Measures].[Sum of E-UTRAN E-RAB QCI1 DR, RAN View]" caption="Sum of E-UTRAN E-RAB QCI1 DR, RAN View" numFmtId="0" hierarchy="402" level="32767"/>
    <cacheField name="[Measures].[Sum of Inter RAT HO Att, UTRAN, SRVCC]" caption="Sum of Inter RAT HO Att, UTRAN, SRVCC" numFmtId="0" hierarchy="403" level="32767"/>
    <cacheField name="[Measures].[Sum of Inter RAT HO SR, UTRAN, SRVCC]" caption="Sum of Inter RAT HO SR, UTRAN, SRVCC" numFmtId="0" hierarchy="404" level="32767"/>
    <cacheField name="[Measures].[Sum of VoLTE total traffic]" caption="Sum of VoLTE total traffic" numFmtId="0" hierarchy="405" level="32767"/>
    <cacheField name="[Measures].[Sum of Avg RRC conn UE 2]" caption="Sum of Avg RRC conn UE 2" numFmtId="0" hierarchy="406" level="32767"/>
  </cacheFields>
  <cacheHierarchies count="407">
    <cacheHierarchy uniqueName="[2G_BH].[Tech]" caption="Tech" attribute="1" defaultMemberUniqueName="[2G_BH].[Tech].[All]" allUniqueName="[2G_BH].[Tech].[All]" dimensionUniqueName="[2G_BH]" displayFolder="" count="0" memberValueDatatype="130" unbalanced="0"/>
    <cacheHierarchy uniqueName="[2G_BH].[Period start time]" caption="Period start time" attribute="1" time="1" defaultMemberUniqueName="[2G_BH].[Period start time].[All]" allUniqueName="[2G_BH].[Period start time].[All]" dimensionUniqueName="[2G_BH]" displayFolder="" count="0" memberValueDatatype="7" unbalanced="0"/>
    <cacheHierarchy uniqueName="[2G_BH].[PLMN Name]" caption="PLMN Name" attribute="1" defaultMemberUniqueName="[2G_BH].[PLMN Name].[All]" allUniqueName="[2G_BH].[PLMN Name].[All]" dimensionUniqueName="[2G_BH]" displayFolder="" count="0" memberValueDatatype="130" unbalanced="0"/>
    <cacheHierarchy uniqueName="[2G_BH].[CSSR 2G]" caption="CSSR 2G" attribute="1" defaultMemberUniqueName="[2G_BH].[CSSR 2G].[All]" allUniqueName="[2G_BH].[CSSR 2G].[All]" dimensionUniqueName="[2G_BH]" displayFolder="" count="0" memberValueDatatype="5" unbalanced="0"/>
    <cacheHierarchy uniqueName="[2G_BH].[SDCCHBlocking_New]" caption="SDCCHBlocking_New" attribute="1" defaultMemberUniqueName="[2G_BH].[SDCCHBlocking_New].[All]" allUniqueName="[2G_BH].[SDCCHBlocking_New].[All]" dimensionUniqueName="[2G_BH]" displayFolder="" count="0" memberValueDatatype="5" unbalanced="0"/>
    <cacheHierarchy uniqueName="[2G_BH].[BLCK_8I]" caption="BLCK_8I" attribute="1" defaultMemberUniqueName="[2G_BH].[BLCK_8I].[All]" allUniqueName="[2G_BH].[BLCK_8I].[All]" dimensionUniqueName="[2G_BH]" displayFolder="" count="0" memberValueDatatype="5" unbalanced="0"/>
    <cacheHierarchy uniqueName="[2G_BH].[SDR_4]" caption="SDR_4" attribute="1" defaultMemberUniqueName="[2G_BH].[SDR_4].[All]" allUniqueName="[2G_BH].[SDR_4].[All]" dimensionUniqueName="[2G_BH]" displayFolder="" count="0" memberValueDatatype="5" unbalanced="0"/>
    <cacheHierarchy uniqueName="[2G_BH].[HSR_28]" caption="HSR_28" attribute="1" defaultMemberUniqueName="[2G_BH].[HSR_28].[All]" allUniqueName="[2G_BH].[HSR_28].[All]" dimensionUniqueName="[2G_BH]" displayFolder="" count="0" memberValueDatatype="5" unbalanced="0"/>
    <cacheHierarchy uniqueName="[2G_BH].[tbf_67_dr]" caption="tbf_67_dr" attribute="1" defaultMemberUniqueName="[2G_BH].[tbf_67_dr].[All]" allUniqueName="[2G_BH].[tbf_67_dr].[All]" dimensionUniqueName="[2G_BH]" displayFolder="" count="0" memberValueDatatype="5" unbalanced="0"/>
    <cacheHierarchy uniqueName="[2G_BH].[DL_TBF_Est_SR]" caption="DL_TBF_Est_SR" attribute="1" defaultMemberUniqueName="[2G_BH].[DL_TBF_Est_SR].[All]" allUniqueName="[2G_BH].[DL_TBF_Est_SR].[All]" dimensionUniqueName="[2G_BH]" displayFolder="" count="0" memberValueDatatype="5" unbalanced="0"/>
    <cacheHierarchy uniqueName="[2G_BH].[UL_TBF_Est_SR]" caption="UL_TBF_Est_SR" attribute="1" defaultMemberUniqueName="[2G_BH].[UL_TBF_Est_SR].[All]" allUniqueName="[2G_BH].[UL_TBF_Est_SR].[All]" dimensionUniqueName="[2G_BH]" displayFolder="" count="0" memberValueDatatype="5" unbalanced="0"/>
    <cacheHierarchy uniqueName="[2G_BH].[CS Traffic 2G]" caption="CS Traffic 2G" attribute="1" defaultMemberUniqueName="[2G_BH].[CS Traffic 2G].[All]" allUniqueName="[2G_BH].[CS Traffic 2G].[All]" dimensionUniqueName="[2G_BH]" displayFolder="" count="0" memberValueDatatype="5" unbalanced="0"/>
    <cacheHierarchy uniqueName="[2G_BH].[trf_480]" caption="trf_480" attribute="1" defaultMemberUniqueName="[2G_BH].[trf_480].[All]" allUniqueName="[2G_BH].[trf_480].[All]" dimensionUniqueName="[2G_BH]" displayFolder="" count="0" memberValueDatatype="5" unbalanced="0"/>
    <cacheHierarchy uniqueName="[2G_BH].[trf_479]" caption="trf_479" attribute="1" defaultMemberUniqueName="[2G_BH].[trf_479].[All]" allUniqueName="[2G_BH].[trf_479].[All]" dimensionUniqueName="[2G_BH]" displayFolder="" count="0" memberValueDatatype="5" unbalanced="0"/>
    <cacheHierarchy uniqueName="[2G_BH].[DCR 2G]" caption="DCR 2G" attribute="1" defaultMemberUniqueName="[2G_BH].[DCR 2G].[All]" allUniqueName="[2G_BH].[DCR 2G].[All]" dimensionUniqueName="[2G_BH]" displayFolder="" count="0" memberValueDatatype="5" unbalanced="0"/>
    <cacheHierarchy uniqueName="[2G_BH].[DL EGPRS RLC throughput]" caption="DL EGPRS RLC throughput" attribute="1" defaultMemberUniqueName="[2G_BH].[DL EGPRS RLC throughput].[All]" allUniqueName="[2G_BH].[DL EGPRS RLC throughput].[All]" dimensionUniqueName="[2G_BH]" displayFolder="" count="0" memberValueDatatype="5" unbalanced="0"/>
    <cacheHierarchy uniqueName="[2G_BH].[UL EGPRS RLC throughput]" caption="UL EGPRS RLC throughput" attribute="1" defaultMemberUniqueName="[2G_BH].[UL EGPRS RLC throughput].[All]" allUniqueName="[2G_BH].[UL EGPRS RLC throughput].[All]" dimensionUniqueName="[2G_BH]" displayFolder="" count="0" memberValueDatatype="5" unbalanced="0"/>
    <cacheHierarchy uniqueName="[2G_BH].[Total GPRS RLC payload data]" caption="Total GPRS RLC payload data" attribute="1" defaultMemberUniqueName="[2G_BH].[Total GPRS RLC payload data].[All]" allUniqueName="[2G_BH].[Total GPRS RLC payload data].[All]" dimensionUniqueName="[2G_BH]" displayFolder="" count="0" memberValueDatatype="5" unbalanced="0"/>
    <cacheHierarchy uniqueName="[2G_BH].[Total EGPRS RLC payload data]" caption="Total EGPRS RLC payload data" attribute="1" defaultMemberUniqueName="[2G_BH].[Total EGPRS RLC payload data].[All]" allUniqueName="[2G_BH].[Total EGPRS RLC payload data].[All]" dimensionUniqueName="[2G_BH]" displayFolder="" count="0" memberValueDatatype="5" unbalanced="0"/>
    <cacheHierarchy uniqueName="[2G_BH].[DL_QUALITY_5]" caption="DL_QUALITY_5" attribute="1" defaultMemberUniqueName="[2G_BH].[DL_QUALITY_5].[All]" allUniqueName="[2G_BH].[DL_QUALITY_5].[All]" dimensionUniqueName="[2G_BH]" displayFolder="" count="0" memberValueDatatype="5" unbalanced="0"/>
    <cacheHierarchy uniqueName="[2G_Day].[Tech]" caption="Tech" attribute="1" defaultMemberUniqueName="[2G_Day].[Tech].[All]" allUniqueName="[2G_Day].[Tech].[All]" dimensionUniqueName="[2G_Day]" displayFolder="" count="0" memberValueDatatype="130" unbalanced="0"/>
    <cacheHierarchy uniqueName="[2G_Day].[Period start time]" caption="Period start time" attribute="1" time="1" defaultMemberUniqueName="[2G_Day].[Period start time].[All]" allUniqueName="[2G_Day].[Period start time].[All]" dimensionUniqueName="[2G_Day]" displayFolder="" count="0" memberValueDatatype="7" unbalanced="0"/>
    <cacheHierarchy uniqueName="[2G_Day].[PLMN Name]" caption="PLMN Name" attribute="1" defaultMemberUniqueName="[2G_Day].[PLMN Name].[All]" allUniqueName="[2G_Day].[PLMN Name].[All]" dimensionUniqueName="[2G_Day]" displayFolder="" count="0" memberValueDatatype="130" unbalanced="0"/>
    <cacheHierarchy uniqueName="[2G_Day].[CSSR 2G]" caption="CSSR 2G" attribute="1" defaultMemberUniqueName="[2G_Day].[CSSR 2G].[All]" allUniqueName="[2G_Day].[CSSR 2G].[All]" dimensionUniqueName="[2G_Day]" displayFolder="" count="0" memberValueDatatype="5" unbalanced="0"/>
    <cacheHierarchy uniqueName="[2G_Day].[SDCCHBlocking_New]" caption="SDCCHBlocking_New" attribute="1" defaultMemberUniqueName="[2G_Day].[SDCCHBlocking_New].[All]" allUniqueName="[2G_Day].[SDCCHBlocking_New].[All]" dimensionUniqueName="[2G_Day]" displayFolder="" count="0" memberValueDatatype="5" unbalanced="0"/>
    <cacheHierarchy uniqueName="[2G_Day].[BLCK_8I]" caption="BLCK_8I" attribute="1" defaultMemberUniqueName="[2G_Day].[BLCK_8I].[All]" allUniqueName="[2G_Day].[BLCK_8I].[All]" dimensionUniqueName="[2G_Day]" displayFolder="" count="0" memberValueDatatype="5" unbalanced="0"/>
    <cacheHierarchy uniqueName="[2G_Day].[SDR_4]" caption="SDR_4" attribute="1" defaultMemberUniqueName="[2G_Day].[SDR_4].[All]" allUniqueName="[2G_Day].[SDR_4].[All]" dimensionUniqueName="[2G_Day]" displayFolder="" count="0" memberValueDatatype="5" unbalanced="0"/>
    <cacheHierarchy uniqueName="[2G_Day].[HSR_28]" caption="HSR_28" attribute="1" defaultMemberUniqueName="[2G_Day].[HSR_28].[All]" allUniqueName="[2G_Day].[HSR_28].[All]" dimensionUniqueName="[2G_Day]" displayFolder="" count="0" memberValueDatatype="5" unbalanced="0"/>
    <cacheHierarchy uniqueName="[2G_Day].[tbf_67_dr]" caption="tbf_67_dr" attribute="1" defaultMemberUniqueName="[2G_Day].[tbf_67_dr].[All]" allUniqueName="[2G_Day].[tbf_67_dr].[All]" dimensionUniqueName="[2G_Day]" displayFolder="" count="0" memberValueDatatype="5" unbalanced="0"/>
    <cacheHierarchy uniqueName="[2G_Day].[DL_TBF_Est_SR]" caption="DL_TBF_Est_SR" attribute="1" defaultMemberUniqueName="[2G_Day].[DL_TBF_Est_SR].[All]" allUniqueName="[2G_Day].[DL_TBF_Est_SR].[All]" dimensionUniqueName="[2G_Day]" displayFolder="" count="0" memberValueDatatype="5" unbalanced="0"/>
    <cacheHierarchy uniqueName="[2G_Day].[UL_TBF_Est_SR]" caption="UL_TBF_Est_SR" attribute="1" defaultMemberUniqueName="[2G_Day].[UL_TBF_Est_SR].[All]" allUniqueName="[2G_Day].[UL_TBF_Est_SR].[All]" dimensionUniqueName="[2G_Day]" displayFolder="" count="0" memberValueDatatype="5" unbalanced="0"/>
    <cacheHierarchy uniqueName="[2G_Day].[CS Traffic 2G]" caption="CS Traffic 2G" attribute="1" defaultMemberUniqueName="[2G_Day].[CS Traffic 2G].[All]" allUniqueName="[2G_Day].[CS Traffic 2G].[All]" dimensionUniqueName="[2G_Day]" displayFolder="" count="0" memberValueDatatype="5" unbalanced="0"/>
    <cacheHierarchy uniqueName="[2G_Day].[trf_480]" caption="trf_480" attribute="1" defaultMemberUniqueName="[2G_Day].[trf_480].[All]" allUniqueName="[2G_Day].[trf_480].[All]" dimensionUniqueName="[2G_Day]" displayFolder="" count="0" memberValueDatatype="5" unbalanced="0"/>
    <cacheHierarchy uniqueName="[2G_Day].[trf_479]" caption="trf_479" attribute="1" defaultMemberUniqueName="[2G_Day].[trf_479].[All]" allUniqueName="[2G_Day].[trf_479].[All]" dimensionUniqueName="[2G_Day]" displayFolder="" count="0" memberValueDatatype="5" unbalanced="0"/>
    <cacheHierarchy uniqueName="[2G_Day].[DCR 2G]" caption="DCR 2G" attribute="1" defaultMemberUniqueName="[2G_Day].[DCR 2G].[All]" allUniqueName="[2G_Day].[DCR 2G].[All]" dimensionUniqueName="[2G_Day]" displayFolder="" count="0" memberValueDatatype="5" unbalanced="0"/>
    <cacheHierarchy uniqueName="[2G_Day].[DL EGPRS RLC throughput]" caption="DL EGPRS RLC throughput" attribute="1" defaultMemberUniqueName="[2G_Day].[DL EGPRS RLC throughput].[All]" allUniqueName="[2G_Day].[DL EGPRS RLC throughput].[All]" dimensionUniqueName="[2G_Day]" displayFolder="" count="0" memberValueDatatype="5" unbalanced="0"/>
    <cacheHierarchy uniqueName="[2G_Day].[UL EGPRS RLC throughput]" caption="UL EGPRS RLC throughput" attribute="1" defaultMemberUniqueName="[2G_Day].[UL EGPRS RLC throughput].[All]" allUniqueName="[2G_Day].[UL EGPRS RLC throughput].[All]" dimensionUniqueName="[2G_Day]" displayFolder="" count="0" memberValueDatatype="5" unbalanced="0"/>
    <cacheHierarchy uniqueName="[2G_Day].[Total GPRS RLC payload data]" caption="Total GPRS RLC payload data" attribute="1" defaultMemberUniqueName="[2G_Day].[Total GPRS RLC payload data].[All]" allUniqueName="[2G_Day].[Total GPRS RLC payload data].[All]" dimensionUniqueName="[2G_Day]" displayFolder="" count="0" memberValueDatatype="5" unbalanced="0"/>
    <cacheHierarchy uniqueName="[2G_Day].[Total EGPRS RLC payload data]" caption="Total EGPRS RLC payload data" attribute="1" defaultMemberUniqueName="[2G_Day].[Total EGPRS RLC payload data].[All]" allUniqueName="[2G_Day].[Total EGPRS RLC payload data].[All]" dimensionUniqueName="[2G_Day]" displayFolder="" count="0" memberValueDatatype="5" unbalanced="0"/>
    <cacheHierarchy uniqueName="[2G_Day].[DL_QUALITY_5]" caption="DL_QUALITY_5" attribute="1" defaultMemberUniqueName="[2G_Day].[DL_QUALITY_5].[All]" allUniqueName="[2G_Day].[DL_QUALITY_5].[All]" dimensionUniqueName="[2G_Day]" displayFolder="" count="0" memberValueDatatype="5" unbalanced="0"/>
    <cacheHierarchy uniqueName="[3G_BH].[Tech]" caption="Tech" attribute="1" defaultMemberUniqueName="[3G_BH].[Tech].[All]" allUniqueName="[3G_BH].[Tech].[All]" dimensionUniqueName="[3G_BH]" displayFolder="" count="0" memberValueDatatype="130" unbalanced="0"/>
    <cacheHierarchy uniqueName="[3G_BH].[Period start time]" caption="Period start time" attribute="1" time="1" defaultMemberUniqueName="[3G_BH].[Period start time].[All]" allUniqueName="[3G_BH].[Period start time].[All]" dimensionUniqueName="[3G_BH]" displayFolder="" count="0" memberValueDatatype="7" unbalanced="0"/>
    <cacheHierarchy uniqueName="[3G_BH].[PLMN Name]" caption="PLMN Name" attribute="1" defaultMemberUniqueName="[3G_BH].[PLMN Name].[All]" allUniqueName="[3G_BH].[PLMN Name].[All]" dimensionUniqueName="[3G_BH]" displayFolder="" count="0" memberValueDatatype="130" unbalanced="0"/>
    <cacheHierarchy uniqueName="[3G_BH].[RRC Connection setup Success Ratio]" caption="RRC Connection setup Success Ratio" attribute="1" defaultMemberUniqueName="[3G_BH].[RRC Connection setup Success Ratio].[All]" allUniqueName="[3G_BH].[RRC Connection setup Success Ratio].[All]" dimensionUniqueName="[3G_BH]" displayFolder="" count="0" memberValueDatatype="5" unbalanced="0"/>
    <cacheHierarchy uniqueName="[3G_BH].[AMR Call Setup Success Ratio (CSSR) - network view]" caption="AMR Call Setup Success Ratio (CSSR) - network view" attribute="1" defaultMemberUniqueName="[3G_BH].[AMR Call Setup Success Ratio (CSSR) - network view].[All]" allUniqueName="[3G_BH].[AMR Call Setup Success Ratio (CSSR) - network view].[All]" dimensionUniqueName="[3G_BH]" displayFolder="" count="0" memberValueDatatype="5" unbalanced="0"/>
    <cacheHierarchy uniqueName="[3G_BH].[RAB SR NRT Services Usr]" caption="RAB SR NRT Services Usr" attribute="1" defaultMemberUniqueName="[3G_BH].[RAB SR NRT Services Usr].[All]" allUniqueName="[3G_BH].[RAB SR NRT Services Usr].[All]" dimensionUniqueName="[3G_BH]" displayFolder="" count="0" memberValueDatatype="5" unbalanced="0"/>
    <cacheHierarchy uniqueName="[3G_BH].[Inter sys RT Hard HO SR]" caption="Inter sys RT Hard HO SR" attribute="1" defaultMemberUniqueName="[3G_BH].[Inter sys RT Hard HO SR].[All]" allUniqueName="[3G_BH].[Inter sys RT Hard HO SR].[All]" dimensionUniqueName="[3G_BH]" displayFolder="" count="0" memberValueDatatype="5" unbalanced="0"/>
    <cacheHierarchy uniqueName="[3G_BH].[HSDPA DL vol SRNC side]" caption="HSDPA DL vol SRNC side" attribute="1" defaultMemberUniqueName="[3G_BH].[HSDPA DL vol SRNC side].[All]" allUniqueName="[3G_BH].[HSDPA DL vol SRNC side].[All]" dimensionUniqueName="[3G_BH]" displayFolder="" count="0" memberValueDatatype="5" unbalanced="0"/>
    <cacheHierarchy uniqueName="[3G_BH].[HSUPA MAC-es DV at RNC]" caption="HSUPA MAC-es DV at RNC" attribute="1" defaultMemberUniqueName="[3G_BH].[HSUPA MAC-es DV at RNC].[All]" allUniqueName="[3G_BH].[HSUPA MAC-es DV at RNC].[All]" dimensionUniqueName="[3G_BH]" displayFolder="" count="0" memberValueDatatype="5" unbalanced="0"/>
    <cacheHierarchy uniqueName="[3G_BH].[Total CS traffic - Erl]" caption="Total CS traffic - Erl" attribute="1" defaultMemberUniqueName="[3G_BH].[Total CS traffic - Erl].[All]" allUniqueName="[3G_BH].[Total CS traffic - Erl].[All]" dimensionUniqueName="[3G_BH]" displayFolder="" count="0" memberValueDatatype="5" unbalanced="0"/>
    <cacheHierarchy uniqueName="[3G_BH].[Act HS-DSCH end usr thp]" caption="Act HS-DSCH end usr thp" attribute="1" defaultMemberUniqueName="[3G_BH].[Act HS-DSCH end usr thp].[All]" allUniqueName="[3G_BH].[Act HS-DSCH end usr thp].[All]" dimensionUniqueName="[3G_BH]" displayFolder="" count="0" memberValueDatatype="5" unbalanced="0"/>
    <cacheHierarchy uniqueName="[3G_BH].[Active HSUPA cell thp]" caption="Active HSUPA cell thp" attribute="1" defaultMemberUniqueName="[3G_BH].[Active HSUPA cell thp].[All]" allUniqueName="[3G_BH].[Active HSUPA cell thp].[All]" dimensionUniqueName="[3G_BH]" displayFolder="" count="0" memberValueDatatype="5" unbalanced="0"/>
    <cacheHierarchy uniqueName="[3G_BH].[Avg HSUPA usr thr]" caption="Avg HSUPA usr thr" attribute="1" defaultMemberUniqueName="[3G_BH].[Avg HSUPA usr thr].[All]" allUniqueName="[3G_BH].[Avg HSUPA usr thr].[All]" dimensionUniqueName="[3G_BH]" displayFolder="" count="0" memberValueDatatype="5" unbalanced="0"/>
    <cacheHierarchy uniqueName="[3G_BH].[RAB SR Voice]" caption="RAB SR Voice" attribute="1" defaultMemberUniqueName="[3G_BH].[RAB SR Voice].[All]" allUniqueName="[3G_BH].[RAB SR Voice].[All]" dimensionUniqueName="[3G_BH]" displayFolder="" count="0" memberValueDatatype="5" unbalanced="0"/>
    <cacheHierarchy uniqueName="[3G_BH].[IntraRNC InterFr HO SR RT]" caption="IntraRNC InterFr HO SR RT" attribute="1" defaultMemberUniqueName="[3G_BH].[IntraRNC InterFr HO SR RT].[All]" allUniqueName="[3G_BH].[IntraRNC InterFr HO SR RT].[All]" dimensionUniqueName="[3G_BH]" displayFolder="" count="0" memberValueDatatype="5" unbalanced="0"/>
    <cacheHierarchy uniqueName="[3G_BH].[Packet Session stp SR]" caption="Packet Session stp SR" attribute="1" defaultMemberUniqueName="[3G_BH].[Packet Session stp SR].[All]" allUniqueName="[3G_BH].[Packet Session stp SR].[All]" dimensionUniqueName="[3G_BH]" displayFolder="" count="0" memberValueDatatype="5" unbalanced="0"/>
    <cacheHierarchy uniqueName="[3G_BH].[HSDPA SR Usr]" caption="HSDPA SR Usr" attribute="1" defaultMemberUniqueName="[3G_BH].[HSDPA SR Usr].[All]" allUniqueName="[3G_BH].[HSDPA SR Usr].[All]" dimensionUniqueName="[3G_BH]" displayFolder="" count="0" memberValueDatatype="5" unbalanced="0"/>
    <cacheHierarchy uniqueName="[3G_BH].[HSUPA stp SR Usr]" caption="HSUPA stp SR Usr" attribute="1" defaultMemberUniqueName="[3G_BH].[HSUPA stp SR Usr].[All]" allUniqueName="[3G_BH].[HSUPA stp SR Usr].[All]" dimensionUniqueName="[3G_BH]" displayFolder="" count="0" memberValueDatatype="5" unbalanced="0"/>
    <cacheHierarchy uniqueName="[3G_BH].[HSUPA SR Usr]" caption="HSUPA SR Usr" attribute="1" defaultMemberUniqueName="[3G_BH].[HSUPA SR Usr].[All]" allUniqueName="[3G_BH].[HSUPA SR Usr].[All]" dimensionUniqueName="[3G_BH]" displayFolder="" count="0" memberValueDatatype="5" unbalanced="0"/>
    <cacheHierarchy uniqueName="[3G_BH].[HSDPA stp SR Usr]" caption="HSDPA stp SR Usr" attribute="1" defaultMemberUniqueName="[3G_BH].[HSDPA stp SR Usr].[All]" allUniqueName="[3G_BH].[HSDPA stp SR Usr].[All]" dimensionUniqueName="[3G_BH]" displayFolder="" count="0" memberValueDatatype="5" unbalanced="0"/>
    <cacheHierarchy uniqueName="[3G_BH].[WCDMA_Payload]" caption="WCDMA_Payload" attribute="1" defaultMemberUniqueName="[3G_BH].[WCDMA_Payload].[All]" allUniqueName="[3G_BH].[WCDMA_Payload].[All]" dimensionUniqueName="[3G_BH]" displayFolder="" count="0" memberValueDatatype="5" unbalanced="0"/>
    <cacheHierarchy uniqueName="[3G_Day].[Tech]" caption="Tech" attribute="1" defaultMemberUniqueName="[3G_Day].[Tech].[All]" allUniqueName="[3G_Day].[Tech].[All]" dimensionUniqueName="[3G_Day]" displayFolder="" count="0" memberValueDatatype="130" unbalanced="0"/>
    <cacheHierarchy uniqueName="[3G_Day].[Period start time]" caption="Period start time" attribute="1" time="1" defaultMemberUniqueName="[3G_Day].[Period start time].[All]" allUniqueName="[3G_Day].[Period start time].[All]" dimensionUniqueName="[3G_Day]" displayFolder="" count="0" memberValueDatatype="7" unbalanced="0"/>
    <cacheHierarchy uniqueName="[3G_Day].[PLMN Name]" caption="PLMN Name" attribute="1" defaultMemberUniqueName="[3G_Day].[PLMN Name].[All]" allUniqueName="[3G_Day].[PLMN Name].[All]" dimensionUniqueName="[3G_Day]" displayFolder="" count="0" memberValueDatatype="130" unbalanced="0"/>
    <cacheHierarchy uniqueName="[3G_Day].[RRC Connection setup Success Ratio]" caption="RRC Connection setup Success Ratio" attribute="1" defaultMemberUniqueName="[3G_Day].[RRC Connection setup Success Ratio].[All]" allUniqueName="[3G_Day].[RRC Connection setup Success Ratio].[All]" dimensionUniqueName="[3G_Day]" displayFolder="" count="0" memberValueDatatype="5" unbalanced="0"/>
    <cacheHierarchy uniqueName="[3G_Day].[AMR Call Setup Success Ratio (CSSR) - network view]" caption="AMR Call Setup Success Ratio (CSSR) - network view" attribute="1" defaultMemberUniqueName="[3G_Day].[AMR Call Setup Success Ratio (CSSR) - network view].[All]" allUniqueName="[3G_Day].[AMR Call Setup Success Ratio (CSSR) - network view].[All]" dimensionUniqueName="[3G_Day]" displayFolder="" count="0" memberValueDatatype="5" unbalanced="0"/>
    <cacheHierarchy uniqueName="[3G_Day].[RAB SR NRT Services Usr]" caption="RAB SR NRT Services Usr" attribute="1" defaultMemberUniqueName="[3G_Day].[RAB SR NRT Services Usr].[All]" allUniqueName="[3G_Day].[RAB SR NRT Services Usr].[All]" dimensionUniqueName="[3G_Day]" displayFolder="" count="0" memberValueDatatype="5" unbalanced="0"/>
    <cacheHierarchy uniqueName="[3G_Day].[Inter sys RT Hard HO SR]" caption="Inter sys RT Hard HO SR" attribute="1" defaultMemberUniqueName="[3G_Day].[Inter sys RT Hard HO SR].[All]" allUniqueName="[3G_Day].[Inter sys RT Hard HO SR].[All]" dimensionUniqueName="[3G_Day]" displayFolder="" count="0" memberValueDatatype="5" unbalanced="0"/>
    <cacheHierarchy uniqueName="[3G_Day].[HSDPA DL vol SRNC side]" caption="HSDPA DL vol SRNC side" attribute="1" defaultMemberUniqueName="[3G_Day].[HSDPA DL vol SRNC side].[All]" allUniqueName="[3G_Day].[HSDPA DL vol SRNC side].[All]" dimensionUniqueName="[3G_Day]" displayFolder="" count="0" memberValueDatatype="5" unbalanced="0"/>
    <cacheHierarchy uniqueName="[3G_Day].[HSUPA MAC-es DV at RNC]" caption="HSUPA MAC-es DV at RNC" attribute="1" defaultMemberUniqueName="[3G_Day].[HSUPA MAC-es DV at RNC].[All]" allUniqueName="[3G_Day].[HSUPA MAC-es DV at RNC].[All]" dimensionUniqueName="[3G_Day]" displayFolder="" count="0" memberValueDatatype="5" unbalanced="0"/>
    <cacheHierarchy uniqueName="[3G_Day].[Total CS traffic - Erl]" caption="Total CS traffic - Erl" attribute="1" defaultMemberUniqueName="[3G_Day].[Total CS traffic - Erl].[All]" allUniqueName="[3G_Day].[Total CS traffic - Erl].[All]" dimensionUniqueName="[3G_Day]" displayFolder="" count="0" memberValueDatatype="5" unbalanced="0"/>
    <cacheHierarchy uniqueName="[3G_Day].[Act HS-DSCH end usr thp]" caption="Act HS-DSCH end usr thp" attribute="1" defaultMemberUniqueName="[3G_Day].[Act HS-DSCH end usr thp].[All]" allUniqueName="[3G_Day].[Act HS-DSCH end usr thp].[All]" dimensionUniqueName="[3G_Day]" displayFolder="" count="0" memberValueDatatype="5" unbalanced="0"/>
    <cacheHierarchy uniqueName="[3G_Day].[Active HSUPA cell thp]" caption="Active HSUPA cell thp" attribute="1" defaultMemberUniqueName="[3G_Day].[Active HSUPA cell thp].[All]" allUniqueName="[3G_Day].[Active HSUPA cell thp].[All]" dimensionUniqueName="[3G_Day]" displayFolder="" count="0" memberValueDatatype="5" unbalanced="0"/>
    <cacheHierarchy uniqueName="[3G_Day].[Avg HSUPA usr thr]" caption="Avg HSUPA usr thr" attribute="1" defaultMemberUniqueName="[3G_Day].[Avg HSUPA usr thr].[All]" allUniqueName="[3G_Day].[Avg HSUPA usr thr].[All]" dimensionUniqueName="[3G_Day]" displayFolder="" count="0" memberValueDatatype="5" unbalanced="0"/>
    <cacheHierarchy uniqueName="[3G_Day].[RAB SR Voice]" caption="RAB SR Voice" attribute="1" defaultMemberUniqueName="[3G_Day].[RAB SR Voice].[All]" allUniqueName="[3G_Day].[RAB SR Voice].[All]" dimensionUniqueName="[3G_Day]" displayFolder="" count="0" memberValueDatatype="5" unbalanced="0"/>
    <cacheHierarchy uniqueName="[3G_Day].[IntraRNC InterFr HO SR RT]" caption="IntraRNC InterFr HO SR RT" attribute="1" defaultMemberUniqueName="[3G_Day].[IntraRNC InterFr HO SR RT].[All]" allUniqueName="[3G_Day].[IntraRNC InterFr HO SR RT].[All]" dimensionUniqueName="[3G_Day]" displayFolder="" count="0" memberValueDatatype="5" unbalanced="0"/>
    <cacheHierarchy uniqueName="[3G_Day].[Packet Session stp SR]" caption="Packet Session stp SR" attribute="1" defaultMemberUniqueName="[3G_Day].[Packet Session stp SR].[All]" allUniqueName="[3G_Day].[Packet Session stp SR].[All]" dimensionUniqueName="[3G_Day]" displayFolder="" count="0" memberValueDatatype="5" unbalanced="0"/>
    <cacheHierarchy uniqueName="[3G_Day].[HSDPA SR Usr]" caption="HSDPA SR Usr" attribute="1" defaultMemberUniqueName="[3G_Day].[HSDPA SR Usr].[All]" allUniqueName="[3G_Day].[HSDPA SR Usr].[All]" dimensionUniqueName="[3G_Day]" displayFolder="" count="0" memberValueDatatype="5" unbalanced="0"/>
    <cacheHierarchy uniqueName="[3G_Day].[HSUPA stp SR Usr]" caption="HSUPA stp SR Usr" attribute="1" defaultMemberUniqueName="[3G_Day].[HSUPA stp SR Usr].[All]" allUniqueName="[3G_Day].[HSUPA stp SR Usr].[All]" dimensionUniqueName="[3G_Day]" displayFolder="" count="0" memberValueDatatype="5" unbalanced="0"/>
    <cacheHierarchy uniqueName="[3G_Day].[HSUPA SR Usr]" caption="HSUPA SR Usr" attribute="1" defaultMemberUniqueName="[3G_Day].[HSUPA SR Usr].[All]" allUniqueName="[3G_Day].[HSUPA SR Usr].[All]" dimensionUniqueName="[3G_Day]" displayFolder="" count="0" memberValueDatatype="5" unbalanced="0"/>
    <cacheHierarchy uniqueName="[3G_Day].[HSDPA stp SR Usr]" caption="HSDPA stp SR Usr" attribute="1" defaultMemberUniqueName="[3G_Day].[HSDPA stp SR Usr].[All]" allUniqueName="[3G_Day].[HSDPA stp SR Usr].[All]" dimensionUniqueName="[3G_Day]" displayFolder="" count="0" memberValueDatatype="5" unbalanced="0"/>
    <cacheHierarchy uniqueName="[3G_Day].[WCDMA_Payload]" caption="WCDMA_Payload" attribute="1" defaultMemberUniqueName="[3G_Day].[WCDMA_Payload].[All]" allUniqueName="[3G_Day].[WCDMA_Payload].[All]" dimensionUniqueName="[3G_Day]" displayFolder="" count="0" memberValueDatatype="5" unbalanced="0"/>
    <cacheHierarchy uniqueName="[4G_BH].[Tech]" caption="Tech" attribute="1" defaultMemberUniqueName="[4G_BH].[Tech].[All]" allUniqueName="[4G_BH].[Tech].[All]" dimensionUniqueName="[4G_BH]" displayFolder="" count="0" memberValueDatatype="130" unbalanced="0"/>
    <cacheHierarchy uniqueName="[4G_BH].[Period start time]" caption="Period start time" attribute="1" time="1" defaultMemberUniqueName="[4G_BH].[Period start time].[All]" allUniqueName="[4G_BH].[Period start time].[All]" dimensionUniqueName="[4G_BH]" displayFolder="" count="0" memberValueDatatype="7" unbalanced="0"/>
    <cacheHierarchy uniqueName="[4G_BH].[PLMN Name]" caption="PLMN Name" attribute="1" defaultMemberUniqueName="[4G_BH].[PLMN Name].[All]" allUniqueName="[4G_BH].[PLMN Name].[All]" dimensionUniqueName="[4G_BH]" displayFolder="" count="0" memberValueDatatype="130" unbalanced="0"/>
    <cacheHierarchy uniqueName="[4G_BH].[Total E-UTRAN RRC conn stp SR]" caption="Total E-UTRAN RRC conn stp SR" attribute="1" defaultMemberUniqueName="[4G_BH].[Total E-UTRAN RRC conn stp SR].[All]" allUniqueName="[4G_BH].[Total E-UTRAN RRC conn stp SR].[All]" dimensionUniqueName="[4G_BH]" displayFolder="" count="0" memberValueDatatype="5" unbalanced="0"/>
    <cacheHierarchy uniqueName="[4G_BH].[E-UTRAN E-RAB stp SR]" caption="E-UTRAN E-RAB stp SR" attribute="1" defaultMemberUniqueName="[4G_BH].[E-UTRAN E-RAB stp SR].[All]" allUniqueName="[4G_BH].[E-UTRAN E-RAB stp SR].[All]" dimensionUniqueName="[4G_BH]" displayFolder="" count="0" memberValueDatatype="5" unbalanced="0"/>
    <cacheHierarchy uniqueName="[4G_BH].[E-UTRAN E-RAB DR, RAN View]" caption="E-UTRAN E-RAB DR, RAN View" attribute="1" defaultMemberUniqueName="[4G_BH].[E-UTRAN E-RAB DR, RAN View].[All]" allUniqueName="[4G_BH].[E-UTRAN E-RAB DR, RAN View].[All]" dimensionUniqueName="[4G_BH]" displayFolder="" count="0" memberValueDatatype="5" unbalanced="0"/>
    <cacheHierarchy uniqueName="[4G_BH].[E-UTRAN tot HO SR inter eNB X2]" caption="E-UTRAN tot HO SR inter eNB X2" attribute="1" defaultMemberUniqueName="[4G_BH].[E-UTRAN tot HO SR inter eNB X2].[All]" allUniqueName="[4G_BH].[E-UTRAN tot HO SR inter eNB X2].[All]" dimensionUniqueName="[4G_BH]" displayFolder="" count="0" memberValueDatatype="5" unbalanced="0"/>
    <cacheHierarchy uniqueName="[4G_BH].[E-UTRAN tot HO SR, inter eNB S1]" caption="E-UTRAN tot HO SR, inter eNB S1" attribute="1" defaultMemberUniqueName="[4G_BH].[E-UTRAN tot HO SR, inter eNB S1].[All]" allUniqueName="[4G_BH].[E-UTRAN tot HO SR, inter eNB S1].[All]" dimensionUniqueName="[4G_BH]" displayFolder="" count="0" memberValueDatatype="5" unbalanced="0"/>
    <cacheHierarchy uniqueName="[4G_BH].[Intra eNB HO SR total]" caption="Intra eNB HO SR total" attribute="1" defaultMemberUniqueName="[4G_BH].[Intra eNB HO SR total].[All]" allUniqueName="[4G_BH].[Intra eNB HO SR total].[All]" dimensionUniqueName="[4G_BH]" displayFolder="" count="0" memberValueDatatype="5" unbalanced="0"/>
    <cacheHierarchy uniqueName="[4G_BH].[Max PDCP Thr DL]" caption="Max PDCP Thr DL" attribute="1" defaultMemberUniqueName="[4G_BH].[Max PDCP Thr DL].[All]" allUniqueName="[4G_BH].[Max PDCP Thr DL].[All]" dimensionUniqueName="[4G_BH]" displayFolder="" count="0" memberValueDatatype="5" unbalanced="0"/>
    <cacheHierarchy uniqueName="[4G_BH].[Max PDCP Thr UL]" caption="Max PDCP Thr UL" attribute="1" defaultMemberUniqueName="[4G_BH].[Max PDCP Thr UL].[All]" allUniqueName="[4G_BH].[Max PDCP Thr UL].[All]" dimensionUniqueName="[4G_BH]" displayFolder="" count="0" memberValueDatatype="5" unbalanced="0"/>
    <cacheHierarchy uniqueName="[4G_BH].[Avg RRC conn UE]" caption="Avg RRC conn UE" attribute="1" defaultMemberUniqueName="[4G_BH].[Avg RRC conn UE].[All]" allUniqueName="[4G_BH].[Avg RRC conn UE].[All]" dimensionUniqueName="[4G_BH]" displayFolder="" count="0" memberValueDatatype="5" unbalanced="0"/>
    <cacheHierarchy uniqueName="[4G_BH].[PDCP SDU Volume, DL]" caption="PDCP SDU Volume, DL" attribute="1" defaultMemberUniqueName="[4G_BH].[PDCP SDU Volume, DL].[All]" allUniqueName="[4G_BH].[PDCP SDU Volume, DL].[All]" dimensionUniqueName="[4G_BH]" displayFolder="" count="0" memberValueDatatype="5" unbalanced="0"/>
    <cacheHierarchy uniqueName="[4G_BH].[PDCP SDU Volume, UL]" caption="PDCP SDU Volume, UL" attribute="1" defaultMemberUniqueName="[4G_BH].[PDCP SDU Volume, UL].[All]" allUniqueName="[4G_BH].[PDCP SDU Volume, UL].[All]" dimensionUniqueName="[4G_BH]" displayFolder="" count="0" memberValueDatatype="5" unbalanced="0"/>
    <cacheHierarchy uniqueName="[4G_BH].[Avg Latency DL]" caption="Avg Latency DL" attribute="1" defaultMemberUniqueName="[4G_BH].[Avg Latency DL].[All]" allUniqueName="[4G_BH].[Avg Latency DL].[All]" dimensionUniqueName="[4G_BH]" displayFolder="" count="0" memberValueDatatype="5" unbalanced="0"/>
    <cacheHierarchy uniqueName="[4G_BH].[Avg PDCP cell thp DL]" caption="Avg PDCP cell thp DL" attribute="1" defaultMemberUniqueName="[4G_BH].[Avg PDCP cell thp DL].[All]" allUniqueName="[4G_BH].[Avg PDCP cell thp DL].[All]" dimensionUniqueName="[4G_BH]" displayFolder="" count="0" memberValueDatatype="5" unbalanced="0"/>
    <cacheHierarchy uniqueName="[4G_BH].[Avg PDCP cell thp UL]" caption="Avg PDCP cell thp UL" attribute="1" defaultMemberUniqueName="[4G_BH].[Avg PDCP cell thp UL].[All]" allUniqueName="[4G_BH].[Avg PDCP cell thp UL].[All]" dimensionUniqueName="[4G_BH]" displayFolder="" count="0" memberValueDatatype="5" unbalanced="0"/>
    <cacheHierarchy uniqueName="[4G_BH].[CSFB att UE iddle mode]" caption="CSFB att UE iddle mode" attribute="1" defaultMemberUniqueName="[4G_BH].[CSFB att UE iddle mode].[All]" allUniqueName="[4G_BH].[CSFB att UE iddle mode].[All]" dimensionUniqueName="[4G_BH]" displayFolder="" count="0" memberValueDatatype="5" unbalanced="0"/>
    <cacheHierarchy uniqueName="[4G_BH].[CSFB att UE conn mode]" caption="CSFB att UE conn mode" attribute="1" defaultMemberUniqueName="[4G_BH].[CSFB att UE conn mode].[All]" allUniqueName="[4G_BH].[CSFB att UE conn mode].[All]" dimensionUniqueName="[4G_BH]" displayFolder="" count="0" memberValueDatatype="5" unbalanced="0"/>
    <cacheHierarchy uniqueName="[4G_BH].[E-UTRAN avg IP sched thp DL, QCI9]" caption="E-UTRAN avg IP sched thp DL, QCI9" attribute="1" defaultMemberUniqueName="[4G_BH].[E-UTRAN avg IP sched thp DL, QCI9].[All]" allUniqueName="[4G_BH].[E-UTRAN avg IP sched thp DL, QCI9].[All]" dimensionUniqueName="[4G_BH]" displayFolder="" count="0" memberValueDatatype="5" unbalanced="0"/>
    <cacheHierarchy uniqueName="[4G_BH].[E-UTRAN avg IP sched thp UL, QCI9]" caption="E-UTRAN avg IP sched thp UL, QCI9" attribute="1" defaultMemberUniqueName="[4G_BH].[E-UTRAN avg IP sched thp UL, QCI9].[All]" allUniqueName="[4G_BH].[E-UTRAN avg IP sched thp UL, QCI9].[All]" dimensionUniqueName="[4G_BH]" displayFolder="" count="0" memberValueDatatype="5" unbalanced="0"/>
    <cacheHierarchy uniqueName="[4G_BH].[E-UTRAN Avg PRB usage per TTI DL]" caption="E-UTRAN Avg PRB usage per TTI DL" attribute="1" defaultMemberUniqueName="[4G_BH].[E-UTRAN Avg PRB usage per TTI DL].[All]" allUniqueName="[4G_BH].[E-UTRAN Avg PRB usage per TTI DL].[All]" dimensionUniqueName="[4G_BH]" displayFolder="" count="0" memberValueDatatype="5" unbalanced="0"/>
    <cacheHierarchy uniqueName="[4G_BH].[Avg PRB usage per TTI UL]" caption="Avg PRB usage per TTI UL" attribute="1" defaultMemberUniqueName="[4G_BH].[Avg PRB usage per TTI UL].[All]" allUniqueName="[4G_BH].[Avg PRB usage per TTI UL].[All]" dimensionUniqueName="[4G_BH]" displayFolder="" count="0" memberValueDatatype="5" unbalanced="0"/>
    <cacheHierarchy uniqueName="[4G_BH].[Avg Act connected UEs]" caption="Avg Act connected UEs" attribute="1" defaultMemberUniqueName="[4G_BH].[Avg Act connected UEs].[All]" allUniqueName="[4G_BH].[Avg Act connected UEs].[All]" dimensionUniqueName="[4G_BH]" displayFolder="" count="0" memberValueDatatype="5" unbalanced="0"/>
    <cacheHierarchy uniqueName="[4G_BH].[E-UTRAN InterRAT HO SR]" caption="E-UTRAN InterRAT HO SR" attribute="1" defaultMemberUniqueName="[4G_BH].[E-UTRAN InterRAT HO SR].[All]" allUniqueName="[4G_BH].[E-UTRAN InterRAT HO SR].[All]" dimensionUniqueName="[4G_BH]" displayFolder="" count="0" memberValueDatatype="5" unbalanced="0"/>
    <cacheHierarchy uniqueName="[4G_BH].[RACH Stp Comp Succ R]" caption="RACH Stp Comp Succ R" attribute="1" defaultMemberUniqueName="[4G_BH].[RACH Stp Comp Succ R].[All]" allUniqueName="[4G_BH].[RACH Stp Comp Succ R].[All]" dimensionUniqueName="[4G_BH]" displayFolder="" count="0" memberValueDatatype="5" unbalanced="0"/>
    <cacheHierarchy uniqueName="[4G_BH].[Avg Latency Uplink]" caption="Avg Latency Uplink" attribute="1" defaultMemberUniqueName="[4G_BH].[Avg Latency Uplink].[All]" allUniqueName="[4G_BH].[Avg Latency Uplink].[All]" dimensionUniqueName="[4G_BH]" displayFolder="" count="0" memberValueDatatype="5" unbalanced="0"/>
    <cacheHierarchy uniqueName="[4G_BH].[payload]" caption="payload" attribute="1" defaultMemberUniqueName="[4G_BH].[payload].[All]" allUniqueName="[4G_BH].[payload].[All]" dimensionUniqueName="[4G_BH]" displayFolder="" count="0" memberValueDatatype="5" unbalanced="0"/>
    <cacheHierarchy uniqueName="[4G_Day].[Tech]" caption="Tech" attribute="1" defaultMemberUniqueName="[4G_Day].[Tech].[All]" allUniqueName="[4G_Day].[Tech].[All]" dimensionUniqueName="[4G_Day]" displayFolder="" count="0" memberValueDatatype="130" unbalanced="0"/>
    <cacheHierarchy uniqueName="[4G_Day].[Period start time]" caption="Period start time" attribute="1" time="1" defaultMemberUniqueName="[4G_Day].[Period start time].[All]" allUniqueName="[4G_Day].[Period start time].[All]" dimensionUniqueName="[4G_Day]" displayFolder="" count="0" memberValueDatatype="7" unbalanced="0"/>
    <cacheHierarchy uniqueName="[4G_Day].[PLMN Name]" caption="PLMN Name" attribute="1" defaultMemberUniqueName="[4G_Day].[PLMN Name].[All]" allUniqueName="[4G_Day].[PLMN Name].[All]" dimensionUniqueName="[4G_Day]" displayFolder="" count="0" memberValueDatatype="130" unbalanced="0"/>
    <cacheHierarchy uniqueName="[4G_Day].[Total E-UTRAN RRC conn stp SR]" caption="Total E-UTRAN RRC conn stp SR" attribute="1" defaultMemberUniqueName="[4G_Day].[Total E-UTRAN RRC conn stp SR].[All]" allUniqueName="[4G_Day].[Total E-UTRAN RRC conn stp SR].[All]" dimensionUniqueName="[4G_Day]" displayFolder="" count="0" memberValueDatatype="5" unbalanced="0"/>
    <cacheHierarchy uniqueName="[4G_Day].[E-UTRAN E-RAB stp SR]" caption="E-UTRAN E-RAB stp SR" attribute="1" defaultMemberUniqueName="[4G_Day].[E-UTRAN E-RAB stp SR].[All]" allUniqueName="[4G_Day].[E-UTRAN E-RAB stp SR].[All]" dimensionUniqueName="[4G_Day]" displayFolder="" count="0" memberValueDatatype="5" unbalanced="0"/>
    <cacheHierarchy uniqueName="[4G_Day].[E-UTRAN E-RAB DR, RAN View]" caption="E-UTRAN E-RAB DR, RAN View" attribute="1" defaultMemberUniqueName="[4G_Day].[E-UTRAN E-RAB DR, RAN View].[All]" allUniqueName="[4G_Day].[E-UTRAN E-RAB DR, RAN View].[All]" dimensionUniqueName="[4G_Day]" displayFolder="" count="0" memberValueDatatype="5" unbalanced="0"/>
    <cacheHierarchy uniqueName="[4G_Day].[E-UTRAN tot HO SR inter eNB X2]" caption="E-UTRAN tot HO SR inter eNB X2" attribute="1" defaultMemberUniqueName="[4G_Day].[E-UTRAN tot HO SR inter eNB X2].[All]" allUniqueName="[4G_Day].[E-UTRAN tot HO SR inter eNB X2].[All]" dimensionUniqueName="[4G_Day]" displayFolder="" count="0" memberValueDatatype="5" unbalanced="0"/>
    <cacheHierarchy uniqueName="[4G_Day].[E-UTRAN tot HO SR, inter eNB S1]" caption="E-UTRAN tot HO SR, inter eNB S1" attribute="1" defaultMemberUniqueName="[4G_Day].[E-UTRAN tot HO SR, inter eNB S1].[All]" allUniqueName="[4G_Day].[E-UTRAN tot HO SR, inter eNB S1].[All]" dimensionUniqueName="[4G_Day]" displayFolder="" count="0" memberValueDatatype="5" unbalanced="0"/>
    <cacheHierarchy uniqueName="[4G_Day].[Intra eNB HO SR total]" caption="Intra eNB HO SR total" attribute="1" defaultMemberUniqueName="[4G_Day].[Intra eNB HO SR total].[All]" allUniqueName="[4G_Day].[Intra eNB HO SR total].[All]" dimensionUniqueName="[4G_Day]" displayFolder="" count="0" memberValueDatatype="5" unbalanced="0"/>
    <cacheHierarchy uniqueName="[4G_Day].[Max PDCP Thr DL]" caption="Max PDCP Thr DL" attribute="1" defaultMemberUniqueName="[4G_Day].[Max PDCP Thr DL].[All]" allUniqueName="[4G_Day].[Max PDCP Thr DL].[All]" dimensionUniqueName="[4G_Day]" displayFolder="" count="0" memberValueDatatype="5" unbalanced="0"/>
    <cacheHierarchy uniqueName="[4G_Day].[Max PDCP Thr UL]" caption="Max PDCP Thr UL" attribute="1" defaultMemberUniqueName="[4G_Day].[Max PDCP Thr UL].[All]" allUniqueName="[4G_Day].[Max PDCP Thr UL].[All]" dimensionUniqueName="[4G_Day]" displayFolder="" count="0" memberValueDatatype="5" unbalanced="0"/>
    <cacheHierarchy uniqueName="[4G_Day].[Avg RRC conn UE]" caption="Avg RRC conn UE" attribute="1" defaultMemberUniqueName="[4G_Day].[Avg RRC conn UE].[All]" allUniqueName="[4G_Day].[Avg RRC conn UE].[All]" dimensionUniqueName="[4G_Day]" displayFolder="" count="0" memberValueDatatype="5" unbalanced="0"/>
    <cacheHierarchy uniqueName="[4G_Day].[PDCP SDU Volume, DL]" caption="PDCP SDU Volume, DL" attribute="1" defaultMemberUniqueName="[4G_Day].[PDCP SDU Volume, DL].[All]" allUniqueName="[4G_Day].[PDCP SDU Volume, DL].[All]" dimensionUniqueName="[4G_Day]" displayFolder="" count="0" memberValueDatatype="5" unbalanced="0"/>
    <cacheHierarchy uniqueName="[4G_Day].[PDCP SDU Volume, UL]" caption="PDCP SDU Volume, UL" attribute="1" defaultMemberUniqueName="[4G_Day].[PDCP SDU Volume, UL].[All]" allUniqueName="[4G_Day].[PDCP SDU Volume, UL].[All]" dimensionUniqueName="[4G_Day]" displayFolder="" count="0" memberValueDatatype="5" unbalanced="0"/>
    <cacheHierarchy uniqueName="[4G_Day].[Avg Latency DL]" caption="Avg Latency DL" attribute="1" defaultMemberUniqueName="[4G_Day].[Avg Latency DL].[All]" allUniqueName="[4G_Day].[Avg Latency DL].[All]" dimensionUniqueName="[4G_Day]" displayFolder="" count="0" memberValueDatatype="5" unbalanced="0"/>
    <cacheHierarchy uniqueName="[4G_Day].[Avg PDCP cell thp DL]" caption="Avg PDCP cell thp DL" attribute="1" defaultMemberUniqueName="[4G_Day].[Avg PDCP cell thp DL].[All]" allUniqueName="[4G_Day].[Avg PDCP cell thp DL].[All]" dimensionUniqueName="[4G_Day]" displayFolder="" count="0" memberValueDatatype="5" unbalanced="0"/>
    <cacheHierarchy uniqueName="[4G_Day].[Avg PDCP cell thp UL]" caption="Avg PDCP cell thp UL" attribute="1" defaultMemberUniqueName="[4G_Day].[Avg PDCP cell thp UL].[All]" allUniqueName="[4G_Day].[Avg PDCP cell thp UL].[All]" dimensionUniqueName="[4G_Day]" displayFolder="" count="0" memberValueDatatype="5" unbalanced="0"/>
    <cacheHierarchy uniqueName="[4G_Day].[CSFB att UE iddle mode]" caption="CSFB att UE iddle mode" attribute="1" defaultMemberUniqueName="[4G_Day].[CSFB att UE iddle mode].[All]" allUniqueName="[4G_Day].[CSFB att UE iddle mode].[All]" dimensionUniqueName="[4G_Day]" displayFolder="" count="0" memberValueDatatype="5" unbalanced="0"/>
    <cacheHierarchy uniqueName="[4G_Day].[CSFB att UE conn mode]" caption="CSFB att UE conn mode" attribute="1" defaultMemberUniqueName="[4G_Day].[CSFB att UE conn mode].[All]" allUniqueName="[4G_Day].[CSFB att UE conn mode].[All]" dimensionUniqueName="[4G_Day]" displayFolder="" count="0" memberValueDatatype="5" unbalanced="0"/>
    <cacheHierarchy uniqueName="[4G_Day].[E-UTRAN avg IP sched thp DL, QCI9]" caption="E-UTRAN avg IP sched thp DL, QCI9" attribute="1" defaultMemberUniqueName="[4G_Day].[E-UTRAN avg IP sched thp DL, QCI9].[All]" allUniqueName="[4G_Day].[E-UTRAN avg IP sched thp DL, QCI9].[All]" dimensionUniqueName="[4G_Day]" displayFolder="" count="0" memberValueDatatype="5" unbalanced="0"/>
    <cacheHierarchy uniqueName="[4G_Day].[E-UTRAN avg IP sched thp UL, QCI9]" caption="E-UTRAN avg IP sched thp UL, QCI9" attribute="1" defaultMemberUniqueName="[4G_Day].[E-UTRAN avg IP sched thp UL, QCI9].[All]" allUniqueName="[4G_Day].[E-UTRAN avg IP sched thp UL, QCI9].[All]" dimensionUniqueName="[4G_Day]" displayFolder="" count="0" memberValueDatatype="5" unbalanced="0"/>
    <cacheHierarchy uniqueName="[4G_Day].[E-UTRAN Avg PRB usage per TTI DL]" caption="E-UTRAN Avg PRB usage per TTI DL" attribute="1" defaultMemberUniqueName="[4G_Day].[E-UTRAN Avg PRB usage per TTI DL].[All]" allUniqueName="[4G_Day].[E-UTRAN Avg PRB usage per TTI DL].[All]" dimensionUniqueName="[4G_Day]" displayFolder="" count="0" memberValueDatatype="5" unbalanced="0"/>
    <cacheHierarchy uniqueName="[4G_Day].[Avg PRB usage per TTI UL]" caption="Avg PRB usage per TTI UL" attribute="1" defaultMemberUniqueName="[4G_Day].[Avg PRB usage per TTI UL].[All]" allUniqueName="[4G_Day].[Avg PRB usage per TTI UL].[All]" dimensionUniqueName="[4G_Day]" displayFolder="" count="0" memberValueDatatype="5" unbalanced="0"/>
    <cacheHierarchy uniqueName="[4G_Day].[Avg Act connected UEs]" caption="Avg Act connected UEs" attribute="1" defaultMemberUniqueName="[4G_Day].[Avg Act connected UEs].[All]" allUniqueName="[4G_Day].[Avg Act connected UEs].[All]" dimensionUniqueName="[4G_Day]" displayFolder="" count="0" memberValueDatatype="5" unbalanced="0"/>
    <cacheHierarchy uniqueName="[4G_Day].[E-UTRAN InterRAT HO SR]" caption="E-UTRAN InterRAT HO SR" attribute="1" defaultMemberUniqueName="[4G_Day].[E-UTRAN InterRAT HO SR].[All]" allUniqueName="[4G_Day].[E-UTRAN InterRAT HO SR].[All]" dimensionUniqueName="[4G_Day]" displayFolder="" count="0" memberValueDatatype="5" unbalanced="0"/>
    <cacheHierarchy uniqueName="[4G_Day].[RACH Stp Comp Succ R]" caption="RACH Stp Comp Succ R" attribute="1" defaultMemberUniqueName="[4G_Day].[RACH Stp Comp Succ R].[All]" allUniqueName="[4G_Day].[RACH Stp Comp Succ R].[All]" dimensionUniqueName="[4G_Day]" displayFolder="" count="0" memberValueDatatype="5" unbalanced="0"/>
    <cacheHierarchy uniqueName="[4G_Day].[Avg Latency Uplink]" caption="Avg Latency Uplink" attribute="1" defaultMemberUniqueName="[4G_Day].[Avg Latency Uplink].[All]" allUniqueName="[4G_Day].[Avg Latency Uplink].[All]" dimensionUniqueName="[4G_Day]" displayFolder="" count="0" memberValueDatatype="5" unbalanced="0"/>
    <cacheHierarchy uniqueName="[4G_Day].[payload]" caption="payload" attribute="1" defaultMemberUniqueName="[4G_Day].[payload].[All]" allUniqueName="[4G_Day].[payload].[All]" dimensionUniqueName="[4G_Day]" displayFolder="" count="0" memberValueDatatype="5" unbalanced="0"/>
    <cacheHierarchy uniqueName="[5G_BH].[Tech]" caption="Tech" attribute="1" defaultMemberUniqueName="[5G_BH].[Tech].[All]" allUniqueName="[5G_BH].[Tech].[All]" dimensionUniqueName="[5G_BH]" displayFolder="" count="0" memberValueDatatype="130" unbalanced="0"/>
    <cacheHierarchy uniqueName="[5G_BH].[Period start time]" caption="Period start time" attribute="1" time="1" defaultMemberUniqueName="[5G_BH].[Period start time].[All]" allUniqueName="[5G_BH].[Period start time].[All]" dimensionUniqueName="[5G_BH]" displayFolder="" count="0" memberValueDatatype="7" unbalanced="0"/>
    <cacheHierarchy uniqueName="[5G_BH].[PLMN Name]" caption="PLMN Name" attribute="1" defaultMemberUniqueName="[5G_BH].[PLMN Name].[All]" allUniqueName="[5G_BH].[PLMN Name].[All]" dimensionUniqueName="[5G_BH]" displayFolder="" count="0" memberValueDatatype="130" unbalanced="0"/>
    <cacheHierarchy uniqueName="[5G_BH].[Cell avail R]" caption="Cell avail R" attribute="1" defaultMemberUniqueName="[5G_BH].[Cell avail R].[All]" allUniqueName="[5G_BH].[Cell avail R].[All]" dimensionUniqueName="[5G_BH]" displayFolder="" count="0" memberValueDatatype="5" unbalanced="0"/>
    <cacheHierarchy uniqueName="[5G_BH].[SgNB t abn rel R excl X2 rst]" caption="SgNB t abn rel R excl X2 rst" attribute="1" defaultMemberUniqueName="[5G_BH].[SgNB t abn rel R excl X2 rst].[All]" allUniqueName="[5G_BH].[SgNB t abn rel R excl X2 rst].[All]" dimensionUniqueName="[5G_BH]" displayFolder="" count="0" memberValueDatatype="5" unbalanced="0"/>
    <cacheHierarchy uniqueName="[5G_BH].[IntergNB HO SR NSA]" caption="IntergNB HO SR NSA" attribute="1" defaultMemberUniqueName="[5G_BH].[IntergNB HO SR NSA].[All]" allUniqueName="[5G_BH].[IntergNB HO SR NSA].[All]" dimensionUniqueName="[5G_BH]" displayFolder="" count="0" memberValueDatatype="5" unbalanced="0"/>
    <cacheHierarchy uniqueName="[5G_BH].[NSA Avg nr user]" caption="NSA Avg nr user" attribute="1" defaultMemberUniqueName="[5G_BH].[NSA Avg nr user].[All]" allUniqueName="[5G_BH].[NSA Avg nr user].[All]" dimensionUniqueName="[5G_BH]" displayFolder="" count="0" memberValueDatatype="5" unbalanced="0"/>
    <cacheHierarchy uniqueName="[5G_BH].[Avg MAC user thp DL]" caption="Avg MAC user thp DL" attribute="1" defaultMemberUniqueName="[5G_BH].[Avg MAC user thp DL].[All]" allUniqueName="[5G_BH].[Avg MAC user thp DL].[All]" dimensionUniqueName="[5G_BH]" displayFolder="" count="0" memberValueDatatype="5" unbalanced="0"/>
    <cacheHierarchy uniqueName="[5G_BH].[Avg MAC user thp UL]" caption="Avg MAC user thp UL" attribute="1" defaultMemberUniqueName="[5G_BH].[Avg MAC user thp UL].[All]" allUniqueName="[5G_BH].[Avg MAC user thp UL].[All]" dimensionUniqueName="[5G_BH]" displayFolder="" count="0" memberValueDatatype="5" unbalanced="0"/>
    <cacheHierarchy uniqueName="[5G_BH].[Act cell MAC thp PDSCH]" caption="Act cell MAC thp PDSCH" attribute="1" defaultMemberUniqueName="[5G_BH].[Act cell MAC thp PDSCH].[All]" allUniqueName="[5G_BH].[Act cell MAC thp PDSCH].[All]" dimensionUniqueName="[5G_BH]" displayFolder="" count="0" memberValueDatatype="5" unbalanced="0"/>
    <cacheHierarchy uniqueName="[5G_BH].[Act cell MAC thp PUSCH]" caption="Act cell MAC thp PUSCH" attribute="1" defaultMemberUniqueName="[5G_BH].[Act cell MAC thp PUSCH].[All]" allUniqueName="[5G_BH].[Act cell MAC thp PUSCH].[All]" dimensionUniqueName="[5G_BH]" displayFolder="" count="0" memberValueDatatype="5" unbalanced="0"/>
    <cacheHierarchy uniqueName="[5G_BH].[PRB util PDSCH]" caption="PRB util PDSCH" attribute="1" defaultMemberUniqueName="[5G_BH].[PRB util PDSCH].[All]" allUniqueName="[5G_BH].[PRB util PDSCH].[All]" dimensionUniqueName="[5G_BH]" displayFolder="" count="0" memberValueDatatype="5" unbalanced="0"/>
    <cacheHierarchy uniqueName="[5G_BH].[PRB util PUSCH]" caption="PRB util PUSCH" attribute="1" defaultMemberUniqueName="[5G_BH].[PRB util PUSCH].[All]" allUniqueName="[5G_BH].[PRB util PUSCH].[All]" dimensionUniqueName="[5G_BH]" displayFolder="" count="0" memberValueDatatype="5" unbalanced="0"/>
    <cacheHierarchy uniqueName="[5G_BH].[MAC SDU data vol trans DL DTCH]" caption="MAC SDU data vol trans DL DTCH" attribute="1" defaultMemberUniqueName="[5G_BH].[MAC SDU data vol trans DL DTCH].[All]" allUniqueName="[5G_BH].[MAC SDU data vol trans DL DTCH].[All]" dimensionUniqueName="[5G_BH]" displayFolder="" count="0" memberValueDatatype="5" unbalanced="0"/>
    <cacheHierarchy uniqueName="[5G_BH].[MAC SDU data vol rcvd UL DTCH]" caption="MAC SDU data vol rcvd UL DTCH" attribute="1" defaultMemberUniqueName="[5G_BH].[MAC SDU data vol rcvd UL DTCH].[All]" allUniqueName="[5G_BH].[MAC SDU data vol rcvd UL DTCH].[All]" dimensionUniqueName="[5G_BH]" displayFolder="" count="0" memberValueDatatype="5" unbalanced="0"/>
    <cacheHierarchy uniqueName="[5G_BH].[NSA call access]" caption="NSA call access" attribute="1" defaultMemberUniqueName="[5G_BH].[NSA call access].[All]" allUniqueName="[5G_BH].[NSA call access].[All]" dimensionUniqueName="[5G_BH]" displayFolder="" count="0" memberValueDatatype="5" unbalanced="0"/>
    <cacheHierarchy uniqueName="[5G_BH].[Act RACH stp SR]" caption="Act RACH stp SR" attribute="1" defaultMemberUniqueName="[5G_BH].[Act RACH stp SR].[All]" allUniqueName="[5G_BH].[Act RACH stp SR].[All]" dimensionUniqueName="[5G_BH]" displayFolder="" count="0" memberValueDatatype="5" unbalanced="0"/>
    <cacheHierarchy uniqueName="[5G_BH].[Avg MAC user thp DL exc DRX sleep]" caption="Avg MAC user thp DL exc DRX sleep" attribute="1" defaultMemberUniqueName="[5G_BH].[Avg MAC user thp DL exc DRX sleep].[All]" allUniqueName="[5G_BH].[Avg MAC user thp DL exc DRX sleep].[All]" dimensionUniqueName="[5G_BH]" displayFolder="" count="0" memberValueDatatype="5" unbalanced="0"/>
    <cacheHierarchy uniqueName="[5G_BH].[Inafreq inaDU PSC change exec SR]" caption="Inafreq inaDU PSC change exec SR" attribute="1" defaultMemberUniqueName="[5G_BH].[Inafreq inaDU PSC change exec SR].[All]" allUniqueName="[5G_BH].[Inafreq inaDU PSC change exec SR].[All]" dimensionUniqueName="[5G_BH]" displayFolder="" count="0" memberValueDatatype="5" unbalanced="0"/>
    <cacheHierarchy uniqueName="[5G_BH].[PDCP SDU dat vol tx w/o rep DL]" caption="PDCP SDU dat vol tx w/o rep DL" attribute="1" defaultMemberUniqueName="[5G_BH].[PDCP SDU dat vol tx w/o rep DL].[All]" allUniqueName="[5G_BH].[PDCP SDU dat vol tx w/o rep DL].[All]" dimensionUniqueName="[5G_BH]" displayFolder="" count="0" memberValueDatatype="5" unbalanced="0"/>
    <cacheHierarchy uniqueName="[5G_BH].[PDCP SDU dat vol rx w/o rep UL]" caption="PDCP SDU dat vol rx w/o rep UL" attribute="1" defaultMemberUniqueName="[5G_BH].[PDCP SDU dat vol rx w/o rep UL].[All]" allUniqueName="[5G_BH].[PDCP SDU dat vol rx w/o rep UL].[All]" dimensionUniqueName="[5G_BH]" displayFolder="" count="0" memberValueDatatype="5" unbalanced="0"/>
    <cacheHierarchy uniqueName="[5G_BH].[SgNB trig abnorm rel R]" caption="SgNB trig abnorm rel R" attribute="1" defaultMemberUniqueName="[5G_BH].[SgNB trig abnorm rel R].[All]" allUniqueName="[5G_BH].[SgNB trig abnorm rel R].[All]" dimensionUniqueName="[5G_BH]" displayFolder="" count="0" memberValueDatatype="5" unbalanced="0"/>
    <cacheHierarchy uniqueName="[5G_BH].[Init BLER DL PDSCH tx]" caption="Init BLER DL PDSCH tx" attribute="1" defaultMemberUniqueName="[5G_BH].[Init BLER DL PDSCH tx].[All]" allUniqueName="[5G_BH].[Init BLER DL PDSCH tx].[All]" dimensionUniqueName="[5G_BH]" displayFolder="" count="0" memberValueDatatype="5" unbalanced="0"/>
    <cacheHierarchy uniqueName="[5G_BH].[UL init BLER PUSCH]" caption="UL init BLER PUSCH" attribute="1" defaultMemberUniqueName="[5G_BH].[UL init BLER PUSCH].[All]" allUniqueName="[5G_BH].[UL init BLER PUSCH].[All]" dimensionUniqueName="[5G_BH]" displayFolder="" count="0" memberValueDatatype="5" unbalanced="0"/>
    <cacheHierarchy uniqueName="[5G_BH].[Avg PDCP SDU delay DL]" caption="Avg PDCP SDU delay DL" attribute="1" defaultMemberUniqueName="[5G_BH].[Avg PDCP SDU delay DL].[All]" allUniqueName="[5G_BH].[Avg PDCP SDU delay DL].[All]" dimensionUniqueName="[5G_BH]" displayFolder="" count="0" memberValueDatatype="5" unbalanced="0"/>
    <cacheHierarchy uniqueName="[5G_Day].[Tech]" caption="Tech" attribute="1" defaultMemberUniqueName="[5G_Day].[Tech].[All]" allUniqueName="[5G_Day].[Tech].[All]" dimensionUniqueName="[5G_Day]" displayFolder="" count="0" memberValueDatatype="130" unbalanced="0"/>
    <cacheHierarchy uniqueName="[5G_Day].[Period start time]" caption="Period start time" attribute="1" time="1" defaultMemberUniqueName="[5G_Day].[Period start time].[All]" allUniqueName="[5G_Day].[Period start time].[All]" dimensionUniqueName="[5G_Day]" displayFolder="" count="0" memberValueDatatype="7" unbalanced="0"/>
    <cacheHierarchy uniqueName="[5G_Day].[PLMN Name]" caption="PLMN Name" attribute="1" defaultMemberUniqueName="[5G_Day].[PLMN Name].[All]" allUniqueName="[5G_Day].[PLMN Name].[All]" dimensionUniqueName="[5G_Day]" displayFolder="" count="0" memberValueDatatype="130" unbalanced="0"/>
    <cacheHierarchy uniqueName="[5G_Day].[Cell avail R]" caption="Cell avail R" attribute="1" defaultMemberUniqueName="[5G_Day].[Cell avail R].[All]" allUniqueName="[5G_Day].[Cell avail R].[All]" dimensionUniqueName="[5G_Day]" displayFolder="" count="0" memberValueDatatype="5" unbalanced="0"/>
    <cacheHierarchy uniqueName="[5G_Day].[SgNB t abn rel R excl X2 rst]" caption="SgNB t abn rel R excl X2 rst" attribute="1" defaultMemberUniqueName="[5G_Day].[SgNB t abn rel R excl X2 rst].[All]" allUniqueName="[5G_Day].[SgNB t abn rel R excl X2 rst].[All]" dimensionUniqueName="[5G_Day]" displayFolder="" count="0" memberValueDatatype="5" unbalanced="0"/>
    <cacheHierarchy uniqueName="[5G_Day].[IntergNB HO SR NSA]" caption="IntergNB HO SR NSA" attribute="1" defaultMemberUniqueName="[5G_Day].[IntergNB HO SR NSA].[All]" allUniqueName="[5G_Day].[IntergNB HO SR NSA].[All]" dimensionUniqueName="[5G_Day]" displayFolder="" count="0" memberValueDatatype="5" unbalanced="0"/>
    <cacheHierarchy uniqueName="[5G_Day].[NSA Avg nr user]" caption="NSA Avg nr user" attribute="1" defaultMemberUniqueName="[5G_Day].[NSA Avg nr user].[All]" allUniqueName="[5G_Day].[NSA Avg nr user].[All]" dimensionUniqueName="[5G_Day]" displayFolder="" count="0" memberValueDatatype="5" unbalanced="0"/>
    <cacheHierarchy uniqueName="[5G_Day].[Avg MAC user thp DL]" caption="Avg MAC user thp DL" attribute="1" defaultMemberUniqueName="[5G_Day].[Avg MAC user thp DL].[All]" allUniqueName="[5G_Day].[Avg MAC user thp DL].[All]" dimensionUniqueName="[5G_Day]" displayFolder="" count="0" memberValueDatatype="5" unbalanced="0"/>
    <cacheHierarchy uniqueName="[5G_Day].[Avg MAC user thp UL]" caption="Avg MAC user thp UL" attribute="1" defaultMemberUniqueName="[5G_Day].[Avg MAC user thp UL].[All]" allUniqueName="[5G_Day].[Avg MAC user thp UL].[All]" dimensionUniqueName="[5G_Day]" displayFolder="" count="0" memberValueDatatype="5" unbalanced="0"/>
    <cacheHierarchy uniqueName="[5G_Day].[Act cell MAC thp PDSCH]" caption="Act cell MAC thp PDSCH" attribute="1" defaultMemberUniqueName="[5G_Day].[Act cell MAC thp PDSCH].[All]" allUniqueName="[5G_Day].[Act cell MAC thp PDSCH].[All]" dimensionUniqueName="[5G_Day]" displayFolder="" count="0" memberValueDatatype="5" unbalanced="0"/>
    <cacheHierarchy uniqueName="[5G_Day].[Act cell MAC thp PUSCH]" caption="Act cell MAC thp PUSCH" attribute="1" defaultMemberUniqueName="[5G_Day].[Act cell MAC thp PUSCH].[All]" allUniqueName="[5G_Day].[Act cell MAC thp PUSCH].[All]" dimensionUniqueName="[5G_Day]" displayFolder="" count="0" memberValueDatatype="5" unbalanced="0"/>
    <cacheHierarchy uniqueName="[5G_Day].[PRB util PDSCH]" caption="PRB util PDSCH" attribute="1" defaultMemberUniqueName="[5G_Day].[PRB util PDSCH].[All]" allUniqueName="[5G_Day].[PRB util PDSCH].[All]" dimensionUniqueName="[5G_Day]" displayFolder="" count="0" memberValueDatatype="5" unbalanced="0"/>
    <cacheHierarchy uniqueName="[5G_Day].[PRB util PUSCH]" caption="PRB util PUSCH" attribute="1" defaultMemberUniqueName="[5G_Day].[PRB util PUSCH].[All]" allUniqueName="[5G_Day].[PRB util PUSCH].[All]" dimensionUniqueName="[5G_Day]" displayFolder="" count="0" memberValueDatatype="5" unbalanced="0"/>
    <cacheHierarchy uniqueName="[5G_Day].[MAC SDU data vol trans DL DTCH]" caption="MAC SDU data vol trans DL DTCH" attribute="1" defaultMemberUniqueName="[5G_Day].[MAC SDU data vol trans DL DTCH].[All]" allUniqueName="[5G_Day].[MAC SDU data vol trans DL DTCH].[All]" dimensionUniqueName="[5G_Day]" displayFolder="" count="0" memberValueDatatype="5" unbalanced="0"/>
    <cacheHierarchy uniqueName="[5G_Day].[MAC SDU data vol rcvd UL DTCH]" caption="MAC SDU data vol rcvd UL DTCH" attribute="1" defaultMemberUniqueName="[5G_Day].[MAC SDU data vol rcvd UL DTCH].[All]" allUniqueName="[5G_Day].[MAC SDU data vol rcvd UL DTCH].[All]" dimensionUniqueName="[5G_Day]" displayFolder="" count="0" memberValueDatatype="5" unbalanced="0"/>
    <cacheHierarchy uniqueName="[5G_Day].[NSA call access]" caption="NSA call access" attribute="1" defaultMemberUniqueName="[5G_Day].[NSA call access].[All]" allUniqueName="[5G_Day].[NSA call access].[All]" dimensionUniqueName="[5G_Day]" displayFolder="" count="0" memberValueDatatype="5" unbalanced="0"/>
    <cacheHierarchy uniqueName="[5G_Day].[Act RACH stp SR]" caption="Act RACH stp SR" attribute="1" defaultMemberUniqueName="[5G_Day].[Act RACH stp SR].[All]" allUniqueName="[5G_Day].[Act RACH stp SR].[All]" dimensionUniqueName="[5G_Day]" displayFolder="" count="0" memberValueDatatype="5" unbalanced="0"/>
    <cacheHierarchy uniqueName="[5G_Day].[Avg MAC user thp DL exc DRX sleep]" caption="Avg MAC user thp DL exc DRX sleep" attribute="1" defaultMemberUniqueName="[5G_Day].[Avg MAC user thp DL exc DRX sleep].[All]" allUniqueName="[5G_Day].[Avg MAC user thp DL exc DRX sleep].[All]" dimensionUniqueName="[5G_Day]" displayFolder="" count="0" memberValueDatatype="5" unbalanced="0"/>
    <cacheHierarchy uniqueName="[5G_Day].[Inafreq inaDU PSC change exec SR]" caption="Inafreq inaDU PSC change exec SR" attribute="1" defaultMemberUniqueName="[5G_Day].[Inafreq inaDU PSC change exec SR].[All]" allUniqueName="[5G_Day].[Inafreq inaDU PSC change exec SR].[All]" dimensionUniqueName="[5G_Day]" displayFolder="" count="0" memberValueDatatype="5" unbalanced="0"/>
    <cacheHierarchy uniqueName="[5G_Day].[PDCP SDU dat vol tx w/o rep DL]" caption="PDCP SDU dat vol tx w/o rep DL" attribute="1" defaultMemberUniqueName="[5G_Day].[PDCP SDU dat vol tx w/o rep DL].[All]" allUniqueName="[5G_Day].[PDCP SDU dat vol tx w/o rep DL].[All]" dimensionUniqueName="[5G_Day]" displayFolder="" count="0" memberValueDatatype="5" unbalanced="0"/>
    <cacheHierarchy uniqueName="[5G_Day].[PDCP SDU dat vol rx w/o rep UL]" caption="PDCP SDU dat vol rx w/o rep UL" attribute="1" defaultMemberUniqueName="[5G_Day].[PDCP SDU dat vol rx w/o rep UL].[All]" allUniqueName="[5G_Day].[PDCP SDU dat vol rx w/o rep UL].[All]" dimensionUniqueName="[5G_Day]" displayFolder="" count="0" memberValueDatatype="5" unbalanced="0"/>
    <cacheHierarchy uniqueName="[5G_Day].[SgNB trig abnorm rel R]" caption="SgNB trig abnorm rel R" attribute="1" defaultMemberUniqueName="[5G_Day].[SgNB trig abnorm rel R].[All]" allUniqueName="[5G_Day].[SgNB trig abnorm rel R].[All]" dimensionUniqueName="[5G_Day]" displayFolder="" count="0" memberValueDatatype="5" unbalanced="0"/>
    <cacheHierarchy uniqueName="[5G_Day].[Init BLER DL PDSCH tx]" caption="Init BLER DL PDSCH tx" attribute="1" defaultMemberUniqueName="[5G_Day].[Init BLER DL PDSCH tx].[All]" allUniqueName="[5G_Day].[Init BLER DL PDSCH tx].[All]" dimensionUniqueName="[5G_Day]" displayFolder="" count="0" memberValueDatatype="5" unbalanced="0"/>
    <cacheHierarchy uniqueName="[5G_Day].[UL init BLER PUSCH]" caption="UL init BLER PUSCH" attribute="1" defaultMemberUniqueName="[5G_Day].[UL init BLER PUSCH].[All]" allUniqueName="[5G_Day].[UL init BLER PUSCH].[All]" dimensionUniqueName="[5G_Day]" displayFolder="" count="0" memberValueDatatype="5" unbalanced="0"/>
    <cacheHierarchy uniqueName="[5G_Day].[Avg PDCP SDU delay DL]" caption="Avg PDCP SDU delay DL" attribute="1" defaultMemberUniqueName="[5G_Day].[Avg PDCP SDU delay DL].[All]" allUniqueName="[5G_Day].[Avg PDCP SDU delay DL].[All]" dimensionUniqueName="[5G_Day]" displayFolder="" count="0" memberValueDatatype="5" unbalanced="0"/>
    <cacheHierarchy uniqueName="[LTE_KPI].[KPI Description]" caption="KPI Description" attribute="1" defaultMemberUniqueName="[LTE_KPI].[KPI Description].[All]" allUniqueName="[LTE_KPI].[KPI Description].[All]" dimensionUniqueName="[LTE_KPI]" displayFolder="" count="0" memberValueDatatype="130" unbalanced="0"/>
    <cacheHierarchy uniqueName="[LTE_KPI].[KPI]" caption="KPI" attribute="1" defaultMemberUniqueName="[LTE_KPI].[KPI].[All]" allUniqueName="[LTE_KPI].[KPI].[All]" dimensionUniqueName="[LTE_KPI]" displayFolder="" count="0" memberValueDatatype="130" unbalanced="0"/>
    <cacheHierarchy uniqueName="[LTE_KPI].[KPI Title]" caption="KPI Title" attribute="1" defaultMemberUniqueName="[LTE_KPI].[KPI Title].[All]" allUniqueName="[LTE_KPI].[KPI Title].[All]" dimensionUniqueName="[LTE_KPI]" displayFolder="" count="0" memberValueDatatype="130" unbalanced="0"/>
    <cacheHierarchy uniqueName="[LTE_KPI].[Internal Threshold]" caption="Internal Threshold" attribute="1" defaultMemberUniqueName="[LTE_KPI].[Internal Threshold].[All]" allUniqueName="[LTE_KPI].[Internal Threshold].[All]" dimensionUniqueName="[LTE_KPI]" displayFolder="" count="0" memberValueDatatype="5" unbalanced="0"/>
    <cacheHierarchy uniqueName="[VOLTE_BH].[Tech]" caption="Tech" attribute="1" defaultMemberUniqueName="[VOLTE_BH].[Tech].[All]" allUniqueName="[VOLTE_BH].[Tech].[All]" dimensionUniqueName="[VOLTE_BH]" displayFolder="" count="2" memberValueDatatype="130" unbalanced="0">
      <fieldsUsage count="2">
        <fieldUsage x="-1"/>
        <fieldUsage x="0"/>
      </fieldsUsage>
    </cacheHierarchy>
    <cacheHierarchy uniqueName="[VOLTE_BH].[Period start time]" caption="Period start time" attribute="1" time="1" defaultMemberUniqueName="[VOLTE_BH].[Period start time].[All]" allUniqueName="[VOLTE_BH].[Period start time].[All]" dimensionUniqueName="[VOLTE_BH]" displayFolder="" count="2" memberValueDatatype="7" unbalanced="0">
      <fieldsUsage count="2">
        <fieldUsage x="-1"/>
        <fieldUsage x="1"/>
      </fieldsUsage>
    </cacheHierarchy>
    <cacheHierarchy uniqueName="[VOLTE_BH].[PLMN Name]" caption="PLMN Name" attribute="1" defaultMemberUniqueName="[VOLTE_BH].[PLMN Name].[All]" allUniqueName="[VOLTE_BH].[PLMN Name].[All]" dimensionUniqueName="[VOLTE_BH]" displayFolder="" count="0" memberValueDatatype="130" unbalanced="0"/>
    <cacheHierarchy uniqueName="[VOLTE_BH].[E-RAB Stp SR, QCI1]" caption="E-RAB Stp SR, QCI1" attribute="1" defaultMemberUniqueName="[VOLTE_BH].[E-RAB Stp SR, QCI1].[All]" allUniqueName="[VOLTE_BH].[E-RAB Stp SR, QCI1].[All]" dimensionUniqueName="[VOLTE_BH]" displayFolder="" count="0" memberValueDatatype="5" unbalanced="0"/>
    <cacheHierarchy uniqueName="[VOLTE_BH].[E-RAB Stp Att, QCI1]" caption="E-RAB Stp Att, QCI1" attribute="1" defaultMemberUniqueName="[VOLTE_BH].[E-RAB Stp Att, QCI1].[All]" allUniqueName="[VOLTE_BH].[E-RAB Stp Att, QCI1].[All]" dimensionUniqueName="[VOLTE_BH]" displayFolder="" count="0" memberValueDatatype="5" unbalanced="0"/>
    <cacheHierarchy uniqueName="[VOLTE_BH].[E-UTRAN E-RAB QCI1 DR, RAN View]" caption="E-UTRAN E-RAB QCI1 DR, RAN View" attribute="1" defaultMemberUniqueName="[VOLTE_BH].[E-UTRAN E-RAB QCI1 DR, RAN View].[All]" allUniqueName="[VOLTE_BH].[E-UTRAN E-RAB QCI1 DR, RAN View].[All]" dimensionUniqueName="[VOLTE_BH]" displayFolder="" count="0" memberValueDatatype="5" unbalanced="0"/>
    <cacheHierarchy uniqueName="[VOLTE_BH].[Inter RAT HO Att, UTRAN, SRVCC]" caption="Inter RAT HO Att, UTRAN, SRVCC" attribute="1" defaultMemberUniqueName="[VOLTE_BH].[Inter RAT HO Att, UTRAN, SRVCC].[All]" allUniqueName="[VOLTE_BH].[Inter RAT HO Att, UTRAN, SRVCC].[All]" dimensionUniqueName="[VOLTE_BH]" displayFolder="" count="0" memberValueDatatype="5" unbalanced="0"/>
    <cacheHierarchy uniqueName="[VOLTE_BH].[Inter RAT HO SR, UTRAN, SRVCC]" caption="Inter RAT HO SR, UTRAN, SRVCC" attribute="1" defaultMemberUniqueName="[VOLTE_BH].[Inter RAT HO SR, UTRAN, SRVCC].[All]" allUniqueName="[VOLTE_BH].[Inter RAT HO SR, UTRAN, SRVCC].[All]" dimensionUniqueName="[VOLTE_BH]" displayFolder="" count="0" memberValueDatatype="5" unbalanced="0"/>
    <cacheHierarchy uniqueName="[VOLTE_BH].[VoLTE total traffic]" caption="VoLTE total traffic" attribute="1" defaultMemberUniqueName="[VOLTE_BH].[VoLTE total traffic].[All]" allUniqueName="[VOLTE_BH].[VoLTE total traffic].[All]" dimensionUniqueName="[VOLTE_BH]" displayFolder="" count="0" memberValueDatatype="5" unbalanced="0"/>
    <cacheHierarchy uniqueName="[VOLTE_BH].[Avg RRC conn UE]" caption="Avg RRC conn UE" attribute="1" defaultMemberUniqueName="[VOLTE_BH].[Avg RRC conn UE].[All]" allUniqueName="[VOLTE_BH].[Avg RRC conn UE].[All]" dimensionUniqueName="[VOLTE_BH]" displayFolder="" count="0" memberValueDatatype="5" unbalanced="0"/>
    <cacheHierarchy uniqueName="[VOLTE_Day].[Tech]" caption="Tech" attribute="1" defaultMemberUniqueName="[VOLTE_Day].[Tech].[All]" allUniqueName="[VOLTE_Day].[Tech].[All]" dimensionUniqueName="[VOLTE_Day]" displayFolder="" count="0" memberValueDatatype="130" unbalanced="0"/>
    <cacheHierarchy uniqueName="[VOLTE_Day].[Period start time]" caption="Period start time" attribute="1" time="1" defaultMemberUniqueName="[VOLTE_Day].[Period start time].[All]" allUniqueName="[VOLTE_Day].[Period start time].[All]" dimensionUniqueName="[VOLTE_Day]" displayFolder="" count="0" memberValueDatatype="7" unbalanced="0"/>
    <cacheHierarchy uniqueName="[VOLTE_Day].[PLMN Name]" caption="PLMN Name" attribute="1" defaultMemberUniqueName="[VOLTE_Day].[PLMN Name].[All]" allUniqueName="[VOLTE_Day].[PLMN Name].[All]" dimensionUniqueName="[VOLTE_Day]" displayFolder="" count="0" memberValueDatatype="130" unbalanced="0"/>
    <cacheHierarchy uniqueName="[VOLTE_Day].[E-RAB Stp SR, QCI1]" caption="E-RAB Stp SR, QCI1" attribute="1" defaultMemberUniqueName="[VOLTE_Day].[E-RAB Stp SR, QCI1].[All]" allUniqueName="[VOLTE_Day].[E-RAB Stp SR, QCI1].[All]" dimensionUniqueName="[VOLTE_Day]" displayFolder="" count="0" memberValueDatatype="5" unbalanced="0"/>
    <cacheHierarchy uniqueName="[VOLTE_Day].[E-RAB Stp Att, QCI1]" caption="E-RAB Stp Att, QCI1" attribute="1" defaultMemberUniqueName="[VOLTE_Day].[E-RAB Stp Att, QCI1].[All]" allUniqueName="[VOLTE_Day].[E-RAB Stp Att, QCI1].[All]" dimensionUniqueName="[VOLTE_Day]" displayFolder="" count="0" memberValueDatatype="5" unbalanced="0"/>
    <cacheHierarchy uniqueName="[VOLTE_Day].[E-UTRAN E-RAB QCI1 DR, RAN View]" caption="E-UTRAN E-RAB QCI1 DR, RAN View" attribute="1" defaultMemberUniqueName="[VOLTE_Day].[E-UTRAN E-RAB QCI1 DR, RAN View].[All]" allUniqueName="[VOLTE_Day].[E-UTRAN E-RAB QCI1 DR, RAN View].[All]" dimensionUniqueName="[VOLTE_Day]" displayFolder="" count="0" memberValueDatatype="5" unbalanced="0"/>
    <cacheHierarchy uniqueName="[VOLTE_Day].[Inter RAT HO Att, UTRAN, SRVCC]" caption="Inter RAT HO Att, UTRAN, SRVCC" attribute="1" defaultMemberUniqueName="[VOLTE_Day].[Inter RAT HO Att, UTRAN, SRVCC].[All]" allUniqueName="[VOLTE_Day].[Inter RAT HO Att, UTRAN, SRVCC].[All]" dimensionUniqueName="[VOLTE_Day]" displayFolder="" count="0" memberValueDatatype="5" unbalanced="0"/>
    <cacheHierarchy uniqueName="[VOLTE_Day].[Inter RAT HO SR, UTRAN, SRVCC]" caption="Inter RAT HO SR, UTRAN, SRVCC" attribute="1" defaultMemberUniqueName="[VOLTE_Day].[Inter RAT HO SR, UTRAN, SRVCC].[All]" allUniqueName="[VOLTE_Day].[Inter RAT HO SR, UTRAN, SRVCC].[All]" dimensionUniqueName="[VOLTE_Day]" displayFolder="" count="0" memberValueDatatype="5" unbalanced="0"/>
    <cacheHierarchy uniqueName="[VOLTE_Day].[VoLTE total traffic]" caption="VoLTE total traffic" attribute="1" defaultMemberUniqueName="[VOLTE_Day].[VoLTE total traffic].[All]" allUniqueName="[VOLTE_Day].[VoLTE total traffic].[All]" dimensionUniqueName="[VOLTE_Day]" displayFolder="" count="0" memberValueDatatype="5" unbalanced="0"/>
    <cacheHierarchy uniqueName="[VOLTE_Day].[Avg RRC conn UE]" caption="Avg RRC conn UE" attribute="1" defaultMemberUniqueName="[VOLTE_Day].[Avg RRC conn UE].[All]" allUniqueName="[VOLTE_Day].[Avg RRC conn UE].[All]" dimensionUniqueName="[VOLTE_Day]" displayFolder="" count="0" memberValueDatatype="5" unbalanced="0"/>
    <cacheHierarchy uniqueName="[WCDMA_KPI].[KPI Description]" caption="KPI Description" attribute="1" defaultMemberUniqueName="[WCDMA_KPI].[KPI Description].[All]" allUniqueName="[WCDMA_KPI].[KPI Description].[All]" dimensionUniqueName="[WCDMA_KPI]" displayFolder="" count="0" memberValueDatatype="130" unbalanced="0"/>
    <cacheHierarchy uniqueName="[WCDMA_KPI].[KPI]" caption="KPI" attribute="1" defaultMemberUniqueName="[WCDMA_KPI].[KPI].[All]" allUniqueName="[WCDMA_KPI].[KPI].[All]" dimensionUniqueName="[WCDMA_KPI]" displayFolder="" count="0" memberValueDatatype="130" unbalanced="0"/>
    <cacheHierarchy uniqueName="[WCDMA_KPI].[KPI Title]" caption="KPI Title" attribute="1" defaultMemberUniqueName="[WCDMA_KPI].[KPI Title].[All]" allUniqueName="[WCDMA_KPI].[KPI Title].[All]" dimensionUniqueName="[WCDMA_KPI]" displayFolder="" count="0" memberValueDatatype="130" unbalanced="0"/>
    <cacheHierarchy uniqueName="[WCDMA_KPI].[Internal Threshold]" caption="Internal Threshold" attribute="1" defaultMemberUniqueName="[WCDMA_KPI].[Internal Threshold].[All]" allUniqueName="[WCDMA_KPI].[Internal Threshold].[All]" dimensionUniqueName="[WCDMA_KPI]" displayFolder="" count="0" memberValueDatatype="5" unbalanced="0"/>
    <cacheHierarchy uniqueName="[Measures].[__XL_Count LTE_KPI]" caption="__XL_Count LTE_KPI" measure="1" displayFolder="" measureGroup="LTE_KPI" count="0" hidden="1"/>
    <cacheHierarchy uniqueName="[Measures].[__XL_Count WCDMA_KPI]" caption="__XL_Count WCDMA_KPI" measure="1" displayFolder="" measureGroup="WCDMA_KPI" count="0" hidden="1"/>
    <cacheHierarchy uniqueName="[Measures].[__XL_Count 4G_Day]" caption="__XL_Count 4G_Day" measure="1" displayFolder="" measureGroup="4G_Day" count="0" hidden="1"/>
    <cacheHierarchy uniqueName="[Measures].[__XL_Count 3G_Day]" caption="__XL_Count 3G_Day" measure="1" displayFolder="" measureGroup="3G_Day" count="0" hidden="1"/>
    <cacheHierarchy uniqueName="[Measures].[__XL_Count 2G_Day]" caption="__XL_Count 2G_Day" measure="1" displayFolder="" measureGroup="2G_Day" count="0" hidden="1"/>
    <cacheHierarchy uniqueName="[Measures].[__XL_Count 5G_Day]" caption="__XL_Count 5G_Day" measure="1" displayFolder="" measureGroup="5G_Day" count="0" hidden="1"/>
    <cacheHierarchy uniqueName="[Measures].[__XL_Count VOLTE_Day]" caption="__XL_Count VOLTE_Day" measure="1" displayFolder="" measureGroup="VOLTE_Day" count="0" hidden="1"/>
    <cacheHierarchy uniqueName="[Measures].[__XL_Count 4G_BH]" caption="__XL_Count 4G_BH" measure="1" displayFolder="" measureGroup="4G_BH" count="0" hidden="1"/>
    <cacheHierarchy uniqueName="[Measures].[__XL_Count 3G_BH]" caption="__XL_Count 3G_BH" measure="1" displayFolder="" measureGroup="3G_BH" count="0" hidden="1"/>
    <cacheHierarchy uniqueName="[Measures].[__XL_Count 2G_BH]" caption="__XL_Count 2G_BH" measure="1" displayFolder="" measureGroup="2G_BH" count="0" hidden="1"/>
    <cacheHierarchy uniqueName="[Measures].[__XL_Count 5G_BH]" caption="__XL_Count 5G_BH" measure="1" displayFolder="" measureGroup="5G_BH" count="0" hidden="1"/>
    <cacheHierarchy uniqueName="[Measures].[__XL_Count VOLTE_BH]" caption="__XL_Count VOLTE_BH" measure="1" displayFolder="" measureGroup="VOLTE_BH" count="0" hidden="1"/>
    <cacheHierarchy uniqueName="[Measures].[__No measures defined]" caption="__No measures defined" measure="1" displayFolder="" count="0" hidden="1"/>
    <cacheHierarchy uniqueName="[Measures].[Sum of Total E-UTRAN RRC conn stp SR 2]" caption="Sum of Total E-UTRAN RRC conn stp SR 2" measure="1" displayFolder="" measureGroup="4G_Day" count="0" hidden="1">
      <extLst>
        <ext xmlns:x15="http://schemas.microsoft.com/office/spreadsheetml/2010/11/main" uri="{B97F6D7D-B522-45F9-BDA1-12C45D357490}">
          <x15:cacheHierarchy aggregatedColumn="113"/>
        </ext>
      </extLst>
    </cacheHierarchy>
    <cacheHierarchy uniqueName="[Measures].[Sum of E-UTRAN E-RAB stp SR 2]" caption="Sum of E-UTRAN E-RAB stp SR 2" measure="1" displayFolder="" measureGroup="4G_Day" count="0" hidden="1">
      <extLst>
        <ext xmlns:x15="http://schemas.microsoft.com/office/spreadsheetml/2010/11/main" uri="{B97F6D7D-B522-45F9-BDA1-12C45D357490}">
          <x15:cacheHierarchy aggregatedColumn="114"/>
        </ext>
      </extLst>
    </cacheHierarchy>
    <cacheHierarchy uniqueName="[Measures].[Sum of E-UTRAN E-RAB DR, RAN View 2]" caption="Sum of E-UTRAN E-RAB DR, RAN View 2" measure="1" displayFolder="" measureGroup="4G_Day" count="0" hidden="1">
      <extLst>
        <ext xmlns:x15="http://schemas.microsoft.com/office/spreadsheetml/2010/11/main" uri="{B97F6D7D-B522-45F9-BDA1-12C45D357490}">
          <x15:cacheHierarchy aggregatedColumn="115"/>
        </ext>
      </extLst>
    </cacheHierarchy>
    <cacheHierarchy uniqueName="[Measures].[Sum of E-UTRAN tot HO SR, inter eNB S1 2]" caption="Sum of E-UTRAN tot HO SR, inter eNB S1 2" measure="1" displayFolder="" measureGroup="4G_Day" count="0" hidden="1">
      <extLst>
        <ext xmlns:x15="http://schemas.microsoft.com/office/spreadsheetml/2010/11/main" uri="{B97F6D7D-B522-45F9-BDA1-12C45D357490}">
          <x15:cacheHierarchy aggregatedColumn="117"/>
        </ext>
      </extLst>
    </cacheHierarchy>
    <cacheHierarchy uniqueName="[Measures].[Sum of Max PDCP Thr DL 2]" caption="Sum of Max PDCP Thr DL 2" measure="1" displayFolder="" measureGroup="4G_Day" count="0" hidden="1">
      <extLst>
        <ext xmlns:x15="http://schemas.microsoft.com/office/spreadsheetml/2010/11/main" uri="{B97F6D7D-B522-45F9-BDA1-12C45D357490}">
          <x15:cacheHierarchy aggregatedColumn="119"/>
        </ext>
      </extLst>
    </cacheHierarchy>
    <cacheHierarchy uniqueName="[Measures].[Sum of E-UTRAN tot HO SR inter eNB X2 2]" caption="Sum of E-UTRAN tot HO SR inter eNB X2 2" measure="1" displayFolder="" measureGroup="4G_Day" count="0" hidden="1">
      <extLst>
        <ext xmlns:x15="http://schemas.microsoft.com/office/spreadsheetml/2010/11/main" uri="{B97F6D7D-B522-45F9-BDA1-12C45D357490}">
          <x15:cacheHierarchy aggregatedColumn="116"/>
        </ext>
      </extLst>
    </cacheHierarchy>
    <cacheHierarchy uniqueName="[Measures].[Sum of Intra eNB HO SR total 2]" caption="Sum of Intra eNB HO SR total 2" measure="1" displayFolder="" measureGroup="4G_Day" count="0" hidden="1">
      <extLst>
        <ext xmlns:x15="http://schemas.microsoft.com/office/spreadsheetml/2010/11/main" uri="{B97F6D7D-B522-45F9-BDA1-12C45D357490}">
          <x15:cacheHierarchy aggregatedColumn="118"/>
        </ext>
      </extLst>
    </cacheHierarchy>
    <cacheHierarchy uniqueName="[Measures].[Sum of Max PDCP Thr UL 2]" caption="Sum of Max PDCP Thr UL 2" measure="1" displayFolder="" measureGroup="4G_Day" count="0" hidden="1">
      <extLst>
        <ext xmlns:x15="http://schemas.microsoft.com/office/spreadsheetml/2010/11/main" uri="{B97F6D7D-B522-45F9-BDA1-12C45D357490}">
          <x15:cacheHierarchy aggregatedColumn="120"/>
        </ext>
      </extLst>
    </cacheHierarchy>
    <cacheHierarchy uniqueName="[Measures].[Sum of Avg RRC conn UE 3]" caption="Sum of Avg RRC conn UE 3" measure="1" displayFolder="" measureGroup="4G_Day" count="0" hidden="1">
      <extLst>
        <ext xmlns:x15="http://schemas.microsoft.com/office/spreadsheetml/2010/11/main" uri="{B97F6D7D-B522-45F9-BDA1-12C45D357490}">
          <x15:cacheHierarchy aggregatedColumn="121"/>
        </ext>
      </extLst>
    </cacheHierarchy>
    <cacheHierarchy uniqueName="[Measures].[Sum of PDCP SDU Volume, DL 2]" caption="Sum of PDCP SDU Volume, DL 2" measure="1" displayFolder="" measureGroup="4G_Day" count="0" hidden="1">
      <extLst>
        <ext xmlns:x15="http://schemas.microsoft.com/office/spreadsheetml/2010/11/main" uri="{B97F6D7D-B522-45F9-BDA1-12C45D357490}">
          <x15:cacheHierarchy aggregatedColumn="122"/>
        </ext>
      </extLst>
    </cacheHierarchy>
    <cacheHierarchy uniqueName="[Measures].[Sum of PDCP SDU Volume, UL 2]" caption="Sum of PDCP SDU Volume, UL 2" measure="1" displayFolder="" measureGroup="4G_Day" count="0" hidden="1">
      <extLst>
        <ext xmlns:x15="http://schemas.microsoft.com/office/spreadsheetml/2010/11/main" uri="{B97F6D7D-B522-45F9-BDA1-12C45D357490}">
          <x15:cacheHierarchy aggregatedColumn="123"/>
        </ext>
      </extLst>
    </cacheHierarchy>
    <cacheHierarchy uniqueName="[Measures].[Sum of Avg Latency DL 2]" caption="Sum of Avg Latency DL 2" measure="1" displayFolder="" measureGroup="4G_Day" count="0" hidden="1">
      <extLst>
        <ext xmlns:x15="http://schemas.microsoft.com/office/spreadsheetml/2010/11/main" uri="{B97F6D7D-B522-45F9-BDA1-12C45D357490}">
          <x15:cacheHierarchy aggregatedColumn="124"/>
        </ext>
      </extLst>
    </cacheHierarchy>
    <cacheHierarchy uniqueName="[Measures].[Sum of Avg PDCP cell thp DL 2]" caption="Sum of Avg PDCP cell thp DL 2" measure="1" displayFolder="" measureGroup="4G_Day" count="0" hidden="1"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Sum of Avg PDCP cell thp UL 2]" caption="Sum of Avg PDCP cell thp UL 2" measure="1" displayFolder="" measureGroup="4G_Day" count="0" hidden="1">
      <extLst>
        <ext xmlns:x15="http://schemas.microsoft.com/office/spreadsheetml/2010/11/main" uri="{B97F6D7D-B522-45F9-BDA1-12C45D357490}">
          <x15:cacheHierarchy aggregatedColumn="126"/>
        </ext>
      </extLst>
    </cacheHierarchy>
    <cacheHierarchy uniqueName="[Measures].[Sum of CSFB att UE iddle mode 2]" caption="Sum of CSFB att UE iddle mode 2" measure="1" displayFolder="" measureGroup="4G_Day" count="0" hidden="1">
      <extLst>
        <ext xmlns:x15="http://schemas.microsoft.com/office/spreadsheetml/2010/11/main" uri="{B97F6D7D-B522-45F9-BDA1-12C45D357490}">
          <x15:cacheHierarchy aggregatedColumn="127"/>
        </ext>
      </extLst>
    </cacheHierarchy>
    <cacheHierarchy uniqueName="[Measures].[Sum of CSFB att UE conn mode 2]" caption="Sum of CSFB att UE conn mode 2" measure="1" displayFolder="" measureGroup="4G_Day" count="0" hidden="1">
      <extLst>
        <ext xmlns:x15="http://schemas.microsoft.com/office/spreadsheetml/2010/11/main" uri="{B97F6D7D-B522-45F9-BDA1-12C45D357490}">
          <x15:cacheHierarchy aggregatedColumn="128"/>
        </ext>
      </extLst>
    </cacheHierarchy>
    <cacheHierarchy uniqueName="[Measures].[Sum of E-UTRAN avg IP sched thp DL, QCI9 2]" caption="Sum of E-UTRAN avg IP sched thp DL, QCI9 2" measure="1" displayFolder="" measureGroup="4G_Day" count="0" hidden="1">
      <extLst>
        <ext xmlns:x15="http://schemas.microsoft.com/office/spreadsheetml/2010/11/main" uri="{B97F6D7D-B522-45F9-BDA1-12C45D357490}">
          <x15:cacheHierarchy aggregatedColumn="129"/>
        </ext>
      </extLst>
    </cacheHierarchy>
    <cacheHierarchy uniqueName="[Measures].[Sum of E-UTRAN avg IP sched thp UL, QCI9 2]" caption="Sum of E-UTRAN avg IP sched thp UL, QCI9 2" measure="1" displayFolder="" measureGroup="4G_Day" count="0" hidden="1">
      <extLst>
        <ext xmlns:x15="http://schemas.microsoft.com/office/spreadsheetml/2010/11/main" uri="{B97F6D7D-B522-45F9-BDA1-12C45D357490}">
          <x15:cacheHierarchy aggregatedColumn="130"/>
        </ext>
      </extLst>
    </cacheHierarchy>
    <cacheHierarchy uniqueName="[Measures].[Sum of E-UTRAN Avg PRB usage per TTI DL 2]" caption="Sum of E-UTRAN Avg PRB usage per TTI DL 2" measure="1" displayFolder="" measureGroup="4G_Day" count="0" hidden="1">
      <extLst>
        <ext xmlns:x15="http://schemas.microsoft.com/office/spreadsheetml/2010/11/main" uri="{B97F6D7D-B522-45F9-BDA1-12C45D357490}">
          <x15:cacheHierarchy aggregatedColumn="131"/>
        </ext>
      </extLst>
    </cacheHierarchy>
    <cacheHierarchy uniqueName="[Measures].[Sum of Avg PRB usage per TTI UL 2]" caption="Sum of Avg PRB usage per TTI UL 2" measure="1" displayFolder="" measureGroup="4G_Day" count="0" hidden="1">
      <extLst>
        <ext xmlns:x15="http://schemas.microsoft.com/office/spreadsheetml/2010/11/main" uri="{B97F6D7D-B522-45F9-BDA1-12C45D357490}">
          <x15:cacheHierarchy aggregatedColumn="132"/>
        </ext>
      </extLst>
    </cacheHierarchy>
    <cacheHierarchy uniqueName="[Measures].[Sum of Avg Act connected UEs 2]" caption="Sum of Avg Act connected UEs 2" measure="1" displayFolder="" measureGroup="4G_Day" count="0" hidden="1">
      <extLst>
        <ext xmlns:x15="http://schemas.microsoft.com/office/spreadsheetml/2010/11/main" uri="{B97F6D7D-B522-45F9-BDA1-12C45D357490}">
          <x15:cacheHierarchy aggregatedColumn="133"/>
        </ext>
      </extLst>
    </cacheHierarchy>
    <cacheHierarchy uniqueName="[Measures].[Sum of E-UTRAN InterRAT HO SR 2]" caption="Sum of E-UTRAN InterRAT HO SR 2" measure="1" displayFolder="" measureGroup="4G_Day" count="0" hidden="1">
      <extLst>
        <ext xmlns:x15="http://schemas.microsoft.com/office/spreadsheetml/2010/11/main" uri="{B97F6D7D-B522-45F9-BDA1-12C45D357490}">
          <x15:cacheHierarchy aggregatedColumn="134"/>
        </ext>
      </extLst>
    </cacheHierarchy>
    <cacheHierarchy uniqueName="[Measures].[Sum of RACH Stp Comp Succ R 2]" caption="Sum of RACH Stp Comp Succ R 2" measure="1" displayFolder="" measureGroup="4G_Day" count="0" hidden="1">
      <extLst>
        <ext xmlns:x15="http://schemas.microsoft.com/office/spreadsheetml/2010/11/main" uri="{B97F6D7D-B522-45F9-BDA1-12C45D357490}">
          <x15:cacheHierarchy aggregatedColumn="135"/>
        </ext>
      </extLst>
    </cacheHierarchy>
    <cacheHierarchy uniqueName="[Measures].[Sum of Avg Latency Uplink 2]" caption="Sum of Avg Latency Uplink 2" measure="1" displayFolder="" measureGroup="4G_Day" count="0" hidden="1">
      <extLst>
        <ext xmlns:x15="http://schemas.microsoft.com/office/spreadsheetml/2010/11/main" uri="{B97F6D7D-B522-45F9-BDA1-12C45D357490}">
          <x15:cacheHierarchy aggregatedColumn="136"/>
        </ext>
      </extLst>
    </cacheHierarchy>
    <cacheHierarchy uniqueName="[Measures].[Sum of payload 2]" caption="Sum of payload 2" measure="1" displayFolder="" measureGroup="4G_Day" count="0" hidden="1">
      <extLst>
        <ext xmlns:x15="http://schemas.microsoft.com/office/spreadsheetml/2010/11/main" uri="{B97F6D7D-B522-45F9-BDA1-12C45D357490}">
          <x15:cacheHierarchy aggregatedColumn="137"/>
        </ext>
      </extLst>
    </cacheHierarchy>
    <cacheHierarchy uniqueName="[Measures].[Sum of RRC Connection setup Success Ratio 2]" caption="Sum of RRC Connection setup Success Ratio 2" measure="1" displayFolder="" measureGroup="3G_Da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 of AMR Call Setup Success Ratio (CSSR) - network view 2]" caption="Sum of AMR Call Setup Success Ratio (CSSR) - network view 2" measure="1" displayFolder="" measureGroup="3G_Day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RAB SR NRT Services Usr 2]" caption="Sum of RAB SR NRT Services Usr 2" measure="1" displayFolder="" measureGroup="3G_Day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Inter sys RT Hard HO SR 2]" caption="Sum of Inter sys RT Hard HO SR 2" measure="1" displayFolder="" measureGroup="3G_Day" count="0" hidden="1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HSDPA DL vol SRNC side 2]" caption="Sum of HSDPA DL vol SRNC side 2" measure="1" displayFolder="" measureGroup="3G_Day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HSUPA MAC-es DV at RNC 2]" caption="Sum of HSUPA MAC-es DV at RNC 2" measure="1" displayFolder="" measureGroup="3G_Day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Total CS traffic - Erl 2]" caption="Sum of Total CS traffic - Erl 2" measure="1" displayFolder="" measureGroup="3G_Day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Sum of Act HS-DSCH end usr thp 2]" caption="Sum of Act HS-DSCH end usr thp 2" measure="1" displayFolder="" measureGroup="3G_Day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Active HSUPA cell thp 2]" caption="Sum of Active HSUPA cell thp 2" measure="1" displayFolder="" measureGroup="3G_Day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Avg HSUPA usr thr 2]" caption="Sum of Avg HSUPA usr thr 2" measure="1" displayFolder="" measureGroup="3G_Day" count="0" hidden="1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RAB SR Voice 2]" caption="Sum of RAB SR Voice 2" measure="1" displayFolder="" measureGroup="3G_Day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Sum of IntraRNC InterFr HO SR RT 2]" caption="Sum of IntraRNC InterFr HO SR RT 2" measure="1" displayFolder="" measureGroup="3G_Day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Packet Session stp SR 2]" caption="Sum of Packet Session stp SR 2" measure="1" displayFolder="" measureGroup="3G_Day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HSDPA SR Usr 2]" caption="Sum of HSDPA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HSUPA stp SR Usr 2]" caption="Sum of HSUPA stp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8"/>
        </ext>
      </extLst>
    </cacheHierarchy>
    <cacheHierarchy uniqueName="[Measures].[Sum of HSUPA SR Usr 2]" caption="Sum of HSUPA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HSDPA stp SR Usr 2]" caption="Sum of HSDPA stp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um of WCDMA_Payload 2]" caption="Sum of WCDMA_Payload 2" measure="1" displayFolder="" measureGroup="3G_Day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CSSR 2G 2]" caption="Sum of CSSR 2G 2" measure="1" displayFolder="" measureGroup="2G_Day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SDCCHBlocking_New 2]" caption="Sum of SDCCHBlocking_New 2" measure="1" displayFolder="" measureGroup="2G_Day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LCK_8I 2]" caption="Sum of BLCK_8I 2" measure="1" displayFolder="" measureGroup="2G_Da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SDR_4 2]" caption="Sum of SDR_4 2" measure="1" displayFolder="" measureGroup="2G_Day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HSR_28 2]" caption="Sum of HSR_28 2" measure="1" displayFolder="" measureGroup="2G_Da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bf_67_dr 2]" caption="Sum of tbf_67_dr 2" measure="1" displayFolder="" measureGroup="2G_Day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DL_TBF_Est_SR 2]" caption="Sum of DL_TBF_Est_SR 2" measure="1" displayFolder="" measureGroup="2G_Da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UL_TBF_Est_SR 2]" caption="Sum of UL_TBF_Est_SR 2" measure="1" displayFolder="" measureGroup="2G_Day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S Traffic 2G 2]" caption="Sum of CS Traffic 2G 2" measure="1" displayFolder="" measureGroup="2G_Da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rf_480 2]" caption="Sum of trf_480 2" measure="1" displayFolder="" measureGroup="2G_Day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trf_479 2]" caption="Sum of trf_479 2" measure="1" displayFolder="" measureGroup="2G_Da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DCR 2G 2]" caption="Sum of DCR 2G 2" measure="1" displayFolder="" measureGroup="2G_Day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DL EGPRS RLC throughput 2]" caption="Sum of DL EGPRS RLC throughput 2" measure="1" displayFolder="" measureGroup="2G_Day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UL EGPRS RLC throughput 2]" caption="Sum of UL EGPRS RLC throughput 2" measure="1" displayFolder="" measureGroup="2G_Day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Total GPRS RLC payload data 2]" caption="Sum of Total GPRS RLC payload data 2" measure="1" displayFolder="" measureGroup="2G_Day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Total EGPRS RLC payload data 2]" caption="Sum of Total EGPRS RLC payload data 2" measure="1" displayFolder="" measureGroup="2G_Day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DL_QUALITY_5 2]" caption="Sum of DL_QUALITY_5 2" measure="1" displayFolder="" measureGroup="2G_Day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Cell avail R 2]" caption="Sum of Cell avail R 2" measure="1" displayFolder="" measureGroup="5G_Day" count="0" hidden="1">
      <extLst>
        <ext xmlns:x15="http://schemas.microsoft.com/office/spreadsheetml/2010/11/main" uri="{B97F6D7D-B522-45F9-BDA1-12C45D357490}">
          <x15:cacheHierarchy aggregatedColumn="166"/>
        </ext>
      </extLst>
    </cacheHierarchy>
    <cacheHierarchy uniqueName="[Measures].[Sum of SgNB t abn rel R excl X2 rst 2]" caption="Sum of SgNB t abn rel R excl X2 rst 2" measure="1" displayFolder="" measureGroup="5G_Day" count="0" hidden="1">
      <extLst>
        <ext xmlns:x15="http://schemas.microsoft.com/office/spreadsheetml/2010/11/main" uri="{B97F6D7D-B522-45F9-BDA1-12C45D357490}">
          <x15:cacheHierarchy aggregatedColumn="167"/>
        </ext>
      </extLst>
    </cacheHierarchy>
    <cacheHierarchy uniqueName="[Measures].[Sum of IntergNB HO SR NSA 2]" caption="Sum of IntergNB HO SR NSA 2" measure="1" displayFolder="" measureGroup="5G_Day" count="0" hidden="1">
      <extLst>
        <ext xmlns:x15="http://schemas.microsoft.com/office/spreadsheetml/2010/11/main" uri="{B97F6D7D-B522-45F9-BDA1-12C45D357490}">
          <x15:cacheHierarchy aggregatedColumn="168"/>
        </ext>
      </extLst>
    </cacheHierarchy>
    <cacheHierarchy uniqueName="[Measures].[Sum of NSA Avg nr user 2]" caption="Sum of NSA Avg nr user 2" measure="1" displayFolder="" measureGroup="5G_Day" count="0" hidden="1">
      <extLst>
        <ext xmlns:x15="http://schemas.microsoft.com/office/spreadsheetml/2010/11/main" uri="{B97F6D7D-B522-45F9-BDA1-12C45D357490}">
          <x15:cacheHierarchy aggregatedColumn="169"/>
        </ext>
      </extLst>
    </cacheHierarchy>
    <cacheHierarchy uniqueName="[Measures].[Sum of Avg MAC user thp DL 2]" caption="Sum of Avg MAC user thp DL 2" measure="1" displayFolder="" measureGroup="5G_Day" count="0" hidden="1">
      <extLst>
        <ext xmlns:x15="http://schemas.microsoft.com/office/spreadsheetml/2010/11/main" uri="{B97F6D7D-B522-45F9-BDA1-12C45D357490}">
          <x15:cacheHierarchy aggregatedColumn="170"/>
        </ext>
      </extLst>
    </cacheHierarchy>
    <cacheHierarchy uniqueName="[Measures].[Sum of Avg MAC user thp UL 2]" caption="Sum of Avg MAC user thp UL 2" measure="1" displayFolder="" measureGroup="5G_Day" count="0" hidden="1">
      <extLst>
        <ext xmlns:x15="http://schemas.microsoft.com/office/spreadsheetml/2010/11/main" uri="{B97F6D7D-B522-45F9-BDA1-12C45D357490}">
          <x15:cacheHierarchy aggregatedColumn="171"/>
        </ext>
      </extLst>
    </cacheHierarchy>
    <cacheHierarchy uniqueName="[Measures].[Sum of Act cell MAC thp PDSCH 2]" caption="Sum of Act cell MAC thp PDSCH 2" measure="1" displayFolder="" measureGroup="5G_Day" count="0" hidden="1">
      <extLst>
        <ext xmlns:x15="http://schemas.microsoft.com/office/spreadsheetml/2010/11/main" uri="{B97F6D7D-B522-45F9-BDA1-12C45D357490}">
          <x15:cacheHierarchy aggregatedColumn="172"/>
        </ext>
      </extLst>
    </cacheHierarchy>
    <cacheHierarchy uniqueName="[Measures].[Sum of Act cell MAC thp PUSCH 2]" caption="Sum of Act cell MAC thp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73"/>
        </ext>
      </extLst>
    </cacheHierarchy>
    <cacheHierarchy uniqueName="[Measures].[Sum of PRB util PDSCH 2]" caption="Sum of PRB util PDSCH 2" measure="1" displayFolder="" measureGroup="5G_Day" count="0" hidden="1">
      <extLst>
        <ext xmlns:x15="http://schemas.microsoft.com/office/spreadsheetml/2010/11/main" uri="{B97F6D7D-B522-45F9-BDA1-12C45D357490}">
          <x15:cacheHierarchy aggregatedColumn="174"/>
        </ext>
      </extLst>
    </cacheHierarchy>
    <cacheHierarchy uniqueName="[Measures].[Sum of PRB util PUSCH 2]" caption="Sum of PRB util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75"/>
        </ext>
      </extLst>
    </cacheHierarchy>
    <cacheHierarchy uniqueName="[Measures].[Sum of MAC SDU data vol trans DL DTCH 2]" caption="Sum of MAC SDU data vol trans DL DTCH 2" measure="1" displayFolder="" measureGroup="5G_Day" count="0" hidden="1">
      <extLst>
        <ext xmlns:x15="http://schemas.microsoft.com/office/spreadsheetml/2010/11/main" uri="{B97F6D7D-B522-45F9-BDA1-12C45D357490}">
          <x15:cacheHierarchy aggregatedColumn="176"/>
        </ext>
      </extLst>
    </cacheHierarchy>
    <cacheHierarchy uniqueName="[Measures].[Sum of MAC SDU data vol rcvd UL DTCH 2]" caption="Sum of MAC SDU data vol rcvd UL DTCH 2" measure="1" displayFolder="" measureGroup="5G_Day" count="0" hidden="1">
      <extLst>
        <ext xmlns:x15="http://schemas.microsoft.com/office/spreadsheetml/2010/11/main" uri="{B97F6D7D-B522-45F9-BDA1-12C45D357490}">
          <x15:cacheHierarchy aggregatedColumn="177"/>
        </ext>
      </extLst>
    </cacheHierarchy>
    <cacheHierarchy uniqueName="[Measures].[Sum of NSA call access 2]" caption="Sum of NSA call access 2" measure="1" displayFolder="" measureGroup="5G_Day" count="0" hidden="1">
      <extLst>
        <ext xmlns:x15="http://schemas.microsoft.com/office/spreadsheetml/2010/11/main" uri="{B97F6D7D-B522-45F9-BDA1-12C45D357490}">
          <x15:cacheHierarchy aggregatedColumn="178"/>
        </ext>
      </extLst>
    </cacheHierarchy>
    <cacheHierarchy uniqueName="[Measures].[Sum of Act RACH stp SR 2]" caption="Sum of Act RACH stp SR 2" measure="1" displayFolder="" measureGroup="5G_Day" count="0" hidden="1">
      <extLst>
        <ext xmlns:x15="http://schemas.microsoft.com/office/spreadsheetml/2010/11/main" uri="{B97F6D7D-B522-45F9-BDA1-12C45D357490}">
          <x15:cacheHierarchy aggregatedColumn="179"/>
        </ext>
      </extLst>
    </cacheHierarchy>
    <cacheHierarchy uniqueName="[Measures].[Sum of Avg MAC user thp DL exc DRX sleep 2]" caption="Sum of Avg MAC user thp DL exc DRX sleep 2" measure="1" displayFolder="" measureGroup="5G_Day" count="0" hidden="1">
      <extLst>
        <ext xmlns:x15="http://schemas.microsoft.com/office/spreadsheetml/2010/11/main" uri="{B97F6D7D-B522-45F9-BDA1-12C45D357490}">
          <x15:cacheHierarchy aggregatedColumn="180"/>
        </ext>
      </extLst>
    </cacheHierarchy>
    <cacheHierarchy uniqueName="[Measures].[Sum of Inafreq inaDU PSC change exec SR 2]" caption="Sum of Inafreq inaDU PSC change exec SR 2" measure="1" displayFolder="" measureGroup="5G_Day" count="0" hidden="1">
      <extLst>
        <ext xmlns:x15="http://schemas.microsoft.com/office/spreadsheetml/2010/11/main" uri="{B97F6D7D-B522-45F9-BDA1-12C45D357490}">
          <x15:cacheHierarchy aggregatedColumn="181"/>
        </ext>
      </extLst>
    </cacheHierarchy>
    <cacheHierarchy uniqueName="[Measures].[Sum of PDCP SDU dat vol tx w/o rep DL 2]" caption="Sum of PDCP SDU dat vol tx w/o rep DL 2" measure="1" displayFolder="" measureGroup="5G_Day" count="0" hidden="1">
      <extLst>
        <ext xmlns:x15="http://schemas.microsoft.com/office/spreadsheetml/2010/11/main" uri="{B97F6D7D-B522-45F9-BDA1-12C45D357490}">
          <x15:cacheHierarchy aggregatedColumn="182"/>
        </ext>
      </extLst>
    </cacheHierarchy>
    <cacheHierarchy uniqueName="[Measures].[Sum of PDCP SDU dat vol rx w/o rep UL 2]" caption="Sum of PDCP SDU dat vol rx w/o rep UL 2" measure="1" displayFolder="" measureGroup="5G_Day" count="0" hidden="1">
      <extLst>
        <ext xmlns:x15="http://schemas.microsoft.com/office/spreadsheetml/2010/11/main" uri="{B97F6D7D-B522-45F9-BDA1-12C45D357490}">
          <x15:cacheHierarchy aggregatedColumn="183"/>
        </ext>
      </extLst>
    </cacheHierarchy>
    <cacheHierarchy uniqueName="[Measures].[Sum of SgNB trig abnorm rel R 2]" caption="Sum of SgNB trig abnorm rel R 2" measure="1" displayFolder="" measureGroup="5G_Day" count="0" hidden="1">
      <extLst>
        <ext xmlns:x15="http://schemas.microsoft.com/office/spreadsheetml/2010/11/main" uri="{B97F6D7D-B522-45F9-BDA1-12C45D357490}">
          <x15:cacheHierarchy aggregatedColumn="184"/>
        </ext>
      </extLst>
    </cacheHierarchy>
    <cacheHierarchy uniqueName="[Measures].[Sum of Init BLER DL PDSCH tx 2]" caption="Sum of Init BLER DL PDSCH tx 2" measure="1" displayFolder="" measureGroup="5G_Day" count="0" hidden="1">
      <extLst>
        <ext xmlns:x15="http://schemas.microsoft.com/office/spreadsheetml/2010/11/main" uri="{B97F6D7D-B522-45F9-BDA1-12C45D357490}">
          <x15:cacheHierarchy aggregatedColumn="185"/>
        </ext>
      </extLst>
    </cacheHierarchy>
    <cacheHierarchy uniqueName="[Measures].[Sum of UL init BLER PUSCH 2]" caption="Sum of UL init BLER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86"/>
        </ext>
      </extLst>
    </cacheHierarchy>
    <cacheHierarchy uniqueName="[Measures].[Sum of Avg PDCP SDU delay DL 2]" caption="Sum of Avg PDCP SDU delay DL 2" measure="1" displayFolder="" measureGroup="5G_Day" count="0" hidden="1">
      <extLst>
        <ext xmlns:x15="http://schemas.microsoft.com/office/spreadsheetml/2010/11/main" uri="{B97F6D7D-B522-45F9-BDA1-12C45D357490}">
          <x15:cacheHierarchy aggregatedColumn="187"/>
        </ext>
      </extLst>
    </cacheHierarchy>
    <cacheHierarchy uniqueName="[Measures].[Sum of E-RAB Stp SR, QCI1 2]" caption="Sum of E-RAB Stp SR, QCI1 2" measure="1" displayFolder="" measureGroup="VOLTE_Day" count="0" hidden="1">
      <extLst>
        <ext xmlns:x15="http://schemas.microsoft.com/office/spreadsheetml/2010/11/main" uri="{B97F6D7D-B522-45F9-BDA1-12C45D357490}">
          <x15:cacheHierarchy aggregatedColumn="205"/>
        </ext>
      </extLst>
    </cacheHierarchy>
    <cacheHierarchy uniqueName="[Measures].[Sum of E-RAB Stp Att, QCI1 2]" caption="Sum of E-RAB Stp Att, QCI1 2" measure="1" displayFolder="" measureGroup="VOLTE_Day" count="0" hidden="1">
      <extLst>
        <ext xmlns:x15="http://schemas.microsoft.com/office/spreadsheetml/2010/11/main" uri="{B97F6D7D-B522-45F9-BDA1-12C45D357490}">
          <x15:cacheHierarchy aggregatedColumn="206"/>
        </ext>
      </extLst>
    </cacheHierarchy>
    <cacheHierarchy uniqueName="[Measures].[Sum of E-UTRAN E-RAB QCI1 DR, RAN View 2]" caption="Sum of E-UTRAN E-RAB QCI1 DR, RAN View 2" measure="1" displayFolder="" measureGroup="VOLTE_Day" count="0" hidden="1">
      <extLst>
        <ext xmlns:x15="http://schemas.microsoft.com/office/spreadsheetml/2010/11/main" uri="{B97F6D7D-B522-45F9-BDA1-12C45D357490}">
          <x15:cacheHierarchy aggregatedColumn="207"/>
        </ext>
      </extLst>
    </cacheHierarchy>
    <cacheHierarchy uniqueName="[Measures].[Sum of Inter RAT HO Att, UTRAN, SRVCC 2]" caption="Sum of Inter RAT HO Att, UTRAN, SRVCC 2" measure="1" displayFolder="" measureGroup="VOLTE_Day" count="0" hidden="1">
      <extLst>
        <ext xmlns:x15="http://schemas.microsoft.com/office/spreadsheetml/2010/11/main" uri="{B97F6D7D-B522-45F9-BDA1-12C45D357490}">
          <x15:cacheHierarchy aggregatedColumn="208"/>
        </ext>
      </extLst>
    </cacheHierarchy>
    <cacheHierarchy uniqueName="[Measures].[Sum of Inter RAT HO SR, UTRAN, SRVCC 2]" caption="Sum of Inter RAT HO SR, UTRAN, SRVCC 2" measure="1" displayFolder="" measureGroup="VOLTE_Day" count="0" hidden="1">
      <extLst>
        <ext xmlns:x15="http://schemas.microsoft.com/office/spreadsheetml/2010/11/main" uri="{B97F6D7D-B522-45F9-BDA1-12C45D357490}">
          <x15:cacheHierarchy aggregatedColumn="209"/>
        </ext>
      </extLst>
    </cacheHierarchy>
    <cacheHierarchy uniqueName="[Measures].[Sum of VoLTE total traffic 2]" caption="Sum of VoLTE total traffic 2" measure="1" displayFolder="" measureGroup="VOLTE_Day" count="0" hidden="1">
      <extLst>
        <ext xmlns:x15="http://schemas.microsoft.com/office/spreadsheetml/2010/11/main" uri="{B97F6D7D-B522-45F9-BDA1-12C45D357490}">
          <x15:cacheHierarchy aggregatedColumn="210"/>
        </ext>
      </extLst>
    </cacheHierarchy>
    <cacheHierarchy uniqueName="[Measures].[Sum of Avg RRC conn UE 4]" caption="Sum of Avg RRC conn UE 4" measure="1" displayFolder="" measureGroup="VOLTE_Day" count="0" hidden="1">
      <extLst>
        <ext xmlns:x15="http://schemas.microsoft.com/office/spreadsheetml/2010/11/main" uri="{B97F6D7D-B522-45F9-BDA1-12C45D357490}">
          <x15:cacheHierarchy aggregatedColumn="211"/>
        </ext>
      </extLst>
    </cacheHierarchy>
    <cacheHierarchy uniqueName="[Measures].[Sum of Total E-UTRAN RRC conn stp SR]" caption="Sum of Total E-UTRAN RRC conn stp SR" measure="1" displayFolder="" measureGroup="4G_BH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Sum of E-UTRAN E-RAB stp SR]" caption="Sum of E-UTRAN E-RAB stp SR" measure="1" displayFolder="" measureGroup="4G_BH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Sum of E-UTRAN E-RAB DR, RAN View]" caption="Sum of E-UTRAN E-RAB DR, RAN View" measure="1" displayFolder="" measureGroup="4G_BH" count="0" hidden="1">
      <extLst>
        <ext xmlns:x15="http://schemas.microsoft.com/office/spreadsheetml/2010/11/main" uri="{B97F6D7D-B522-45F9-BDA1-12C45D357490}">
          <x15:cacheHierarchy aggregatedColumn="87"/>
        </ext>
      </extLst>
    </cacheHierarchy>
    <cacheHierarchy uniqueName="[Measures].[Sum of E-UTRAN tot HO SR inter eNB X2]" caption="Sum of E-UTRAN tot HO SR inter eNB X2" measure="1" displayFolder="" measureGroup="4G_BH" count="0" hidden="1">
      <extLst>
        <ext xmlns:x15="http://schemas.microsoft.com/office/spreadsheetml/2010/11/main" uri="{B97F6D7D-B522-45F9-BDA1-12C45D357490}">
          <x15:cacheHierarchy aggregatedColumn="88"/>
        </ext>
      </extLst>
    </cacheHierarchy>
    <cacheHierarchy uniqueName="[Measures].[Sum of E-UTRAN tot HO SR, inter eNB S1]" caption="Sum of E-UTRAN tot HO SR, inter eNB S1" measure="1" displayFolder="" measureGroup="4G_BH" count="0" hidden="1">
      <extLst>
        <ext xmlns:x15="http://schemas.microsoft.com/office/spreadsheetml/2010/11/main" uri="{B97F6D7D-B522-45F9-BDA1-12C45D357490}">
          <x15:cacheHierarchy aggregatedColumn="89"/>
        </ext>
      </extLst>
    </cacheHierarchy>
    <cacheHierarchy uniqueName="[Measures].[Sum of Intra eNB HO SR total]" caption="Sum of Intra eNB HO SR total" measure="1" displayFolder="" measureGroup="4G_BH" count="0" hidden="1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Sum of Max PDCP Thr DL]" caption="Sum of Max PDCP Thr DL" measure="1" displayFolder="" measureGroup="4G_BH" count="0" hidden="1">
      <extLst>
        <ext xmlns:x15="http://schemas.microsoft.com/office/spreadsheetml/2010/11/main" uri="{B97F6D7D-B522-45F9-BDA1-12C45D357490}">
          <x15:cacheHierarchy aggregatedColumn="91"/>
        </ext>
      </extLst>
    </cacheHierarchy>
    <cacheHierarchy uniqueName="[Measures].[Sum of Max PDCP Thr UL]" caption="Sum of Max PDCP Thr UL" measure="1" displayFolder="" measureGroup="4G_BH" count="0" hidden="1">
      <extLst>
        <ext xmlns:x15="http://schemas.microsoft.com/office/spreadsheetml/2010/11/main" uri="{B97F6D7D-B522-45F9-BDA1-12C45D357490}">
          <x15:cacheHierarchy aggregatedColumn="92"/>
        </ext>
      </extLst>
    </cacheHierarchy>
    <cacheHierarchy uniqueName="[Measures].[Sum of Avg RRC conn UE]" caption="Sum of Avg RRC conn UE" measure="1" displayFolder="" measureGroup="4G_BH" count="0" hidden="1">
      <extLst>
        <ext xmlns:x15="http://schemas.microsoft.com/office/spreadsheetml/2010/11/main" uri="{B97F6D7D-B522-45F9-BDA1-12C45D357490}">
          <x15:cacheHierarchy aggregatedColumn="93"/>
        </ext>
      </extLst>
    </cacheHierarchy>
    <cacheHierarchy uniqueName="[Measures].[Sum of PDCP SDU Volume, DL]" caption="Sum of PDCP SDU Volume, DL" measure="1" displayFolder="" measureGroup="4G_BH" count="0" hidden="1">
      <extLst>
        <ext xmlns:x15="http://schemas.microsoft.com/office/spreadsheetml/2010/11/main" uri="{B97F6D7D-B522-45F9-BDA1-12C45D357490}">
          <x15:cacheHierarchy aggregatedColumn="94"/>
        </ext>
      </extLst>
    </cacheHierarchy>
    <cacheHierarchy uniqueName="[Measures].[Sum of PDCP SDU Volume, UL]" caption="Sum of PDCP SDU Volume, UL" measure="1" displayFolder="" measureGroup="4G_BH" count="0" hidden="1">
      <extLst>
        <ext xmlns:x15="http://schemas.microsoft.com/office/spreadsheetml/2010/11/main" uri="{B97F6D7D-B522-45F9-BDA1-12C45D357490}">
          <x15:cacheHierarchy aggregatedColumn="95"/>
        </ext>
      </extLst>
    </cacheHierarchy>
    <cacheHierarchy uniqueName="[Measures].[Sum of Avg Latency DL]" caption="Sum of Avg Latency DL" measure="1" displayFolder="" measureGroup="4G_BH" count="0" hidden="1">
      <extLst>
        <ext xmlns:x15="http://schemas.microsoft.com/office/spreadsheetml/2010/11/main" uri="{B97F6D7D-B522-45F9-BDA1-12C45D357490}">
          <x15:cacheHierarchy aggregatedColumn="96"/>
        </ext>
      </extLst>
    </cacheHierarchy>
    <cacheHierarchy uniqueName="[Measures].[Sum of Avg PDCP cell thp DL]" caption="Sum of Avg PDCP cell thp DL" measure="1" displayFolder="" measureGroup="4G_BH" count="0" hidden="1">
      <extLst>
        <ext xmlns:x15="http://schemas.microsoft.com/office/spreadsheetml/2010/11/main" uri="{B97F6D7D-B522-45F9-BDA1-12C45D357490}">
          <x15:cacheHierarchy aggregatedColumn="97"/>
        </ext>
      </extLst>
    </cacheHierarchy>
    <cacheHierarchy uniqueName="[Measures].[Sum of Avg PDCP cell thp UL]" caption="Sum of Avg PDCP cell thp UL" measure="1" displayFolder="" measureGroup="4G_BH" count="0" hidden="1">
      <extLst>
        <ext xmlns:x15="http://schemas.microsoft.com/office/spreadsheetml/2010/11/main" uri="{B97F6D7D-B522-45F9-BDA1-12C45D357490}">
          <x15:cacheHierarchy aggregatedColumn="98"/>
        </ext>
      </extLst>
    </cacheHierarchy>
    <cacheHierarchy uniqueName="[Measures].[Sum of CSFB att UE iddle mode]" caption="Sum of CSFB att UE iddle mode" measure="1" displayFolder="" measureGroup="4G_BH" count="0" hidden="1">
      <extLst>
        <ext xmlns:x15="http://schemas.microsoft.com/office/spreadsheetml/2010/11/main" uri="{B97F6D7D-B522-45F9-BDA1-12C45D357490}">
          <x15:cacheHierarchy aggregatedColumn="99"/>
        </ext>
      </extLst>
    </cacheHierarchy>
    <cacheHierarchy uniqueName="[Measures].[Sum of CSFB att UE conn mode]" caption="Sum of CSFB att UE conn mode" measure="1" displayFolder="" measureGroup="4G_BH" count="0" hidden="1">
      <extLst>
        <ext xmlns:x15="http://schemas.microsoft.com/office/spreadsheetml/2010/11/main" uri="{B97F6D7D-B522-45F9-BDA1-12C45D357490}">
          <x15:cacheHierarchy aggregatedColumn="100"/>
        </ext>
      </extLst>
    </cacheHierarchy>
    <cacheHierarchy uniqueName="[Measures].[Sum of E-UTRAN avg IP sched thp DL, QCI9]" caption="Sum of E-UTRAN avg IP sched thp DL, QCI9" measure="1" displayFolder="" measureGroup="4G_BH" count="0" hidden="1">
      <extLst>
        <ext xmlns:x15="http://schemas.microsoft.com/office/spreadsheetml/2010/11/main" uri="{B97F6D7D-B522-45F9-BDA1-12C45D357490}">
          <x15:cacheHierarchy aggregatedColumn="101"/>
        </ext>
      </extLst>
    </cacheHierarchy>
    <cacheHierarchy uniqueName="[Measures].[Sum of E-UTRAN avg IP sched thp UL, QCI9]" caption="Sum of E-UTRAN avg IP sched thp UL, QCI9" measure="1" displayFolder="" measureGroup="4G_BH" count="0" hidden="1">
      <extLst>
        <ext xmlns:x15="http://schemas.microsoft.com/office/spreadsheetml/2010/11/main" uri="{B97F6D7D-B522-45F9-BDA1-12C45D357490}">
          <x15:cacheHierarchy aggregatedColumn="102"/>
        </ext>
      </extLst>
    </cacheHierarchy>
    <cacheHierarchy uniqueName="[Measures].[Sum of E-UTRAN Avg PRB usage per TTI DL]" caption="Sum of E-UTRAN Avg PRB usage per TTI DL" measure="1" displayFolder="" measureGroup="4G_BH" count="0" hidden="1">
      <extLst>
        <ext xmlns:x15="http://schemas.microsoft.com/office/spreadsheetml/2010/11/main" uri="{B97F6D7D-B522-45F9-BDA1-12C45D357490}">
          <x15:cacheHierarchy aggregatedColumn="103"/>
        </ext>
      </extLst>
    </cacheHierarchy>
    <cacheHierarchy uniqueName="[Measures].[Sum of Avg PRB usage per TTI UL]" caption="Sum of Avg PRB usage per TTI UL" measure="1" displayFolder="" measureGroup="4G_BH" count="0" hidden="1">
      <extLst>
        <ext xmlns:x15="http://schemas.microsoft.com/office/spreadsheetml/2010/11/main" uri="{B97F6D7D-B522-45F9-BDA1-12C45D357490}">
          <x15:cacheHierarchy aggregatedColumn="104"/>
        </ext>
      </extLst>
    </cacheHierarchy>
    <cacheHierarchy uniqueName="[Measures].[Sum of Avg Act connected UEs]" caption="Sum of Avg Act connected UEs" measure="1" displayFolder="" measureGroup="4G_BH" count="0" hidden="1">
      <extLst>
        <ext xmlns:x15="http://schemas.microsoft.com/office/spreadsheetml/2010/11/main" uri="{B97F6D7D-B522-45F9-BDA1-12C45D357490}">
          <x15:cacheHierarchy aggregatedColumn="105"/>
        </ext>
      </extLst>
    </cacheHierarchy>
    <cacheHierarchy uniqueName="[Measures].[Sum of E-UTRAN InterRAT HO SR]" caption="Sum of E-UTRAN InterRAT HO SR" measure="1" displayFolder="" measureGroup="4G_BH" count="0" hidden="1">
      <extLst>
        <ext xmlns:x15="http://schemas.microsoft.com/office/spreadsheetml/2010/11/main" uri="{B97F6D7D-B522-45F9-BDA1-12C45D357490}">
          <x15:cacheHierarchy aggregatedColumn="106"/>
        </ext>
      </extLst>
    </cacheHierarchy>
    <cacheHierarchy uniqueName="[Measures].[Sum of RACH Stp Comp Succ R]" caption="Sum of RACH Stp Comp Succ R" measure="1" displayFolder="" measureGroup="4G_BH" count="0" hidden="1">
      <extLst>
        <ext xmlns:x15="http://schemas.microsoft.com/office/spreadsheetml/2010/11/main" uri="{B97F6D7D-B522-45F9-BDA1-12C45D357490}">
          <x15:cacheHierarchy aggregatedColumn="107"/>
        </ext>
      </extLst>
    </cacheHierarchy>
    <cacheHierarchy uniqueName="[Measures].[Sum of Avg Latency Uplink]" caption="Sum of Avg Latency Uplink" measure="1" displayFolder="" measureGroup="4G_BH" count="0" hidden="1">
      <extLst>
        <ext xmlns:x15="http://schemas.microsoft.com/office/spreadsheetml/2010/11/main" uri="{B97F6D7D-B522-45F9-BDA1-12C45D357490}">
          <x15:cacheHierarchy aggregatedColumn="108"/>
        </ext>
      </extLst>
    </cacheHierarchy>
    <cacheHierarchy uniqueName="[Measures].[Sum of payload]" caption="Sum of payload" measure="1" displayFolder="" measureGroup="4G_BH" count="0" hidden="1">
      <extLst>
        <ext xmlns:x15="http://schemas.microsoft.com/office/spreadsheetml/2010/11/main" uri="{B97F6D7D-B522-45F9-BDA1-12C45D357490}">
          <x15:cacheHierarchy aggregatedColumn="109"/>
        </ext>
      </extLst>
    </cacheHierarchy>
    <cacheHierarchy uniqueName="[Measures].[Sum of RRC Connection setup Success Ratio]" caption="Sum of RRC Connection setup Success Ratio" measure="1" displayFolder="" measureGroup="3G_BH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R Call Setup Success Ratio (CSSR) - network view]" caption="Sum of AMR Call Setup Success Ratio (CSSR) - network view" measure="1" displayFolder="" measureGroup="3G_BH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RAB SR NRT Services Usr]" caption="Sum of RAB SR NRT Services Usr" measure="1" displayFolder="" measureGroup="3G_BH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Inter sys RT Hard HO SR]" caption="Sum of Inter sys RT Hard HO SR" measure="1" displayFolder="" measureGroup="3G_BH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HSDPA DL vol SRNC side]" caption="Sum of HSDPA DL vol SRNC side" measure="1" displayFolder="" measureGroup="3G_BH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HSUPA MAC-es DV at RNC]" caption="Sum of HSUPA MAC-es DV at RNC" measure="1" displayFolder="" measureGroup="3G_BH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Total CS traffic - Erl]" caption="Sum of Total CS traffic - Erl" measure="1" displayFolder="" measureGroup="3G_BH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Act HS-DSCH end usr thp]" caption="Sum of Act HS-DSCH end usr thp" measure="1" displayFolder="" measureGroup="3G_BH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Active HSUPA cell thp]" caption="Sum of Active HSUPA cell thp" measure="1" displayFolder="" measureGroup="3G_BH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vg HSUPA usr thr]" caption="Sum of Avg HSUPA usr thr" measure="1" displayFolder="" measureGroup="3G_BH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RAB SR Voice]" caption="Sum of RAB SR Voice" measure="1" displayFolder="" measureGroup="3G_BH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IntraRNC InterFr HO SR RT]" caption="Sum of IntraRNC InterFr HO SR RT" measure="1" displayFolder="" measureGroup="3G_BH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Packet Session stp SR]" caption="Sum of Packet Session stp SR" measure="1" displayFolder="" measureGroup="3G_BH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HSDPA SR Usr]" caption="Sum of HSDPA SR Usr" measure="1" displayFolder="" measureGroup="3G_BH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HSUPA stp SR Usr]" caption="Sum of HSUPA stp SR Usr" measure="1" displayFolder="" measureGroup="3G_BH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HSUPA SR Usr]" caption="Sum of HSUPA SR Usr" measure="1" displayFolder="" measureGroup="3G_BH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HSDPA stp SR Usr]" caption="Sum of HSDPA stp SR Usr" measure="1" displayFolder="" measureGroup="3G_BH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WCDMA_Payload]" caption="Sum of WCDMA_Payload" measure="1" displayFolder="" measureGroup="3G_BH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CSSR 2G]" caption="Sum of CSSR 2G" measure="1" displayFolder="" measureGroup="2G_BH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SDCCHBlocking_New]" caption="Sum of SDCCHBlocking_New" measure="1" displayFolder="" measureGroup="2G_BH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BLCK_8I]" caption="Sum of BLCK_8I" measure="1" displayFolder="" measureGroup="2G_BH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SDR_4]" caption="Sum of SDR_4" measure="1" displayFolder="" measureGroup="2G_BH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HSR_28]" caption="Sum of HSR_28" measure="1" displayFolder="" measureGroup="2G_BH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tbf_67_dr]" caption="Sum of tbf_67_dr" measure="1" displayFolder="" measureGroup="2G_BH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L_TBF_Est_SR]" caption="Sum of DL_TBF_Est_SR" measure="1" displayFolder="" measureGroup="2G_BH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UL_TBF_Est_SR]" caption="Sum of UL_TBF_Est_SR" measure="1" displayFolder="" measureGroup="2G_BH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S Traffic 2G]" caption="Sum of CS Traffic 2G" measure="1" displayFolder="" measureGroup="2G_BH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trf_480]" caption="Sum of trf_480" measure="1" displayFolder="" measureGroup="2G_BH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trf_479]" caption="Sum of trf_479" measure="1" displayFolder="" measureGroup="2G_BH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DCR 2G]" caption="Sum of DCR 2G" measure="1" displayFolder="" measureGroup="2G_BH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DL EGPRS RLC throughput]" caption="Sum of DL EGPRS RLC throughput" measure="1" displayFolder="" measureGroup="2G_BH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L EGPRS RLC throughput]" caption="Sum of UL EGPRS RLC throughput" measure="1" displayFolder="" measureGroup="2G_BH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Total GPRS RLC payload data]" caption="Sum of Total GPRS RLC payload data" measure="1" displayFolder="" measureGroup="2G_BH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otal EGPRS RLC payload data]" caption="Sum of Total EGPRS RLC payload data" measure="1" displayFolder="" measureGroup="2G_BH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DL_QUALITY_5]" caption="Sum of DL_QUALITY_5" measure="1" displayFolder="" measureGroup="2G_BH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ell avail R]" caption="Sum of Cell avail R" measure="1" displayFolder="" measureGroup="5G_BH" count="0" hidden="1">
      <extLst>
        <ext xmlns:x15="http://schemas.microsoft.com/office/spreadsheetml/2010/11/main" uri="{B97F6D7D-B522-45F9-BDA1-12C45D357490}">
          <x15:cacheHierarchy aggregatedColumn="141"/>
        </ext>
      </extLst>
    </cacheHierarchy>
    <cacheHierarchy uniqueName="[Measures].[Sum of SgNB t abn rel R excl X2 rst]" caption="Sum of SgNB t abn rel R excl X2 rst" measure="1" displayFolder="" measureGroup="5G_BH" count="0" hidden="1">
      <extLst>
        <ext xmlns:x15="http://schemas.microsoft.com/office/spreadsheetml/2010/11/main" uri="{B97F6D7D-B522-45F9-BDA1-12C45D357490}">
          <x15:cacheHierarchy aggregatedColumn="142"/>
        </ext>
      </extLst>
    </cacheHierarchy>
    <cacheHierarchy uniqueName="[Measures].[Sum of IntergNB HO SR NSA]" caption="Sum of IntergNB HO SR NSA" measure="1" displayFolder="" measureGroup="5G_BH" count="0" hidden="1">
      <extLst>
        <ext xmlns:x15="http://schemas.microsoft.com/office/spreadsheetml/2010/11/main" uri="{B97F6D7D-B522-45F9-BDA1-12C45D357490}">
          <x15:cacheHierarchy aggregatedColumn="143"/>
        </ext>
      </extLst>
    </cacheHierarchy>
    <cacheHierarchy uniqueName="[Measures].[Sum of NSA Avg nr user]" caption="Sum of NSA Avg nr user" measure="1" displayFolder="" measureGroup="5G_BH" count="0" hidden="1">
      <extLst>
        <ext xmlns:x15="http://schemas.microsoft.com/office/spreadsheetml/2010/11/main" uri="{B97F6D7D-B522-45F9-BDA1-12C45D357490}">
          <x15:cacheHierarchy aggregatedColumn="144"/>
        </ext>
      </extLst>
    </cacheHierarchy>
    <cacheHierarchy uniqueName="[Measures].[Sum of Avg MAC user thp DL]" caption="Sum of Avg MAC user thp DL" measure="1" displayFolder="" measureGroup="5G_BH" count="0" hidden="1">
      <extLst>
        <ext xmlns:x15="http://schemas.microsoft.com/office/spreadsheetml/2010/11/main" uri="{B97F6D7D-B522-45F9-BDA1-12C45D357490}">
          <x15:cacheHierarchy aggregatedColumn="145"/>
        </ext>
      </extLst>
    </cacheHierarchy>
    <cacheHierarchy uniqueName="[Measures].[Sum of Avg MAC user thp UL]" caption="Sum of Avg MAC user thp UL" measure="1" displayFolder="" measureGroup="5G_BH" count="0" hidden="1">
      <extLst>
        <ext xmlns:x15="http://schemas.microsoft.com/office/spreadsheetml/2010/11/main" uri="{B97F6D7D-B522-45F9-BDA1-12C45D357490}">
          <x15:cacheHierarchy aggregatedColumn="146"/>
        </ext>
      </extLst>
    </cacheHierarchy>
    <cacheHierarchy uniqueName="[Measures].[Sum of Act cell MAC thp PDSCH]" caption="Sum of Act cell MAC thp PDSCH" measure="1" displayFolder="" measureGroup="5G_BH" count="0" hidden="1">
      <extLst>
        <ext xmlns:x15="http://schemas.microsoft.com/office/spreadsheetml/2010/11/main" uri="{B97F6D7D-B522-45F9-BDA1-12C45D357490}">
          <x15:cacheHierarchy aggregatedColumn="147"/>
        </ext>
      </extLst>
    </cacheHierarchy>
    <cacheHierarchy uniqueName="[Measures].[Sum of Act cell MAC thp PUSCH]" caption="Sum of Act cell MAC thp PUSCH" measure="1" displayFolder="" measureGroup="5G_BH" count="0" hidden="1">
      <extLst>
        <ext xmlns:x15="http://schemas.microsoft.com/office/spreadsheetml/2010/11/main" uri="{B97F6D7D-B522-45F9-BDA1-12C45D357490}">
          <x15:cacheHierarchy aggregatedColumn="148"/>
        </ext>
      </extLst>
    </cacheHierarchy>
    <cacheHierarchy uniqueName="[Measures].[Sum of PRB util PDSCH]" caption="Sum of PRB util PDSCH" measure="1" displayFolder="" measureGroup="5G_BH" count="0" hidden="1">
      <extLst>
        <ext xmlns:x15="http://schemas.microsoft.com/office/spreadsheetml/2010/11/main" uri="{B97F6D7D-B522-45F9-BDA1-12C45D357490}">
          <x15:cacheHierarchy aggregatedColumn="149"/>
        </ext>
      </extLst>
    </cacheHierarchy>
    <cacheHierarchy uniqueName="[Measures].[Sum of PRB util PUSCH]" caption="Sum of PRB util PUSCH" measure="1" displayFolder="" measureGroup="5G_BH" count="0" hidden="1">
      <extLst>
        <ext xmlns:x15="http://schemas.microsoft.com/office/spreadsheetml/2010/11/main" uri="{B97F6D7D-B522-45F9-BDA1-12C45D357490}">
          <x15:cacheHierarchy aggregatedColumn="150"/>
        </ext>
      </extLst>
    </cacheHierarchy>
    <cacheHierarchy uniqueName="[Measures].[Sum of MAC SDU data vol trans DL DTCH]" caption="Sum of MAC SDU data vol trans DL DTCH" measure="1" displayFolder="" measureGroup="5G_BH" count="0" hidden="1">
      <extLst>
        <ext xmlns:x15="http://schemas.microsoft.com/office/spreadsheetml/2010/11/main" uri="{B97F6D7D-B522-45F9-BDA1-12C45D357490}">
          <x15:cacheHierarchy aggregatedColumn="151"/>
        </ext>
      </extLst>
    </cacheHierarchy>
    <cacheHierarchy uniqueName="[Measures].[Sum of MAC SDU data vol rcvd UL DTCH]" caption="Sum of MAC SDU data vol rcvd UL DTCH" measure="1" displayFolder="" measureGroup="5G_BH" count="0" hidden="1">
      <extLst>
        <ext xmlns:x15="http://schemas.microsoft.com/office/spreadsheetml/2010/11/main" uri="{B97F6D7D-B522-45F9-BDA1-12C45D357490}">
          <x15:cacheHierarchy aggregatedColumn="152"/>
        </ext>
      </extLst>
    </cacheHierarchy>
    <cacheHierarchy uniqueName="[Measures].[Sum of NSA call access]" caption="Sum of NSA call access" measure="1" displayFolder="" measureGroup="5G_BH" count="0" hidden="1">
      <extLst>
        <ext xmlns:x15="http://schemas.microsoft.com/office/spreadsheetml/2010/11/main" uri="{B97F6D7D-B522-45F9-BDA1-12C45D357490}">
          <x15:cacheHierarchy aggregatedColumn="153"/>
        </ext>
      </extLst>
    </cacheHierarchy>
    <cacheHierarchy uniqueName="[Measures].[Sum of Act RACH stp SR]" caption="Sum of Act RACH stp SR" measure="1" displayFolder="" measureGroup="5G_BH" count="0" hidden="1">
      <extLst>
        <ext xmlns:x15="http://schemas.microsoft.com/office/spreadsheetml/2010/11/main" uri="{B97F6D7D-B522-45F9-BDA1-12C45D357490}">
          <x15:cacheHierarchy aggregatedColumn="154"/>
        </ext>
      </extLst>
    </cacheHierarchy>
    <cacheHierarchy uniqueName="[Measures].[Sum of Avg MAC user thp DL exc DRX sleep]" caption="Sum of Avg MAC user thp DL exc DRX sleep" measure="1" displayFolder="" measureGroup="5G_BH" count="0" hidden="1">
      <extLst>
        <ext xmlns:x15="http://schemas.microsoft.com/office/spreadsheetml/2010/11/main" uri="{B97F6D7D-B522-45F9-BDA1-12C45D357490}">
          <x15:cacheHierarchy aggregatedColumn="155"/>
        </ext>
      </extLst>
    </cacheHierarchy>
    <cacheHierarchy uniqueName="[Measures].[Sum of Inafreq inaDU PSC change exec SR]" caption="Sum of Inafreq inaDU PSC change exec SR" measure="1" displayFolder="" measureGroup="5G_BH" count="0" hidden="1">
      <extLst>
        <ext xmlns:x15="http://schemas.microsoft.com/office/spreadsheetml/2010/11/main" uri="{B97F6D7D-B522-45F9-BDA1-12C45D357490}">
          <x15:cacheHierarchy aggregatedColumn="156"/>
        </ext>
      </extLst>
    </cacheHierarchy>
    <cacheHierarchy uniqueName="[Measures].[Sum of PDCP SDU dat vol tx w/o rep DL]" caption="Sum of PDCP SDU dat vol tx w/o rep DL" measure="1" displayFolder="" measureGroup="5G_BH" count="0" hidden="1">
      <extLst>
        <ext xmlns:x15="http://schemas.microsoft.com/office/spreadsheetml/2010/11/main" uri="{B97F6D7D-B522-45F9-BDA1-12C45D357490}">
          <x15:cacheHierarchy aggregatedColumn="157"/>
        </ext>
      </extLst>
    </cacheHierarchy>
    <cacheHierarchy uniqueName="[Measures].[Sum of PDCP SDU dat vol rx w/o rep UL]" caption="Sum of PDCP SDU dat vol rx w/o rep UL" measure="1" displayFolder="" measureGroup="5G_BH" count="0" hidden="1">
      <extLst>
        <ext xmlns:x15="http://schemas.microsoft.com/office/spreadsheetml/2010/11/main" uri="{B97F6D7D-B522-45F9-BDA1-12C45D357490}">
          <x15:cacheHierarchy aggregatedColumn="158"/>
        </ext>
      </extLst>
    </cacheHierarchy>
    <cacheHierarchy uniqueName="[Measures].[Sum of SgNB trig abnorm rel R]" caption="Sum of SgNB trig abnorm rel R" measure="1" displayFolder="" measureGroup="5G_BH" count="0" hidden="1">
      <extLst>
        <ext xmlns:x15="http://schemas.microsoft.com/office/spreadsheetml/2010/11/main" uri="{B97F6D7D-B522-45F9-BDA1-12C45D357490}">
          <x15:cacheHierarchy aggregatedColumn="159"/>
        </ext>
      </extLst>
    </cacheHierarchy>
    <cacheHierarchy uniqueName="[Measures].[Sum of Init BLER DL PDSCH tx]" caption="Sum of Init BLER DL PDSCH tx" measure="1" displayFolder="" measureGroup="5G_BH" count="0" hidden="1">
      <extLst>
        <ext xmlns:x15="http://schemas.microsoft.com/office/spreadsheetml/2010/11/main" uri="{B97F6D7D-B522-45F9-BDA1-12C45D357490}">
          <x15:cacheHierarchy aggregatedColumn="160"/>
        </ext>
      </extLst>
    </cacheHierarchy>
    <cacheHierarchy uniqueName="[Measures].[Sum of UL init BLER PUSCH]" caption="Sum of UL init BLER PUSCH" measure="1" displayFolder="" measureGroup="5G_BH" count="0" hidden="1">
      <extLst>
        <ext xmlns:x15="http://schemas.microsoft.com/office/spreadsheetml/2010/11/main" uri="{B97F6D7D-B522-45F9-BDA1-12C45D357490}">
          <x15:cacheHierarchy aggregatedColumn="161"/>
        </ext>
      </extLst>
    </cacheHierarchy>
    <cacheHierarchy uniqueName="[Measures].[Sum of Avg PDCP SDU delay DL]" caption="Sum of Avg PDCP SDU delay DL" measure="1" displayFolder="" measureGroup="5G_BH" count="0" hidden="1">
      <extLst>
        <ext xmlns:x15="http://schemas.microsoft.com/office/spreadsheetml/2010/11/main" uri="{B97F6D7D-B522-45F9-BDA1-12C45D357490}">
          <x15:cacheHierarchy aggregatedColumn="162"/>
        </ext>
      </extLst>
    </cacheHierarchy>
    <cacheHierarchy uniqueName="[Measures].[Sum of E-RAB Stp SR, QCI1]" caption="Sum of E-RAB Stp SR, QCI1" measure="1" displayFolder="" measureGroup="VOLTE_BH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95"/>
        </ext>
      </extLst>
    </cacheHierarchy>
    <cacheHierarchy uniqueName="[Measures].[Sum of E-RAB Stp Att, QCI1]" caption="Sum of E-RAB Stp Att, QCI1" measure="1" displayFolder="" measureGroup="VOLTE_BH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6"/>
        </ext>
      </extLst>
    </cacheHierarchy>
    <cacheHierarchy uniqueName="[Measures].[Sum of E-UTRAN E-RAB QCI1 DR, RAN View]" caption="Sum of E-UTRAN E-RAB QCI1 DR, RAN View" measure="1" displayFolder="" measureGroup="VOLTE_BH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97"/>
        </ext>
      </extLst>
    </cacheHierarchy>
    <cacheHierarchy uniqueName="[Measures].[Sum of Inter RAT HO Att, UTRAN, SRVCC]" caption="Sum of Inter RAT HO Att, UTRAN, SRVCC" measure="1" displayFolder="" measureGroup="VOLTE_BH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98"/>
        </ext>
      </extLst>
    </cacheHierarchy>
    <cacheHierarchy uniqueName="[Measures].[Sum of Inter RAT HO SR, UTRAN, SRVCC]" caption="Sum of Inter RAT HO SR, UTRAN, SRVCC" measure="1" displayFolder="" measureGroup="VOLTE_BH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199"/>
        </ext>
      </extLst>
    </cacheHierarchy>
    <cacheHierarchy uniqueName="[Measures].[Sum of VoLTE total traffic]" caption="Sum of VoLTE total traffic" measure="1" displayFolder="" measureGroup="VOLTE_BH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00"/>
        </ext>
      </extLst>
    </cacheHierarchy>
    <cacheHierarchy uniqueName="[Measures].[Sum of Avg RRC conn UE 2]" caption="Sum of Avg RRC conn UE 2" measure="1" displayFolder="" measureGroup="VOLTE_BH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201"/>
        </ext>
      </extLst>
    </cacheHierarchy>
  </cacheHierarchies>
  <kpis count="0"/>
  <dimensions count="13">
    <dimension name="2G_BH" uniqueName="[2G_BH]" caption="2G_BH"/>
    <dimension name="2G_Day" uniqueName="[2G_Day]" caption="2G_Day"/>
    <dimension name="3G_BH" uniqueName="[3G_BH]" caption="3G_BH"/>
    <dimension name="3G_Day" uniqueName="[3G_Day]" caption="3G_Day"/>
    <dimension name="4G_BH" uniqueName="[4G_BH]" caption="4G_BH"/>
    <dimension name="4G_Day" uniqueName="[4G_Day]" caption="4G_Day"/>
    <dimension name="5G_BH" uniqueName="[5G_BH]" caption="5G_BH"/>
    <dimension name="5G_Day" uniqueName="[5G_Day]" caption="5G_Day"/>
    <dimension name="LTE_KPI" uniqueName="[LTE_KPI]" caption="LTE_KPI"/>
    <dimension measure="1" name="Measures" uniqueName="[Measures]" caption="Measures"/>
    <dimension name="VOLTE_BH" uniqueName="[VOLTE_BH]" caption="VOLTE_BH"/>
    <dimension name="VOLTE_Day" uniqueName="[VOLTE_Day]" caption="VOLTE_Day"/>
    <dimension name="WCDMA_KPI" uniqueName="[WCDMA_KPI]" caption="WCDMA_KPI"/>
  </dimensions>
  <measureGroups count="12">
    <measureGroup name="2G_BH" caption="2G_BH"/>
    <measureGroup name="2G_Day" caption="2G_Day"/>
    <measureGroup name="3G_BH" caption="3G_BH"/>
    <measureGroup name="3G_Day" caption="3G_Day"/>
    <measureGroup name="4G_BH" caption="4G_BH"/>
    <measureGroup name="4G_Day" caption="4G_Day"/>
    <measureGroup name="5G_BH" caption="5G_BH"/>
    <measureGroup name="5G_Day" caption="5G_Day"/>
    <measureGroup name="LTE_KPI" caption="LTE_KPI"/>
    <measureGroup name="VOLTE_BH" caption="VOLTE_BH"/>
    <measureGroup name="VOLTE_Day" caption="VOLTE_Day"/>
    <measureGroup name="WCDMA_KPI" caption="WCDMA_KPI"/>
  </measureGroups>
  <maps count="12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indiya Ahmed (EXT-Nokia)" refreshedDate="46059.412908796294" backgroundQuery="1" createdVersion="8" refreshedVersion="8" minRefreshableVersion="3" recordCount="0" supportSubquery="1" supportAdvancedDrill="1" xr:uid="{079963AB-09F0-43B2-B29E-DF382CC96D06}">
  <cacheSource type="external" connectionId="11"/>
  <cacheFields count="27">
    <cacheField name="[4G_BH].[Period start time].[Period start time]" caption="Period start time" numFmtId="0" hierarchy="83" level="1">
      <sharedItems containsSemiMixedTypes="0" containsNonDate="0" containsDate="1" containsString="0" minDate="2026-01-29T00:00:00" maxDate="2026-02-06T00:00:00" count="8">
        <d v="2026-01-29T00:00:00"/>
        <d v="2026-01-30T00:00:00"/>
        <d v="2026-01-31T00:00:00"/>
        <d v="2026-02-01T00:00:00"/>
        <d v="2026-02-02T00:00:00"/>
        <d v="2026-02-03T00:00:00"/>
        <d v="2026-02-04T00:00:00"/>
        <d v="2026-02-05T00:00:00"/>
      </sharedItems>
    </cacheField>
    <cacheField name="[4G_BH].[Tech].[Tech]" caption="Tech" numFmtId="0" hierarchy="82" level="1">
      <sharedItems count="1">
        <s v="LTE"/>
      </sharedItems>
    </cacheField>
    <cacheField name="[Measures].[Sum of Total E-UTRAN RRC conn stp SR]" caption="Sum of Total E-UTRAN RRC conn stp SR" numFmtId="0" hierarchy="318" level="32767"/>
    <cacheField name="[Measures].[Sum of E-UTRAN E-RAB stp SR]" caption="Sum of E-UTRAN E-RAB stp SR" numFmtId="0" hierarchy="319" level="32767"/>
    <cacheField name="[Measures].[Sum of E-UTRAN E-RAB DR, RAN View]" caption="Sum of E-UTRAN E-RAB DR, RAN View" numFmtId="0" hierarchy="320" level="32767"/>
    <cacheField name="[Measures].[Sum of E-UTRAN tot HO SR inter eNB X2]" caption="Sum of E-UTRAN tot HO SR inter eNB X2" numFmtId="0" hierarchy="321" level="32767"/>
    <cacheField name="[Measures].[Sum of E-UTRAN tot HO SR, inter eNB S1]" caption="Sum of E-UTRAN tot HO SR, inter eNB S1" numFmtId="0" hierarchy="322" level="32767"/>
    <cacheField name="[Measures].[Sum of Intra eNB HO SR total]" caption="Sum of Intra eNB HO SR total" numFmtId="0" hierarchy="323" level="32767"/>
    <cacheField name="[Measures].[Sum of Max PDCP Thr DL]" caption="Sum of Max PDCP Thr DL" numFmtId="0" hierarchy="324" level="32767"/>
    <cacheField name="[Measures].[Sum of Max PDCP Thr UL]" caption="Sum of Max PDCP Thr UL" numFmtId="0" hierarchy="325" level="32767"/>
    <cacheField name="[Measures].[Sum of Avg RRC conn UE]" caption="Sum of Avg RRC conn UE" numFmtId="0" hierarchy="326" level="32767"/>
    <cacheField name="[Measures].[Sum of PDCP SDU Volume, DL]" caption="Sum of PDCP SDU Volume, DL" numFmtId="0" hierarchy="327" level="32767"/>
    <cacheField name="[Measures].[Sum of PDCP SDU Volume, UL]" caption="Sum of PDCP SDU Volume, UL" numFmtId="0" hierarchy="328" level="32767"/>
    <cacheField name="[Measures].[Sum of Avg Latency DL]" caption="Sum of Avg Latency DL" numFmtId="0" hierarchy="329" level="32767"/>
    <cacheField name="[Measures].[Sum of Avg PDCP cell thp DL]" caption="Sum of Avg PDCP cell thp DL" numFmtId="0" hierarchy="330" level="32767"/>
    <cacheField name="[Measures].[Sum of Avg PDCP cell thp UL]" caption="Sum of Avg PDCP cell thp UL" numFmtId="0" hierarchy="331" level="32767"/>
    <cacheField name="[Measures].[Sum of CSFB att UE iddle mode]" caption="Sum of CSFB att UE iddle mode" numFmtId="0" hierarchy="332" level="32767"/>
    <cacheField name="[Measures].[Sum of CSFB att UE conn mode]" caption="Sum of CSFB att UE conn mode" numFmtId="0" hierarchy="333" level="32767"/>
    <cacheField name="[Measures].[Sum of E-UTRAN avg IP sched thp DL, QCI9]" caption="Sum of E-UTRAN avg IP sched thp DL, QCI9" numFmtId="0" hierarchy="334" level="32767"/>
    <cacheField name="[Measures].[Sum of E-UTRAN avg IP sched thp UL, QCI9]" caption="Sum of E-UTRAN avg IP sched thp UL, QCI9" numFmtId="0" hierarchy="335" level="32767"/>
    <cacheField name="[Measures].[Sum of E-UTRAN Avg PRB usage per TTI DL]" caption="Sum of E-UTRAN Avg PRB usage per TTI DL" numFmtId="0" hierarchy="336" level="32767"/>
    <cacheField name="[Measures].[Sum of Avg PRB usage per TTI UL]" caption="Sum of Avg PRB usage per TTI UL" numFmtId="0" hierarchy="337" level="32767"/>
    <cacheField name="[Measures].[Sum of Avg Act connected UEs]" caption="Sum of Avg Act connected UEs" numFmtId="0" hierarchy="338" level="32767"/>
    <cacheField name="[Measures].[Sum of E-UTRAN InterRAT HO SR]" caption="Sum of E-UTRAN InterRAT HO SR" numFmtId="0" hierarchy="339" level="32767"/>
    <cacheField name="[Measures].[Sum of RACH Stp Comp Succ R]" caption="Sum of RACH Stp Comp Succ R" numFmtId="0" hierarchy="340" level="32767"/>
    <cacheField name="[Measures].[Sum of Avg Latency Uplink]" caption="Sum of Avg Latency Uplink" numFmtId="0" hierarchy="341" level="32767"/>
    <cacheField name="[Measures].[Sum of payload]" caption="Sum of payload" numFmtId="0" hierarchy="342" level="32767"/>
  </cacheFields>
  <cacheHierarchies count="407">
    <cacheHierarchy uniqueName="[2G_BH].[Tech]" caption="Tech" attribute="1" defaultMemberUniqueName="[2G_BH].[Tech].[All]" allUniqueName="[2G_BH].[Tech].[All]" dimensionUniqueName="[2G_BH]" displayFolder="" count="0" memberValueDatatype="130" unbalanced="0"/>
    <cacheHierarchy uniqueName="[2G_BH].[Period start time]" caption="Period start time" attribute="1" time="1" defaultMemberUniqueName="[2G_BH].[Period start time].[All]" allUniqueName="[2G_BH].[Period start time].[All]" dimensionUniqueName="[2G_BH]" displayFolder="" count="0" memberValueDatatype="7" unbalanced="0"/>
    <cacheHierarchy uniqueName="[2G_BH].[PLMN Name]" caption="PLMN Name" attribute="1" defaultMemberUniqueName="[2G_BH].[PLMN Name].[All]" allUniqueName="[2G_BH].[PLMN Name].[All]" dimensionUniqueName="[2G_BH]" displayFolder="" count="0" memberValueDatatype="130" unbalanced="0"/>
    <cacheHierarchy uniqueName="[2G_BH].[CSSR 2G]" caption="CSSR 2G" attribute="1" defaultMemberUniqueName="[2G_BH].[CSSR 2G].[All]" allUniqueName="[2G_BH].[CSSR 2G].[All]" dimensionUniqueName="[2G_BH]" displayFolder="" count="0" memberValueDatatype="5" unbalanced="0"/>
    <cacheHierarchy uniqueName="[2G_BH].[SDCCHBlocking_New]" caption="SDCCHBlocking_New" attribute="1" defaultMemberUniqueName="[2G_BH].[SDCCHBlocking_New].[All]" allUniqueName="[2G_BH].[SDCCHBlocking_New].[All]" dimensionUniqueName="[2G_BH]" displayFolder="" count="0" memberValueDatatype="5" unbalanced="0"/>
    <cacheHierarchy uniqueName="[2G_BH].[BLCK_8I]" caption="BLCK_8I" attribute="1" defaultMemberUniqueName="[2G_BH].[BLCK_8I].[All]" allUniqueName="[2G_BH].[BLCK_8I].[All]" dimensionUniqueName="[2G_BH]" displayFolder="" count="0" memberValueDatatype="5" unbalanced="0"/>
    <cacheHierarchy uniqueName="[2G_BH].[SDR_4]" caption="SDR_4" attribute="1" defaultMemberUniqueName="[2G_BH].[SDR_4].[All]" allUniqueName="[2G_BH].[SDR_4].[All]" dimensionUniqueName="[2G_BH]" displayFolder="" count="0" memberValueDatatype="5" unbalanced="0"/>
    <cacheHierarchy uniqueName="[2G_BH].[HSR_28]" caption="HSR_28" attribute="1" defaultMemberUniqueName="[2G_BH].[HSR_28].[All]" allUniqueName="[2G_BH].[HSR_28].[All]" dimensionUniqueName="[2G_BH]" displayFolder="" count="0" memberValueDatatype="5" unbalanced="0"/>
    <cacheHierarchy uniqueName="[2G_BH].[tbf_67_dr]" caption="tbf_67_dr" attribute="1" defaultMemberUniqueName="[2G_BH].[tbf_67_dr].[All]" allUniqueName="[2G_BH].[tbf_67_dr].[All]" dimensionUniqueName="[2G_BH]" displayFolder="" count="0" memberValueDatatype="5" unbalanced="0"/>
    <cacheHierarchy uniqueName="[2G_BH].[DL_TBF_Est_SR]" caption="DL_TBF_Est_SR" attribute="1" defaultMemberUniqueName="[2G_BH].[DL_TBF_Est_SR].[All]" allUniqueName="[2G_BH].[DL_TBF_Est_SR].[All]" dimensionUniqueName="[2G_BH]" displayFolder="" count="0" memberValueDatatype="5" unbalanced="0"/>
    <cacheHierarchy uniqueName="[2G_BH].[UL_TBF_Est_SR]" caption="UL_TBF_Est_SR" attribute="1" defaultMemberUniqueName="[2G_BH].[UL_TBF_Est_SR].[All]" allUniqueName="[2G_BH].[UL_TBF_Est_SR].[All]" dimensionUniqueName="[2G_BH]" displayFolder="" count="0" memberValueDatatype="5" unbalanced="0"/>
    <cacheHierarchy uniqueName="[2G_BH].[CS Traffic 2G]" caption="CS Traffic 2G" attribute="1" defaultMemberUniqueName="[2G_BH].[CS Traffic 2G].[All]" allUniqueName="[2G_BH].[CS Traffic 2G].[All]" dimensionUniqueName="[2G_BH]" displayFolder="" count="0" memberValueDatatype="5" unbalanced="0"/>
    <cacheHierarchy uniqueName="[2G_BH].[trf_480]" caption="trf_480" attribute="1" defaultMemberUniqueName="[2G_BH].[trf_480].[All]" allUniqueName="[2G_BH].[trf_480].[All]" dimensionUniqueName="[2G_BH]" displayFolder="" count="0" memberValueDatatype="5" unbalanced="0"/>
    <cacheHierarchy uniqueName="[2G_BH].[trf_479]" caption="trf_479" attribute="1" defaultMemberUniqueName="[2G_BH].[trf_479].[All]" allUniqueName="[2G_BH].[trf_479].[All]" dimensionUniqueName="[2G_BH]" displayFolder="" count="0" memberValueDatatype="5" unbalanced="0"/>
    <cacheHierarchy uniqueName="[2G_BH].[DCR 2G]" caption="DCR 2G" attribute="1" defaultMemberUniqueName="[2G_BH].[DCR 2G].[All]" allUniqueName="[2G_BH].[DCR 2G].[All]" dimensionUniqueName="[2G_BH]" displayFolder="" count="0" memberValueDatatype="5" unbalanced="0"/>
    <cacheHierarchy uniqueName="[2G_BH].[DL EGPRS RLC throughput]" caption="DL EGPRS RLC throughput" attribute="1" defaultMemberUniqueName="[2G_BH].[DL EGPRS RLC throughput].[All]" allUniqueName="[2G_BH].[DL EGPRS RLC throughput].[All]" dimensionUniqueName="[2G_BH]" displayFolder="" count="0" memberValueDatatype="5" unbalanced="0"/>
    <cacheHierarchy uniqueName="[2G_BH].[UL EGPRS RLC throughput]" caption="UL EGPRS RLC throughput" attribute="1" defaultMemberUniqueName="[2G_BH].[UL EGPRS RLC throughput].[All]" allUniqueName="[2G_BH].[UL EGPRS RLC throughput].[All]" dimensionUniqueName="[2G_BH]" displayFolder="" count="0" memberValueDatatype="5" unbalanced="0"/>
    <cacheHierarchy uniqueName="[2G_BH].[Total GPRS RLC payload data]" caption="Total GPRS RLC payload data" attribute="1" defaultMemberUniqueName="[2G_BH].[Total GPRS RLC payload data].[All]" allUniqueName="[2G_BH].[Total GPRS RLC payload data].[All]" dimensionUniqueName="[2G_BH]" displayFolder="" count="0" memberValueDatatype="5" unbalanced="0"/>
    <cacheHierarchy uniqueName="[2G_BH].[Total EGPRS RLC payload data]" caption="Total EGPRS RLC payload data" attribute="1" defaultMemberUniqueName="[2G_BH].[Total EGPRS RLC payload data].[All]" allUniqueName="[2G_BH].[Total EGPRS RLC payload data].[All]" dimensionUniqueName="[2G_BH]" displayFolder="" count="0" memberValueDatatype="5" unbalanced="0"/>
    <cacheHierarchy uniqueName="[2G_BH].[DL_QUALITY_5]" caption="DL_QUALITY_5" attribute="1" defaultMemberUniqueName="[2G_BH].[DL_QUALITY_5].[All]" allUniqueName="[2G_BH].[DL_QUALITY_5].[All]" dimensionUniqueName="[2G_BH]" displayFolder="" count="0" memberValueDatatype="5" unbalanced="0"/>
    <cacheHierarchy uniqueName="[2G_Day].[Tech]" caption="Tech" attribute="1" defaultMemberUniqueName="[2G_Day].[Tech].[All]" allUniqueName="[2G_Day].[Tech].[All]" dimensionUniqueName="[2G_Day]" displayFolder="" count="0" memberValueDatatype="130" unbalanced="0"/>
    <cacheHierarchy uniqueName="[2G_Day].[Period start time]" caption="Period start time" attribute="1" time="1" defaultMemberUniqueName="[2G_Day].[Period start time].[All]" allUniqueName="[2G_Day].[Period start time].[All]" dimensionUniqueName="[2G_Day]" displayFolder="" count="0" memberValueDatatype="7" unbalanced="0"/>
    <cacheHierarchy uniqueName="[2G_Day].[PLMN Name]" caption="PLMN Name" attribute="1" defaultMemberUniqueName="[2G_Day].[PLMN Name].[All]" allUniqueName="[2G_Day].[PLMN Name].[All]" dimensionUniqueName="[2G_Day]" displayFolder="" count="0" memberValueDatatype="130" unbalanced="0"/>
    <cacheHierarchy uniqueName="[2G_Day].[CSSR 2G]" caption="CSSR 2G" attribute="1" defaultMemberUniqueName="[2G_Day].[CSSR 2G].[All]" allUniqueName="[2G_Day].[CSSR 2G].[All]" dimensionUniqueName="[2G_Day]" displayFolder="" count="0" memberValueDatatype="5" unbalanced="0"/>
    <cacheHierarchy uniqueName="[2G_Day].[SDCCHBlocking_New]" caption="SDCCHBlocking_New" attribute="1" defaultMemberUniqueName="[2G_Day].[SDCCHBlocking_New].[All]" allUniqueName="[2G_Day].[SDCCHBlocking_New].[All]" dimensionUniqueName="[2G_Day]" displayFolder="" count="0" memberValueDatatype="5" unbalanced="0"/>
    <cacheHierarchy uniqueName="[2G_Day].[BLCK_8I]" caption="BLCK_8I" attribute="1" defaultMemberUniqueName="[2G_Day].[BLCK_8I].[All]" allUniqueName="[2G_Day].[BLCK_8I].[All]" dimensionUniqueName="[2G_Day]" displayFolder="" count="0" memberValueDatatype="5" unbalanced="0"/>
    <cacheHierarchy uniqueName="[2G_Day].[SDR_4]" caption="SDR_4" attribute="1" defaultMemberUniqueName="[2G_Day].[SDR_4].[All]" allUniqueName="[2G_Day].[SDR_4].[All]" dimensionUniqueName="[2G_Day]" displayFolder="" count="0" memberValueDatatype="5" unbalanced="0"/>
    <cacheHierarchy uniqueName="[2G_Day].[HSR_28]" caption="HSR_28" attribute="1" defaultMemberUniqueName="[2G_Day].[HSR_28].[All]" allUniqueName="[2G_Day].[HSR_28].[All]" dimensionUniqueName="[2G_Day]" displayFolder="" count="0" memberValueDatatype="5" unbalanced="0"/>
    <cacheHierarchy uniqueName="[2G_Day].[tbf_67_dr]" caption="tbf_67_dr" attribute="1" defaultMemberUniqueName="[2G_Day].[tbf_67_dr].[All]" allUniqueName="[2G_Day].[tbf_67_dr].[All]" dimensionUniqueName="[2G_Day]" displayFolder="" count="0" memberValueDatatype="5" unbalanced="0"/>
    <cacheHierarchy uniqueName="[2G_Day].[DL_TBF_Est_SR]" caption="DL_TBF_Est_SR" attribute="1" defaultMemberUniqueName="[2G_Day].[DL_TBF_Est_SR].[All]" allUniqueName="[2G_Day].[DL_TBF_Est_SR].[All]" dimensionUniqueName="[2G_Day]" displayFolder="" count="0" memberValueDatatype="5" unbalanced="0"/>
    <cacheHierarchy uniqueName="[2G_Day].[UL_TBF_Est_SR]" caption="UL_TBF_Est_SR" attribute="1" defaultMemberUniqueName="[2G_Day].[UL_TBF_Est_SR].[All]" allUniqueName="[2G_Day].[UL_TBF_Est_SR].[All]" dimensionUniqueName="[2G_Day]" displayFolder="" count="0" memberValueDatatype="5" unbalanced="0"/>
    <cacheHierarchy uniqueName="[2G_Day].[CS Traffic 2G]" caption="CS Traffic 2G" attribute="1" defaultMemberUniqueName="[2G_Day].[CS Traffic 2G].[All]" allUniqueName="[2G_Day].[CS Traffic 2G].[All]" dimensionUniqueName="[2G_Day]" displayFolder="" count="0" memberValueDatatype="5" unbalanced="0"/>
    <cacheHierarchy uniqueName="[2G_Day].[trf_480]" caption="trf_480" attribute="1" defaultMemberUniqueName="[2G_Day].[trf_480].[All]" allUniqueName="[2G_Day].[trf_480].[All]" dimensionUniqueName="[2G_Day]" displayFolder="" count="0" memberValueDatatype="5" unbalanced="0"/>
    <cacheHierarchy uniqueName="[2G_Day].[trf_479]" caption="trf_479" attribute="1" defaultMemberUniqueName="[2G_Day].[trf_479].[All]" allUniqueName="[2G_Day].[trf_479].[All]" dimensionUniqueName="[2G_Day]" displayFolder="" count="0" memberValueDatatype="5" unbalanced="0"/>
    <cacheHierarchy uniqueName="[2G_Day].[DCR 2G]" caption="DCR 2G" attribute="1" defaultMemberUniqueName="[2G_Day].[DCR 2G].[All]" allUniqueName="[2G_Day].[DCR 2G].[All]" dimensionUniqueName="[2G_Day]" displayFolder="" count="0" memberValueDatatype="5" unbalanced="0"/>
    <cacheHierarchy uniqueName="[2G_Day].[DL EGPRS RLC throughput]" caption="DL EGPRS RLC throughput" attribute="1" defaultMemberUniqueName="[2G_Day].[DL EGPRS RLC throughput].[All]" allUniqueName="[2G_Day].[DL EGPRS RLC throughput].[All]" dimensionUniqueName="[2G_Day]" displayFolder="" count="0" memberValueDatatype="5" unbalanced="0"/>
    <cacheHierarchy uniqueName="[2G_Day].[UL EGPRS RLC throughput]" caption="UL EGPRS RLC throughput" attribute="1" defaultMemberUniqueName="[2G_Day].[UL EGPRS RLC throughput].[All]" allUniqueName="[2G_Day].[UL EGPRS RLC throughput].[All]" dimensionUniqueName="[2G_Day]" displayFolder="" count="0" memberValueDatatype="5" unbalanced="0"/>
    <cacheHierarchy uniqueName="[2G_Day].[Total GPRS RLC payload data]" caption="Total GPRS RLC payload data" attribute="1" defaultMemberUniqueName="[2G_Day].[Total GPRS RLC payload data].[All]" allUniqueName="[2G_Day].[Total GPRS RLC payload data].[All]" dimensionUniqueName="[2G_Day]" displayFolder="" count="0" memberValueDatatype="5" unbalanced="0"/>
    <cacheHierarchy uniqueName="[2G_Day].[Total EGPRS RLC payload data]" caption="Total EGPRS RLC payload data" attribute="1" defaultMemberUniqueName="[2G_Day].[Total EGPRS RLC payload data].[All]" allUniqueName="[2G_Day].[Total EGPRS RLC payload data].[All]" dimensionUniqueName="[2G_Day]" displayFolder="" count="0" memberValueDatatype="5" unbalanced="0"/>
    <cacheHierarchy uniqueName="[2G_Day].[DL_QUALITY_5]" caption="DL_QUALITY_5" attribute="1" defaultMemberUniqueName="[2G_Day].[DL_QUALITY_5].[All]" allUniqueName="[2G_Day].[DL_QUALITY_5].[All]" dimensionUniqueName="[2G_Day]" displayFolder="" count="0" memberValueDatatype="5" unbalanced="0"/>
    <cacheHierarchy uniqueName="[3G_BH].[Tech]" caption="Tech" attribute="1" defaultMemberUniqueName="[3G_BH].[Tech].[All]" allUniqueName="[3G_BH].[Tech].[All]" dimensionUniqueName="[3G_BH]" displayFolder="" count="0" memberValueDatatype="130" unbalanced="0"/>
    <cacheHierarchy uniqueName="[3G_BH].[Period start time]" caption="Period start time" attribute="1" time="1" defaultMemberUniqueName="[3G_BH].[Period start time].[All]" allUniqueName="[3G_BH].[Period start time].[All]" dimensionUniqueName="[3G_BH]" displayFolder="" count="0" memberValueDatatype="7" unbalanced="0"/>
    <cacheHierarchy uniqueName="[3G_BH].[PLMN Name]" caption="PLMN Name" attribute="1" defaultMemberUniqueName="[3G_BH].[PLMN Name].[All]" allUniqueName="[3G_BH].[PLMN Name].[All]" dimensionUniqueName="[3G_BH]" displayFolder="" count="0" memberValueDatatype="130" unbalanced="0"/>
    <cacheHierarchy uniqueName="[3G_BH].[RRC Connection setup Success Ratio]" caption="RRC Connection setup Success Ratio" attribute="1" defaultMemberUniqueName="[3G_BH].[RRC Connection setup Success Ratio].[All]" allUniqueName="[3G_BH].[RRC Connection setup Success Ratio].[All]" dimensionUniqueName="[3G_BH]" displayFolder="" count="0" memberValueDatatype="5" unbalanced="0"/>
    <cacheHierarchy uniqueName="[3G_BH].[AMR Call Setup Success Ratio (CSSR) - network view]" caption="AMR Call Setup Success Ratio (CSSR) - network view" attribute="1" defaultMemberUniqueName="[3G_BH].[AMR Call Setup Success Ratio (CSSR) - network view].[All]" allUniqueName="[3G_BH].[AMR Call Setup Success Ratio (CSSR) - network view].[All]" dimensionUniqueName="[3G_BH]" displayFolder="" count="0" memberValueDatatype="5" unbalanced="0"/>
    <cacheHierarchy uniqueName="[3G_BH].[RAB SR NRT Services Usr]" caption="RAB SR NRT Services Usr" attribute="1" defaultMemberUniqueName="[3G_BH].[RAB SR NRT Services Usr].[All]" allUniqueName="[3G_BH].[RAB SR NRT Services Usr].[All]" dimensionUniqueName="[3G_BH]" displayFolder="" count="0" memberValueDatatype="5" unbalanced="0"/>
    <cacheHierarchy uniqueName="[3G_BH].[Inter sys RT Hard HO SR]" caption="Inter sys RT Hard HO SR" attribute="1" defaultMemberUniqueName="[3G_BH].[Inter sys RT Hard HO SR].[All]" allUniqueName="[3G_BH].[Inter sys RT Hard HO SR].[All]" dimensionUniqueName="[3G_BH]" displayFolder="" count="0" memberValueDatatype="5" unbalanced="0"/>
    <cacheHierarchy uniqueName="[3G_BH].[HSDPA DL vol SRNC side]" caption="HSDPA DL vol SRNC side" attribute="1" defaultMemberUniqueName="[3G_BH].[HSDPA DL vol SRNC side].[All]" allUniqueName="[3G_BH].[HSDPA DL vol SRNC side].[All]" dimensionUniqueName="[3G_BH]" displayFolder="" count="0" memberValueDatatype="5" unbalanced="0"/>
    <cacheHierarchy uniqueName="[3G_BH].[HSUPA MAC-es DV at RNC]" caption="HSUPA MAC-es DV at RNC" attribute="1" defaultMemberUniqueName="[3G_BH].[HSUPA MAC-es DV at RNC].[All]" allUniqueName="[3G_BH].[HSUPA MAC-es DV at RNC].[All]" dimensionUniqueName="[3G_BH]" displayFolder="" count="0" memberValueDatatype="5" unbalanced="0"/>
    <cacheHierarchy uniqueName="[3G_BH].[Total CS traffic - Erl]" caption="Total CS traffic - Erl" attribute="1" defaultMemberUniqueName="[3G_BH].[Total CS traffic - Erl].[All]" allUniqueName="[3G_BH].[Total CS traffic - Erl].[All]" dimensionUniqueName="[3G_BH]" displayFolder="" count="0" memberValueDatatype="5" unbalanced="0"/>
    <cacheHierarchy uniqueName="[3G_BH].[Act HS-DSCH end usr thp]" caption="Act HS-DSCH end usr thp" attribute="1" defaultMemberUniqueName="[3G_BH].[Act HS-DSCH end usr thp].[All]" allUniqueName="[3G_BH].[Act HS-DSCH end usr thp].[All]" dimensionUniqueName="[3G_BH]" displayFolder="" count="0" memberValueDatatype="5" unbalanced="0"/>
    <cacheHierarchy uniqueName="[3G_BH].[Active HSUPA cell thp]" caption="Active HSUPA cell thp" attribute="1" defaultMemberUniqueName="[3G_BH].[Active HSUPA cell thp].[All]" allUniqueName="[3G_BH].[Active HSUPA cell thp].[All]" dimensionUniqueName="[3G_BH]" displayFolder="" count="0" memberValueDatatype="5" unbalanced="0"/>
    <cacheHierarchy uniqueName="[3G_BH].[Avg HSUPA usr thr]" caption="Avg HSUPA usr thr" attribute="1" defaultMemberUniqueName="[3G_BH].[Avg HSUPA usr thr].[All]" allUniqueName="[3G_BH].[Avg HSUPA usr thr].[All]" dimensionUniqueName="[3G_BH]" displayFolder="" count="0" memberValueDatatype="5" unbalanced="0"/>
    <cacheHierarchy uniqueName="[3G_BH].[RAB SR Voice]" caption="RAB SR Voice" attribute="1" defaultMemberUniqueName="[3G_BH].[RAB SR Voice].[All]" allUniqueName="[3G_BH].[RAB SR Voice].[All]" dimensionUniqueName="[3G_BH]" displayFolder="" count="0" memberValueDatatype="5" unbalanced="0"/>
    <cacheHierarchy uniqueName="[3G_BH].[IntraRNC InterFr HO SR RT]" caption="IntraRNC InterFr HO SR RT" attribute="1" defaultMemberUniqueName="[3G_BH].[IntraRNC InterFr HO SR RT].[All]" allUniqueName="[3G_BH].[IntraRNC InterFr HO SR RT].[All]" dimensionUniqueName="[3G_BH]" displayFolder="" count="0" memberValueDatatype="5" unbalanced="0"/>
    <cacheHierarchy uniqueName="[3G_BH].[Packet Session stp SR]" caption="Packet Session stp SR" attribute="1" defaultMemberUniqueName="[3G_BH].[Packet Session stp SR].[All]" allUniqueName="[3G_BH].[Packet Session stp SR].[All]" dimensionUniqueName="[3G_BH]" displayFolder="" count="0" memberValueDatatype="5" unbalanced="0"/>
    <cacheHierarchy uniqueName="[3G_BH].[HSDPA SR Usr]" caption="HSDPA SR Usr" attribute="1" defaultMemberUniqueName="[3G_BH].[HSDPA SR Usr].[All]" allUniqueName="[3G_BH].[HSDPA SR Usr].[All]" dimensionUniqueName="[3G_BH]" displayFolder="" count="0" memberValueDatatype="5" unbalanced="0"/>
    <cacheHierarchy uniqueName="[3G_BH].[HSUPA stp SR Usr]" caption="HSUPA stp SR Usr" attribute="1" defaultMemberUniqueName="[3G_BH].[HSUPA stp SR Usr].[All]" allUniqueName="[3G_BH].[HSUPA stp SR Usr].[All]" dimensionUniqueName="[3G_BH]" displayFolder="" count="0" memberValueDatatype="5" unbalanced="0"/>
    <cacheHierarchy uniqueName="[3G_BH].[HSUPA SR Usr]" caption="HSUPA SR Usr" attribute="1" defaultMemberUniqueName="[3G_BH].[HSUPA SR Usr].[All]" allUniqueName="[3G_BH].[HSUPA SR Usr].[All]" dimensionUniqueName="[3G_BH]" displayFolder="" count="0" memberValueDatatype="5" unbalanced="0"/>
    <cacheHierarchy uniqueName="[3G_BH].[HSDPA stp SR Usr]" caption="HSDPA stp SR Usr" attribute="1" defaultMemberUniqueName="[3G_BH].[HSDPA stp SR Usr].[All]" allUniqueName="[3G_BH].[HSDPA stp SR Usr].[All]" dimensionUniqueName="[3G_BH]" displayFolder="" count="0" memberValueDatatype="5" unbalanced="0"/>
    <cacheHierarchy uniqueName="[3G_BH].[WCDMA_Payload]" caption="WCDMA_Payload" attribute="1" defaultMemberUniqueName="[3G_BH].[WCDMA_Payload].[All]" allUniqueName="[3G_BH].[WCDMA_Payload].[All]" dimensionUniqueName="[3G_BH]" displayFolder="" count="0" memberValueDatatype="5" unbalanced="0"/>
    <cacheHierarchy uniqueName="[3G_Day].[Tech]" caption="Tech" attribute="1" defaultMemberUniqueName="[3G_Day].[Tech].[All]" allUniqueName="[3G_Day].[Tech].[All]" dimensionUniqueName="[3G_Day]" displayFolder="" count="0" memberValueDatatype="130" unbalanced="0"/>
    <cacheHierarchy uniqueName="[3G_Day].[Period start time]" caption="Period start time" attribute="1" time="1" defaultMemberUniqueName="[3G_Day].[Period start time].[All]" allUniqueName="[3G_Day].[Period start time].[All]" dimensionUniqueName="[3G_Day]" displayFolder="" count="0" memberValueDatatype="7" unbalanced="0"/>
    <cacheHierarchy uniqueName="[3G_Day].[PLMN Name]" caption="PLMN Name" attribute="1" defaultMemberUniqueName="[3G_Day].[PLMN Name].[All]" allUniqueName="[3G_Day].[PLMN Name].[All]" dimensionUniqueName="[3G_Day]" displayFolder="" count="0" memberValueDatatype="130" unbalanced="0"/>
    <cacheHierarchy uniqueName="[3G_Day].[RRC Connection setup Success Ratio]" caption="RRC Connection setup Success Ratio" attribute="1" defaultMemberUniqueName="[3G_Day].[RRC Connection setup Success Ratio].[All]" allUniqueName="[3G_Day].[RRC Connection setup Success Ratio].[All]" dimensionUniqueName="[3G_Day]" displayFolder="" count="0" memberValueDatatype="5" unbalanced="0"/>
    <cacheHierarchy uniqueName="[3G_Day].[AMR Call Setup Success Ratio (CSSR) - network view]" caption="AMR Call Setup Success Ratio (CSSR) - network view" attribute="1" defaultMemberUniqueName="[3G_Day].[AMR Call Setup Success Ratio (CSSR) - network view].[All]" allUniqueName="[3G_Day].[AMR Call Setup Success Ratio (CSSR) - network view].[All]" dimensionUniqueName="[3G_Day]" displayFolder="" count="0" memberValueDatatype="5" unbalanced="0"/>
    <cacheHierarchy uniqueName="[3G_Day].[RAB SR NRT Services Usr]" caption="RAB SR NRT Services Usr" attribute="1" defaultMemberUniqueName="[3G_Day].[RAB SR NRT Services Usr].[All]" allUniqueName="[3G_Day].[RAB SR NRT Services Usr].[All]" dimensionUniqueName="[3G_Day]" displayFolder="" count="0" memberValueDatatype="5" unbalanced="0"/>
    <cacheHierarchy uniqueName="[3G_Day].[Inter sys RT Hard HO SR]" caption="Inter sys RT Hard HO SR" attribute="1" defaultMemberUniqueName="[3G_Day].[Inter sys RT Hard HO SR].[All]" allUniqueName="[3G_Day].[Inter sys RT Hard HO SR].[All]" dimensionUniqueName="[3G_Day]" displayFolder="" count="0" memberValueDatatype="5" unbalanced="0"/>
    <cacheHierarchy uniqueName="[3G_Day].[HSDPA DL vol SRNC side]" caption="HSDPA DL vol SRNC side" attribute="1" defaultMemberUniqueName="[3G_Day].[HSDPA DL vol SRNC side].[All]" allUniqueName="[3G_Day].[HSDPA DL vol SRNC side].[All]" dimensionUniqueName="[3G_Day]" displayFolder="" count="0" memberValueDatatype="5" unbalanced="0"/>
    <cacheHierarchy uniqueName="[3G_Day].[HSUPA MAC-es DV at RNC]" caption="HSUPA MAC-es DV at RNC" attribute="1" defaultMemberUniqueName="[3G_Day].[HSUPA MAC-es DV at RNC].[All]" allUniqueName="[3G_Day].[HSUPA MAC-es DV at RNC].[All]" dimensionUniqueName="[3G_Day]" displayFolder="" count="0" memberValueDatatype="5" unbalanced="0"/>
    <cacheHierarchy uniqueName="[3G_Day].[Total CS traffic - Erl]" caption="Total CS traffic - Erl" attribute="1" defaultMemberUniqueName="[3G_Day].[Total CS traffic - Erl].[All]" allUniqueName="[3G_Day].[Total CS traffic - Erl].[All]" dimensionUniqueName="[3G_Day]" displayFolder="" count="0" memberValueDatatype="5" unbalanced="0"/>
    <cacheHierarchy uniqueName="[3G_Day].[Act HS-DSCH end usr thp]" caption="Act HS-DSCH end usr thp" attribute="1" defaultMemberUniqueName="[3G_Day].[Act HS-DSCH end usr thp].[All]" allUniqueName="[3G_Day].[Act HS-DSCH end usr thp].[All]" dimensionUniqueName="[3G_Day]" displayFolder="" count="0" memberValueDatatype="5" unbalanced="0"/>
    <cacheHierarchy uniqueName="[3G_Day].[Active HSUPA cell thp]" caption="Active HSUPA cell thp" attribute="1" defaultMemberUniqueName="[3G_Day].[Active HSUPA cell thp].[All]" allUniqueName="[3G_Day].[Active HSUPA cell thp].[All]" dimensionUniqueName="[3G_Day]" displayFolder="" count="0" memberValueDatatype="5" unbalanced="0"/>
    <cacheHierarchy uniqueName="[3G_Day].[Avg HSUPA usr thr]" caption="Avg HSUPA usr thr" attribute="1" defaultMemberUniqueName="[3G_Day].[Avg HSUPA usr thr].[All]" allUniqueName="[3G_Day].[Avg HSUPA usr thr].[All]" dimensionUniqueName="[3G_Day]" displayFolder="" count="0" memberValueDatatype="5" unbalanced="0"/>
    <cacheHierarchy uniqueName="[3G_Day].[RAB SR Voice]" caption="RAB SR Voice" attribute="1" defaultMemberUniqueName="[3G_Day].[RAB SR Voice].[All]" allUniqueName="[3G_Day].[RAB SR Voice].[All]" dimensionUniqueName="[3G_Day]" displayFolder="" count="0" memberValueDatatype="5" unbalanced="0"/>
    <cacheHierarchy uniqueName="[3G_Day].[IntraRNC InterFr HO SR RT]" caption="IntraRNC InterFr HO SR RT" attribute="1" defaultMemberUniqueName="[3G_Day].[IntraRNC InterFr HO SR RT].[All]" allUniqueName="[3G_Day].[IntraRNC InterFr HO SR RT].[All]" dimensionUniqueName="[3G_Day]" displayFolder="" count="0" memberValueDatatype="5" unbalanced="0"/>
    <cacheHierarchy uniqueName="[3G_Day].[Packet Session stp SR]" caption="Packet Session stp SR" attribute="1" defaultMemberUniqueName="[3G_Day].[Packet Session stp SR].[All]" allUniqueName="[3G_Day].[Packet Session stp SR].[All]" dimensionUniqueName="[3G_Day]" displayFolder="" count="0" memberValueDatatype="5" unbalanced="0"/>
    <cacheHierarchy uniqueName="[3G_Day].[HSDPA SR Usr]" caption="HSDPA SR Usr" attribute="1" defaultMemberUniqueName="[3G_Day].[HSDPA SR Usr].[All]" allUniqueName="[3G_Day].[HSDPA SR Usr].[All]" dimensionUniqueName="[3G_Day]" displayFolder="" count="0" memberValueDatatype="5" unbalanced="0"/>
    <cacheHierarchy uniqueName="[3G_Day].[HSUPA stp SR Usr]" caption="HSUPA stp SR Usr" attribute="1" defaultMemberUniqueName="[3G_Day].[HSUPA stp SR Usr].[All]" allUniqueName="[3G_Day].[HSUPA stp SR Usr].[All]" dimensionUniqueName="[3G_Day]" displayFolder="" count="0" memberValueDatatype="5" unbalanced="0"/>
    <cacheHierarchy uniqueName="[3G_Day].[HSUPA SR Usr]" caption="HSUPA SR Usr" attribute="1" defaultMemberUniqueName="[3G_Day].[HSUPA SR Usr].[All]" allUniqueName="[3G_Day].[HSUPA SR Usr].[All]" dimensionUniqueName="[3G_Day]" displayFolder="" count="0" memberValueDatatype="5" unbalanced="0"/>
    <cacheHierarchy uniqueName="[3G_Day].[HSDPA stp SR Usr]" caption="HSDPA stp SR Usr" attribute="1" defaultMemberUniqueName="[3G_Day].[HSDPA stp SR Usr].[All]" allUniqueName="[3G_Day].[HSDPA stp SR Usr].[All]" dimensionUniqueName="[3G_Day]" displayFolder="" count="0" memberValueDatatype="5" unbalanced="0"/>
    <cacheHierarchy uniqueName="[3G_Day].[WCDMA_Payload]" caption="WCDMA_Payload" attribute="1" defaultMemberUniqueName="[3G_Day].[WCDMA_Payload].[All]" allUniqueName="[3G_Day].[WCDMA_Payload].[All]" dimensionUniqueName="[3G_Day]" displayFolder="" count="0" memberValueDatatype="5" unbalanced="0"/>
    <cacheHierarchy uniqueName="[4G_BH].[Tech]" caption="Tech" attribute="1" defaultMemberUniqueName="[4G_BH].[Tech].[All]" allUniqueName="[4G_BH].[Tech].[All]" dimensionUniqueName="[4G_BH]" displayFolder="" count="2" memberValueDatatype="130" unbalanced="0">
      <fieldsUsage count="2">
        <fieldUsage x="-1"/>
        <fieldUsage x="1"/>
      </fieldsUsage>
    </cacheHierarchy>
    <cacheHierarchy uniqueName="[4G_BH].[Period start time]" caption="Period start time" attribute="1" time="1" defaultMemberUniqueName="[4G_BH].[Period start time].[All]" allUniqueName="[4G_BH].[Period start time].[All]" dimensionUniqueName="[4G_BH]" displayFolder="" count="2" memberValueDatatype="7" unbalanced="0">
      <fieldsUsage count="2">
        <fieldUsage x="-1"/>
        <fieldUsage x="0"/>
      </fieldsUsage>
    </cacheHierarchy>
    <cacheHierarchy uniqueName="[4G_BH].[PLMN Name]" caption="PLMN Name" attribute="1" defaultMemberUniqueName="[4G_BH].[PLMN Name].[All]" allUniqueName="[4G_BH].[PLMN Name].[All]" dimensionUniqueName="[4G_BH]" displayFolder="" count="0" memberValueDatatype="130" unbalanced="0"/>
    <cacheHierarchy uniqueName="[4G_BH].[Total E-UTRAN RRC conn stp SR]" caption="Total E-UTRAN RRC conn stp SR" attribute="1" defaultMemberUniqueName="[4G_BH].[Total E-UTRAN RRC conn stp SR].[All]" allUniqueName="[4G_BH].[Total E-UTRAN RRC conn stp SR].[All]" dimensionUniqueName="[4G_BH]" displayFolder="" count="0" memberValueDatatype="5" unbalanced="0"/>
    <cacheHierarchy uniqueName="[4G_BH].[E-UTRAN E-RAB stp SR]" caption="E-UTRAN E-RAB stp SR" attribute="1" defaultMemberUniqueName="[4G_BH].[E-UTRAN E-RAB stp SR].[All]" allUniqueName="[4G_BH].[E-UTRAN E-RAB stp SR].[All]" dimensionUniqueName="[4G_BH]" displayFolder="" count="0" memberValueDatatype="5" unbalanced="0"/>
    <cacheHierarchy uniqueName="[4G_BH].[E-UTRAN E-RAB DR, RAN View]" caption="E-UTRAN E-RAB DR, RAN View" attribute="1" defaultMemberUniqueName="[4G_BH].[E-UTRAN E-RAB DR, RAN View].[All]" allUniqueName="[4G_BH].[E-UTRAN E-RAB DR, RAN View].[All]" dimensionUniqueName="[4G_BH]" displayFolder="" count="0" memberValueDatatype="5" unbalanced="0"/>
    <cacheHierarchy uniqueName="[4G_BH].[E-UTRAN tot HO SR inter eNB X2]" caption="E-UTRAN tot HO SR inter eNB X2" attribute="1" defaultMemberUniqueName="[4G_BH].[E-UTRAN tot HO SR inter eNB X2].[All]" allUniqueName="[4G_BH].[E-UTRAN tot HO SR inter eNB X2].[All]" dimensionUniqueName="[4G_BH]" displayFolder="" count="0" memberValueDatatype="5" unbalanced="0"/>
    <cacheHierarchy uniqueName="[4G_BH].[E-UTRAN tot HO SR, inter eNB S1]" caption="E-UTRAN tot HO SR, inter eNB S1" attribute="1" defaultMemberUniqueName="[4G_BH].[E-UTRAN tot HO SR, inter eNB S1].[All]" allUniqueName="[4G_BH].[E-UTRAN tot HO SR, inter eNB S1].[All]" dimensionUniqueName="[4G_BH]" displayFolder="" count="0" memberValueDatatype="5" unbalanced="0"/>
    <cacheHierarchy uniqueName="[4G_BH].[Intra eNB HO SR total]" caption="Intra eNB HO SR total" attribute="1" defaultMemberUniqueName="[4G_BH].[Intra eNB HO SR total].[All]" allUniqueName="[4G_BH].[Intra eNB HO SR total].[All]" dimensionUniqueName="[4G_BH]" displayFolder="" count="0" memberValueDatatype="5" unbalanced="0"/>
    <cacheHierarchy uniqueName="[4G_BH].[Max PDCP Thr DL]" caption="Max PDCP Thr DL" attribute="1" defaultMemberUniqueName="[4G_BH].[Max PDCP Thr DL].[All]" allUniqueName="[4G_BH].[Max PDCP Thr DL].[All]" dimensionUniqueName="[4G_BH]" displayFolder="" count="0" memberValueDatatype="5" unbalanced="0"/>
    <cacheHierarchy uniqueName="[4G_BH].[Max PDCP Thr UL]" caption="Max PDCP Thr UL" attribute="1" defaultMemberUniqueName="[4G_BH].[Max PDCP Thr UL].[All]" allUniqueName="[4G_BH].[Max PDCP Thr UL].[All]" dimensionUniqueName="[4G_BH]" displayFolder="" count="0" memberValueDatatype="5" unbalanced="0"/>
    <cacheHierarchy uniqueName="[4G_BH].[Avg RRC conn UE]" caption="Avg RRC conn UE" attribute="1" defaultMemberUniqueName="[4G_BH].[Avg RRC conn UE].[All]" allUniqueName="[4G_BH].[Avg RRC conn UE].[All]" dimensionUniqueName="[4G_BH]" displayFolder="" count="0" memberValueDatatype="5" unbalanced="0"/>
    <cacheHierarchy uniqueName="[4G_BH].[PDCP SDU Volume, DL]" caption="PDCP SDU Volume, DL" attribute="1" defaultMemberUniqueName="[4G_BH].[PDCP SDU Volume, DL].[All]" allUniqueName="[4G_BH].[PDCP SDU Volume, DL].[All]" dimensionUniqueName="[4G_BH]" displayFolder="" count="0" memberValueDatatype="5" unbalanced="0"/>
    <cacheHierarchy uniqueName="[4G_BH].[PDCP SDU Volume, UL]" caption="PDCP SDU Volume, UL" attribute="1" defaultMemberUniqueName="[4G_BH].[PDCP SDU Volume, UL].[All]" allUniqueName="[4G_BH].[PDCP SDU Volume, UL].[All]" dimensionUniqueName="[4G_BH]" displayFolder="" count="0" memberValueDatatype="5" unbalanced="0"/>
    <cacheHierarchy uniqueName="[4G_BH].[Avg Latency DL]" caption="Avg Latency DL" attribute="1" defaultMemberUniqueName="[4G_BH].[Avg Latency DL].[All]" allUniqueName="[4G_BH].[Avg Latency DL].[All]" dimensionUniqueName="[4G_BH]" displayFolder="" count="0" memberValueDatatype="5" unbalanced="0"/>
    <cacheHierarchy uniqueName="[4G_BH].[Avg PDCP cell thp DL]" caption="Avg PDCP cell thp DL" attribute="1" defaultMemberUniqueName="[4G_BH].[Avg PDCP cell thp DL].[All]" allUniqueName="[4G_BH].[Avg PDCP cell thp DL].[All]" dimensionUniqueName="[4G_BH]" displayFolder="" count="0" memberValueDatatype="5" unbalanced="0"/>
    <cacheHierarchy uniqueName="[4G_BH].[Avg PDCP cell thp UL]" caption="Avg PDCP cell thp UL" attribute="1" defaultMemberUniqueName="[4G_BH].[Avg PDCP cell thp UL].[All]" allUniqueName="[4G_BH].[Avg PDCP cell thp UL].[All]" dimensionUniqueName="[4G_BH]" displayFolder="" count="0" memberValueDatatype="5" unbalanced="0"/>
    <cacheHierarchy uniqueName="[4G_BH].[CSFB att UE iddle mode]" caption="CSFB att UE iddle mode" attribute="1" defaultMemberUniqueName="[4G_BH].[CSFB att UE iddle mode].[All]" allUniqueName="[4G_BH].[CSFB att UE iddle mode].[All]" dimensionUniqueName="[4G_BH]" displayFolder="" count="0" memberValueDatatype="5" unbalanced="0"/>
    <cacheHierarchy uniqueName="[4G_BH].[CSFB att UE conn mode]" caption="CSFB att UE conn mode" attribute="1" defaultMemberUniqueName="[4G_BH].[CSFB att UE conn mode].[All]" allUniqueName="[4G_BH].[CSFB att UE conn mode].[All]" dimensionUniqueName="[4G_BH]" displayFolder="" count="0" memberValueDatatype="5" unbalanced="0"/>
    <cacheHierarchy uniqueName="[4G_BH].[E-UTRAN avg IP sched thp DL, QCI9]" caption="E-UTRAN avg IP sched thp DL, QCI9" attribute="1" defaultMemberUniqueName="[4G_BH].[E-UTRAN avg IP sched thp DL, QCI9].[All]" allUniqueName="[4G_BH].[E-UTRAN avg IP sched thp DL, QCI9].[All]" dimensionUniqueName="[4G_BH]" displayFolder="" count="0" memberValueDatatype="5" unbalanced="0"/>
    <cacheHierarchy uniqueName="[4G_BH].[E-UTRAN avg IP sched thp UL, QCI9]" caption="E-UTRAN avg IP sched thp UL, QCI9" attribute="1" defaultMemberUniqueName="[4G_BH].[E-UTRAN avg IP sched thp UL, QCI9].[All]" allUniqueName="[4G_BH].[E-UTRAN avg IP sched thp UL, QCI9].[All]" dimensionUniqueName="[4G_BH]" displayFolder="" count="0" memberValueDatatype="5" unbalanced="0"/>
    <cacheHierarchy uniqueName="[4G_BH].[E-UTRAN Avg PRB usage per TTI DL]" caption="E-UTRAN Avg PRB usage per TTI DL" attribute="1" defaultMemberUniqueName="[4G_BH].[E-UTRAN Avg PRB usage per TTI DL].[All]" allUniqueName="[4G_BH].[E-UTRAN Avg PRB usage per TTI DL].[All]" dimensionUniqueName="[4G_BH]" displayFolder="" count="0" memberValueDatatype="5" unbalanced="0"/>
    <cacheHierarchy uniqueName="[4G_BH].[Avg PRB usage per TTI UL]" caption="Avg PRB usage per TTI UL" attribute="1" defaultMemberUniqueName="[4G_BH].[Avg PRB usage per TTI UL].[All]" allUniqueName="[4G_BH].[Avg PRB usage per TTI UL].[All]" dimensionUniqueName="[4G_BH]" displayFolder="" count="0" memberValueDatatype="5" unbalanced="0"/>
    <cacheHierarchy uniqueName="[4G_BH].[Avg Act connected UEs]" caption="Avg Act connected UEs" attribute="1" defaultMemberUniqueName="[4G_BH].[Avg Act connected UEs].[All]" allUniqueName="[4G_BH].[Avg Act connected UEs].[All]" dimensionUniqueName="[4G_BH]" displayFolder="" count="0" memberValueDatatype="5" unbalanced="0"/>
    <cacheHierarchy uniqueName="[4G_BH].[E-UTRAN InterRAT HO SR]" caption="E-UTRAN InterRAT HO SR" attribute="1" defaultMemberUniqueName="[4G_BH].[E-UTRAN InterRAT HO SR].[All]" allUniqueName="[4G_BH].[E-UTRAN InterRAT HO SR].[All]" dimensionUniqueName="[4G_BH]" displayFolder="" count="0" memberValueDatatype="5" unbalanced="0"/>
    <cacheHierarchy uniqueName="[4G_BH].[RACH Stp Comp Succ R]" caption="RACH Stp Comp Succ R" attribute="1" defaultMemberUniqueName="[4G_BH].[RACH Stp Comp Succ R].[All]" allUniqueName="[4G_BH].[RACH Stp Comp Succ R].[All]" dimensionUniqueName="[4G_BH]" displayFolder="" count="0" memberValueDatatype="5" unbalanced="0"/>
    <cacheHierarchy uniqueName="[4G_BH].[Avg Latency Uplink]" caption="Avg Latency Uplink" attribute="1" defaultMemberUniqueName="[4G_BH].[Avg Latency Uplink].[All]" allUniqueName="[4G_BH].[Avg Latency Uplink].[All]" dimensionUniqueName="[4G_BH]" displayFolder="" count="0" memberValueDatatype="5" unbalanced="0"/>
    <cacheHierarchy uniqueName="[4G_BH].[payload]" caption="payload" attribute="1" defaultMemberUniqueName="[4G_BH].[payload].[All]" allUniqueName="[4G_BH].[payload].[All]" dimensionUniqueName="[4G_BH]" displayFolder="" count="0" memberValueDatatype="5" unbalanced="0"/>
    <cacheHierarchy uniqueName="[4G_Day].[Tech]" caption="Tech" attribute="1" defaultMemberUniqueName="[4G_Day].[Tech].[All]" allUniqueName="[4G_Day].[Tech].[All]" dimensionUniqueName="[4G_Day]" displayFolder="" count="0" memberValueDatatype="130" unbalanced="0"/>
    <cacheHierarchy uniqueName="[4G_Day].[Period start time]" caption="Period start time" attribute="1" time="1" defaultMemberUniqueName="[4G_Day].[Period start time].[All]" allUniqueName="[4G_Day].[Period start time].[All]" dimensionUniqueName="[4G_Day]" displayFolder="" count="0" memberValueDatatype="7" unbalanced="0"/>
    <cacheHierarchy uniqueName="[4G_Day].[PLMN Name]" caption="PLMN Name" attribute="1" defaultMemberUniqueName="[4G_Day].[PLMN Name].[All]" allUniqueName="[4G_Day].[PLMN Name].[All]" dimensionUniqueName="[4G_Day]" displayFolder="" count="0" memberValueDatatype="130" unbalanced="0"/>
    <cacheHierarchy uniqueName="[4G_Day].[Total E-UTRAN RRC conn stp SR]" caption="Total E-UTRAN RRC conn stp SR" attribute="1" defaultMemberUniqueName="[4G_Day].[Total E-UTRAN RRC conn stp SR].[All]" allUniqueName="[4G_Day].[Total E-UTRAN RRC conn stp SR].[All]" dimensionUniqueName="[4G_Day]" displayFolder="" count="0" memberValueDatatype="5" unbalanced="0"/>
    <cacheHierarchy uniqueName="[4G_Day].[E-UTRAN E-RAB stp SR]" caption="E-UTRAN E-RAB stp SR" attribute="1" defaultMemberUniqueName="[4G_Day].[E-UTRAN E-RAB stp SR].[All]" allUniqueName="[4G_Day].[E-UTRAN E-RAB stp SR].[All]" dimensionUniqueName="[4G_Day]" displayFolder="" count="0" memberValueDatatype="5" unbalanced="0"/>
    <cacheHierarchy uniqueName="[4G_Day].[E-UTRAN E-RAB DR, RAN View]" caption="E-UTRAN E-RAB DR, RAN View" attribute="1" defaultMemberUniqueName="[4G_Day].[E-UTRAN E-RAB DR, RAN View].[All]" allUniqueName="[4G_Day].[E-UTRAN E-RAB DR, RAN View].[All]" dimensionUniqueName="[4G_Day]" displayFolder="" count="0" memberValueDatatype="5" unbalanced="0"/>
    <cacheHierarchy uniqueName="[4G_Day].[E-UTRAN tot HO SR inter eNB X2]" caption="E-UTRAN tot HO SR inter eNB X2" attribute="1" defaultMemberUniqueName="[4G_Day].[E-UTRAN tot HO SR inter eNB X2].[All]" allUniqueName="[4G_Day].[E-UTRAN tot HO SR inter eNB X2].[All]" dimensionUniqueName="[4G_Day]" displayFolder="" count="0" memberValueDatatype="5" unbalanced="0"/>
    <cacheHierarchy uniqueName="[4G_Day].[E-UTRAN tot HO SR, inter eNB S1]" caption="E-UTRAN tot HO SR, inter eNB S1" attribute="1" defaultMemberUniqueName="[4G_Day].[E-UTRAN tot HO SR, inter eNB S1].[All]" allUniqueName="[4G_Day].[E-UTRAN tot HO SR, inter eNB S1].[All]" dimensionUniqueName="[4G_Day]" displayFolder="" count="0" memberValueDatatype="5" unbalanced="0"/>
    <cacheHierarchy uniqueName="[4G_Day].[Intra eNB HO SR total]" caption="Intra eNB HO SR total" attribute="1" defaultMemberUniqueName="[4G_Day].[Intra eNB HO SR total].[All]" allUniqueName="[4G_Day].[Intra eNB HO SR total].[All]" dimensionUniqueName="[4G_Day]" displayFolder="" count="0" memberValueDatatype="5" unbalanced="0"/>
    <cacheHierarchy uniqueName="[4G_Day].[Max PDCP Thr DL]" caption="Max PDCP Thr DL" attribute="1" defaultMemberUniqueName="[4G_Day].[Max PDCP Thr DL].[All]" allUniqueName="[4G_Day].[Max PDCP Thr DL].[All]" dimensionUniqueName="[4G_Day]" displayFolder="" count="0" memberValueDatatype="5" unbalanced="0"/>
    <cacheHierarchy uniqueName="[4G_Day].[Max PDCP Thr UL]" caption="Max PDCP Thr UL" attribute="1" defaultMemberUniqueName="[4G_Day].[Max PDCP Thr UL].[All]" allUniqueName="[4G_Day].[Max PDCP Thr UL].[All]" dimensionUniqueName="[4G_Day]" displayFolder="" count="0" memberValueDatatype="5" unbalanced="0"/>
    <cacheHierarchy uniqueName="[4G_Day].[Avg RRC conn UE]" caption="Avg RRC conn UE" attribute="1" defaultMemberUniqueName="[4G_Day].[Avg RRC conn UE].[All]" allUniqueName="[4G_Day].[Avg RRC conn UE].[All]" dimensionUniqueName="[4G_Day]" displayFolder="" count="0" memberValueDatatype="5" unbalanced="0"/>
    <cacheHierarchy uniqueName="[4G_Day].[PDCP SDU Volume, DL]" caption="PDCP SDU Volume, DL" attribute="1" defaultMemberUniqueName="[4G_Day].[PDCP SDU Volume, DL].[All]" allUniqueName="[4G_Day].[PDCP SDU Volume, DL].[All]" dimensionUniqueName="[4G_Day]" displayFolder="" count="0" memberValueDatatype="5" unbalanced="0"/>
    <cacheHierarchy uniqueName="[4G_Day].[PDCP SDU Volume, UL]" caption="PDCP SDU Volume, UL" attribute="1" defaultMemberUniqueName="[4G_Day].[PDCP SDU Volume, UL].[All]" allUniqueName="[4G_Day].[PDCP SDU Volume, UL].[All]" dimensionUniqueName="[4G_Day]" displayFolder="" count="0" memberValueDatatype="5" unbalanced="0"/>
    <cacheHierarchy uniqueName="[4G_Day].[Avg Latency DL]" caption="Avg Latency DL" attribute="1" defaultMemberUniqueName="[4G_Day].[Avg Latency DL].[All]" allUniqueName="[4G_Day].[Avg Latency DL].[All]" dimensionUniqueName="[4G_Day]" displayFolder="" count="0" memberValueDatatype="5" unbalanced="0"/>
    <cacheHierarchy uniqueName="[4G_Day].[Avg PDCP cell thp DL]" caption="Avg PDCP cell thp DL" attribute="1" defaultMemberUniqueName="[4G_Day].[Avg PDCP cell thp DL].[All]" allUniqueName="[4G_Day].[Avg PDCP cell thp DL].[All]" dimensionUniqueName="[4G_Day]" displayFolder="" count="0" memberValueDatatype="5" unbalanced="0"/>
    <cacheHierarchy uniqueName="[4G_Day].[Avg PDCP cell thp UL]" caption="Avg PDCP cell thp UL" attribute="1" defaultMemberUniqueName="[4G_Day].[Avg PDCP cell thp UL].[All]" allUniqueName="[4G_Day].[Avg PDCP cell thp UL].[All]" dimensionUniqueName="[4G_Day]" displayFolder="" count="0" memberValueDatatype="5" unbalanced="0"/>
    <cacheHierarchy uniqueName="[4G_Day].[CSFB att UE iddle mode]" caption="CSFB att UE iddle mode" attribute="1" defaultMemberUniqueName="[4G_Day].[CSFB att UE iddle mode].[All]" allUniqueName="[4G_Day].[CSFB att UE iddle mode].[All]" dimensionUniqueName="[4G_Day]" displayFolder="" count="0" memberValueDatatype="5" unbalanced="0"/>
    <cacheHierarchy uniqueName="[4G_Day].[CSFB att UE conn mode]" caption="CSFB att UE conn mode" attribute="1" defaultMemberUniqueName="[4G_Day].[CSFB att UE conn mode].[All]" allUniqueName="[4G_Day].[CSFB att UE conn mode].[All]" dimensionUniqueName="[4G_Day]" displayFolder="" count="0" memberValueDatatype="5" unbalanced="0"/>
    <cacheHierarchy uniqueName="[4G_Day].[E-UTRAN avg IP sched thp DL, QCI9]" caption="E-UTRAN avg IP sched thp DL, QCI9" attribute="1" defaultMemberUniqueName="[4G_Day].[E-UTRAN avg IP sched thp DL, QCI9].[All]" allUniqueName="[4G_Day].[E-UTRAN avg IP sched thp DL, QCI9].[All]" dimensionUniqueName="[4G_Day]" displayFolder="" count="0" memberValueDatatype="5" unbalanced="0"/>
    <cacheHierarchy uniqueName="[4G_Day].[E-UTRAN avg IP sched thp UL, QCI9]" caption="E-UTRAN avg IP sched thp UL, QCI9" attribute="1" defaultMemberUniqueName="[4G_Day].[E-UTRAN avg IP sched thp UL, QCI9].[All]" allUniqueName="[4G_Day].[E-UTRAN avg IP sched thp UL, QCI9].[All]" dimensionUniqueName="[4G_Day]" displayFolder="" count="0" memberValueDatatype="5" unbalanced="0"/>
    <cacheHierarchy uniqueName="[4G_Day].[E-UTRAN Avg PRB usage per TTI DL]" caption="E-UTRAN Avg PRB usage per TTI DL" attribute="1" defaultMemberUniqueName="[4G_Day].[E-UTRAN Avg PRB usage per TTI DL].[All]" allUniqueName="[4G_Day].[E-UTRAN Avg PRB usage per TTI DL].[All]" dimensionUniqueName="[4G_Day]" displayFolder="" count="0" memberValueDatatype="5" unbalanced="0"/>
    <cacheHierarchy uniqueName="[4G_Day].[Avg PRB usage per TTI UL]" caption="Avg PRB usage per TTI UL" attribute="1" defaultMemberUniqueName="[4G_Day].[Avg PRB usage per TTI UL].[All]" allUniqueName="[4G_Day].[Avg PRB usage per TTI UL].[All]" dimensionUniqueName="[4G_Day]" displayFolder="" count="0" memberValueDatatype="5" unbalanced="0"/>
    <cacheHierarchy uniqueName="[4G_Day].[Avg Act connected UEs]" caption="Avg Act connected UEs" attribute="1" defaultMemberUniqueName="[4G_Day].[Avg Act connected UEs].[All]" allUniqueName="[4G_Day].[Avg Act connected UEs].[All]" dimensionUniqueName="[4G_Day]" displayFolder="" count="0" memberValueDatatype="5" unbalanced="0"/>
    <cacheHierarchy uniqueName="[4G_Day].[E-UTRAN InterRAT HO SR]" caption="E-UTRAN InterRAT HO SR" attribute="1" defaultMemberUniqueName="[4G_Day].[E-UTRAN InterRAT HO SR].[All]" allUniqueName="[4G_Day].[E-UTRAN InterRAT HO SR].[All]" dimensionUniqueName="[4G_Day]" displayFolder="" count="0" memberValueDatatype="5" unbalanced="0"/>
    <cacheHierarchy uniqueName="[4G_Day].[RACH Stp Comp Succ R]" caption="RACH Stp Comp Succ R" attribute="1" defaultMemberUniqueName="[4G_Day].[RACH Stp Comp Succ R].[All]" allUniqueName="[4G_Day].[RACH Stp Comp Succ R].[All]" dimensionUniqueName="[4G_Day]" displayFolder="" count="0" memberValueDatatype="5" unbalanced="0"/>
    <cacheHierarchy uniqueName="[4G_Day].[Avg Latency Uplink]" caption="Avg Latency Uplink" attribute="1" defaultMemberUniqueName="[4G_Day].[Avg Latency Uplink].[All]" allUniqueName="[4G_Day].[Avg Latency Uplink].[All]" dimensionUniqueName="[4G_Day]" displayFolder="" count="0" memberValueDatatype="5" unbalanced="0"/>
    <cacheHierarchy uniqueName="[4G_Day].[payload]" caption="payload" attribute="1" defaultMemberUniqueName="[4G_Day].[payload].[All]" allUniqueName="[4G_Day].[payload].[All]" dimensionUniqueName="[4G_Day]" displayFolder="" count="0" memberValueDatatype="5" unbalanced="0"/>
    <cacheHierarchy uniqueName="[5G_BH].[Tech]" caption="Tech" attribute="1" defaultMemberUniqueName="[5G_BH].[Tech].[All]" allUniqueName="[5G_BH].[Tech].[All]" dimensionUniqueName="[5G_BH]" displayFolder="" count="0" memberValueDatatype="130" unbalanced="0"/>
    <cacheHierarchy uniqueName="[5G_BH].[Period start time]" caption="Period start time" attribute="1" time="1" defaultMemberUniqueName="[5G_BH].[Period start time].[All]" allUniqueName="[5G_BH].[Period start time].[All]" dimensionUniqueName="[5G_BH]" displayFolder="" count="0" memberValueDatatype="7" unbalanced="0"/>
    <cacheHierarchy uniqueName="[5G_BH].[PLMN Name]" caption="PLMN Name" attribute="1" defaultMemberUniqueName="[5G_BH].[PLMN Name].[All]" allUniqueName="[5G_BH].[PLMN Name].[All]" dimensionUniqueName="[5G_BH]" displayFolder="" count="0" memberValueDatatype="130" unbalanced="0"/>
    <cacheHierarchy uniqueName="[5G_BH].[Cell avail R]" caption="Cell avail R" attribute="1" defaultMemberUniqueName="[5G_BH].[Cell avail R].[All]" allUniqueName="[5G_BH].[Cell avail R].[All]" dimensionUniqueName="[5G_BH]" displayFolder="" count="0" memberValueDatatype="5" unbalanced="0"/>
    <cacheHierarchy uniqueName="[5G_BH].[SgNB t abn rel R excl X2 rst]" caption="SgNB t abn rel R excl X2 rst" attribute="1" defaultMemberUniqueName="[5G_BH].[SgNB t abn rel R excl X2 rst].[All]" allUniqueName="[5G_BH].[SgNB t abn rel R excl X2 rst].[All]" dimensionUniqueName="[5G_BH]" displayFolder="" count="0" memberValueDatatype="5" unbalanced="0"/>
    <cacheHierarchy uniqueName="[5G_BH].[IntergNB HO SR NSA]" caption="IntergNB HO SR NSA" attribute="1" defaultMemberUniqueName="[5G_BH].[IntergNB HO SR NSA].[All]" allUniqueName="[5G_BH].[IntergNB HO SR NSA].[All]" dimensionUniqueName="[5G_BH]" displayFolder="" count="0" memberValueDatatype="5" unbalanced="0"/>
    <cacheHierarchy uniqueName="[5G_BH].[NSA Avg nr user]" caption="NSA Avg nr user" attribute="1" defaultMemberUniqueName="[5G_BH].[NSA Avg nr user].[All]" allUniqueName="[5G_BH].[NSA Avg nr user].[All]" dimensionUniqueName="[5G_BH]" displayFolder="" count="0" memberValueDatatype="5" unbalanced="0"/>
    <cacheHierarchy uniqueName="[5G_BH].[Avg MAC user thp DL]" caption="Avg MAC user thp DL" attribute="1" defaultMemberUniqueName="[5G_BH].[Avg MAC user thp DL].[All]" allUniqueName="[5G_BH].[Avg MAC user thp DL].[All]" dimensionUniqueName="[5G_BH]" displayFolder="" count="0" memberValueDatatype="5" unbalanced="0"/>
    <cacheHierarchy uniqueName="[5G_BH].[Avg MAC user thp UL]" caption="Avg MAC user thp UL" attribute="1" defaultMemberUniqueName="[5G_BH].[Avg MAC user thp UL].[All]" allUniqueName="[5G_BH].[Avg MAC user thp UL].[All]" dimensionUniqueName="[5G_BH]" displayFolder="" count="0" memberValueDatatype="5" unbalanced="0"/>
    <cacheHierarchy uniqueName="[5G_BH].[Act cell MAC thp PDSCH]" caption="Act cell MAC thp PDSCH" attribute="1" defaultMemberUniqueName="[5G_BH].[Act cell MAC thp PDSCH].[All]" allUniqueName="[5G_BH].[Act cell MAC thp PDSCH].[All]" dimensionUniqueName="[5G_BH]" displayFolder="" count="0" memberValueDatatype="5" unbalanced="0"/>
    <cacheHierarchy uniqueName="[5G_BH].[Act cell MAC thp PUSCH]" caption="Act cell MAC thp PUSCH" attribute="1" defaultMemberUniqueName="[5G_BH].[Act cell MAC thp PUSCH].[All]" allUniqueName="[5G_BH].[Act cell MAC thp PUSCH].[All]" dimensionUniqueName="[5G_BH]" displayFolder="" count="0" memberValueDatatype="5" unbalanced="0"/>
    <cacheHierarchy uniqueName="[5G_BH].[PRB util PDSCH]" caption="PRB util PDSCH" attribute="1" defaultMemberUniqueName="[5G_BH].[PRB util PDSCH].[All]" allUniqueName="[5G_BH].[PRB util PDSCH].[All]" dimensionUniqueName="[5G_BH]" displayFolder="" count="0" memberValueDatatype="5" unbalanced="0"/>
    <cacheHierarchy uniqueName="[5G_BH].[PRB util PUSCH]" caption="PRB util PUSCH" attribute="1" defaultMemberUniqueName="[5G_BH].[PRB util PUSCH].[All]" allUniqueName="[5G_BH].[PRB util PUSCH].[All]" dimensionUniqueName="[5G_BH]" displayFolder="" count="0" memberValueDatatype="5" unbalanced="0"/>
    <cacheHierarchy uniqueName="[5G_BH].[MAC SDU data vol trans DL DTCH]" caption="MAC SDU data vol trans DL DTCH" attribute="1" defaultMemberUniqueName="[5G_BH].[MAC SDU data vol trans DL DTCH].[All]" allUniqueName="[5G_BH].[MAC SDU data vol trans DL DTCH].[All]" dimensionUniqueName="[5G_BH]" displayFolder="" count="0" memberValueDatatype="5" unbalanced="0"/>
    <cacheHierarchy uniqueName="[5G_BH].[MAC SDU data vol rcvd UL DTCH]" caption="MAC SDU data vol rcvd UL DTCH" attribute="1" defaultMemberUniqueName="[5G_BH].[MAC SDU data vol rcvd UL DTCH].[All]" allUniqueName="[5G_BH].[MAC SDU data vol rcvd UL DTCH].[All]" dimensionUniqueName="[5G_BH]" displayFolder="" count="0" memberValueDatatype="5" unbalanced="0"/>
    <cacheHierarchy uniqueName="[5G_BH].[NSA call access]" caption="NSA call access" attribute="1" defaultMemberUniqueName="[5G_BH].[NSA call access].[All]" allUniqueName="[5G_BH].[NSA call access].[All]" dimensionUniqueName="[5G_BH]" displayFolder="" count="0" memberValueDatatype="5" unbalanced="0"/>
    <cacheHierarchy uniqueName="[5G_BH].[Act RACH stp SR]" caption="Act RACH stp SR" attribute="1" defaultMemberUniqueName="[5G_BH].[Act RACH stp SR].[All]" allUniqueName="[5G_BH].[Act RACH stp SR].[All]" dimensionUniqueName="[5G_BH]" displayFolder="" count="0" memberValueDatatype="5" unbalanced="0"/>
    <cacheHierarchy uniqueName="[5G_BH].[Avg MAC user thp DL exc DRX sleep]" caption="Avg MAC user thp DL exc DRX sleep" attribute="1" defaultMemberUniqueName="[5G_BH].[Avg MAC user thp DL exc DRX sleep].[All]" allUniqueName="[5G_BH].[Avg MAC user thp DL exc DRX sleep].[All]" dimensionUniqueName="[5G_BH]" displayFolder="" count="0" memberValueDatatype="5" unbalanced="0"/>
    <cacheHierarchy uniqueName="[5G_BH].[Inafreq inaDU PSC change exec SR]" caption="Inafreq inaDU PSC change exec SR" attribute="1" defaultMemberUniqueName="[5G_BH].[Inafreq inaDU PSC change exec SR].[All]" allUniqueName="[5G_BH].[Inafreq inaDU PSC change exec SR].[All]" dimensionUniqueName="[5G_BH]" displayFolder="" count="0" memberValueDatatype="5" unbalanced="0"/>
    <cacheHierarchy uniqueName="[5G_BH].[PDCP SDU dat vol tx w/o rep DL]" caption="PDCP SDU dat vol tx w/o rep DL" attribute="1" defaultMemberUniqueName="[5G_BH].[PDCP SDU dat vol tx w/o rep DL].[All]" allUniqueName="[5G_BH].[PDCP SDU dat vol tx w/o rep DL].[All]" dimensionUniqueName="[5G_BH]" displayFolder="" count="0" memberValueDatatype="5" unbalanced="0"/>
    <cacheHierarchy uniqueName="[5G_BH].[PDCP SDU dat vol rx w/o rep UL]" caption="PDCP SDU dat vol rx w/o rep UL" attribute="1" defaultMemberUniqueName="[5G_BH].[PDCP SDU dat vol rx w/o rep UL].[All]" allUniqueName="[5G_BH].[PDCP SDU dat vol rx w/o rep UL].[All]" dimensionUniqueName="[5G_BH]" displayFolder="" count="0" memberValueDatatype="5" unbalanced="0"/>
    <cacheHierarchy uniqueName="[5G_BH].[SgNB trig abnorm rel R]" caption="SgNB trig abnorm rel R" attribute="1" defaultMemberUniqueName="[5G_BH].[SgNB trig abnorm rel R].[All]" allUniqueName="[5G_BH].[SgNB trig abnorm rel R].[All]" dimensionUniqueName="[5G_BH]" displayFolder="" count="0" memberValueDatatype="5" unbalanced="0"/>
    <cacheHierarchy uniqueName="[5G_BH].[Init BLER DL PDSCH tx]" caption="Init BLER DL PDSCH tx" attribute="1" defaultMemberUniqueName="[5G_BH].[Init BLER DL PDSCH tx].[All]" allUniqueName="[5G_BH].[Init BLER DL PDSCH tx].[All]" dimensionUniqueName="[5G_BH]" displayFolder="" count="0" memberValueDatatype="5" unbalanced="0"/>
    <cacheHierarchy uniqueName="[5G_BH].[UL init BLER PUSCH]" caption="UL init BLER PUSCH" attribute="1" defaultMemberUniqueName="[5G_BH].[UL init BLER PUSCH].[All]" allUniqueName="[5G_BH].[UL init BLER PUSCH].[All]" dimensionUniqueName="[5G_BH]" displayFolder="" count="0" memberValueDatatype="5" unbalanced="0"/>
    <cacheHierarchy uniqueName="[5G_BH].[Avg PDCP SDU delay DL]" caption="Avg PDCP SDU delay DL" attribute="1" defaultMemberUniqueName="[5G_BH].[Avg PDCP SDU delay DL].[All]" allUniqueName="[5G_BH].[Avg PDCP SDU delay DL].[All]" dimensionUniqueName="[5G_BH]" displayFolder="" count="0" memberValueDatatype="5" unbalanced="0"/>
    <cacheHierarchy uniqueName="[5G_Day].[Tech]" caption="Tech" attribute="1" defaultMemberUniqueName="[5G_Day].[Tech].[All]" allUniqueName="[5G_Day].[Tech].[All]" dimensionUniqueName="[5G_Day]" displayFolder="" count="0" memberValueDatatype="130" unbalanced="0"/>
    <cacheHierarchy uniqueName="[5G_Day].[Period start time]" caption="Period start time" attribute="1" time="1" defaultMemberUniqueName="[5G_Day].[Period start time].[All]" allUniqueName="[5G_Day].[Period start time].[All]" dimensionUniqueName="[5G_Day]" displayFolder="" count="0" memberValueDatatype="7" unbalanced="0"/>
    <cacheHierarchy uniqueName="[5G_Day].[PLMN Name]" caption="PLMN Name" attribute="1" defaultMemberUniqueName="[5G_Day].[PLMN Name].[All]" allUniqueName="[5G_Day].[PLMN Name].[All]" dimensionUniqueName="[5G_Day]" displayFolder="" count="0" memberValueDatatype="130" unbalanced="0"/>
    <cacheHierarchy uniqueName="[5G_Day].[Cell avail R]" caption="Cell avail R" attribute="1" defaultMemberUniqueName="[5G_Day].[Cell avail R].[All]" allUniqueName="[5G_Day].[Cell avail R].[All]" dimensionUniqueName="[5G_Day]" displayFolder="" count="0" memberValueDatatype="5" unbalanced="0"/>
    <cacheHierarchy uniqueName="[5G_Day].[SgNB t abn rel R excl X2 rst]" caption="SgNB t abn rel R excl X2 rst" attribute="1" defaultMemberUniqueName="[5G_Day].[SgNB t abn rel R excl X2 rst].[All]" allUniqueName="[5G_Day].[SgNB t abn rel R excl X2 rst].[All]" dimensionUniqueName="[5G_Day]" displayFolder="" count="0" memberValueDatatype="5" unbalanced="0"/>
    <cacheHierarchy uniqueName="[5G_Day].[IntergNB HO SR NSA]" caption="IntergNB HO SR NSA" attribute="1" defaultMemberUniqueName="[5G_Day].[IntergNB HO SR NSA].[All]" allUniqueName="[5G_Day].[IntergNB HO SR NSA].[All]" dimensionUniqueName="[5G_Day]" displayFolder="" count="0" memberValueDatatype="5" unbalanced="0"/>
    <cacheHierarchy uniqueName="[5G_Day].[NSA Avg nr user]" caption="NSA Avg nr user" attribute="1" defaultMemberUniqueName="[5G_Day].[NSA Avg nr user].[All]" allUniqueName="[5G_Day].[NSA Avg nr user].[All]" dimensionUniqueName="[5G_Day]" displayFolder="" count="0" memberValueDatatype="5" unbalanced="0"/>
    <cacheHierarchy uniqueName="[5G_Day].[Avg MAC user thp DL]" caption="Avg MAC user thp DL" attribute="1" defaultMemberUniqueName="[5G_Day].[Avg MAC user thp DL].[All]" allUniqueName="[5G_Day].[Avg MAC user thp DL].[All]" dimensionUniqueName="[5G_Day]" displayFolder="" count="0" memberValueDatatype="5" unbalanced="0"/>
    <cacheHierarchy uniqueName="[5G_Day].[Avg MAC user thp UL]" caption="Avg MAC user thp UL" attribute="1" defaultMemberUniqueName="[5G_Day].[Avg MAC user thp UL].[All]" allUniqueName="[5G_Day].[Avg MAC user thp UL].[All]" dimensionUniqueName="[5G_Day]" displayFolder="" count="0" memberValueDatatype="5" unbalanced="0"/>
    <cacheHierarchy uniqueName="[5G_Day].[Act cell MAC thp PDSCH]" caption="Act cell MAC thp PDSCH" attribute="1" defaultMemberUniqueName="[5G_Day].[Act cell MAC thp PDSCH].[All]" allUniqueName="[5G_Day].[Act cell MAC thp PDSCH].[All]" dimensionUniqueName="[5G_Day]" displayFolder="" count="0" memberValueDatatype="5" unbalanced="0"/>
    <cacheHierarchy uniqueName="[5G_Day].[Act cell MAC thp PUSCH]" caption="Act cell MAC thp PUSCH" attribute="1" defaultMemberUniqueName="[5G_Day].[Act cell MAC thp PUSCH].[All]" allUniqueName="[5G_Day].[Act cell MAC thp PUSCH].[All]" dimensionUniqueName="[5G_Day]" displayFolder="" count="0" memberValueDatatype="5" unbalanced="0"/>
    <cacheHierarchy uniqueName="[5G_Day].[PRB util PDSCH]" caption="PRB util PDSCH" attribute="1" defaultMemberUniqueName="[5G_Day].[PRB util PDSCH].[All]" allUniqueName="[5G_Day].[PRB util PDSCH].[All]" dimensionUniqueName="[5G_Day]" displayFolder="" count="0" memberValueDatatype="5" unbalanced="0"/>
    <cacheHierarchy uniqueName="[5G_Day].[PRB util PUSCH]" caption="PRB util PUSCH" attribute="1" defaultMemberUniqueName="[5G_Day].[PRB util PUSCH].[All]" allUniqueName="[5G_Day].[PRB util PUSCH].[All]" dimensionUniqueName="[5G_Day]" displayFolder="" count="0" memberValueDatatype="5" unbalanced="0"/>
    <cacheHierarchy uniqueName="[5G_Day].[MAC SDU data vol trans DL DTCH]" caption="MAC SDU data vol trans DL DTCH" attribute="1" defaultMemberUniqueName="[5G_Day].[MAC SDU data vol trans DL DTCH].[All]" allUniqueName="[5G_Day].[MAC SDU data vol trans DL DTCH].[All]" dimensionUniqueName="[5G_Day]" displayFolder="" count="0" memberValueDatatype="5" unbalanced="0"/>
    <cacheHierarchy uniqueName="[5G_Day].[MAC SDU data vol rcvd UL DTCH]" caption="MAC SDU data vol rcvd UL DTCH" attribute="1" defaultMemberUniqueName="[5G_Day].[MAC SDU data vol rcvd UL DTCH].[All]" allUniqueName="[5G_Day].[MAC SDU data vol rcvd UL DTCH].[All]" dimensionUniqueName="[5G_Day]" displayFolder="" count="0" memberValueDatatype="5" unbalanced="0"/>
    <cacheHierarchy uniqueName="[5G_Day].[NSA call access]" caption="NSA call access" attribute="1" defaultMemberUniqueName="[5G_Day].[NSA call access].[All]" allUniqueName="[5G_Day].[NSA call access].[All]" dimensionUniqueName="[5G_Day]" displayFolder="" count="0" memberValueDatatype="5" unbalanced="0"/>
    <cacheHierarchy uniqueName="[5G_Day].[Act RACH stp SR]" caption="Act RACH stp SR" attribute="1" defaultMemberUniqueName="[5G_Day].[Act RACH stp SR].[All]" allUniqueName="[5G_Day].[Act RACH stp SR].[All]" dimensionUniqueName="[5G_Day]" displayFolder="" count="0" memberValueDatatype="5" unbalanced="0"/>
    <cacheHierarchy uniqueName="[5G_Day].[Avg MAC user thp DL exc DRX sleep]" caption="Avg MAC user thp DL exc DRX sleep" attribute="1" defaultMemberUniqueName="[5G_Day].[Avg MAC user thp DL exc DRX sleep].[All]" allUniqueName="[5G_Day].[Avg MAC user thp DL exc DRX sleep].[All]" dimensionUniqueName="[5G_Day]" displayFolder="" count="0" memberValueDatatype="5" unbalanced="0"/>
    <cacheHierarchy uniqueName="[5G_Day].[Inafreq inaDU PSC change exec SR]" caption="Inafreq inaDU PSC change exec SR" attribute="1" defaultMemberUniqueName="[5G_Day].[Inafreq inaDU PSC change exec SR].[All]" allUniqueName="[5G_Day].[Inafreq inaDU PSC change exec SR].[All]" dimensionUniqueName="[5G_Day]" displayFolder="" count="0" memberValueDatatype="5" unbalanced="0"/>
    <cacheHierarchy uniqueName="[5G_Day].[PDCP SDU dat vol tx w/o rep DL]" caption="PDCP SDU dat vol tx w/o rep DL" attribute="1" defaultMemberUniqueName="[5G_Day].[PDCP SDU dat vol tx w/o rep DL].[All]" allUniqueName="[5G_Day].[PDCP SDU dat vol tx w/o rep DL].[All]" dimensionUniqueName="[5G_Day]" displayFolder="" count="0" memberValueDatatype="5" unbalanced="0"/>
    <cacheHierarchy uniqueName="[5G_Day].[PDCP SDU dat vol rx w/o rep UL]" caption="PDCP SDU dat vol rx w/o rep UL" attribute="1" defaultMemberUniqueName="[5G_Day].[PDCP SDU dat vol rx w/o rep UL].[All]" allUniqueName="[5G_Day].[PDCP SDU dat vol rx w/o rep UL].[All]" dimensionUniqueName="[5G_Day]" displayFolder="" count="0" memberValueDatatype="5" unbalanced="0"/>
    <cacheHierarchy uniqueName="[5G_Day].[SgNB trig abnorm rel R]" caption="SgNB trig abnorm rel R" attribute="1" defaultMemberUniqueName="[5G_Day].[SgNB trig abnorm rel R].[All]" allUniqueName="[5G_Day].[SgNB trig abnorm rel R].[All]" dimensionUniqueName="[5G_Day]" displayFolder="" count="0" memberValueDatatype="5" unbalanced="0"/>
    <cacheHierarchy uniqueName="[5G_Day].[Init BLER DL PDSCH tx]" caption="Init BLER DL PDSCH tx" attribute="1" defaultMemberUniqueName="[5G_Day].[Init BLER DL PDSCH tx].[All]" allUniqueName="[5G_Day].[Init BLER DL PDSCH tx].[All]" dimensionUniqueName="[5G_Day]" displayFolder="" count="0" memberValueDatatype="5" unbalanced="0"/>
    <cacheHierarchy uniqueName="[5G_Day].[UL init BLER PUSCH]" caption="UL init BLER PUSCH" attribute="1" defaultMemberUniqueName="[5G_Day].[UL init BLER PUSCH].[All]" allUniqueName="[5G_Day].[UL init BLER PUSCH].[All]" dimensionUniqueName="[5G_Day]" displayFolder="" count="0" memberValueDatatype="5" unbalanced="0"/>
    <cacheHierarchy uniqueName="[5G_Day].[Avg PDCP SDU delay DL]" caption="Avg PDCP SDU delay DL" attribute="1" defaultMemberUniqueName="[5G_Day].[Avg PDCP SDU delay DL].[All]" allUniqueName="[5G_Day].[Avg PDCP SDU delay DL].[All]" dimensionUniqueName="[5G_Day]" displayFolder="" count="0" memberValueDatatype="5" unbalanced="0"/>
    <cacheHierarchy uniqueName="[LTE_KPI].[KPI Description]" caption="KPI Description" attribute="1" defaultMemberUniqueName="[LTE_KPI].[KPI Description].[All]" allUniqueName="[LTE_KPI].[KPI Description].[All]" dimensionUniqueName="[LTE_KPI]" displayFolder="" count="0" memberValueDatatype="130" unbalanced="0"/>
    <cacheHierarchy uniqueName="[LTE_KPI].[KPI]" caption="KPI" attribute="1" defaultMemberUniqueName="[LTE_KPI].[KPI].[All]" allUniqueName="[LTE_KPI].[KPI].[All]" dimensionUniqueName="[LTE_KPI]" displayFolder="" count="0" memberValueDatatype="130" unbalanced="0"/>
    <cacheHierarchy uniqueName="[LTE_KPI].[KPI Title]" caption="KPI Title" attribute="1" defaultMemberUniqueName="[LTE_KPI].[KPI Title].[All]" allUniqueName="[LTE_KPI].[KPI Title].[All]" dimensionUniqueName="[LTE_KPI]" displayFolder="" count="0" memberValueDatatype="130" unbalanced="0"/>
    <cacheHierarchy uniqueName="[LTE_KPI].[Internal Threshold]" caption="Internal Threshold" attribute="1" defaultMemberUniqueName="[LTE_KPI].[Internal Threshold].[All]" allUniqueName="[LTE_KPI].[Internal Threshold].[All]" dimensionUniqueName="[LTE_KPI]" displayFolder="" count="0" memberValueDatatype="5" unbalanced="0"/>
    <cacheHierarchy uniqueName="[VOLTE_BH].[Tech]" caption="Tech" attribute="1" defaultMemberUniqueName="[VOLTE_BH].[Tech].[All]" allUniqueName="[VOLTE_BH].[Tech].[All]" dimensionUniqueName="[VOLTE_BH]" displayFolder="" count="0" memberValueDatatype="130" unbalanced="0"/>
    <cacheHierarchy uniqueName="[VOLTE_BH].[Period start time]" caption="Period start time" attribute="1" time="1" defaultMemberUniqueName="[VOLTE_BH].[Period start time].[All]" allUniqueName="[VOLTE_BH].[Period start time].[All]" dimensionUniqueName="[VOLTE_BH]" displayFolder="" count="0" memberValueDatatype="7" unbalanced="0"/>
    <cacheHierarchy uniqueName="[VOLTE_BH].[PLMN Name]" caption="PLMN Name" attribute="1" defaultMemberUniqueName="[VOLTE_BH].[PLMN Name].[All]" allUniqueName="[VOLTE_BH].[PLMN Name].[All]" dimensionUniqueName="[VOLTE_BH]" displayFolder="" count="0" memberValueDatatype="130" unbalanced="0"/>
    <cacheHierarchy uniqueName="[VOLTE_BH].[E-RAB Stp SR, QCI1]" caption="E-RAB Stp SR, QCI1" attribute="1" defaultMemberUniqueName="[VOLTE_BH].[E-RAB Stp SR, QCI1].[All]" allUniqueName="[VOLTE_BH].[E-RAB Stp SR, QCI1].[All]" dimensionUniqueName="[VOLTE_BH]" displayFolder="" count="0" memberValueDatatype="5" unbalanced="0"/>
    <cacheHierarchy uniqueName="[VOLTE_BH].[E-RAB Stp Att, QCI1]" caption="E-RAB Stp Att, QCI1" attribute="1" defaultMemberUniqueName="[VOLTE_BH].[E-RAB Stp Att, QCI1].[All]" allUniqueName="[VOLTE_BH].[E-RAB Stp Att, QCI1].[All]" dimensionUniqueName="[VOLTE_BH]" displayFolder="" count="0" memberValueDatatype="5" unbalanced="0"/>
    <cacheHierarchy uniqueName="[VOLTE_BH].[E-UTRAN E-RAB QCI1 DR, RAN View]" caption="E-UTRAN E-RAB QCI1 DR, RAN View" attribute="1" defaultMemberUniqueName="[VOLTE_BH].[E-UTRAN E-RAB QCI1 DR, RAN View].[All]" allUniqueName="[VOLTE_BH].[E-UTRAN E-RAB QCI1 DR, RAN View].[All]" dimensionUniqueName="[VOLTE_BH]" displayFolder="" count="0" memberValueDatatype="5" unbalanced="0"/>
    <cacheHierarchy uniqueName="[VOLTE_BH].[Inter RAT HO Att, UTRAN, SRVCC]" caption="Inter RAT HO Att, UTRAN, SRVCC" attribute="1" defaultMemberUniqueName="[VOLTE_BH].[Inter RAT HO Att, UTRAN, SRVCC].[All]" allUniqueName="[VOLTE_BH].[Inter RAT HO Att, UTRAN, SRVCC].[All]" dimensionUniqueName="[VOLTE_BH]" displayFolder="" count="0" memberValueDatatype="5" unbalanced="0"/>
    <cacheHierarchy uniqueName="[VOLTE_BH].[Inter RAT HO SR, UTRAN, SRVCC]" caption="Inter RAT HO SR, UTRAN, SRVCC" attribute="1" defaultMemberUniqueName="[VOLTE_BH].[Inter RAT HO SR, UTRAN, SRVCC].[All]" allUniqueName="[VOLTE_BH].[Inter RAT HO SR, UTRAN, SRVCC].[All]" dimensionUniqueName="[VOLTE_BH]" displayFolder="" count="0" memberValueDatatype="5" unbalanced="0"/>
    <cacheHierarchy uniqueName="[VOLTE_BH].[VoLTE total traffic]" caption="VoLTE total traffic" attribute="1" defaultMemberUniqueName="[VOLTE_BH].[VoLTE total traffic].[All]" allUniqueName="[VOLTE_BH].[VoLTE total traffic].[All]" dimensionUniqueName="[VOLTE_BH]" displayFolder="" count="0" memberValueDatatype="5" unbalanced="0"/>
    <cacheHierarchy uniqueName="[VOLTE_BH].[Avg RRC conn UE]" caption="Avg RRC conn UE" attribute="1" defaultMemberUniqueName="[VOLTE_BH].[Avg RRC conn UE].[All]" allUniqueName="[VOLTE_BH].[Avg RRC conn UE].[All]" dimensionUniqueName="[VOLTE_BH]" displayFolder="" count="0" memberValueDatatype="5" unbalanced="0"/>
    <cacheHierarchy uniqueName="[VOLTE_Day].[Tech]" caption="Tech" attribute="1" defaultMemberUniqueName="[VOLTE_Day].[Tech].[All]" allUniqueName="[VOLTE_Day].[Tech].[All]" dimensionUniqueName="[VOLTE_Day]" displayFolder="" count="0" memberValueDatatype="130" unbalanced="0"/>
    <cacheHierarchy uniqueName="[VOLTE_Day].[Period start time]" caption="Period start time" attribute="1" time="1" defaultMemberUniqueName="[VOLTE_Day].[Period start time].[All]" allUniqueName="[VOLTE_Day].[Period start time].[All]" dimensionUniqueName="[VOLTE_Day]" displayFolder="" count="0" memberValueDatatype="7" unbalanced="0"/>
    <cacheHierarchy uniqueName="[VOLTE_Day].[PLMN Name]" caption="PLMN Name" attribute="1" defaultMemberUniqueName="[VOLTE_Day].[PLMN Name].[All]" allUniqueName="[VOLTE_Day].[PLMN Name].[All]" dimensionUniqueName="[VOLTE_Day]" displayFolder="" count="0" memberValueDatatype="130" unbalanced="0"/>
    <cacheHierarchy uniqueName="[VOLTE_Day].[E-RAB Stp SR, QCI1]" caption="E-RAB Stp SR, QCI1" attribute="1" defaultMemberUniqueName="[VOLTE_Day].[E-RAB Stp SR, QCI1].[All]" allUniqueName="[VOLTE_Day].[E-RAB Stp SR, QCI1].[All]" dimensionUniqueName="[VOLTE_Day]" displayFolder="" count="0" memberValueDatatype="5" unbalanced="0"/>
    <cacheHierarchy uniqueName="[VOLTE_Day].[E-RAB Stp Att, QCI1]" caption="E-RAB Stp Att, QCI1" attribute="1" defaultMemberUniqueName="[VOLTE_Day].[E-RAB Stp Att, QCI1].[All]" allUniqueName="[VOLTE_Day].[E-RAB Stp Att, QCI1].[All]" dimensionUniqueName="[VOLTE_Day]" displayFolder="" count="0" memberValueDatatype="5" unbalanced="0"/>
    <cacheHierarchy uniqueName="[VOLTE_Day].[E-UTRAN E-RAB QCI1 DR, RAN View]" caption="E-UTRAN E-RAB QCI1 DR, RAN View" attribute="1" defaultMemberUniqueName="[VOLTE_Day].[E-UTRAN E-RAB QCI1 DR, RAN View].[All]" allUniqueName="[VOLTE_Day].[E-UTRAN E-RAB QCI1 DR, RAN View].[All]" dimensionUniqueName="[VOLTE_Day]" displayFolder="" count="0" memberValueDatatype="5" unbalanced="0"/>
    <cacheHierarchy uniqueName="[VOLTE_Day].[Inter RAT HO Att, UTRAN, SRVCC]" caption="Inter RAT HO Att, UTRAN, SRVCC" attribute="1" defaultMemberUniqueName="[VOLTE_Day].[Inter RAT HO Att, UTRAN, SRVCC].[All]" allUniqueName="[VOLTE_Day].[Inter RAT HO Att, UTRAN, SRVCC].[All]" dimensionUniqueName="[VOLTE_Day]" displayFolder="" count="0" memberValueDatatype="5" unbalanced="0"/>
    <cacheHierarchy uniqueName="[VOLTE_Day].[Inter RAT HO SR, UTRAN, SRVCC]" caption="Inter RAT HO SR, UTRAN, SRVCC" attribute="1" defaultMemberUniqueName="[VOLTE_Day].[Inter RAT HO SR, UTRAN, SRVCC].[All]" allUniqueName="[VOLTE_Day].[Inter RAT HO SR, UTRAN, SRVCC].[All]" dimensionUniqueName="[VOLTE_Day]" displayFolder="" count="0" memberValueDatatype="5" unbalanced="0"/>
    <cacheHierarchy uniqueName="[VOLTE_Day].[VoLTE total traffic]" caption="VoLTE total traffic" attribute="1" defaultMemberUniqueName="[VOLTE_Day].[VoLTE total traffic].[All]" allUniqueName="[VOLTE_Day].[VoLTE total traffic].[All]" dimensionUniqueName="[VOLTE_Day]" displayFolder="" count="0" memberValueDatatype="5" unbalanced="0"/>
    <cacheHierarchy uniqueName="[VOLTE_Day].[Avg RRC conn UE]" caption="Avg RRC conn UE" attribute="1" defaultMemberUniqueName="[VOLTE_Day].[Avg RRC conn UE].[All]" allUniqueName="[VOLTE_Day].[Avg RRC conn UE].[All]" dimensionUniqueName="[VOLTE_Day]" displayFolder="" count="0" memberValueDatatype="5" unbalanced="0"/>
    <cacheHierarchy uniqueName="[WCDMA_KPI].[KPI Description]" caption="KPI Description" attribute="1" defaultMemberUniqueName="[WCDMA_KPI].[KPI Description].[All]" allUniqueName="[WCDMA_KPI].[KPI Description].[All]" dimensionUniqueName="[WCDMA_KPI]" displayFolder="" count="0" memberValueDatatype="130" unbalanced="0"/>
    <cacheHierarchy uniqueName="[WCDMA_KPI].[KPI]" caption="KPI" attribute="1" defaultMemberUniqueName="[WCDMA_KPI].[KPI].[All]" allUniqueName="[WCDMA_KPI].[KPI].[All]" dimensionUniqueName="[WCDMA_KPI]" displayFolder="" count="0" memberValueDatatype="130" unbalanced="0"/>
    <cacheHierarchy uniqueName="[WCDMA_KPI].[KPI Title]" caption="KPI Title" attribute="1" defaultMemberUniqueName="[WCDMA_KPI].[KPI Title].[All]" allUniqueName="[WCDMA_KPI].[KPI Title].[All]" dimensionUniqueName="[WCDMA_KPI]" displayFolder="" count="0" memberValueDatatype="130" unbalanced="0"/>
    <cacheHierarchy uniqueName="[WCDMA_KPI].[Internal Threshold]" caption="Internal Threshold" attribute="1" defaultMemberUniqueName="[WCDMA_KPI].[Internal Threshold].[All]" allUniqueName="[WCDMA_KPI].[Internal Threshold].[All]" dimensionUniqueName="[WCDMA_KPI]" displayFolder="" count="0" memberValueDatatype="5" unbalanced="0"/>
    <cacheHierarchy uniqueName="[Measures].[__XL_Count LTE_KPI]" caption="__XL_Count LTE_KPI" measure="1" displayFolder="" measureGroup="LTE_KPI" count="0" hidden="1"/>
    <cacheHierarchy uniqueName="[Measures].[__XL_Count WCDMA_KPI]" caption="__XL_Count WCDMA_KPI" measure="1" displayFolder="" measureGroup="WCDMA_KPI" count="0" hidden="1"/>
    <cacheHierarchy uniqueName="[Measures].[__XL_Count 4G_Day]" caption="__XL_Count 4G_Day" measure="1" displayFolder="" measureGroup="4G_Day" count="0" hidden="1"/>
    <cacheHierarchy uniqueName="[Measures].[__XL_Count 3G_Day]" caption="__XL_Count 3G_Day" measure="1" displayFolder="" measureGroup="3G_Day" count="0" hidden="1"/>
    <cacheHierarchy uniqueName="[Measures].[__XL_Count 2G_Day]" caption="__XL_Count 2G_Day" measure="1" displayFolder="" measureGroup="2G_Day" count="0" hidden="1"/>
    <cacheHierarchy uniqueName="[Measures].[__XL_Count 5G_Day]" caption="__XL_Count 5G_Day" measure="1" displayFolder="" measureGroup="5G_Day" count="0" hidden="1"/>
    <cacheHierarchy uniqueName="[Measures].[__XL_Count VOLTE_Day]" caption="__XL_Count VOLTE_Day" measure="1" displayFolder="" measureGroup="VOLTE_Day" count="0" hidden="1"/>
    <cacheHierarchy uniqueName="[Measures].[__XL_Count 4G_BH]" caption="__XL_Count 4G_BH" measure="1" displayFolder="" measureGroup="4G_BH" count="0" hidden="1"/>
    <cacheHierarchy uniqueName="[Measures].[__XL_Count 3G_BH]" caption="__XL_Count 3G_BH" measure="1" displayFolder="" measureGroup="3G_BH" count="0" hidden="1"/>
    <cacheHierarchy uniqueName="[Measures].[__XL_Count 2G_BH]" caption="__XL_Count 2G_BH" measure="1" displayFolder="" measureGroup="2G_BH" count="0" hidden="1"/>
    <cacheHierarchy uniqueName="[Measures].[__XL_Count 5G_BH]" caption="__XL_Count 5G_BH" measure="1" displayFolder="" measureGroup="5G_BH" count="0" hidden="1"/>
    <cacheHierarchy uniqueName="[Measures].[__XL_Count VOLTE_BH]" caption="__XL_Count VOLTE_BH" measure="1" displayFolder="" measureGroup="VOLTE_BH" count="0" hidden="1"/>
    <cacheHierarchy uniqueName="[Measures].[__No measures defined]" caption="__No measures defined" measure="1" displayFolder="" count="0" hidden="1"/>
    <cacheHierarchy uniqueName="[Measures].[Sum of Total E-UTRAN RRC conn stp SR 2]" caption="Sum of Total E-UTRAN RRC conn stp SR 2" measure="1" displayFolder="" measureGroup="4G_Day" count="0" hidden="1">
      <extLst>
        <ext xmlns:x15="http://schemas.microsoft.com/office/spreadsheetml/2010/11/main" uri="{B97F6D7D-B522-45F9-BDA1-12C45D357490}">
          <x15:cacheHierarchy aggregatedColumn="113"/>
        </ext>
      </extLst>
    </cacheHierarchy>
    <cacheHierarchy uniqueName="[Measures].[Sum of E-UTRAN E-RAB stp SR 2]" caption="Sum of E-UTRAN E-RAB stp SR 2" measure="1" displayFolder="" measureGroup="4G_Day" count="0" hidden="1">
      <extLst>
        <ext xmlns:x15="http://schemas.microsoft.com/office/spreadsheetml/2010/11/main" uri="{B97F6D7D-B522-45F9-BDA1-12C45D357490}">
          <x15:cacheHierarchy aggregatedColumn="114"/>
        </ext>
      </extLst>
    </cacheHierarchy>
    <cacheHierarchy uniqueName="[Measures].[Sum of E-UTRAN E-RAB DR, RAN View 2]" caption="Sum of E-UTRAN E-RAB DR, RAN View 2" measure="1" displayFolder="" measureGroup="4G_Day" count="0" hidden="1">
      <extLst>
        <ext xmlns:x15="http://schemas.microsoft.com/office/spreadsheetml/2010/11/main" uri="{B97F6D7D-B522-45F9-BDA1-12C45D357490}">
          <x15:cacheHierarchy aggregatedColumn="115"/>
        </ext>
      </extLst>
    </cacheHierarchy>
    <cacheHierarchy uniqueName="[Measures].[Sum of E-UTRAN tot HO SR, inter eNB S1 2]" caption="Sum of E-UTRAN tot HO SR, inter eNB S1 2" measure="1" displayFolder="" measureGroup="4G_Day" count="0" hidden="1">
      <extLst>
        <ext xmlns:x15="http://schemas.microsoft.com/office/spreadsheetml/2010/11/main" uri="{B97F6D7D-B522-45F9-BDA1-12C45D357490}">
          <x15:cacheHierarchy aggregatedColumn="117"/>
        </ext>
      </extLst>
    </cacheHierarchy>
    <cacheHierarchy uniqueName="[Measures].[Sum of Max PDCP Thr DL 2]" caption="Sum of Max PDCP Thr DL 2" measure="1" displayFolder="" measureGroup="4G_Day" count="0" hidden="1">
      <extLst>
        <ext xmlns:x15="http://schemas.microsoft.com/office/spreadsheetml/2010/11/main" uri="{B97F6D7D-B522-45F9-BDA1-12C45D357490}">
          <x15:cacheHierarchy aggregatedColumn="119"/>
        </ext>
      </extLst>
    </cacheHierarchy>
    <cacheHierarchy uniqueName="[Measures].[Sum of E-UTRAN tot HO SR inter eNB X2 2]" caption="Sum of E-UTRAN tot HO SR inter eNB X2 2" measure="1" displayFolder="" measureGroup="4G_Day" count="0" hidden="1">
      <extLst>
        <ext xmlns:x15="http://schemas.microsoft.com/office/spreadsheetml/2010/11/main" uri="{B97F6D7D-B522-45F9-BDA1-12C45D357490}">
          <x15:cacheHierarchy aggregatedColumn="116"/>
        </ext>
      </extLst>
    </cacheHierarchy>
    <cacheHierarchy uniqueName="[Measures].[Sum of Intra eNB HO SR total 2]" caption="Sum of Intra eNB HO SR total 2" measure="1" displayFolder="" measureGroup="4G_Day" count="0" hidden="1">
      <extLst>
        <ext xmlns:x15="http://schemas.microsoft.com/office/spreadsheetml/2010/11/main" uri="{B97F6D7D-B522-45F9-BDA1-12C45D357490}">
          <x15:cacheHierarchy aggregatedColumn="118"/>
        </ext>
      </extLst>
    </cacheHierarchy>
    <cacheHierarchy uniqueName="[Measures].[Sum of Max PDCP Thr UL 2]" caption="Sum of Max PDCP Thr UL 2" measure="1" displayFolder="" measureGroup="4G_Day" count="0" hidden="1">
      <extLst>
        <ext xmlns:x15="http://schemas.microsoft.com/office/spreadsheetml/2010/11/main" uri="{B97F6D7D-B522-45F9-BDA1-12C45D357490}">
          <x15:cacheHierarchy aggregatedColumn="120"/>
        </ext>
      </extLst>
    </cacheHierarchy>
    <cacheHierarchy uniqueName="[Measures].[Sum of Avg RRC conn UE 3]" caption="Sum of Avg RRC conn UE 3" measure="1" displayFolder="" measureGroup="4G_Day" count="0" hidden="1">
      <extLst>
        <ext xmlns:x15="http://schemas.microsoft.com/office/spreadsheetml/2010/11/main" uri="{B97F6D7D-B522-45F9-BDA1-12C45D357490}">
          <x15:cacheHierarchy aggregatedColumn="121"/>
        </ext>
      </extLst>
    </cacheHierarchy>
    <cacheHierarchy uniqueName="[Measures].[Sum of PDCP SDU Volume, DL 2]" caption="Sum of PDCP SDU Volume, DL 2" measure="1" displayFolder="" measureGroup="4G_Day" count="0" hidden="1">
      <extLst>
        <ext xmlns:x15="http://schemas.microsoft.com/office/spreadsheetml/2010/11/main" uri="{B97F6D7D-B522-45F9-BDA1-12C45D357490}">
          <x15:cacheHierarchy aggregatedColumn="122"/>
        </ext>
      </extLst>
    </cacheHierarchy>
    <cacheHierarchy uniqueName="[Measures].[Sum of PDCP SDU Volume, UL 2]" caption="Sum of PDCP SDU Volume, UL 2" measure="1" displayFolder="" measureGroup="4G_Day" count="0" hidden="1">
      <extLst>
        <ext xmlns:x15="http://schemas.microsoft.com/office/spreadsheetml/2010/11/main" uri="{B97F6D7D-B522-45F9-BDA1-12C45D357490}">
          <x15:cacheHierarchy aggregatedColumn="123"/>
        </ext>
      </extLst>
    </cacheHierarchy>
    <cacheHierarchy uniqueName="[Measures].[Sum of Avg Latency DL 2]" caption="Sum of Avg Latency DL 2" measure="1" displayFolder="" measureGroup="4G_Day" count="0" hidden="1">
      <extLst>
        <ext xmlns:x15="http://schemas.microsoft.com/office/spreadsheetml/2010/11/main" uri="{B97F6D7D-B522-45F9-BDA1-12C45D357490}">
          <x15:cacheHierarchy aggregatedColumn="124"/>
        </ext>
      </extLst>
    </cacheHierarchy>
    <cacheHierarchy uniqueName="[Measures].[Sum of Avg PDCP cell thp DL 2]" caption="Sum of Avg PDCP cell thp DL 2" measure="1" displayFolder="" measureGroup="4G_Day" count="0" hidden="1"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Sum of Avg PDCP cell thp UL 2]" caption="Sum of Avg PDCP cell thp UL 2" measure="1" displayFolder="" measureGroup="4G_Day" count="0" hidden="1">
      <extLst>
        <ext xmlns:x15="http://schemas.microsoft.com/office/spreadsheetml/2010/11/main" uri="{B97F6D7D-B522-45F9-BDA1-12C45D357490}">
          <x15:cacheHierarchy aggregatedColumn="126"/>
        </ext>
      </extLst>
    </cacheHierarchy>
    <cacheHierarchy uniqueName="[Measures].[Sum of CSFB att UE iddle mode 2]" caption="Sum of CSFB att UE iddle mode 2" measure="1" displayFolder="" measureGroup="4G_Day" count="0" hidden="1">
      <extLst>
        <ext xmlns:x15="http://schemas.microsoft.com/office/spreadsheetml/2010/11/main" uri="{B97F6D7D-B522-45F9-BDA1-12C45D357490}">
          <x15:cacheHierarchy aggregatedColumn="127"/>
        </ext>
      </extLst>
    </cacheHierarchy>
    <cacheHierarchy uniqueName="[Measures].[Sum of CSFB att UE conn mode 2]" caption="Sum of CSFB att UE conn mode 2" measure="1" displayFolder="" measureGroup="4G_Day" count="0" hidden="1">
      <extLst>
        <ext xmlns:x15="http://schemas.microsoft.com/office/spreadsheetml/2010/11/main" uri="{B97F6D7D-B522-45F9-BDA1-12C45D357490}">
          <x15:cacheHierarchy aggregatedColumn="128"/>
        </ext>
      </extLst>
    </cacheHierarchy>
    <cacheHierarchy uniqueName="[Measures].[Sum of E-UTRAN avg IP sched thp DL, QCI9 2]" caption="Sum of E-UTRAN avg IP sched thp DL, QCI9 2" measure="1" displayFolder="" measureGroup="4G_Day" count="0" hidden="1">
      <extLst>
        <ext xmlns:x15="http://schemas.microsoft.com/office/spreadsheetml/2010/11/main" uri="{B97F6D7D-B522-45F9-BDA1-12C45D357490}">
          <x15:cacheHierarchy aggregatedColumn="129"/>
        </ext>
      </extLst>
    </cacheHierarchy>
    <cacheHierarchy uniqueName="[Measures].[Sum of E-UTRAN avg IP sched thp UL, QCI9 2]" caption="Sum of E-UTRAN avg IP sched thp UL, QCI9 2" measure="1" displayFolder="" measureGroup="4G_Day" count="0" hidden="1">
      <extLst>
        <ext xmlns:x15="http://schemas.microsoft.com/office/spreadsheetml/2010/11/main" uri="{B97F6D7D-B522-45F9-BDA1-12C45D357490}">
          <x15:cacheHierarchy aggregatedColumn="130"/>
        </ext>
      </extLst>
    </cacheHierarchy>
    <cacheHierarchy uniqueName="[Measures].[Sum of E-UTRAN Avg PRB usage per TTI DL 2]" caption="Sum of E-UTRAN Avg PRB usage per TTI DL 2" measure="1" displayFolder="" measureGroup="4G_Day" count="0" hidden="1">
      <extLst>
        <ext xmlns:x15="http://schemas.microsoft.com/office/spreadsheetml/2010/11/main" uri="{B97F6D7D-B522-45F9-BDA1-12C45D357490}">
          <x15:cacheHierarchy aggregatedColumn="131"/>
        </ext>
      </extLst>
    </cacheHierarchy>
    <cacheHierarchy uniqueName="[Measures].[Sum of Avg PRB usage per TTI UL 2]" caption="Sum of Avg PRB usage per TTI UL 2" measure="1" displayFolder="" measureGroup="4G_Day" count="0" hidden="1">
      <extLst>
        <ext xmlns:x15="http://schemas.microsoft.com/office/spreadsheetml/2010/11/main" uri="{B97F6D7D-B522-45F9-BDA1-12C45D357490}">
          <x15:cacheHierarchy aggregatedColumn="132"/>
        </ext>
      </extLst>
    </cacheHierarchy>
    <cacheHierarchy uniqueName="[Measures].[Sum of Avg Act connected UEs 2]" caption="Sum of Avg Act connected UEs 2" measure="1" displayFolder="" measureGroup="4G_Day" count="0" hidden="1">
      <extLst>
        <ext xmlns:x15="http://schemas.microsoft.com/office/spreadsheetml/2010/11/main" uri="{B97F6D7D-B522-45F9-BDA1-12C45D357490}">
          <x15:cacheHierarchy aggregatedColumn="133"/>
        </ext>
      </extLst>
    </cacheHierarchy>
    <cacheHierarchy uniqueName="[Measures].[Sum of E-UTRAN InterRAT HO SR 2]" caption="Sum of E-UTRAN InterRAT HO SR 2" measure="1" displayFolder="" measureGroup="4G_Day" count="0" hidden="1">
      <extLst>
        <ext xmlns:x15="http://schemas.microsoft.com/office/spreadsheetml/2010/11/main" uri="{B97F6D7D-B522-45F9-BDA1-12C45D357490}">
          <x15:cacheHierarchy aggregatedColumn="134"/>
        </ext>
      </extLst>
    </cacheHierarchy>
    <cacheHierarchy uniqueName="[Measures].[Sum of RACH Stp Comp Succ R 2]" caption="Sum of RACH Stp Comp Succ R 2" measure="1" displayFolder="" measureGroup="4G_Day" count="0" hidden="1">
      <extLst>
        <ext xmlns:x15="http://schemas.microsoft.com/office/spreadsheetml/2010/11/main" uri="{B97F6D7D-B522-45F9-BDA1-12C45D357490}">
          <x15:cacheHierarchy aggregatedColumn="135"/>
        </ext>
      </extLst>
    </cacheHierarchy>
    <cacheHierarchy uniqueName="[Measures].[Sum of Avg Latency Uplink 2]" caption="Sum of Avg Latency Uplink 2" measure="1" displayFolder="" measureGroup="4G_Day" count="0" hidden="1">
      <extLst>
        <ext xmlns:x15="http://schemas.microsoft.com/office/spreadsheetml/2010/11/main" uri="{B97F6D7D-B522-45F9-BDA1-12C45D357490}">
          <x15:cacheHierarchy aggregatedColumn="136"/>
        </ext>
      </extLst>
    </cacheHierarchy>
    <cacheHierarchy uniqueName="[Measures].[Sum of payload 2]" caption="Sum of payload 2" measure="1" displayFolder="" measureGroup="4G_Day" count="0" hidden="1">
      <extLst>
        <ext xmlns:x15="http://schemas.microsoft.com/office/spreadsheetml/2010/11/main" uri="{B97F6D7D-B522-45F9-BDA1-12C45D357490}">
          <x15:cacheHierarchy aggregatedColumn="137"/>
        </ext>
      </extLst>
    </cacheHierarchy>
    <cacheHierarchy uniqueName="[Measures].[Sum of RRC Connection setup Success Ratio 2]" caption="Sum of RRC Connection setup Success Ratio 2" measure="1" displayFolder="" measureGroup="3G_Da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 of AMR Call Setup Success Ratio (CSSR) - network view 2]" caption="Sum of AMR Call Setup Success Ratio (CSSR) - network view 2" measure="1" displayFolder="" measureGroup="3G_Day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RAB SR NRT Services Usr 2]" caption="Sum of RAB SR NRT Services Usr 2" measure="1" displayFolder="" measureGroup="3G_Day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Inter sys RT Hard HO SR 2]" caption="Sum of Inter sys RT Hard HO SR 2" measure="1" displayFolder="" measureGroup="3G_Day" count="0" hidden="1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HSDPA DL vol SRNC side 2]" caption="Sum of HSDPA DL vol SRNC side 2" measure="1" displayFolder="" measureGroup="3G_Day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HSUPA MAC-es DV at RNC 2]" caption="Sum of HSUPA MAC-es DV at RNC 2" measure="1" displayFolder="" measureGroup="3G_Day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Total CS traffic - Erl 2]" caption="Sum of Total CS traffic - Erl 2" measure="1" displayFolder="" measureGroup="3G_Day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Sum of Act HS-DSCH end usr thp 2]" caption="Sum of Act HS-DSCH end usr thp 2" measure="1" displayFolder="" measureGroup="3G_Day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Active HSUPA cell thp 2]" caption="Sum of Active HSUPA cell thp 2" measure="1" displayFolder="" measureGroup="3G_Day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Avg HSUPA usr thr 2]" caption="Sum of Avg HSUPA usr thr 2" measure="1" displayFolder="" measureGroup="3G_Day" count="0" hidden="1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RAB SR Voice 2]" caption="Sum of RAB SR Voice 2" measure="1" displayFolder="" measureGroup="3G_Day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Sum of IntraRNC InterFr HO SR RT 2]" caption="Sum of IntraRNC InterFr HO SR RT 2" measure="1" displayFolder="" measureGroup="3G_Day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Packet Session stp SR 2]" caption="Sum of Packet Session stp SR 2" measure="1" displayFolder="" measureGroup="3G_Day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HSDPA SR Usr 2]" caption="Sum of HSDPA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HSUPA stp SR Usr 2]" caption="Sum of HSUPA stp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8"/>
        </ext>
      </extLst>
    </cacheHierarchy>
    <cacheHierarchy uniqueName="[Measures].[Sum of HSUPA SR Usr 2]" caption="Sum of HSUPA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HSDPA stp SR Usr 2]" caption="Sum of HSDPA stp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um of WCDMA_Payload 2]" caption="Sum of WCDMA_Payload 2" measure="1" displayFolder="" measureGroup="3G_Day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CSSR 2G 2]" caption="Sum of CSSR 2G 2" measure="1" displayFolder="" measureGroup="2G_Day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SDCCHBlocking_New 2]" caption="Sum of SDCCHBlocking_New 2" measure="1" displayFolder="" measureGroup="2G_Day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LCK_8I 2]" caption="Sum of BLCK_8I 2" measure="1" displayFolder="" measureGroup="2G_Da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SDR_4 2]" caption="Sum of SDR_4 2" measure="1" displayFolder="" measureGroup="2G_Day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HSR_28 2]" caption="Sum of HSR_28 2" measure="1" displayFolder="" measureGroup="2G_Da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bf_67_dr 2]" caption="Sum of tbf_67_dr 2" measure="1" displayFolder="" measureGroup="2G_Day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DL_TBF_Est_SR 2]" caption="Sum of DL_TBF_Est_SR 2" measure="1" displayFolder="" measureGroup="2G_Da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UL_TBF_Est_SR 2]" caption="Sum of UL_TBF_Est_SR 2" measure="1" displayFolder="" measureGroup="2G_Day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S Traffic 2G 2]" caption="Sum of CS Traffic 2G 2" measure="1" displayFolder="" measureGroup="2G_Da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rf_480 2]" caption="Sum of trf_480 2" measure="1" displayFolder="" measureGroup="2G_Day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trf_479 2]" caption="Sum of trf_479 2" measure="1" displayFolder="" measureGroup="2G_Da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DCR 2G 2]" caption="Sum of DCR 2G 2" measure="1" displayFolder="" measureGroup="2G_Day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DL EGPRS RLC throughput 2]" caption="Sum of DL EGPRS RLC throughput 2" measure="1" displayFolder="" measureGroup="2G_Day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UL EGPRS RLC throughput 2]" caption="Sum of UL EGPRS RLC throughput 2" measure="1" displayFolder="" measureGroup="2G_Day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Total GPRS RLC payload data 2]" caption="Sum of Total GPRS RLC payload data 2" measure="1" displayFolder="" measureGroup="2G_Day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Total EGPRS RLC payload data 2]" caption="Sum of Total EGPRS RLC payload data 2" measure="1" displayFolder="" measureGroup="2G_Day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DL_QUALITY_5 2]" caption="Sum of DL_QUALITY_5 2" measure="1" displayFolder="" measureGroup="2G_Day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Cell avail R 2]" caption="Sum of Cell avail R 2" measure="1" displayFolder="" measureGroup="5G_Day" count="0" hidden="1">
      <extLst>
        <ext xmlns:x15="http://schemas.microsoft.com/office/spreadsheetml/2010/11/main" uri="{B97F6D7D-B522-45F9-BDA1-12C45D357490}">
          <x15:cacheHierarchy aggregatedColumn="166"/>
        </ext>
      </extLst>
    </cacheHierarchy>
    <cacheHierarchy uniqueName="[Measures].[Sum of SgNB t abn rel R excl X2 rst 2]" caption="Sum of SgNB t abn rel R excl X2 rst 2" measure="1" displayFolder="" measureGroup="5G_Day" count="0" hidden="1">
      <extLst>
        <ext xmlns:x15="http://schemas.microsoft.com/office/spreadsheetml/2010/11/main" uri="{B97F6D7D-B522-45F9-BDA1-12C45D357490}">
          <x15:cacheHierarchy aggregatedColumn="167"/>
        </ext>
      </extLst>
    </cacheHierarchy>
    <cacheHierarchy uniqueName="[Measures].[Sum of IntergNB HO SR NSA 2]" caption="Sum of IntergNB HO SR NSA 2" measure="1" displayFolder="" measureGroup="5G_Day" count="0" hidden="1">
      <extLst>
        <ext xmlns:x15="http://schemas.microsoft.com/office/spreadsheetml/2010/11/main" uri="{B97F6D7D-B522-45F9-BDA1-12C45D357490}">
          <x15:cacheHierarchy aggregatedColumn="168"/>
        </ext>
      </extLst>
    </cacheHierarchy>
    <cacheHierarchy uniqueName="[Measures].[Sum of NSA Avg nr user 2]" caption="Sum of NSA Avg nr user 2" measure="1" displayFolder="" measureGroup="5G_Day" count="0" hidden="1">
      <extLst>
        <ext xmlns:x15="http://schemas.microsoft.com/office/spreadsheetml/2010/11/main" uri="{B97F6D7D-B522-45F9-BDA1-12C45D357490}">
          <x15:cacheHierarchy aggregatedColumn="169"/>
        </ext>
      </extLst>
    </cacheHierarchy>
    <cacheHierarchy uniqueName="[Measures].[Sum of Avg MAC user thp DL 2]" caption="Sum of Avg MAC user thp DL 2" measure="1" displayFolder="" measureGroup="5G_Day" count="0" hidden="1">
      <extLst>
        <ext xmlns:x15="http://schemas.microsoft.com/office/spreadsheetml/2010/11/main" uri="{B97F6D7D-B522-45F9-BDA1-12C45D357490}">
          <x15:cacheHierarchy aggregatedColumn="170"/>
        </ext>
      </extLst>
    </cacheHierarchy>
    <cacheHierarchy uniqueName="[Measures].[Sum of Avg MAC user thp UL 2]" caption="Sum of Avg MAC user thp UL 2" measure="1" displayFolder="" measureGroup="5G_Day" count="0" hidden="1">
      <extLst>
        <ext xmlns:x15="http://schemas.microsoft.com/office/spreadsheetml/2010/11/main" uri="{B97F6D7D-B522-45F9-BDA1-12C45D357490}">
          <x15:cacheHierarchy aggregatedColumn="171"/>
        </ext>
      </extLst>
    </cacheHierarchy>
    <cacheHierarchy uniqueName="[Measures].[Sum of Act cell MAC thp PDSCH 2]" caption="Sum of Act cell MAC thp PDSCH 2" measure="1" displayFolder="" measureGroup="5G_Day" count="0" hidden="1">
      <extLst>
        <ext xmlns:x15="http://schemas.microsoft.com/office/spreadsheetml/2010/11/main" uri="{B97F6D7D-B522-45F9-BDA1-12C45D357490}">
          <x15:cacheHierarchy aggregatedColumn="172"/>
        </ext>
      </extLst>
    </cacheHierarchy>
    <cacheHierarchy uniqueName="[Measures].[Sum of Act cell MAC thp PUSCH 2]" caption="Sum of Act cell MAC thp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73"/>
        </ext>
      </extLst>
    </cacheHierarchy>
    <cacheHierarchy uniqueName="[Measures].[Sum of PRB util PDSCH 2]" caption="Sum of PRB util PDSCH 2" measure="1" displayFolder="" measureGroup="5G_Day" count="0" hidden="1">
      <extLst>
        <ext xmlns:x15="http://schemas.microsoft.com/office/spreadsheetml/2010/11/main" uri="{B97F6D7D-B522-45F9-BDA1-12C45D357490}">
          <x15:cacheHierarchy aggregatedColumn="174"/>
        </ext>
      </extLst>
    </cacheHierarchy>
    <cacheHierarchy uniqueName="[Measures].[Sum of PRB util PUSCH 2]" caption="Sum of PRB util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75"/>
        </ext>
      </extLst>
    </cacheHierarchy>
    <cacheHierarchy uniqueName="[Measures].[Sum of MAC SDU data vol trans DL DTCH 2]" caption="Sum of MAC SDU data vol trans DL DTCH 2" measure="1" displayFolder="" measureGroup="5G_Day" count="0" hidden="1">
      <extLst>
        <ext xmlns:x15="http://schemas.microsoft.com/office/spreadsheetml/2010/11/main" uri="{B97F6D7D-B522-45F9-BDA1-12C45D357490}">
          <x15:cacheHierarchy aggregatedColumn="176"/>
        </ext>
      </extLst>
    </cacheHierarchy>
    <cacheHierarchy uniqueName="[Measures].[Sum of MAC SDU data vol rcvd UL DTCH 2]" caption="Sum of MAC SDU data vol rcvd UL DTCH 2" measure="1" displayFolder="" measureGroup="5G_Day" count="0" hidden="1">
      <extLst>
        <ext xmlns:x15="http://schemas.microsoft.com/office/spreadsheetml/2010/11/main" uri="{B97F6D7D-B522-45F9-BDA1-12C45D357490}">
          <x15:cacheHierarchy aggregatedColumn="177"/>
        </ext>
      </extLst>
    </cacheHierarchy>
    <cacheHierarchy uniqueName="[Measures].[Sum of NSA call access 2]" caption="Sum of NSA call access 2" measure="1" displayFolder="" measureGroup="5G_Day" count="0" hidden="1">
      <extLst>
        <ext xmlns:x15="http://schemas.microsoft.com/office/spreadsheetml/2010/11/main" uri="{B97F6D7D-B522-45F9-BDA1-12C45D357490}">
          <x15:cacheHierarchy aggregatedColumn="178"/>
        </ext>
      </extLst>
    </cacheHierarchy>
    <cacheHierarchy uniqueName="[Measures].[Sum of Act RACH stp SR 2]" caption="Sum of Act RACH stp SR 2" measure="1" displayFolder="" measureGroup="5G_Day" count="0" hidden="1">
      <extLst>
        <ext xmlns:x15="http://schemas.microsoft.com/office/spreadsheetml/2010/11/main" uri="{B97F6D7D-B522-45F9-BDA1-12C45D357490}">
          <x15:cacheHierarchy aggregatedColumn="179"/>
        </ext>
      </extLst>
    </cacheHierarchy>
    <cacheHierarchy uniqueName="[Measures].[Sum of Avg MAC user thp DL exc DRX sleep 2]" caption="Sum of Avg MAC user thp DL exc DRX sleep 2" measure="1" displayFolder="" measureGroup="5G_Day" count="0" hidden="1">
      <extLst>
        <ext xmlns:x15="http://schemas.microsoft.com/office/spreadsheetml/2010/11/main" uri="{B97F6D7D-B522-45F9-BDA1-12C45D357490}">
          <x15:cacheHierarchy aggregatedColumn="180"/>
        </ext>
      </extLst>
    </cacheHierarchy>
    <cacheHierarchy uniqueName="[Measures].[Sum of Inafreq inaDU PSC change exec SR 2]" caption="Sum of Inafreq inaDU PSC change exec SR 2" measure="1" displayFolder="" measureGroup="5G_Day" count="0" hidden="1">
      <extLst>
        <ext xmlns:x15="http://schemas.microsoft.com/office/spreadsheetml/2010/11/main" uri="{B97F6D7D-B522-45F9-BDA1-12C45D357490}">
          <x15:cacheHierarchy aggregatedColumn="181"/>
        </ext>
      </extLst>
    </cacheHierarchy>
    <cacheHierarchy uniqueName="[Measures].[Sum of PDCP SDU dat vol tx w/o rep DL 2]" caption="Sum of PDCP SDU dat vol tx w/o rep DL 2" measure="1" displayFolder="" measureGroup="5G_Day" count="0" hidden="1">
      <extLst>
        <ext xmlns:x15="http://schemas.microsoft.com/office/spreadsheetml/2010/11/main" uri="{B97F6D7D-B522-45F9-BDA1-12C45D357490}">
          <x15:cacheHierarchy aggregatedColumn="182"/>
        </ext>
      </extLst>
    </cacheHierarchy>
    <cacheHierarchy uniqueName="[Measures].[Sum of PDCP SDU dat vol rx w/o rep UL 2]" caption="Sum of PDCP SDU dat vol rx w/o rep UL 2" measure="1" displayFolder="" measureGroup="5G_Day" count="0" hidden="1">
      <extLst>
        <ext xmlns:x15="http://schemas.microsoft.com/office/spreadsheetml/2010/11/main" uri="{B97F6D7D-B522-45F9-BDA1-12C45D357490}">
          <x15:cacheHierarchy aggregatedColumn="183"/>
        </ext>
      </extLst>
    </cacheHierarchy>
    <cacheHierarchy uniqueName="[Measures].[Sum of SgNB trig abnorm rel R 2]" caption="Sum of SgNB trig abnorm rel R 2" measure="1" displayFolder="" measureGroup="5G_Day" count="0" hidden="1">
      <extLst>
        <ext xmlns:x15="http://schemas.microsoft.com/office/spreadsheetml/2010/11/main" uri="{B97F6D7D-B522-45F9-BDA1-12C45D357490}">
          <x15:cacheHierarchy aggregatedColumn="184"/>
        </ext>
      </extLst>
    </cacheHierarchy>
    <cacheHierarchy uniqueName="[Measures].[Sum of Init BLER DL PDSCH tx 2]" caption="Sum of Init BLER DL PDSCH tx 2" measure="1" displayFolder="" measureGroup="5G_Day" count="0" hidden="1">
      <extLst>
        <ext xmlns:x15="http://schemas.microsoft.com/office/spreadsheetml/2010/11/main" uri="{B97F6D7D-B522-45F9-BDA1-12C45D357490}">
          <x15:cacheHierarchy aggregatedColumn="185"/>
        </ext>
      </extLst>
    </cacheHierarchy>
    <cacheHierarchy uniqueName="[Measures].[Sum of UL init BLER PUSCH 2]" caption="Sum of UL init BLER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86"/>
        </ext>
      </extLst>
    </cacheHierarchy>
    <cacheHierarchy uniqueName="[Measures].[Sum of Avg PDCP SDU delay DL 2]" caption="Sum of Avg PDCP SDU delay DL 2" measure="1" displayFolder="" measureGroup="5G_Day" count="0" hidden="1">
      <extLst>
        <ext xmlns:x15="http://schemas.microsoft.com/office/spreadsheetml/2010/11/main" uri="{B97F6D7D-B522-45F9-BDA1-12C45D357490}">
          <x15:cacheHierarchy aggregatedColumn="187"/>
        </ext>
      </extLst>
    </cacheHierarchy>
    <cacheHierarchy uniqueName="[Measures].[Sum of E-RAB Stp SR, QCI1 2]" caption="Sum of E-RAB Stp SR, QCI1 2" measure="1" displayFolder="" measureGroup="VOLTE_Day" count="0" hidden="1">
      <extLst>
        <ext xmlns:x15="http://schemas.microsoft.com/office/spreadsheetml/2010/11/main" uri="{B97F6D7D-B522-45F9-BDA1-12C45D357490}">
          <x15:cacheHierarchy aggregatedColumn="205"/>
        </ext>
      </extLst>
    </cacheHierarchy>
    <cacheHierarchy uniqueName="[Measures].[Sum of E-RAB Stp Att, QCI1 2]" caption="Sum of E-RAB Stp Att, QCI1 2" measure="1" displayFolder="" measureGroup="VOLTE_Day" count="0" hidden="1">
      <extLst>
        <ext xmlns:x15="http://schemas.microsoft.com/office/spreadsheetml/2010/11/main" uri="{B97F6D7D-B522-45F9-BDA1-12C45D357490}">
          <x15:cacheHierarchy aggregatedColumn="206"/>
        </ext>
      </extLst>
    </cacheHierarchy>
    <cacheHierarchy uniqueName="[Measures].[Sum of E-UTRAN E-RAB QCI1 DR, RAN View 2]" caption="Sum of E-UTRAN E-RAB QCI1 DR, RAN View 2" measure="1" displayFolder="" measureGroup="VOLTE_Day" count="0" hidden="1">
      <extLst>
        <ext xmlns:x15="http://schemas.microsoft.com/office/spreadsheetml/2010/11/main" uri="{B97F6D7D-B522-45F9-BDA1-12C45D357490}">
          <x15:cacheHierarchy aggregatedColumn="207"/>
        </ext>
      </extLst>
    </cacheHierarchy>
    <cacheHierarchy uniqueName="[Measures].[Sum of Inter RAT HO Att, UTRAN, SRVCC 2]" caption="Sum of Inter RAT HO Att, UTRAN, SRVCC 2" measure="1" displayFolder="" measureGroup="VOLTE_Day" count="0" hidden="1">
      <extLst>
        <ext xmlns:x15="http://schemas.microsoft.com/office/spreadsheetml/2010/11/main" uri="{B97F6D7D-B522-45F9-BDA1-12C45D357490}">
          <x15:cacheHierarchy aggregatedColumn="208"/>
        </ext>
      </extLst>
    </cacheHierarchy>
    <cacheHierarchy uniqueName="[Measures].[Sum of Inter RAT HO SR, UTRAN, SRVCC 2]" caption="Sum of Inter RAT HO SR, UTRAN, SRVCC 2" measure="1" displayFolder="" measureGroup="VOLTE_Day" count="0" hidden="1">
      <extLst>
        <ext xmlns:x15="http://schemas.microsoft.com/office/spreadsheetml/2010/11/main" uri="{B97F6D7D-B522-45F9-BDA1-12C45D357490}">
          <x15:cacheHierarchy aggregatedColumn="209"/>
        </ext>
      </extLst>
    </cacheHierarchy>
    <cacheHierarchy uniqueName="[Measures].[Sum of VoLTE total traffic 2]" caption="Sum of VoLTE total traffic 2" measure="1" displayFolder="" measureGroup="VOLTE_Day" count="0" hidden="1">
      <extLst>
        <ext xmlns:x15="http://schemas.microsoft.com/office/spreadsheetml/2010/11/main" uri="{B97F6D7D-B522-45F9-BDA1-12C45D357490}">
          <x15:cacheHierarchy aggregatedColumn="210"/>
        </ext>
      </extLst>
    </cacheHierarchy>
    <cacheHierarchy uniqueName="[Measures].[Sum of Avg RRC conn UE 4]" caption="Sum of Avg RRC conn UE 4" measure="1" displayFolder="" measureGroup="VOLTE_Day" count="0" hidden="1">
      <extLst>
        <ext xmlns:x15="http://schemas.microsoft.com/office/spreadsheetml/2010/11/main" uri="{B97F6D7D-B522-45F9-BDA1-12C45D357490}">
          <x15:cacheHierarchy aggregatedColumn="211"/>
        </ext>
      </extLst>
    </cacheHierarchy>
    <cacheHierarchy uniqueName="[Measures].[Sum of Total E-UTRAN RRC conn stp SR]" caption="Sum of Total E-UTRAN RRC conn stp SR" measure="1" displayFolder="" measureGroup="4G_BH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Sum of E-UTRAN E-RAB stp SR]" caption="Sum of E-UTRAN E-RAB stp SR" measure="1" displayFolder="" measureGroup="4G_BH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Sum of E-UTRAN E-RAB DR, RAN View]" caption="Sum of E-UTRAN E-RAB DR, RAN View" measure="1" displayFolder="" measureGroup="4G_BH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7"/>
        </ext>
      </extLst>
    </cacheHierarchy>
    <cacheHierarchy uniqueName="[Measures].[Sum of E-UTRAN tot HO SR inter eNB X2]" caption="Sum of E-UTRAN tot HO SR inter eNB X2" measure="1" displayFolder="" measureGroup="4G_BH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88"/>
        </ext>
      </extLst>
    </cacheHierarchy>
    <cacheHierarchy uniqueName="[Measures].[Sum of E-UTRAN tot HO SR, inter eNB S1]" caption="Sum of E-UTRAN tot HO SR, inter eNB S1" measure="1" displayFolder="" measureGroup="4G_BH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9"/>
        </ext>
      </extLst>
    </cacheHierarchy>
    <cacheHierarchy uniqueName="[Measures].[Sum of Intra eNB HO SR total]" caption="Sum of Intra eNB HO SR total" measure="1" displayFolder="" measureGroup="4G_BH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Sum of Max PDCP Thr DL]" caption="Sum of Max PDCP Thr DL" measure="1" displayFolder="" measureGroup="4G_BH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91"/>
        </ext>
      </extLst>
    </cacheHierarchy>
    <cacheHierarchy uniqueName="[Measures].[Sum of Max PDCP Thr UL]" caption="Sum of Max PDCP Thr UL" measure="1" displayFolder="" measureGroup="4G_BH" count="0" oneField="1" hidden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92"/>
        </ext>
      </extLst>
    </cacheHierarchy>
    <cacheHierarchy uniqueName="[Measures].[Sum of Avg RRC conn UE]" caption="Sum of Avg RRC conn UE" measure="1" displayFolder="" measureGroup="4G_BH" count="0" oneField="1" hidden="1">
      <fieldsUsage count="1">
        <fieldUsage x="10"/>
      </fieldsUsage>
      <extLst>
        <ext xmlns:x15="http://schemas.microsoft.com/office/spreadsheetml/2010/11/main" uri="{B97F6D7D-B522-45F9-BDA1-12C45D357490}">
          <x15:cacheHierarchy aggregatedColumn="93"/>
        </ext>
      </extLst>
    </cacheHierarchy>
    <cacheHierarchy uniqueName="[Measures].[Sum of PDCP SDU Volume, DL]" caption="Sum of PDCP SDU Volume, DL" measure="1" displayFolder="" measureGroup="4G_BH" count="0" oneField="1" hidden="1">
      <fieldsUsage count="1">
        <fieldUsage x="11"/>
      </fieldsUsage>
      <extLst>
        <ext xmlns:x15="http://schemas.microsoft.com/office/spreadsheetml/2010/11/main" uri="{B97F6D7D-B522-45F9-BDA1-12C45D357490}">
          <x15:cacheHierarchy aggregatedColumn="94"/>
        </ext>
      </extLst>
    </cacheHierarchy>
    <cacheHierarchy uniqueName="[Measures].[Sum of PDCP SDU Volume, UL]" caption="Sum of PDCP SDU Volume, UL" measure="1" displayFolder="" measureGroup="4G_BH" count="0" oneField="1" hidden="1">
      <fieldsUsage count="1">
        <fieldUsage x="12"/>
      </fieldsUsage>
      <extLst>
        <ext xmlns:x15="http://schemas.microsoft.com/office/spreadsheetml/2010/11/main" uri="{B97F6D7D-B522-45F9-BDA1-12C45D357490}">
          <x15:cacheHierarchy aggregatedColumn="95"/>
        </ext>
      </extLst>
    </cacheHierarchy>
    <cacheHierarchy uniqueName="[Measures].[Sum of Avg Latency DL]" caption="Sum of Avg Latency DL" measure="1" displayFolder="" measureGroup="4G_BH" count="0" oneField="1" hidden="1">
      <fieldsUsage count="1">
        <fieldUsage x="13"/>
      </fieldsUsage>
      <extLst>
        <ext xmlns:x15="http://schemas.microsoft.com/office/spreadsheetml/2010/11/main" uri="{B97F6D7D-B522-45F9-BDA1-12C45D357490}">
          <x15:cacheHierarchy aggregatedColumn="96"/>
        </ext>
      </extLst>
    </cacheHierarchy>
    <cacheHierarchy uniqueName="[Measures].[Sum of Avg PDCP cell thp DL]" caption="Sum of Avg PDCP cell thp DL" measure="1" displayFolder="" measureGroup="4G_BH" count="0" oneField="1" hidden="1">
      <fieldsUsage count="1">
        <fieldUsage x="14"/>
      </fieldsUsage>
      <extLst>
        <ext xmlns:x15="http://schemas.microsoft.com/office/spreadsheetml/2010/11/main" uri="{B97F6D7D-B522-45F9-BDA1-12C45D357490}">
          <x15:cacheHierarchy aggregatedColumn="97"/>
        </ext>
      </extLst>
    </cacheHierarchy>
    <cacheHierarchy uniqueName="[Measures].[Sum of Avg PDCP cell thp UL]" caption="Sum of Avg PDCP cell thp UL" measure="1" displayFolder="" measureGroup="4G_BH" count="0" oneField="1" hidden="1">
      <fieldsUsage count="1">
        <fieldUsage x="15"/>
      </fieldsUsage>
      <extLst>
        <ext xmlns:x15="http://schemas.microsoft.com/office/spreadsheetml/2010/11/main" uri="{B97F6D7D-B522-45F9-BDA1-12C45D357490}">
          <x15:cacheHierarchy aggregatedColumn="98"/>
        </ext>
      </extLst>
    </cacheHierarchy>
    <cacheHierarchy uniqueName="[Measures].[Sum of CSFB att UE iddle mode]" caption="Sum of CSFB att UE iddle mode" measure="1" displayFolder="" measureGroup="4G_BH" count="0" oneField="1" hidden="1">
      <fieldsUsage count="1">
        <fieldUsage x="16"/>
      </fieldsUsage>
      <extLst>
        <ext xmlns:x15="http://schemas.microsoft.com/office/spreadsheetml/2010/11/main" uri="{B97F6D7D-B522-45F9-BDA1-12C45D357490}">
          <x15:cacheHierarchy aggregatedColumn="99"/>
        </ext>
      </extLst>
    </cacheHierarchy>
    <cacheHierarchy uniqueName="[Measures].[Sum of CSFB att UE conn mode]" caption="Sum of CSFB att UE conn mode" measure="1" displayFolder="" measureGroup="4G_BH" count="0" oneField="1" hidden="1">
      <fieldsUsage count="1">
        <fieldUsage x="17"/>
      </fieldsUsage>
      <extLst>
        <ext xmlns:x15="http://schemas.microsoft.com/office/spreadsheetml/2010/11/main" uri="{B97F6D7D-B522-45F9-BDA1-12C45D357490}">
          <x15:cacheHierarchy aggregatedColumn="100"/>
        </ext>
      </extLst>
    </cacheHierarchy>
    <cacheHierarchy uniqueName="[Measures].[Sum of E-UTRAN avg IP sched thp DL, QCI9]" caption="Sum of E-UTRAN avg IP sched thp DL, QCI9" measure="1" displayFolder="" measureGroup="4G_BH" count="0" oneField="1" hidden="1">
      <fieldsUsage count="1">
        <fieldUsage x="18"/>
      </fieldsUsage>
      <extLst>
        <ext xmlns:x15="http://schemas.microsoft.com/office/spreadsheetml/2010/11/main" uri="{B97F6D7D-B522-45F9-BDA1-12C45D357490}">
          <x15:cacheHierarchy aggregatedColumn="101"/>
        </ext>
      </extLst>
    </cacheHierarchy>
    <cacheHierarchy uniqueName="[Measures].[Sum of E-UTRAN avg IP sched thp UL, QCI9]" caption="Sum of E-UTRAN avg IP sched thp UL, QCI9" measure="1" displayFolder="" measureGroup="4G_BH" count="0" oneField="1" hidden="1">
      <fieldsUsage count="1">
        <fieldUsage x="19"/>
      </fieldsUsage>
      <extLst>
        <ext xmlns:x15="http://schemas.microsoft.com/office/spreadsheetml/2010/11/main" uri="{B97F6D7D-B522-45F9-BDA1-12C45D357490}">
          <x15:cacheHierarchy aggregatedColumn="102"/>
        </ext>
      </extLst>
    </cacheHierarchy>
    <cacheHierarchy uniqueName="[Measures].[Sum of E-UTRAN Avg PRB usage per TTI DL]" caption="Sum of E-UTRAN Avg PRB usage per TTI DL" measure="1" displayFolder="" measureGroup="4G_BH" count="0" oneField="1" hidden="1">
      <fieldsUsage count="1">
        <fieldUsage x="20"/>
      </fieldsUsage>
      <extLst>
        <ext xmlns:x15="http://schemas.microsoft.com/office/spreadsheetml/2010/11/main" uri="{B97F6D7D-B522-45F9-BDA1-12C45D357490}">
          <x15:cacheHierarchy aggregatedColumn="103"/>
        </ext>
      </extLst>
    </cacheHierarchy>
    <cacheHierarchy uniqueName="[Measures].[Sum of Avg PRB usage per TTI UL]" caption="Sum of Avg PRB usage per TTI UL" measure="1" displayFolder="" measureGroup="4G_BH" count="0" oneField="1" hidden="1">
      <fieldsUsage count="1">
        <fieldUsage x="21"/>
      </fieldsUsage>
      <extLst>
        <ext xmlns:x15="http://schemas.microsoft.com/office/spreadsheetml/2010/11/main" uri="{B97F6D7D-B522-45F9-BDA1-12C45D357490}">
          <x15:cacheHierarchy aggregatedColumn="104"/>
        </ext>
      </extLst>
    </cacheHierarchy>
    <cacheHierarchy uniqueName="[Measures].[Sum of Avg Act connected UEs]" caption="Sum of Avg Act connected UEs" measure="1" displayFolder="" measureGroup="4G_BH" count="0" oneField="1" hidden="1">
      <fieldsUsage count="1">
        <fieldUsage x="22"/>
      </fieldsUsage>
      <extLst>
        <ext xmlns:x15="http://schemas.microsoft.com/office/spreadsheetml/2010/11/main" uri="{B97F6D7D-B522-45F9-BDA1-12C45D357490}">
          <x15:cacheHierarchy aggregatedColumn="105"/>
        </ext>
      </extLst>
    </cacheHierarchy>
    <cacheHierarchy uniqueName="[Measures].[Sum of E-UTRAN InterRAT HO SR]" caption="Sum of E-UTRAN InterRAT HO SR" measure="1" displayFolder="" measureGroup="4G_BH" count="0" oneField="1" hidden="1">
      <fieldsUsage count="1">
        <fieldUsage x="23"/>
      </fieldsUsage>
      <extLst>
        <ext xmlns:x15="http://schemas.microsoft.com/office/spreadsheetml/2010/11/main" uri="{B97F6D7D-B522-45F9-BDA1-12C45D357490}">
          <x15:cacheHierarchy aggregatedColumn="106"/>
        </ext>
      </extLst>
    </cacheHierarchy>
    <cacheHierarchy uniqueName="[Measures].[Sum of RACH Stp Comp Succ R]" caption="Sum of RACH Stp Comp Succ R" measure="1" displayFolder="" measureGroup="4G_BH" count="0" oneField="1" hidden="1">
      <fieldsUsage count="1">
        <fieldUsage x="24"/>
      </fieldsUsage>
      <extLst>
        <ext xmlns:x15="http://schemas.microsoft.com/office/spreadsheetml/2010/11/main" uri="{B97F6D7D-B522-45F9-BDA1-12C45D357490}">
          <x15:cacheHierarchy aggregatedColumn="107"/>
        </ext>
      </extLst>
    </cacheHierarchy>
    <cacheHierarchy uniqueName="[Measures].[Sum of Avg Latency Uplink]" caption="Sum of Avg Latency Uplink" measure="1" displayFolder="" measureGroup="4G_BH" count="0" oneField="1" hidden="1">
      <fieldsUsage count="1">
        <fieldUsage x="25"/>
      </fieldsUsage>
      <extLst>
        <ext xmlns:x15="http://schemas.microsoft.com/office/spreadsheetml/2010/11/main" uri="{B97F6D7D-B522-45F9-BDA1-12C45D357490}">
          <x15:cacheHierarchy aggregatedColumn="108"/>
        </ext>
      </extLst>
    </cacheHierarchy>
    <cacheHierarchy uniqueName="[Measures].[Sum of payload]" caption="Sum of payload" measure="1" displayFolder="" measureGroup="4G_BH" count="0" oneField="1" hidden="1">
      <fieldsUsage count="1">
        <fieldUsage x="26"/>
      </fieldsUsage>
      <extLst>
        <ext xmlns:x15="http://schemas.microsoft.com/office/spreadsheetml/2010/11/main" uri="{B97F6D7D-B522-45F9-BDA1-12C45D357490}">
          <x15:cacheHierarchy aggregatedColumn="109"/>
        </ext>
      </extLst>
    </cacheHierarchy>
    <cacheHierarchy uniqueName="[Measures].[Sum of RRC Connection setup Success Ratio]" caption="Sum of RRC Connection setup Success Ratio" measure="1" displayFolder="" measureGroup="3G_BH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R Call Setup Success Ratio (CSSR) - network view]" caption="Sum of AMR Call Setup Success Ratio (CSSR) - network view" measure="1" displayFolder="" measureGroup="3G_BH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RAB SR NRT Services Usr]" caption="Sum of RAB SR NRT Services Usr" measure="1" displayFolder="" measureGroup="3G_BH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Inter sys RT Hard HO SR]" caption="Sum of Inter sys RT Hard HO SR" measure="1" displayFolder="" measureGroup="3G_BH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HSDPA DL vol SRNC side]" caption="Sum of HSDPA DL vol SRNC side" measure="1" displayFolder="" measureGroup="3G_BH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HSUPA MAC-es DV at RNC]" caption="Sum of HSUPA MAC-es DV at RNC" measure="1" displayFolder="" measureGroup="3G_BH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Total CS traffic - Erl]" caption="Sum of Total CS traffic - Erl" measure="1" displayFolder="" measureGroup="3G_BH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Act HS-DSCH end usr thp]" caption="Sum of Act HS-DSCH end usr thp" measure="1" displayFolder="" measureGroup="3G_BH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Active HSUPA cell thp]" caption="Sum of Active HSUPA cell thp" measure="1" displayFolder="" measureGroup="3G_BH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vg HSUPA usr thr]" caption="Sum of Avg HSUPA usr thr" measure="1" displayFolder="" measureGroup="3G_BH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RAB SR Voice]" caption="Sum of RAB SR Voice" measure="1" displayFolder="" measureGroup="3G_BH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IntraRNC InterFr HO SR RT]" caption="Sum of IntraRNC InterFr HO SR RT" measure="1" displayFolder="" measureGroup="3G_BH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Packet Session stp SR]" caption="Sum of Packet Session stp SR" measure="1" displayFolder="" measureGroup="3G_BH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HSDPA SR Usr]" caption="Sum of HSDPA SR Usr" measure="1" displayFolder="" measureGroup="3G_BH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HSUPA stp SR Usr]" caption="Sum of HSUPA stp SR Usr" measure="1" displayFolder="" measureGroup="3G_BH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HSUPA SR Usr]" caption="Sum of HSUPA SR Usr" measure="1" displayFolder="" measureGroup="3G_BH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HSDPA stp SR Usr]" caption="Sum of HSDPA stp SR Usr" measure="1" displayFolder="" measureGroup="3G_BH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WCDMA_Payload]" caption="Sum of WCDMA_Payload" measure="1" displayFolder="" measureGroup="3G_BH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CSSR 2G]" caption="Sum of CSSR 2G" measure="1" displayFolder="" measureGroup="2G_BH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SDCCHBlocking_New]" caption="Sum of SDCCHBlocking_New" measure="1" displayFolder="" measureGroup="2G_BH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BLCK_8I]" caption="Sum of BLCK_8I" measure="1" displayFolder="" measureGroup="2G_BH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SDR_4]" caption="Sum of SDR_4" measure="1" displayFolder="" measureGroup="2G_BH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HSR_28]" caption="Sum of HSR_28" measure="1" displayFolder="" measureGroup="2G_BH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tbf_67_dr]" caption="Sum of tbf_67_dr" measure="1" displayFolder="" measureGroup="2G_BH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L_TBF_Est_SR]" caption="Sum of DL_TBF_Est_SR" measure="1" displayFolder="" measureGroup="2G_BH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UL_TBF_Est_SR]" caption="Sum of UL_TBF_Est_SR" measure="1" displayFolder="" measureGroup="2G_BH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S Traffic 2G]" caption="Sum of CS Traffic 2G" measure="1" displayFolder="" measureGroup="2G_BH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trf_480]" caption="Sum of trf_480" measure="1" displayFolder="" measureGroup="2G_BH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trf_479]" caption="Sum of trf_479" measure="1" displayFolder="" measureGroup="2G_BH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DCR 2G]" caption="Sum of DCR 2G" measure="1" displayFolder="" measureGroup="2G_BH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DL EGPRS RLC throughput]" caption="Sum of DL EGPRS RLC throughput" measure="1" displayFolder="" measureGroup="2G_BH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L EGPRS RLC throughput]" caption="Sum of UL EGPRS RLC throughput" measure="1" displayFolder="" measureGroup="2G_BH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Total GPRS RLC payload data]" caption="Sum of Total GPRS RLC payload data" measure="1" displayFolder="" measureGroup="2G_BH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otal EGPRS RLC payload data]" caption="Sum of Total EGPRS RLC payload data" measure="1" displayFolder="" measureGroup="2G_BH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DL_QUALITY_5]" caption="Sum of DL_QUALITY_5" measure="1" displayFolder="" measureGroup="2G_BH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ell avail R]" caption="Sum of Cell avail R" measure="1" displayFolder="" measureGroup="5G_BH" count="0" hidden="1">
      <extLst>
        <ext xmlns:x15="http://schemas.microsoft.com/office/spreadsheetml/2010/11/main" uri="{B97F6D7D-B522-45F9-BDA1-12C45D357490}">
          <x15:cacheHierarchy aggregatedColumn="141"/>
        </ext>
      </extLst>
    </cacheHierarchy>
    <cacheHierarchy uniqueName="[Measures].[Sum of SgNB t abn rel R excl X2 rst]" caption="Sum of SgNB t abn rel R excl X2 rst" measure="1" displayFolder="" measureGroup="5G_BH" count="0" hidden="1">
      <extLst>
        <ext xmlns:x15="http://schemas.microsoft.com/office/spreadsheetml/2010/11/main" uri="{B97F6D7D-B522-45F9-BDA1-12C45D357490}">
          <x15:cacheHierarchy aggregatedColumn="142"/>
        </ext>
      </extLst>
    </cacheHierarchy>
    <cacheHierarchy uniqueName="[Measures].[Sum of IntergNB HO SR NSA]" caption="Sum of IntergNB HO SR NSA" measure="1" displayFolder="" measureGroup="5G_BH" count="0" hidden="1">
      <extLst>
        <ext xmlns:x15="http://schemas.microsoft.com/office/spreadsheetml/2010/11/main" uri="{B97F6D7D-B522-45F9-BDA1-12C45D357490}">
          <x15:cacheHierarchy aggregatedColumn="143"/>
        </ext>
      </extLst>
    </cacheHierarchy>
    <cacheHierarchy uniqueName="[Measures].[Sum of NSA Avg nr user]" caption="Sum of NSA Avg nr user" measure="1" displayFolder="" measureGroup="5G_BH" count="0" hidden="1">
      <extLst>
        <ext xmlns:x15="http://schemas.microsoft.com/office/spreadsheetml/2010/11/main" uri="{B97F6D7D-B522-45F9-BDA1-12C45D357490}">
          <x15:cacheHierarchy aggregatedColumn="144"/>
        </ext>
      </extLst>
    </cacheHierarchy>
    <cacheHierarchy uniqueName="[Measures].[Sum of Avg MAC user thp DL]" caption="Sum of Avg MAC user thp DL" measure="1" displayFolder="" measureGroup="5G_BH" count="0" hidden="1">
      <extLst>
        <ext xmlns:x15="http://schemas.microsoft.com/office/spreadsheetml/2010/11/main" uri="{B97F6D7D-B522-45F9-BDA1-12C45D357490}">
          <x15:cacheHierarchy aggregatedColumn="145"/>
        </ext>
      </extLst>
    </cacheHierarchy>
    <cacheHierarchy uniqueName="[Measures].[Sum of Avg MAC user thp UL]" caption="Sum of Avg MAC user thp UL" measure="1" displayFolder="" measureGroup="5G_BH" count="0" hidden="1">
      <extLst>
        <ext xmlns:x15="http://schemas.microsoft.com/office/spreadsheetml/2010/11/main" uri="{B97F6D7D-B522-45F9-BDA1-12C45D357490}">
          <x15:cacheHierarchy aggregatedColumn="146"/>
        </ext>
      </extLst>
    </cacheHierarchy>
    <cacheHierarchy uniqueName="[Measures].[Sum of Act cell MAC thp PDSCH]" caption="Sum of Act cell MAC thp PDSCH" measure="1" displayFolder="" measureGroup="5G_BH" count="0" hidden="1">
      <extLst>
        <ext xmlns:x15="http://schemas.microsoft.com/office/spreadsheetml/2010/11/main" uri="{B97F6D7D-B522-45F9-BDA1-12C45D357490}">
          <x15:cacheHierarchy aggregatedColumn="147"/>
        </ext>
      </extLst>
    </cacheHierarchy>
    <cacheHierarchy uniqueName="[Measures].[Sum of Act cell MAC thp PUSCH]" caption="Sum of Act cell MAC thp PUSCH" measure="1" displayFolder="" measureGroup="5G_BH" count="0" hidden="1">
      <extLst>
        <ext xmlns:x15="http://schemas.microsoft.com/office/spreadsheetml/2010/11/main" uri="{B97F6D7D-B522-45F9-BDA1-12C45D357490}">
          <x15:cacheHierarchy aggregatedColumn="148"/>
        </ext>
      </extLst>
    </cacheHierarchy>
    <cacheHierarchy uniqueName="[Measures].[Sum of PRB util PDSCH]" caption="Sum of PRB util PDSCH" measure="1" displayFolder="" measureGroup="5G_BH" count="0" hidden="1">
      <extLst>
        <ext xmlns:x15="http://schemas.microsoft.com/office/spreadsheetml/2010/11/main" uri="{B97F6D7D-B522-45F9-BDA1-12C45D357490}">
          <x15:cacheHierarchy aggregatedColumn="149"/>
        </ext>
      </extLst>
    </cacheHierarchy>
    <cacheHierarchy uniqueName="[Measures].[Sum of PRB util PUSCH]" caption="Sum of PRB util PUSCH" measure="1" displayFolder="" measureGroup="5G_BH" count="0" hidden="1">
      <extLst>
        <ext xmlns:x15="http://schemas.microsoft.com/office/spreadsheetml/2010/11/main" uri="{B97F6D7D-B522-45F9-BDA1-12C45D357490}">
          <x15:cacheHierarchy aggregatedColumn="150"/>
        </ext>
      </extLst>
    </cacheHierarchy>
    <cacheHierarchy uniqueName="[Measures].[Sum of MAC SDU data vol trans DL DTCH]" caption="Sum of MAC SDU data vol trans DL DTCH" measure="1" displayFolder="" measureGroup="5G_BH" count="0" hidden="1">
      <extLst>
        <ext xmlns:x15="http://schemas.microsoft.com/office/spreadsheetml/2010/11/main" uri="{B97F6D7D-B522-45F9-BDA1-12C45D357490}">
          <x15:cacheHierarchy aggregatedColumn="151"/>
        </ext>
      </extLst>
    </cacheHierarchy>
    <cacheHierarchy uniqueName="[Measures].[Sum of MAC SDU data vol rcvd UL DTCH]" caption="Sum of MAC SDU data vol rcvd UL DTCH" measure="1" displayFolder="" measureGroup="5G_BH" count="0" hidden="1">
      <extLst>
        <ext xmlns:x15="http://schemas.microsoft.com/office/spreadsheetml/2010/11/main" uri="{B97F6D7D-B522-45F9-BDA1-12C45D357490}">
          <x15:cacheHierarchy aggregatedColumn="152"/>
        </ext>
      </extLst>
    </cacheHierarchy>
    <cacheHierarchy uniqueName="[Measures].[Sum of NSA call access]" caption="Sum of NSA call access" measure="1" displayFolder="" measureGroup="5G_BH" count="0" hidden="1">
      <extLst>
        <ext xmlns:x15="http://schemas.microsoft.com/office/spreadsheetml/2010/11/main" uri="{B97F6D7D-B522-45F9-BDA1-12C45D357490}">
          <x15:cacheHierarchy aggregatedColumn="153"/>
        </ext>
      </extLst>
    </cacheHierarchy>
    <cacheHierarchy uniqueName="[Measures].[Sum of Act RACH stp SR]" caption="Sum of Act RACH stp SR" measure="1" displayFolder="" measureGroup="5G_BH" count="0" hidden="1">
      <extLst>
        <ext xmlns:x15="http://schemas.microsoft.com/office/spreadsheetml/2010/11/main" uri="{B97F6D7D-B522-45F9-BDA1-12C45D357490}">
          <x15:cacheHierarchy aggregatedColumn="154"/>
        </ext>
      </extLst>
    </cacheHierarchy>
    <cacheHierarchy uniqueName="[Measures].[Sum of Avg MAC user thp DL exc DRX sleep]" caption="Sum of Avg MAC user thp DL exc DRX sleep" measure="1" displayFolder="" measureGroup="5G_BH" count="0" hidden="1">
      <extLst>
        <ext xmlns:x15="http://schemas.microsoft.com/office/spreadsheetml/2010/11/main" uri="{B97F6D7D-B522-45F9-BDA1-12C45D357490}">
          <x15:cacheHierarchy aggregatedColumn="155"/>
        </ext>
      </extLst>
    </cacheHierarchy>
    <cacheHierarchy uniqueName="[Measures].[Sum of Inafreq inaDU PSC change exec SR]" caption="Sum of Inafreq inaDU PSC change exec SR" measure="1" displayFolder="" measureGroup="5G_BH" count="0" hidden="1">
      <extLst>
        <ext xmlns:x15="http://schemas.microsoft.com/office/spreadsheetml/2010/11/main" uri="{B97F6D7D-B522-45F9-BDA1-12C45D357490}">
          <x15:cacheHierarchy aggregatedColumn="156"/>
        </ext>
      </extLst>
    </cacheHierarchy>
    <cacheHierarchy uniqueName="[Measures].[Sum of PDCP SDU dat vol tx w/o rep DL]" caption="Sum of PDCP SDU dat vol tx w/o rep DL" measure="1" displayFolder="" measureGroup="5G_BH" count="0" hidden="1">
      <extLst>
        <ext xmlns:x15="http://schemas.microsoft.com/office/spreadsheetml/2010/11/main" uri="{B97F6D7D-B522-45F9-BDA1-12C45D357490}">
          <x15:cacheHierarchy aggregatedColumn="157"/>
        </ext>
      </extLst>
    </cacheHierarchy>
    <cacheHierarchy uniqueName="[Measures].[Sum of PDCP SDU dat vol rx w/o rep UL]" caption="Sum of PDCP SDU dat vol rx w/o rep UL" measure="1" displayFolder="" measureGroup="5G_BH" count="0" hidden="1">
      <extLst>
        <ext xmlns:x15="http://schemas.microsoft.com/office/spreadsheetml/2010/11/main" uri="{B97F6D7D-B522-45F9-BDA1-12C45D357490}">
          <x15:cacheHierarchy aggregatedColumn="158"/>
        </ext>
      </extLst>
    </cacheHierarchy>
    <cacheHierarchy uniqueName="[Measures].[Sum of SgNB trig abnorm rel R]" caption="Sum of SgNB trig abnorm rel R" measure="1" displayFolder="" measureGroup="5G_BH" count="0" hidden="1">
      <extLst>
        <ext xmlns:x15="http://schemas.microsoft.com/office/spreadsheetml/2010/11/main" uri="{B97F6D7D-B522-45F9-BDA1-12C45D357490}">
          <x15:cacheHierarchy aggregatedColumn="159"/>
        </ext>
      </extLst>
    </cacheHierarchy>
    <cacheHierarchy uniqueName="[Measures].[Sum of Init BLER DL PDSCH tx]" caption="Sum of Init BLER DL PDSCH tx" measure="1" displayFolder="" measureGroup="5G_BH" count="0" hidden="1">
      <extLst>
        <ext xmlns:x15="http://schemas.microsoft.com/office/spreadsheetml/2010/11/main" uri="{B97F6D7D-B522-45F9-BDA1-12C45D357490}">
          <x15:cacheHierarchy aggregatedColumn="160"/>
        </ext>
      </extLst>
    </cacheHierarchy>
    <cacheHierarchy uniqueName="[Measures].[Sum of UL init BLER PUSCH]" caption="Sum of UL init BLER PUSCH" measure="1" displayFolder="" measureGroup="5G_BH" count="0" hidden="1">
      <extLst>
        <ext xmlns:x15="http://schemas.microsoft.com/office/spreadsheetml/2010/11/main" uri="{B97F6D7D-B522-45F9-BDA1-12C45D357490}">
          <x15:cacheHierarchy aggregatedColumn="161"/>
        </ext>
      </extLst>
    </cacheHierarchy>
    <cacheHierarchy uniqueName="[Measures].[Sum of Avg PDCP SDU delay DL]" caption="Sum of Avg PDCP SDU delay DL" measure="1" displayFolder="" measureGroup="5G_BH" count="0" hidden="1">
      <extLst>
        <ext xmlns:x15="http://schemas.microsoft.com/office/spreadsheetml/2010/11/main" uri="{B97F6D7D-B522-45F9-BDA1-12C45D357490}">
          <x15:cacheHierarchy aggregatedColumn="162"/>
        </ext>
      </extLst>
    </cacheHierarchy>
    <cacheHierarchy uniqueName="[Measures].[Sum of E-RAB Stp SR, QCI1]" caption="Sum of E-RAB Stp SR, QCI1" measure="1" displayFolder="" measureGroup="VOLTE_BH" count="0" hidden="1">
      <extLst>
        <ext xmlns:x15="http://schemas.microsoft.com/office/spreadsheetml/2010/11/main" uri="{B97F6D7D-B522-45F9-BDA1-12C45D357490}">
          <x15:cacheHierarchy aggregatedColumn="195"/>
        </ext>
      </extLst>
    </cacheHierarchy>
    <cacheHierarchy uniqueName="[Measures].[Sum of E-RAB Stp Att, QCI1]" caption="Sum of E-RAB Stp Att, QCI1" measure="1" displayFolder="" measureGroup="VOLTE_BH" count="0" hidden="1">
      <extLst>
        <ext xmlns:x15="http://schemas.microsoft.com/office/spreadsheetml/2010/11/main" uri="{B97F6D7D-B522-45F9-BDA1-12C45D357490}">
          <x15:cacheHierarchy aggregatedColumn="196"/>
        </ext>
      </extLst>
    </cacheHierarchy>
    <cacheHierarchy uniqueName="[Measures].[Sum of E-UTRAN E-RAB QCI1 DR, RAN View]" caption="Sum of E-UTRAN E-RAB QCI1 DR, RAN View" measure="1" displayFolder="" measureGroup="VOLTE_BH" count="0" hidden="1">
      <extLst>
        <ext xmlns:x15="http://schemas.microsoft.com/office/spreadsheetml/2010/11/main" uri="{B97F6D7D-B522-45F9-BDA1-12C45D357490}">
          <x15:cacheHierarchy aggregatedColumn="197"/>
        </ext>
      </extLst>
    </cacheHierarchy>
    <cacheHierarchy uniqueName="[Measures].[Sum of Inter RAT HO Att, UTRAN, SRVCC]" caption="Sum of Inter RAT HO Att, UTRAN, SRVCC" measure="1" displayFolder="" measureGroup="VOLTE_BH" count="0" hidden="1">
      <extLst>
        <ext xmlns:x15="http://schemas.microsoft.com/office/spreadsheetml/2010/11/main" uri="{B97F6D7D-B522-45F9-BDA1-12C45D357490}">
          <x15:cacheHierarchy aggregatedColumn="198"/>
        </ext>
      </extLst>
    </cacheHierarchy>
    <cacheHierarchy uniqueName="[Measures].[Sum of Inter RAT HO SR, UTRAN, SRVCC]" caption="Sum of Inter RAT HO SR, UTRAN, SRVCC" measure="1" displayFolder="" measureGroup="VOLTE_BH" count="0" hidden="1">
      <extLst>
        <ext xmlns:x15="http://schemas.microsoft.com/office/spreadsheetml/2010/11/main" uri="{B97F6D7D-B522-45F9-BDA1-12C45D357490}">
          <x15:cacheHierarchy aggregatedColumn="199"/>
        </ext>
      </extLst>
    </cacheHierarchy>
    <cacheHierarchy uniqueName="[Measures].[Sum of VoLTE total traffic]" caption="Sum of VoLTE total traffic" measure="1" displayFolder="" measureGroup="VOLTE_BH" count="0" hidden="1">
      <extLst>
        <ext xmlns:x15="http://schemas.microsoft.com/office/spreadsheetml/2010/11/main" uri="{B97F6D7D-B522-45F9-BDA1-12C45D357490}">
          <x15:cacheHierarchy aggregatedColumn="200"/>
        </ext>
      </extLst>
    </cacheHierarchy>
    <cacheHierarchy uniqueName="[Measures].[Sum of Avg RRC conn UE 2]" caption="Sum of Avg RRC conn UE 2" measure="1" displayFolder="" measureGroup="VOLTE_BH" count="0" hidden="1">
      <extLst>
        <ext xmlns:x15="http://schemas.microsoft.com/office/spreadsheetml/2010/11/main" uri="{B97F6D7D-B522-45F9-BDA1-12C45D357490}">
          <x15:cacheHierarchy aggregatedColumn="201"/>
        </ext>
      </extLst>
    </cacheHierarchy>
  </cacheHierarchies>
  <kpis count="0"/>
  <dimensions count="13">
    <dimension name="2G_BH" uniqueName="[2G_BH]" caption="2G_BH"/>
    <dimension name="2G_Day" uniqueName="[2G_Day]" caption="2G_Day"/>
    <dimension name="3G_BH" uniqueName="[3G_BH]" caption="3G_BH"/>
    <dimension name="3G_Day" uniqueName="[3G_Day]" caption="3G_Day"/>
    <dimension name="4G_BH" uniqueName="[4G_BH]" caption="4G_BH"/>
    <dimension name="4G_Day" uniqueName="[4G_Day]" caption="4G_Day"/>
    <dimension name="5G_BH" uniqueName="[5G_BH]" caption="5G_BH"/>
    <dimension name="5G_Day" uniqueName="[5G_Day]" caption="5G_Day"/>
    <dimension name="LTE_KPI" uniqueName="[LTE_KPI]" caption="LTE_KPI"/>
    <dimension measure="1" name="Measures" uniqueName="[Measures]" caption="Measures"/>
    <dimension name="VOLTE_BH" uniqueName="[VOLTE_BH]" caption="VOLTE_BH"/>
    <dimension name="VOLTE_Day" uniqueName="[VOLTE_Day]" caption="VOLTE_Day"/>
    <dimension name="WCDMA_KPI" uniqueName="[WCDMA_KPI]" caption="WCDMA_KPI"/>
  </dimensions>
  <measureGroups count="12">
    <measureGroup name="2G_BH" caption="2G_BH"/>
    <measureGroup name="2G_Day" caption="2G_Day"/>
    <measureGroup name="3G_BH" caption="3G_BH"/>
    <measureGroup name="3G_Day" caption="3G_Day"/>
    <measureGroup name="4G_BH" caption="4G_BH"/>
    <measureGroup name="4G_Day" caption="4G_Day"/>
    <measureGroup name="5G_BH" caption="5G_BH"/>
    <measureGroup name="5G_Day" caption="5G_Day"/>
    <measureGroup name="LTE_KPI" caption="LTE_KPI"/>
    <measureGroup name="VOLTE_BH" caption="VOLTE_BH"/>
    <measureGroup name="VOLTE_Day" caption="VOLTE_Day"/>
    <measureGroup name="WCDMA_KPI" caption="WCDMA_KPI"/>
  </measureGroups>
  <maps count="12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indiya Ahmed (EXT-Nokia)" refreshedDate="46059.412912037034" backgroundQuery="1" createdVersion="8" refreshedVersion="8" minRefreshableVersion="3" recordCount="0" supportSubquery="1" supportAdvancedDrill="1" xr:uid="{5E4A9762-F882-4489-8462-99E97FC2252C}">
  <cacheSource type="external" connectionId="11"/>
  <cacheFields count="20">
    <cacheField name="[3G_BH].[Tech].[Tech]" caption="Tech" numFmtId="0" hierarchy="40" level="1">
      <sharedItems count="1">
        <s v="WCDMA"/>
      </sharedItems>
    </cacheField>
    <cacheField name="[3G_BH].[Period start time].[Period start time]" caption="Period start time" numFmtId="0" hierarchy="41" level="1">
      <sharedItems containsSemiMixedTypes="0" containsNonDate="0" containsDate="1" containsString="0" minDate="2026-01-29T00:00:00" maxDate="2026-02-06T00:00:00" count="8">
        <d v="2026-01-29T00:00:00"/>
        <d v="2026-01-30T00:00:00"/>
        <d v="2026-01-31T00:00:00"/>
        <d v="2026-02-01T00:00:00"/>
        <d v="2026-02-02T00:00:00"/>
        <d v="2026-02-03T00:00:00"/>
        <d v="2026-02-04T00:00:00"/>
        <d v="2026-02-05T00:00:00"/>
      </sharedItems>
    </cacheField>
    <cacheField name="[Measures].[Sum of RRC Connection setup Success Ratio]" caption="Sum of RRC Connection setup Success Ratio" numFmtId="0" hierarchy="343" level="32767"/>
    <cacheField name="[Measures].[Sum of AMR Call Setup Success Ratio (CSSR) - network view]" caption="Sum of AMR Call Setup Success Ratio (CSSR) - network view" numFmtId="0" hierarchy="344" level="32767"/>
    <cacheField name="[Measures].[Sum of RAB SR NRT Services Usr]" caption="Sum of RAB SR NRT Services Usr" numFmtId="0" hierarchy="345" level="32767"/>
    <cacheField name="[Measures].[Sum of Inter sys RT Hard HO SR]" caption="Sum of Inter sys RT Hard HO SR" numFmtId="0" hierarchy="346" level="32767"/>
    <cacheField name="[Measures].[Sum of HSDPA DL vol SRNC side]" caption="Sum of HSDPA DL vol SRNC side" numFmtId="0" hierarchy="347" level="32767"/>
    <cacheField name="[Measures].[Sum of HSUPA MAC-es DV at RNC]" caption="Sum of HSUPA MAC-es DV at RNC" numFmtId="0" hierarchy="348" level="32767"/>
    <cacheField name="[Measures].[Sum of Total CS traffic - Erl]" caption="Sum of Total CS traffic - Erl" numFmtId="0" hierarchy="349" level="32767"/>
    <cacheField name="[Measures].[Sum of Act HS-DSCH end usr thp]" caption="Sum of Act HS-DSCH end usr thp" numFmtId="0" hierarchy="350" level="32767"/>
    <cacheField name="[Measures].[Sum of Active HSUPA cell thp]" caption="Sum of Active HSUPA cell thp" numFmtId="0" hierarchy="351" level="32767"/>
    <cacheField name="[Measures].[Sum of Avg HSUPA usr thr]" caption="Sum of Avg HSUPA usr thr" numFmtId="0" hierarchy="352" level="32767"/>
    <cacheField name="[Measures].[Sum of RAB SR Voice]" caption="Sum of RAB SR Voice" numFmtId="0" hierarchy="353" level="32767"/>
    <cacheField name="[Measures].[Sum of IntraRNC InterFr HO SR RT]" caption="Sum of IntraRNC InterFr HO SR RT" numFmtId="0" hierarchy="354" level="32767"/>
    <cacheField name="[Measures].[Sum of Packet Session stp SR]" caption="Sum of Packet Session stp SR" numFmtId="0" hierarchy="355" level="32767"/>
    <cacheField name="[Measures].[Sum of HSDPA SR Usr]" caption="Sum of HSDPA SR Usr" numFmtId="0" hierarchy="356" level="32767"/>
    <cacheField name="[Measures].[Sum of HSUPA stp SR Usr]" caption="Sum of HSUPA stp SR Usr" numFmtId="0" hierarchy="357" level="32767"/>
    <cacheField name="[Measures].[Sum of HSUPA SR Usr]" caption="Sum of HSUPA SR Usr" numFmtId="0" hierarchy="358" level="32767"/>
    <cacheField name="[Measures].[Sum of HSDPA stp SR Usr]" caption="Sum of HSDPA stp SR Usr" numFmtId="0" hierarchy="359" level="32767"/>
    <cacheField name="[Measures].[Sum of WCDMA_Payload]" caption="Sum of WCDMA_Payload" numFmtId="0" hierarchy="360" level="32767"/>
  </cacheFields>
  <cacheHierarchies count="407">
    <cacheHierarchy uniqueName="[2G_BH].[Tech]" caption="Tech" attribute="1" defaultMemberUniqueName="[2G_BH].[Tech].[All]" allUniqueName="[2G_BH].[Tech].[All]" dimensionUniqueName="[2G_BH]" displayFolder="" count="0" memberValueDatatype="130" unbalanced="0"/>
    <cacheHierarchy uniqueName="[2G_BH].[Period start time]" caption="Period start time" attribute="1" time="1" defaultMemberUniqueName="[2G_BH].[Period start time].[All]" allUniqueName="[2G_BH].[Period start time].[All]" dimensionUniqueName="[2G_BH]" displayFolder="" count="0" memberValueDatatype="7" unbalanced="0"/>
    <cacheHierarchy uniqueName="[2G_BH].[PLMN Name]" caption="PLMN Name" attribute="1" defaultMemberUniqueName="[2G_BH].[PLMN Name].[All]" allUniqueName="[2G_BH].[PLMN Name].[All]" dimensionUniqueName="[2G_BH]" displayFolder="" count="0" memberValueDatatype="130" unbalanced="0"/>
    <cacheHierarchy uniqueName="[2G_BH].[CSSR 2G]" caption="CSSR 2G" attribute="1" defaultMemberUniqueName="[2G_BH].[CSSR 2G].[All]" allUniqueName="[2G_BH].[CSSR 2G].[All]" dimensionUniqueName="[2G_BH]" displayFolder="" count="0" memberValueDatatype="5" unbalanced="0"/>
    <cacheHierarchy uniqueName="[2G_BH].[SDCCHBlocking_New]" caption="SDCCHBlocking_New" attribute="1" defaultMemberUniqueName="[2G_BH].[SDCCHBlocking_New].[All]" allUniqueName="[2G_BH].[SDCCHBlocking_New].[All]" dimensionUniqueName="[2G_BH]" displayFolder="" count="0" memberValueDatatype="5" unbalanced="0"/>
    <cacheHierarchy uniqueName="[2G_BH].[BLCK_8I]" caption="BLCK_8I" attribute="1" defaultMemberUniqueName="[2G_BH].[BLCK_8I].[All]" allUniqueName="[2G_BH].[BLCK_8I].[All]" dimensionUniqueName="[2G_BH]" displayFolder="" count="0" memberValueDatatype="5" unbalanced="0"/>
    <cacheHierarchy uniqueName="[2G_BH].[SDR_4]" caption="SDR_4" attribute="1" defaultMemberUniqueName="[2G_BH].[SDR_4].[All]" allUniqueName="[2G_BH].[SDR_4].[All]" dimensionUniqueName="[2G_BH]" displayFolder="" count="0" memberValueDatatype="5" unbalanced="0"/>
    <cacheHierarchy uniqueName="[2G_BH].[HSR_28]" caption="HSR_28" attribute="1" defaultMemberUniqueName="[2G_BH].[HSR_28].[All]" allUniqueName="[2G_BH].[HSR_28].[All]" dimensionUniqueName="[2G_BH]" displayFolder="" count="0" memberValueDatatype="5" unbalanced="0"/>
    <cacheHierarchy uniqueName="[2G_BH].[tbf_67_dr]" caption="tbf_67_dr" attribute="1" defaultMemberUniqueName="[2G_BH].[tbf_67_dr].[All]" allUniqueName="[2G_BH].[tbf_67_dr].[All]" dimensionUniqueName="[2G_BH]" displayFolder="" count="0" memberValueDatatype="5" unbalanced="0"/>
    <cacheHierarchy uniqueName="[2G_BH].[DL_TBF_Est_SR]" caption="DL_TBF_Est_SR" attribute="1" defaultMemberUniqueName="[2G_BH].[DL_TBF_Est_SR].[All]" allUniqueName="[2G_BH].[DL_TBF_Est_SR].[All]" dimensionUniqueName="[2G_BH]" displayFolder="" count="0" memberValueDatatype="5" unbalanced="0"/>
    <cacheHierarchy uniqueName="[2G_BH].[UL_TBF_Est_SR]" caption="UL_TBF_Est_SR" attribute="1" defaultMemberUniqueName="[2G_BH].[UL_TBF_Est_SR].[All]" allUniqueName="[2G_BH].[UL_TBF_Est_SR].[All]" dimensionUniqueName="[2G_BH]" displayFolder="" count="0" memberValueDatatype="5" unbalanced="0"/>
    <cacheHierarchy uniqueName="[2G_BH].[CS Traffic 2G]" caption="CS Traffic 2G" attribute="1" defaultMemberUniqueName="[2G_BH].[CS Traffic 2G].[All]" allUniqueName="[2G_BH].[CS Traffic 2G].[All]" dimensionUniqueName="[2G_BH]" displayFolder="" count="0" memberValueDatatype="5" unbalanced="0"/>
    <cacheHierarchy uniqueName="[2G_BH].[trf_480]" caption="trf_480" attribute="1" defaultMemberUniqueName="[2G_BH].[trf_480].[All]" allUniqueName="[2G_BH].[trf_480].[All]" dimensionUniqueName="[2G_BH]" displayFolder="" count="0" memberValueDatatype="5" unbalanced="0"/>
    <cacheHierarchy uniqueName="[2G_BH].[trf_479]" caption="trf_479" attribute="1" defaultMemberUniqueName="[2G_BH].[trf_479].[All]" allUniqueName="[2G_BH].[trf_479].[All]" dimensionUniqueName="[2G_BH]" displayFolder="" count="0" memberValueDatatype="5" unbalanced="0"/>
    <cacheHierarchy uniqueName="[2G_BH].[DCR 2G]" caption="DCR 2G" attribute="1" defaultMemberUniqueName="[2G_BH].[DCR 2G].[All]" allUniqueName="[2G_BH].[DCR 2G].[All]" dimensionUniqueName="[2G_BH]" displayFolder="" count="0" memberValueDatatype="5" unbalanced="0"/>
    <cacheHierarchy uniqueName="[2G_BH].[DL EGPRS RLC throughput]" caption="DL EGPRS RLC throughput" attribute="1" defaultMemberUniqueName="[2G_BH].[DL EGPRS RLC throughput].[All]" allUniqueName="[2G_BH].[DL EGPRS RLC throughput].[All]" dimensionUniqueName="[2G_BH]" displayFolder="" count="0" memberValueDatatype="5" unbalanced="0"/>
    <cacheHierarchy uniqueName="[2G_BH].[UL EGPRS RLC throughput]" caption="UL EGPRS RLC throughput" attribute="1" defaultMemberUniqueName="[2G_BH].[UL EGPRS RLC throughput].[All]" allUniqueName="[2G_BH].[UL EGPRS RLC throughput].[All]" dimensionUniqueName="[2G_BH]" displayFolder="" count="0" memberValueDatatype="5" unbalanced="0"/>
    <cacheHierarchy uniqueName="[2G_BH].[Total GPRS RLC payload data]" caption="Total GPRS RLC payload data" attribute="1" defaultMemberUniqueName="[2G_BH].[Total GPRS RLC payload data].[All]" allUniqueName="[2G_BH].[Total GPRS RLC payload data].[All]" dimensionUniqueName="[2G_BH]" displayFolder="" count="0" memberValueDatatype="5" unbalanced="0"/>
    <cacheHierarchy uniqueName="[2G_BH].[Total EGPRS RLC payload data]" caption="Total EGPRS RLC payload data" attribute="1" defaultMemberUniqueName="[2G_BH].[Total EGPRS RLC payload data].[All]" allUniqueName="[2G_BH].[Total EGPRS RLC payload data].[All]" dimensionUniqueName="[2G_BH]" displayFolder="" count="0" memberValueDatatype="5" unbalanced="0"/>
    <cacheHierarchy uniqueName="[2G_BH].[DL_QUALITY_5]" caption="DL_QUALITY_5" attribute="1" defaultMemberUniqueName="[2G_BH].[DL_QUALITY_5].[All]" allUniqueName="[2G_BH].[DL_QUALITY_5].[All]" dimensionUniqueName="[2G_BH]" displayFolder="" count="0" memberValueDatatype="5" unbalanced="0"/>
    <cacheHierarchy uniqueName="[2G_Day].[Tech]" caption="Tech" attribute="1" defaultMemberUniqueName="[2G_Day].[Tech].[All]" allUniqueName="[2G_Day].[Tech].[All]" dimensionUniqueName="[2G_Day]" displayFolder="" count="0" memberValueDatatype="130" unbalanced="0"/>
    <cacheHierarchy uniqueName="[2G_Day].[Period start time]" caption="Period start time" attribute="1" time="1" defaultMemberUniqueName="[2G_Day].[Period start time].[All]" allUniqueName="[2G_Day].[Period start time].[All]" dimensionUniqueName="[2G_Day]" displayFolder="" count="0" memberValueDatatype="7" unbalanced="0"/>
    <cacheHierarchy uniqueName="[2G_Day].[PLMN Name]" caption="PLMN Name" attribute="1" defaultMemberUniqueName="[2G_Day].[PLMN Name].[All]" allUniqueName="[2G_Day].[PLMN Name].[All]" dimensionUniqueName="[2G_Day]" displayFolder="" count="0" memberValueDatatype="130" unbalanced="0"/>
    <cacheHierarchy uniqueName="[2G_Day].[CSSR 2G]" caption="CSSR 2G" attribute="1" defaultMemberUniqueName="[2G_Day].[CSSR 2G].[All]" allUniqueName="[2G_Day].[CSSR 2G].[All]" dimensionUniqueName="[2G_Day]" displayFolder="" count="0" memberValueDatatype="5" unbalanced="0"/>
    <cacheHierarchy uniqueName="[2G_Day].[SDCCHBlocking_New]" caption="SDCCHBlocking_New" attribute="1" defaultMemberUniqueName="[2G_Day].[SDCCHBlocking_New].[All]" allUniqueName="[2G_Day].[SDCCHBlocking_New].[All]" dimensionUniqueName="[2G_Day]" displayFolder="" count="0" memberValueDatatype="5" unbalanced="0"/>
    <cacheHierarchy uniqueName="[2G_Day].[BLCK_8I]" caption="BLCK_8I" attribute="1" defaultMemberUniqueName="[2G_Day].[BLCK_8I].[All]" allUniqueName="[2G_Day].[BLCK_8I].[All]" dimensionUniqueName="[2G_Day]" displayFolder="" count="0" memberValueDatatype="5" unbalanced="0"/>
    <cacheHierarchy uniqueName="[2G_Day].[SDR_4]" caption="SDR_4" attribute="1" defaultMemberUniqueName="[2G_Day].[SDR_4].[All]" allUniqueName="[2G_Day].[SDR_4].[All]" dimensionUniqueName="[2G_Day]" displayFolder="" count="0" memberValueDatatype="5" unbalanced="0"/>
    <cacheHierarchy uniqueName="[2G_Day].[HSR_28]" caption="HSR_28" attribute="1" defaultMemberUniqueName="[2G_Day].[HSR_28].[All]" allUniqueName="[2G_Day].[HSR_28].[All]" dimensionUniqueName="[2G_Day]" displayFolder="" count="0" memberValueDatatype="5" unbalanced="0"/>
    <cacheHierarchy uniqueName="[2G_Day].[tbf_67_dr]" caption="tbf_67_dr" attribute="1" defaultMemberUniqueName="[2G_Day].[tbf_67_dr].[All]" allUniqueName="[2G_Day].[tbf_67_dr].[All]" dimensionUniqueName="[2G_Day]" displayFolder="" count="0" memberValueDatatype="5" unbalanced="0"/>
    <cacheHierarchy uniqueName="[2G_Day].[DL_TBF_Est_SR]" caption="DL_TBF_Est_SR" attribute="1" defaultMemberUniqueName="[2G_Day].[DL_TBF_Est_SR].[All]" allUniqueName="[2G_Day].[DL_TBF_Est_SR].[All]" dimensionUniqueName="[2G_Day]" displayFolder="" count="0" memberValueDatatype="5" unbalanced="0"/>
    <cacheHierarchy uniqueName="[2G_Day].[UL_TBF_Est_SR]" caption="UL_TBF_Est_SR" attribute="1" defaultMemberUniqueName="[2G_Day].[UL_TBF_Est_SR].[All]" allUniqueName="[2G_Day].[UL_TBF_Est_SR].[All]" dimensionUniqueName="[2G_Day]" displayFolder="" count="0" memberValueDatatype="5" unbalanced="0"/>
    <cacheHierarchy uniqueName="[2G_Day].[CS Traffic 2G]" caption="CS Traffic 2G" attribute="1" defaultMemberUniqueName="[2G_Day].[CS Traffic 2G].[All]" allUniqueName="[2G_Day].[CS Traffic 2G].[All]" dimensionUniqueName="[2G_Day]" displayFolder="" count="0" memberValueDatatype="5" unbalanced="0"/>
    <cacheHierarchy uniqueName="[2G_Day].[trf_480]" caption="trf_480" attribute="1" defaultMemberUniqueName="[2G_Day].[trf_480].[All]" allUniqueName="[2G_Day].[trf_480].[All]" dimensionUniqueName="[2G_Day]" displayFolder="" count="0" memberValueDatatype="5" unbalanced="0"/>
    <cacheHierarchy uniqueName="[2G_Day].[trf_479]" caption="trf_479" attribute="1" defaultMemberUniqueName="[2G_Day].[trf_479].[All]" allUniqueName="[2G_Day].[trf_479].[All]" dimensionUniqueName="[2G_Day]" displayFolder="" count="0" memberValueDatatype="5" unbalanced="0"/>
    <cacheHierarchy uniqueName="[2G_Day].[DCR 2G]" caption="DCR 2G" attribute="1" defaultMemberUniqueName="[2G_Day].[DCR 2G].[All]" allUniqueName="[2G_Day].[DCR 2G].[All]" dimensionUniqueName="[2G_Day]" displayFolder="" count="0" memberValueDatatype="5" unbalanced="0"/>
    <cacheHierarchy uniqueName="[2G_Day].[DL EGPRS RLC throughput]" caption="DL EGPRS RLC throughput" attribute="1" defaultMemberUniqueName="[2G_Day].[DL EGPRS RLC throughput].[All]" allUniqueName="[2G_Day].[DL EGPRS RLC throughput].[All]" dimensionUniqueName="[2G_Day]" displayFolder="" count="0" memberValueDatatype="5" unbalanced="0"/>
    <cacheHierarchy uniqueName="[2G_Day].[UL EGPRS RLC throughput]" caption="UL EGPRS RLC throughput" attribute="1" defaultMemberUniqueName="[2G_Day].[UL EGPRS RLC throughput].[All]" allUniqueName="[2G_Day].[UL EGPRS RLC throughput].[All]" dimensionUniqueName="[2G_Day]" displayFolder="" count="0" memberValueDatatype="5" unbalanced="0"/>
    <cacheHierarchy uniqueName="[2G_Day].[Total GPRS RLC payload data]" caption="Total GPRS RLC payload data" attribute="1" defaultMemberUniqueName="[2G_Day].[Total GPRS RLC payload data].[All]" allUniqueName="[2G_Day].[Total GPRS RLC payload data].[All]" dimensionUniqueName="[2G_Day]" displayFolder="" count="0" memberValueDatatype="5" unbalanced="0"/>
    <cacheHierarchy uniqueName="[2G_Day].[Total EGPRS RLC payload data]" caption="Total EGPRS RLC payload data" attribute="1" defaultMemberUniqueName="[2G_Day].[Total EGPRS RLC payload data].[All]" allUniqueName="[2G_Day].[Total EGPRS RLC payload data].[All]" dimensionUniqueName="[2G_Day]" displayFolder="" count="0" memberValueDatatype="5" unbalanced="0"/>
    <cacheHierarchy uniqueName="[2G_Day].[DL_QUALITY_5]" caption="DL_QUALITY_5" attribute="1" defaultMemberUniqueName="[2G_Day].[DL_QUALITY_5].[All]" allUniqueName="[2G_Day].[DL_QUALITY_5].[All]" dimensionUniqueName="[2G_Day]" displayFolder="" count="0" memberValueDatatype="5" unbalanced="0"/>
    <cacheHierarchy uniqueName="[3G_BH].[Tech]" caption="Tech" attribute="1" defaultMemberUniqueName="[3G_BH].[Tech].[All]" allUniqueName="[3G_BH].[Tech].[All]" dimensionUniqueName="[3G_BH]" displayFolder="" count="2" memberValueDatatype="130" unbalanced="0">
      <fieldsUsage count="2">
        <fieldUsage x="-1"/>
        <fieldUsage x="0"/>
      </fieldsUsage>
    </cacheHierarchy>
    <cacheHierarchy uniqueName="[3G_BH].[Period start time]" caption="Period start time" attribute="1" time="1" defaultMemberUniqueName="[3G_BH].[Period start time].[All]" allUniqueName="[3G_BH].[Period start time].[All]" dimensionUniqueName="[3G_BH]" displayFolder="" count="2" memberValueDatatype="7" unbalanced="0">
      <fieldsUsage count="2">
        <fieldUsage x="-1"/>
        <fieldUsage x="1"/>
      </fieldsUsage>
    </cacheHierarchy>
    <cacheHierarchy uniqueName="[3G_BH].[PLMN Name]" caption="PLMN Name" attribute="1" defaultMemberUniqueName="[3G_BH].[PLMN Name].[All]" allUniqueName="[3G_BH].[PLMN Name].[All]" dimensionUniqueName="[3G_BH]" displayFolder="" count="0" memberValueDatatype="130" unbalanced="0"/>
    <cacheHierarchy uniqueName="[3G_BH].[RRC Connection setup Success Ratio]" caption="RRC Connection setup Success Ratio" attribute="1" defaultMemberUniqueName="[3G_BH].[RRC Connection setup Success Ratio].[All]" allUniqueName="[3G_BH].[RRC Connection setup Success Ratio].[All]" dimensionUniqueName="[3G_BH]" displayFolder="" count="0" memberValueDatatype="5" unbalanced="0"/>
    <cacheHierarchy uniqueName="[3G_BH].[AMR Call Setup Success Ratio (CSSR) - network view]" caption="AMR Call Setup Success Ratio (CSSR) - network view" attribute="1" defaultMemberUniqueName="[3G_BH].[AMR Call Setup Success Ratio (CSSR) - network view].[All]" allUniqueName="[3G_BH].[AMR Call Setup Success Ratio (CSSR) - network view].[All]" dimensionUniqueName="[3G_BH]" displayFolder="" count="0" memberValueDatatype="5" unbalanced="0"/>
    <cacheHierarchy uniqueName="[3G_BH].[RAB SR NRT Services Usr]" caption="RAB SR NRT Services Usr" attribute="1" defaultMemberUniqueName="[3G_BH].[RAB SR NRT Services Usr].[All]" allUniqueName="[3G_BH].[RAB SR NRT Services Usr].[All]" dimensionUniqueName="[3G_BH]" displayFolder="" count="0" memberValueDatatype="5" unbalanced="0"/>
    <cacheHierarchy uniqueName="[3G_BH].[Inter sys RT Hard HO SR]" caption="Inter sys RT Hard HO SR" attribute="1" defaultMemberUniqueName="[3G_BH].[Inter sys RT Hard HO SR].[All]" allUniqueName="[3G_BH].[Inter sys RT Hard HO SR].[All]" dimensionUniqueName="[3G_BH]" displayFolder="" count="0" memberValueDatatype="5" unbalanced="0"/>
    <cacheHierarchy uniqueName="[3G_BH].[HSDPA DL vol SRNC side]" caption="HSDPA DL vol SRNC side" attribute="1" defaultMemberUniqueName="[3G_BH].[HSDPA DL vol SRNC side].[All]" allUniqueName="[3G_BH].[HSDPA DL vol SRNC side].[All]" dimensionUniqueName="[3G_BH]" displayFolder="" count="0" memberValueDatatype="5" unbalanced="0"/>
    <cacheHierarchy uniqueName="[3G_BH].[HSUPA MAC-es DV at RNC]" caption="HSUPA MAC-es DV at RNC" attribute="1" defaultMemberUniqueName="[3G_BH].[HSUPA MAC-es DV at RNC].[All]" allUniqueName="[3G_BH].[HSUPA MAC-es DV at RNC].[All]" dimensionUniqueName="[3G_BH]" displayFolder="" count="0" memberValueDatatype="5" unbalanced="0"/>
    <cacheHierarchy uniqueName="[3G_BH].[Total CS traffic - Erl]" caption="Total CS traffic - Erl" attribute="1" defaultMemberUniqueName="[3G_BH].[Total CS traffic - Erl].[All]" allUniqueName="[3G_BH].[Total CS traffic - Erl].[All]" dimensionUniqueName="[3G_BH]" displayFolder="" count="0" memberValueDatatype="5" unbalanced="0"/>
    <cacheHierarchy uniqueName="[3G_BH].[Act HS-DSCH end usr thp]" caption="Act HS-DSCH end usr thp" attribute="1" defaultMemberUniqueName="[3G_BH].[Act HS-DSCH end usr thp].[All]" allUniqueName="[3G_BH].[Act HS-DSCH end usr thp].[All]" dimensionUniqueName="[3G_BH]" displayFolder="" count="0" memberValueDatatype="5" unbalanced="0"/>
    <cacheHierarchy uniqueName="[3G_BH].[Active HSUPA cell thp]" caption="Active HSUPA cell thp" attribute="1" defaultMemberUniqueName="[3G_BH].[Active HSUPA cell thp].[All]" allUniqueName="[3G_BH].[Active HSUPA cell thp].[All]" dimensionUniqueName="[3G_BH]" displayFolder="" count="0" memberValueDatatype="5" unbalanced="0"/>
    <cacheHierarchy uniqueName="[3G_BH].[Avg HSUPA usr thr]" caption="Avg HSUPA usr thr" attribute="1" defaultMemberUniqueName="[3G_BH].[Avg HSUPA usr thr].[All]" allUniqueName="[3G_BH].[Avg HSUPA usr thr].[All]" dimensionUniqueName="[3G_BH]" displayFolder="" count="0" memberValueDatatype="5" unbalanced="0"/>
    <cacheHierarchy uniqueName="[3G_BH].[RAB SR Voice]" caption="RAB SR Voice" attribute="1" defaultMemberUniqueName="[3G_BH].[RAB SR Voice].[All]" allUniqueName="[3G_BH].[RAB SR Voice].[All]" dimensionUniqueName="[3G_BH]" displayFolder="" count="0" memberValueDatatype="5" unbalanced="0"/>
    <cacheHierarchy uniqueName="[3G_BH].[IntraRNC InterFr HO SR RT]" caption="IntraRNC InterFr HO SR RT" attribute="1" defaultMemberUniqueName="[3G_BH].[IntraRNC InterFr HO SR RT].[All]" allUniqueName="[3G_BH].[IntraRNC InterFr HO SR RT].[All]" dimensionUniqueName="[3G_BH]" displayFolder="" count="0" memberValueDatatype="5" unbalanced="0"/>
    <cacheHierarchy uniqueName="[3G_BH].[Packet Session stp SR]" caption="Packet Session stp SR" attribute="1" defaultMemberUniqueName="[3G_BH].[Packet Session stp SR].[All]" allUniqueName="[3G_BH].[Packet Session stp SR].[All]" dimensionUniqueName="[3G_BH]" displayFolder="" count="0" memberValueDatatype="5" unbalanced="0"/>
    <cacheHierarchy uniqueName="[3G_BH].[HSDPA SR Usr]" caption="HSDPA SR Usr" attribute="1" defaultMemberUniqueName="[3G_BH].[HSDPA SR Usr].[All]" allUniqueName="[3G_BH].[HSDPA SR Usr].[All]" dimensionUniqueName="[3G_BH]" displayFolder="" count="0" memberValueDatatype="5" unbalanced="0"/>
    <cacheHierarchy uniqueName="[3G_BH].[HSUPA stp SR Usr]" caption="HSUPA stp SR Usr" attribute="1" defaultMemberUniqueName="[3G_BH].[HSUPA stp SR Usr].[All]" allUniqueName="[3G_BH].[HSUPA stp SR Usr].[All]" dimensionUniqueName="[3G_BH]" displayFolder="" count="0" memberValueDatatype="5" unbalanced="0"/>
    <cacheHierarchy uniqueName="[3G_BH].[HSUPA SR Usr]" caption="HSUPA SR Usr" attribute="1" defaultMemberUniqueName="[3G_BH].[HSUPA SR Usr].[All]" allUniqueName="[3G_BH].[HSUPA SR Usr].[All]" dimensionUniqueName="[3G_BH]" displayFolder="" count="0" memberValueDatatype="5" unbalanced="0"/>
    <cacheHierarchy uniqueName="[3G_BH].[HSDPA stp SR Usr]" caption="HSDPA stp SR Usr" attribute="1" defaultMemberUniqueName="[3G_BH].[HSDPA stp SR Usr].[All]" allUniqueName="[3G_BH].[HSDPA stp SR Usr].[All]" dimensionUniqueName="[3G_BH]" displayFolder="" count="0" memberValueDatatype="5" unbalanced="0"/>
    <cacheHierarchy uniqueName="[3G_BH].[WCDMA_Payload]" caption="WCDMA_Payload" attribute="1" defaultMemberUniqueName="[3G_BH].[WCDMA_Payload].[All]" allUniqueName="[3G_BH].[WCDMA_Payload].[All]" dimensionUniqueName="[3G_BH]" displayFolder="" count="0" memberValueDatatype="5" unbalanced="0"/>
    <cacheHierarchy uniqueName="[3G_Day].[Tech]" caption="Tech" attribute="1" defaultMemberUniqueName="[3G_Day].[Tech].[All]" allUniqueName="[3G_Day].[Tech].[All]" dimensionUniqueName="[3G_Day]" displayFolder="" count="0" memberValueDatatype="130" unbalanced="0"/>
    <cacheHierarchy uniqueName="[3G_Day].[Period start time]" caption="Period start time" attribute="1" time="1" defaultMemberUniqueName="[3G_Day].[Period start time].[All]" allUniqueName="[3G_Day].[Period start time].[All]" dimensionUniqueName="[3G_Day]" displayFolder="" count="0" memberValueDatatype="7" unbalanced="0"/>
    <cacheHierarchy uniqueName="[3G_Day].[PLMN Name]" caption="PLMN Name" attribute="1" defaultMemberUniqueName="[3G_Day].[PLMN Name].[All]" allUniqueName="[3G_Day].[PLMN Name].[All]" dimensionUniqueName="[3G_Day]" displayFolder="" count="0" memberValueDatatype="130" unbalanced="0"/>
    <cacheHierarchy uniqueName="[3G_Day].[RRC Connection setup Success Ratio]" caption="RRC Connection setup Success Ratio" attribute="1" defaultMemberUniqueName="[3G_Day].[RRC Connection setup Success Ratio].[All]" allUniqueName="[3G_Day].[RRC Connection setup Success Ratio].[All]" dimensionUniqueName="[3G_Day]" displayFolder="" count="0" memberValueDatatype="5" unbalanced="0"/>
    <cacheHierarchy uniqueName="[3G_Day].[AMR Call Setup Success Ratio (CSSR) - network view]" caption="AMR Call Setup Success Ratio (CSSR) - network view" attribute="1" defaultMemberUniqueName="[3G_Day].[AMR Call Setup Success Ratio (CSSR) - network view].[All]" allUniqueName="[3G_Day].[AMR Call Setup Success Ratio (CSSR) - network view].[All]" dimensionUniqueName="[3G_Day]" displayFolder="" count="0" memberValueDatatype="5" unbalanced="0"/>
    <cacheHierarchy uniqueName="[3G_Day].[RAB SR NRT Services Usr]" caption="RAB SR NRT Services Usr" attribute="1" defaultMemberUniqueName="[3G_Day].[RAB SR NRT Services Usr].[All]" allUniqueName="[3G_Day].[RAB SR NRT Services Usr].[All]" dimensionUniqueName="[3G_Day]" displayFolder="" count="0" memberValueDatatype="5" unbalanced="0"/>
    <cacheHierarchy uniqueName="[3G_Day].[Inter sys RT Hard HO SR]" caption="Inter sys RT Hard HO SR" attribute="1" defaultMemberUniqueName="[3G_Day].[Inter sys RT Hard HO SR].[All]" allUniqueName="[3G_Day].[Inter sys RT Hard HO SR].[All]" dimensionUniqueName="[3G_Day]" displayFolder="" count="0" memberValueDatatype="5" unbalanced="0"/>
    <cacheHierarchy uniqueName="[3G_Day].[HSDPA DL vol SRNC side]" caption="HSDPA DL vol SRNC side" attribute="1" defaultMemberUniqueName="[3G_Day].[HSDPA DL vol SRNC side].[All]" allUniqueName="[3G_Day].[HSDPA DL vol SRNC side].[All]" dimensionUniqueName="[3G_Day]" displayFolder="" count="0" memberValueDatatype="5" unbalanced="0"/>
    <cacheHierarchy uniqueName="[3G_Day].[HSUPA MAC-es DV at RNC]" caption="HSUPA MAC-es DV at RNC" attribute="1" defaultMemberUniqueName="[3G_Day].[HSUPA MAC-es DV at RNC].[All]" allUniqueName="[3G_Day].[HSUPA MAC-es DV at RNC].[All]" dimensionUniqueName="[3G_Day]" displayFolder="" count="0" memberValueDatatype="5" unbalanced="0"/>
    <cacheHierarchy uniqueName="[3G_Day].[Total CS traffic - Erl]" caption="Total CS traffic - Erl" attribute="1" defaultMemberUniqueName="[3G_Day].[Total CS traffic - Erl].[All]" allUniqueName="[3G_Day].[Total CS traffic - Erl].[All]" dimensionUniqueName="[3G_Day]" displayFolder="" count="0" memberValueDatatype="5" unbalanced="0"/>
    <cacheHierarchy uniqueName="[3G_Day].[Act HS-DSCH end usr thp]" caption="Act HS-DSCH end usr thp" attribute="1" defaultMemberUniqueName="[3G_Day].[Act HS-DSCH end usr thp].[All]" allUniqueName="[3G_Day].[Act HS-DSCH end usr thp].[All]" dimensionUniqueName="[3G_Day]" displayFolder="" count="0" memberValueDatatype="5" unbalanced="0"/>
    <cacheHierarchy uniqueName="[3G_Day].[Active HSUPA cell thp]" caption="Active HSUPA cell thp" attribute="1" defaultMemberUniqueName="[3G_Day].[Active HSUPA cell thp].[All]" allUniqueName="[3G_Day].[Active HSUPA cell thp].[All]" dimensionUniqueName="[3G_Day]" displayFolder="" count="0" memberValueDatatype="5" unbalanced="0"/>
    <cacheHierarchy uniqueName="[3G_Day].[Avg HSUPA usr thr]" caption="Avg HSUPA usr thr" attribute="1" defaultMemberUniqueName="[3G_Day].[Avg HSUPA usr thr].[All]" allUniqueName="[3G_Day].[Avg HSUPA usr thr].[All]" dimensionUniqueName="[3G_Day]" displayFolder="" count="0" memberValueDatatype="5" unbalanced="0"/>
    <cacheHierarchy uniqueName="[3G_Day].[RAB SR Voice]" caption="RAB SR Voice" attribute="1" defaultMemberUniqueName="[3G_Day].[RAB SR Voice].[All]" allUniqueName="[3G_Day].[RAB SR Voice].[All]" dimensionUniqueName="[3G_Day]" displayFolder="" count="0" memberValueDatatype="5" unbalanced="0"/>
    <cacheHierarchy uniqueName="[3G_Day].[IntraRNC InterFr HO SR RT]" caption="IntraRNC InterFr HO SR RT" attribute="1" defaultMemberUniqueName="[3G_Day].[IntraRNC InterFr HO SR RT].[All]" allUniqueName="[3G_Day].[IntraRNC InterFr HO SR RT].[All]" dimensionUniqueName="[3G_Day]" displayFolder="" count="0" memberValueDatatype="5" unbalanced="0"/>
    <cacheHierarchy uniqueName="[3G_Day].[Packet Session stp SR]" caption="Packet Session stp SR" attribute="1" defaultMemberUniqueName="[3G_Day].[Packet Session stp SR].[All]" allUniqueName="[3G_Day].[Packet Session stp SR].[All]" dimensionUniqueName="[3G_Day]" displayFolder="" count="0" memberValueDatatype="5" unbalanced="0"/>
    <cacheHierarchy uniqueName="[3G_Day].[HSDPA SR Usr]" caption="HSDPA SR Usr" attribute="1" defaultMemberUniqueName="[3G_Day].[HSDPA SR Usr].[All]" allUniqueName="[3G_Day].[HSDPA SR Usr].[All]" dimensionUniqueName="[3G_Day]" displayFolder="" count="0" memberValueDatatype="5" unbalanced="0"/>
    <cacheHierarchy uniqueName="[3G_Day].[HSUPA stp SR Usr]" caption="HSUPA stp SR Usr" attribute="1" defaultMemberUniqueName="[3G_Day].[HSUPA stp SR Usr].[All]" allUniqueName="[3G_Day].[HSUPA stp SR Usr].[All]" dimensionUniqueName="[3G_Day]" displayFolder="" count="0" memberValueDatatype="5" unbalanced="0"/>
    <cacheHierarchy uniqueName="[3G_Day].[HSUPA SR Usr]" caption="HSUPA SR Usr" attribute="1" defaultMemberUniqueName="[3G_Day].[HSUPA SR Usr].[All]" allUniqueName="[3G_Day].[HSUPA SR Usr].[All]" dimensionUniqueName="[3G_Day]" displayFolder="" count="0" memberValueDatatype="5" unbalanced="0"/>
    <cacheHierarchy uniqueName="[3G_Day].[HSDPA stp SR Usr]" caption="HSDPA stp SR Usr" attribute="1" defaultMemberUniqueName="[3G_Day].[HSDPA stp SR Usr].[All]" allUniqueName="[3G_Day].[HSDPA stp SR Usr].[All]" dimensionUniqueName="[3G_Day]" displayFolder="" count="0" memberValueDatatype="5" unbalanced="0"/>
    <cacheHierarchy uniqueName="[3G_Day].[WCDMA_Payload]" caption="WCDMA_Payload" attribute="1" defaultMemberUniqueName="[3G_Day].[WCDMA_Payload].[All]" allUniqueName="[3G_Day].[WCDMA_Payload].[All]" dimensionUniqueName="[3G_Day]" displayFolder="" count="0" memberValueDatatype="5" unbalanced="0"/>
    <cacheHierarchy uniqueName="[4G_BH].[Tech]" caption="Tech" attribute="1" defaultMemberUniqueName="[4G_BH].[Tech].[All]" allUniqueName="[4G_BH].[Tech].[All]" dimensionUniqueName="[4G_BH]" displayFolder="" count="0" memberValueDatatype="130" unbalanced="0"/>
    <cacheHierarchy uniqueName="[4G_BH].[Period start time]" caption="Period start time" attribute="1" time="1" defaultMemberUniqueName="[4G_BH].[Period start time].[All]" allUniqueName="[4G_BH].[Period start time].[All]" dimensionUniqueName="[4G_BH]" displayFolder="" count="0" memberValueDatatype="7" unbalanced="0"/>
    <cacheHierarchy uniqueName="[4G_BH].[PLMN Name]" caption="PLMN Name" attribute="1" defaultMemberUniqueName="[4G_BH].[PLMN Name].[All]" allUniqueName="[4G_BH].[PLMN Name].[All]" dimensionUniqueName="[4G_BH]" displayFolder="" count="0" memberValueDatatype="130" unbalanced="0"/>
    <cacheHierarchy uniqueName="[4G_BH].[Total E-UTRAN RRC conn stp SR]" caption="Total E-UTRAN RRC conn stp SR" attribute="1" defaultMemberUniqueName="[4G_BH].[Total E-UTRAN RRC conn stp SR].[All]" allUniqueName="[4G_BH].[Total E-UTRAN RRC conn stp SR].[All]" dimensionUniqueName="[4G_BH]" displayFolder="" count="0" memberValueDatatype="5" unbalanced="0"/>
    <cacheHierarchy uniqueName="[4G_BH].[E-UTRAN E-RAB stp SR]" caption="E-UTRAN E-RAB stp SR" attribute="1" defaultMemberUniqueName="[4G_BH].[E-UTRAN E-RAB stp SR].[All]" allUniqueName="[4G_BH].[E-UTRAN E-RAB stp SR].[All]" dimensionUniqueName="[4G_BH]" displayFolder="" count="0" memberValueDatatype="5" unbalanced="0"/>
    <cacheHierarchy uniqueName="[4G_BH].[E-UTRAN E-RAB DR, RAN View]" caption="E-UTRAN E-RAB DR, RAN View" attribute="1" defaultMemberUniqueName="[4G_BH].[E-UTRAN E-RAB DR, RAN View].[All]" allUniqueName="[4G_BH].[E-UTRAN E-RAB DR, RAN View].[All]" dimensionUniqueName="[4G_BH]" displayFolder="" count="0" memberValueDatatype="5" unbalanced="0"/>
    <cacheHierarchy uniqueName="[4G_BH].[E-UTRAN tot HO SR inter eNB X2]" caption="E-UTRAN tot HO SR inter eNB X2" attribute="1" defaultMemberUniqueName="[4G_BH].[E-UTRAN tot HO SR inter eNB X2].[All]" allUniqueName="[4G_BH].[E-UTRAN tot HO SR inter eNB X2].[All]" dimensionUniqueName="[4G_BH]" displayFolder="" count="0" memberValueDatatype="5" unbalanced="0"/>
    <cacheHierarchy uniqueName="[4G_BH].[E-UTRAN tot HO SR, inter eNB S1]" caption="E-UTRAN tot HO SR, inter eNB S1" attribute="1" defaultMemberUniqueName="[4G_BH].[E-UTRAN tot HO SR, inter eNB S1].[All]" allUniqueName="[4G_BH].[E-UTRAN tot HO SR, inter eNB S1].[All]" dimensionUniqueName="[4G_BH]" displayFolder="" count="0" memberValueDatatype="5" unbalanced="0"/>
    <cacheHierarchy uniqueName="[4G_BH].[Intra eNB HO SR total]" caption="Intra eNB HO SR total" attribute="1" defaultMemberUniqueName="[4G_BH].[Intra eNB HO SR total].[All]" allUniqueName="[4G_BH].[Intra eNB HO SR total].[All]" dimensionUniqueName="[4G_BH]" displayFolder="" count="0" memberValueDatatype="5" unbalanced="0"/>
    <cacheHierarchy uniqueName="[4G_BH].[Max PDCP Thr DL]" caption="Max PDCP Thr DL" attribute="1" defaultMemberUniqueName="[4G_BH].[Max PDCP Thr DL].[All]" allUniqueName="[4G_BH].[Max PDCP Thr DL].[All]" dimensionUniqueName="[4G_BH]" displayFolder="" count="0" memberValueDatatype="5" unbalanced="0"/>
    <cacheHierarchy uniqueName="[4G_BH].[Max PDCP Thr UL]" caption="Max PDCP Thr UL" attribute="1" defaultMemberUniqueName="[4G_BH].[Max PDCP Thr UL].[All]" allUniqueName="[4G_BH].[Max PDCP Thr UL].[All]" dimensionUniqueName="[4G_BH]" displayFolder="" count="0" memberValueDatatype="5" unbalanced="0"/>
    <cacheHierarchy uniqueName="[4G_BH].[Avg RRC conn UE]" caption="Avg RRC conn UE" attribute="1" defaultMemberUniqueName="[4G_BH].[Avg RRC conn UE].[All]" allUniqueName="[4G_BH].[Avg RRC conn UE].[All]" dimensionUniqueName="[4G_BH]" displayFolder="" count="0" memberValueDatatype="5" unbalanced="0"/>
    <cacheHierarchy uniqueName="[4G_BH].[PDCP SDU Volume, DL]" caption="PDCP SDU Volume, DL" attribute="1" defaultMemberUniqueName="[4G_BH].[PDCP SDU Volume, DL].[All]" allUniqueName="[4G_BH].[PDCP SDU Volume, DL].[All]" dimensionUniqueName="[4G_BH]" displayFolder="" count="0" memberValueDatatype="5" unbalanced="0"/>
    <cacheHierarchy uniqueName="[4G_BH].[PDCP SDU Volume, UL]" caption="PDCP SDU Volume, UL" attribute="1" defaultMemberUniqueName="[4G_BH].[PDCP SDU Volume, UL].[All]" allUniqueName="[4G_BH].[PDCP SDU Volume, UL].[All]" dimensionUniqueName="[4G_BH]" displayFolder="" count="0" memberValueDatatype="5" unbalanced="0"/>
    <cacheHierarchy uniqueName="[4G_BH].[Avg Latency DL]" caption="Avg Latency DL" attribute="1" defaultMemberUniqueName="[4G_BH].[Avg Latency DL].[All]" allUniqueName="[4G_BH].[Avg Latency DL].[All]" dimensionUniqueName="[4G_BH]" displayFolder="" count="0" memberValueDatatype="5" unbalanced="0"/>
    <cacheHierarchy uniqueName="[4G_BH].[Avg PDCP cell thp DL]" caption="Avg PDCP cell thp DL" attribute="1" defaultMemberUniqueName="[4G_BH].[Avg PDCP cell thp DL].[All]" allUniqueName="[4G_BH].[Avg PDCP cell thp DL].[All]" dimensionUniqueName="[4G_BH]" displayFolder="" count="0" memberValueDatatype="5" unbalanced="0"/>
    <cacheHierarchy uniqueName="[4G_BH].[Avg PDCP cell thp UL]" caption="Avg PDCP cell thp UL" attribute="1" defaultMemberUniqueName="[4G_BH].[Avg PDCP cell thp UL].[All]" allUniqueName="[4G_BH].[Avg PDCP cell thp UL].[All]" dimensionUniqueName="[4G_BH]" displayFolder="" count="0" memberValueDatatype="5" unbalanced="0"/>
    <cacheHierarchy uniqueName="[4G_BH].[CSFB att UE iddle mode]" caption="CSFB att UE iddle mode" attribute="1" defaultMemberUniqueName="[4G_BH].[CSFB att UE iddle mode].[All]" allUniqueName="[4G_BH].[CSFB att UE iddle mode].[All]" dimensionUniqueName="[4G_BH]" displayFolder="" count="0" memberValueDatatype="5" unbalanced="0"/>
    <cacheHierarchy uniqueName="[4G_BH].[CSFB att UE conn mode]" caption="CSFB att UE conn mode" attribute="1" defaultMemberUniqueName="[4G_BH].[CSFB att UE conn mode].[All]" allUniqueName="[4G_BH].[CSFB att UE conn mode].[All]" dimensionUniqueName="[4G_BH]" displayFolder="" count="0" memberValueDatatype="5" unbalanced="0"/>
    <cacheHierarchy uniqueName="[4G_BH].[E-UTRAN avg IP sched thp DL, QCI9]" caption="E-UTRAN avg IP sched thp DL, QCI9" attribute="1" defaultMemberUniqueName="[4G_BH].[E-UTRAN avg IP sched thp DL, QCI9].[All]" allUniqueName="[4G_BH].[E-UTRAN avg IP sched thp DL, QCI9].[All]" dimensionUniqueName="[4G_BH]" displayFolder="" count="0" memberValueDatatype="5" unbalanced="0"/>
    <cacheHierarchy uniqueName="[4G_BH].[E-UTRAN avg IP sched thp UL, QCI9]" caption="E-UTRAN avg IP sched thp UL, QCI9" attribute="1" defaultMemberUniqueName="[4G_BH].[E-UTRAN avg IP sched thp UL, QCI9].[All]" allUniqueName="[4G_BH].[E-UTRAN avg IP sched thp UL, QCI9].[All]" dimensionUniqueName="[4G_BH]" displayFolder="" count="0" memberValueDatatype="5" unbalanced="0"/>
    <cacheHierarchy uniqueName="[4G_BH].[E-UTRAN Avg PRB usage per TTI DL]" caption="E-UTRAN Avg PRB usage per TTI DL" attribute="1" defaultMemberUniqueName="[4G_BH].[E-UTRAN Avg PRB usage per TTI DL].[All]" allUniqueName="[4G_BH].[E-UTRAN Avg PRB usage per TTI DL].[All]" dimensionUniqueName="[4G_BH]" displayFolder="" count="0" memberValueDatatype="5" unbalanced="0"/>
    <cacheHierarchy uniqueName="[4G_BH].[Avg PRB usage per TTI UL]" caption="Avg PRB usage per TTI UL" attribute="1" defaultMemberUniqueName="[4G_BH].[Avg PRB usage per TTI UL].[All]" allUniqueName="[4G_BH].[Avg PRB usage per TTI UL].[All]" dimensionUniqueName="[4G_BH]" displayFolder="" count="0" memberValueDatatype="5" unbalanced="0"/>
    <cacheHierarchy uniqueName="[4G_BH].[Avg Act connected UEs]" caption="Avg Act connected UEs" attribute="1" defaultMemberUniqueName="[4G_BH].[Avg Act connected UEs].[All]" allUniqueName="[4G_BH].[Avg Act connected UEs].[All]" dimensionUniqueName="[4G_BH]" displayFolder="" count="0" memberValueDatatype="5" unbalanced="0"/>
    <cacheHierarchy uniqueName="[4G_BH].[E-UTRAN InterRAT HO SR]" caption="E-UTRAN InterRAT HO SR" attribute="1" defaultMemberUniqueName="[4G_BH].[E-UTRAN InterRAT HO SR].[All]" allUniqueName="[4G_BH].[E-UTRAN InterRAT HO SR].[All]" dimensionUniqueName="[4G_BH]" displayFolder="" count="0" memberValueDatatype="5" unbalanced="0"/>
    <cacheHierarchy uniqueName="[4G_BH].[RACH Stp Comp Succ R]" caption="RACH Stp Comp Succ R" attribute="1" defaultMemberUniqueName="[4G_BH].[RACH Stp Comp Succ R].[All]" allUniqueName="[4G_BH].[RACH Stp Comp Succ R].[All]" dimensionUniqueName="[4G_BH]" displayFolder="" count="0" memberValueDatatype="5" unbalanced="0"/>
    <cacheHierarchy uniqueName="[4G_BH].[Avg Latency Uplink]" caption="Avg Latency Uplink" attribute="1" defaultMemberUniqueName="[4G_BH].[Avg Latency Uplink].[All]" allUniqueName="[4G_BH].[Avg Latency Uplink].[All]" dimensionUniqueName="[4G_BH]" displayFolder="" count="0" memberValueDatatype="5" unbalanced="0"/>
    <cacheHierarchy uniqueName="[4G_BH].[payload]" caption="payload" attribute="1" defaultMemberUniqueName="[4G_BH].[payload].[All]" allUniqueName="[4G_BH].[payload].[All]" dimensionUniqueName="[4G_BH]" displayFolder="" count="0" memberValueDatatype="5" unbalanced="0"/>
    <cacheHierarchy uniqueName="[4G_Day].[Tech]" caption="Tech" attribute="1" defaultMemberUniqueName="[4G_Day].[Tech].[All]" allUniqueName="[4G_Day].[Tech].[All]" dimensionUniqueName="[4G_Day]" displayFolder="" count="0" memberValueDatatype="130" unbalanced="0"/>
    <cacheHierarchy uniqueName="[4G_Day].[Period start time]" caption="Period start time" attribute="1" time="1" defaultMemberUniqueName="[4G_Day].[Period start time].[All]" allUniqueName="[4G_Day].[Period start time].[All]" dimensionUniqueName="[4G_Day]" displayFolder="" count="0" memberValueDatatype="7" unbalanced="0"/>
    <cacheHierarchy uniqueName="[4G_Day].[PLMN Name]" caption="PLMN Name" attribute="1" defaultMemberUniqueName="[4G_Day].[PLMN Name].[All]" allUniqueName="[4G_Day].[PLMN Name].[All]" dimensionUniqueName="[4G_Day]" displayFolder="" count="0" memberValueDatatype="130" unbalanced="0"/>
    <cacheHierarchy uniqueName="[4G_Day].[Total E-UTRAN RRC conn stp SR]" caption="Total E-UTRAN RRC conn stp SR" attribute="1" defaultMemberUniqueName="[4G_Day].[Total E-UTRAN RRC conn stp SR].[All]" allUniqueName="[4G_Day].[Total E-UTRAN RRC conn stp SR].[All]" dimensionUniqueName="[4G_Day]" displayFolder="" count="0" memberValueDatatype="5" unbalanced="0"/>
    <cacheHierarchy uniqueName="[4G_Day].[E-UTRAN E-RAB stp SR]" caption="E-UTRAN E-RAB stp SR" attribute="1" defaultMemberUniqueName="[4G_Day].[E-UTRAN E-RAB stp SR].[All]" allUniqueName="[4G_Day].[E-UTRAN E-RAB stp SR].[All]" dimensionUniqueName="[4G_Day]" displayFolder="" count="0" memberValueDatatype="5" unbalanced="0"/>
    <cacheHierarchy uniqueName="[4G_Day].[E-UTRAN E-RAB DR, RAN View]" caption="E-UTRAN E-RAB DR, RAN View" attribute="1" defaultMemberUniqueName="[4G_Day].[E-UTRAN E-RAB DR, RAN View].[All]" allUniqueName="[4G_Day].[E-UTRAN E-RAB DR, RAN View].[All]" dimensionUniqueName="[4G_Day]" displayFolder="" count="0" memberValueDatatype="5" unbalanced="0"/>
    <cacheHierarchy uniqueName="[4G_Day].[E-UTRAN tot HO SR inter eNB X2]" caption="E-UTRAN tot HO SR inter eNB X2" attribute="1" defaultMemberUniqueName="[4G_Day].[E-UTRAN tot HO SR inter eNB X2].[All]" allUniqueName="[4G_Day].[E-UTRAN tot HO SR inter eNB X2].[All]" dimensionUniqueName="[4G_Day]" displayFolder="" count="0" memberValueDatatype="5" unbalanced="0"/>
    <cacheHierarchy uniqueName="[4G_Day].[E-UTRAN tot HO SR, inter eNB S1]" caption="E-UTRAN tot HO SR, inter eNB S1" attribute="1" defaultMemberUniqueName="[4G_Day].[E-UTRAN tot HO SR, inter eNB S1].[All]" allUniqueName="[4G_Day].[E-UTRAN tot HO SR, inter eNB S1].[All]" dimensionUniqueName="[4G_Day]" displayFolder="" count="0" memberValueDatatype="5" unbalanced="0"/>
    <cacheHierarchy uniqueName="[4G_Day].[Intra eNB HO SR total]" caption="Intra eNB HO SR total" attribute="1" defaultMemberUniqueName="[4G_Day].[Intra eNB HO SR total].[All]" allUniqueName="[4G_Day].[Intra eNB HO SR total].[All]" dimensionUniqueName="[4G_Day]" displayFolder="" count="0" memberValueDatatype="5" unbalanced="0"/>
    <cacheHierarchy uniqueName="[4G_Day].[Max PDCP Thr DL]" caption="Max PDCP Thr DL" attribute="1" defaultMemberUniqueName="[4G_Day].[Max PDCP Thr DL].[All]" allUniqueName="[4G_Day].[Max PDCP Thr DL].[All]" dimensionUniqueName="[4G_Day]" displayFolder="" count="0" memberValueDatatype="5" unbalanced="0"/>
    <cacheHierarchy uniqueName="[4G_Day].[Max PDCP Thr UL]" caption="Max PDCP Thr UL" attribute="1" defaultMemberUniqueName="[4G_Day].[Max PDCP Thr UL].[All]" allUniqueName="[4G_Day].[Max PDCP Thr UL].[All]" dimensionUniqueName="[4G_Day]" displayFolder="" count="0" memberValueDatatype="5" unbalanced="0"/>
    <cacheHierarchy uniqueName="[4G_Day].[Avg RRC conn UE]" caption="Avg RRC conn UE" attribute="1" defaultMemberUniqueName="[4G_Day].[Avg RRC conn UE].[All]" allUniqueName="[4G_Day].[Avg RRC conn UE].[All]" dimensionUniqueName="[4G_Day]" displayFolder="" count="0" memberValueDatatype="5" unbalanced="0"/>
    <cacheHierarchy uniqueName="[4G_Day].[PDCP SDU Volume, DL]" caption="PDCP SDU Volume, DL" attribute="1" defaultMemberUniqueName="[4G_Day].[PDCP SDU Volume, DL].[All]" allUniqueName="[4G_Day].[PDCP SDU Volume, DL].[All]" dimensionUniqueName="[4G_Day]" displayFolder="" count="0" memberValueDatatype="5" unbalanced="0"/>
    <cacheHierarchy uniqueName="[4G_Day].[PDCP SDU Volume, UL]" caption="PDCP SDU Volume, UL" attribute="1" defaultMemberUniqueName="[4G_Day].[PDCP SDU Volume, UL].[All]" allUniqueName="[4G_Day].[PDCP SDU Volume, UL].[All]" dimensionUniqueName="[4G_Day]" displayFolder="" count="0" memberValueDatatype="5" unbalanced="0"/>
    <cacheHierarchy uniqueName="[4G_Day].[Avg Latency DL]" caption="Avg Latency DL" attribute="1" defaultMemberUniqueName="[4G_Day].[Avg Latency DL].[All]" allUniqueName="[4G_Day].[Avg Latency DL].[All]" dimensionUniqueName="[4G_Day]" displayFolder="" count="0" memberValueDatatype="5" unbalanced="0"/>
    <cacheHierarchy uniqueName="[4G_Day].[Avg PDCP cell thp DL]" caption="Avg PDCP cell thp DL" attribute="1" defaultMemberUniqueName="[4G_Day].[Avg PDCP cell thp DL].[All]" allUniqueName="[4G_Day].[Avg PDCP cell thp DL].[All]" dimensionUniqueName="[4G_Day]" displayFolder="" count="0" memberValueDatatype="5" unbalanced="0"/>
    <cacheHierarchy uniqueName="[4G_Day].[Avg PDCP cell thp UL]" caption="Avg PDCP cell thp UL" attribute="1" defaultMemberUniqueName="[4G_Day].[Avg PDCP cell thp UL].[All]" allUniqueName="[4G_Day].[Avg PDCP cell thp UL].[All]" dimensionUniqueName="[4G_Day]" displayFolder="" count="0" memberValueDatatype="5" unbalanced="0"/>
    <cacheHierarchy uniqueName="[4G_Day].[CSFB att UE iddle mode]" caption="CSFB att UE iddle mode" attribute="1" defaultMemberUniqueName="[4G_Day].[CSFB att UE iddle mode].[All]" allUniqueName="[4G_Day].[CSFB att UE iddle mode].[All]" dimensionUniqueName="[4G_Day]" displayFolder="" count="0" memberValueDatatype="5" unbalanced="0"/>
    <cacheHierarchy uniqueName="[4G_Day].[CSFB att UE conn mode]" caption="CSFB att UE conn mode" attribute="1" defaultMemberUniqueName="[4G_Day].[CSFB att UE conn mode].[All]" allUniqueName="[4G_Day].[CSFB att UE conn mode].[All]" dimensionUniqueName="[4G_Day]" displayFolder="" count="0" memberValueDatatype="5" unbalanced="0"/>
    <cacheHierarchy uniqueName="[4G_Day].[E-UTRAN avg IP sched thp DL, QCI9]" caption="E-UTRAN avg IP sched thp DL, QCI9" attribute="1" defaultMemberUniqueName="[4G_Day].[E-UTRAN avg IP sched thp DL, QCI9].[All]" allUniqueName="[4G_Day].[E-UTRAN avg IP sched thp DL, QCI9].[All]" dimensionUniqueName="[4G_Day]" displayFolder="" count="0" memberValueDatatype="5" unbalanced="0"/>
    <cacheHierarchy uniqueName="[4G_Day].[E-UTRAN avg IP sched thp UL, QCI9]" caption="E-UTRAN avg IP sched thp UL, QCI9" attribute="1" defaultMemberUniqueName="[4G_Day].[E-UTRAN avg IP sched thp UL, QCI9].[All]" allUniqueName="[4G_Day].[E-UTRAN avg IP sched thp UL, QCI9].[All]" dimensionUniqueName="[4G_Day]" displayFolder="" count="0" memberValueDatatype="5" unbalanced="0"/>
    <cacheHierarchy uniqueName="[4G_Day].[E-UTRAN Avg PRB usage per TTI DL]" caption="E-UTRAN Avg PRB usage per TTI DL" attribute="1" defaultMemberUniqueName="[4G_Day].[E-UTRAN Avg PRB usage per TTI DL].[All]" allUniqueName="[4G_Day].[E-UTRAN Avg PRB usage per TTI DL].[All]" dimensionUniqueName="[4G_Day]" displayFolder="" count="0" memberValueDatatype="5" unbalanced="0"/>
    <cacheHierarchy uniqueName="[4G_Day].[Avg PRB usage per TTI UL]" caption="Avg PRB usage per TTI UL" attribute="1" defaultMemberUniqueName="[4G_Day].[Avg PRB usage per TTI UL].[All]" allUniqueName="[4G_Day].[Avg PRB usage per TTI UL].[All]" dimensionUniqueName="[4G_Day]" displayFolder="" count="0" memberValueDatatype="5" unbalanced="0"/>
    <cacheHierarchy uniqueName="[4G_Day].[Avg Act connected UEs]" caption="Avg Act connected UEs" attribute="1" defaultMemberUniqueName="[4G_Day].[Avg Act connected UEs].[All]" allUniqueName="[4G_Day].[Avg Act connected UEs].[All]" dimensionUniqueName="[4G_Day]" displayFolder="" count="0" memberValueDatatype="5" unbalanced="0"/>
    <cacheHierarchy uniqueName="[4G_Day].[E-UTRAN InterRAT HO SR]" caption="E-UTRAN InterRAT HO SR" attribute="1" defaultMemberUniqueName="[4G_Day].[E-UTRAN InterRAT HO SR].[All]" allUniqueName="[4G_Day].[E-UTRAN InterRAT HO SR].[All]" dimensionUniqueName="[4G_Day]" displayFolder="" count="0" memberValueDatatype="5" unbalanced="0"/>
    <cacheHierarchy uniqueName="[4G_Day].[RACH Stp Comp Succ R]" caption="RACH Stp Comp Succ R" attribute="1" defaultMemberUniqueName="[4G_Day].[RACH Stp Comp Succ R].[All]" allUniqueName="[4G_Day].[RACH Stp Comp Succ R].[All]" dimensionUniqueName="[4G_Day]" displayFolder="" count="0" memberValueDatatype="5" unbalanced="0"/>
    <cacheHierarchy uniqueName="[4G_Day].[Avg Latency Uplink]" caption="Avg Latency Uplink" attribute="1" defaultMemberUniqueName="[4G_Day].[Avg Latency Uplink].[All]" allUniqueName="[4G_Day].[Avg Latency Uplink].[All]" dimensionUniqueName="[4G_Day]" displayFolder="" count="0" memberValueDatatype="5" unbalanced="0"/>
    <cacheHierarchy uniqueName="[4G_Day].[payload]" caption="payload" attribute="1" defaultMemberUniqueName="[4G_Day].[payload].[All]" allUniqueName="[4G_Day].[payload].[All]" dimensionUniqueName="[4G_Day]" displayFolder="" count="0" memberValueDatatype="5" unbalanced="0"/>
    <cacheHierarchy uniqueName="[5G_BH].[Tech]" caption="Tech" attribute="1" defaultMemberUniqueName="[5G_BH].[Tech].[All]" allUniqueName="[5G_BH].[Tech].[All]" dimensionUniqueName="[5G_BH]" displayFolder="" count="0" memberValueDatatype="130" unbalanced="0"/>
    <cacheHierarchy uniqueName="[5G_BH].[Period start time]" caption="Period start time" attribute="1" time="1" defaultMemberUniqueName="[5G_BH].[Period start time].[All]" allUniqueName="[5G_BH].[Period start time].[All]" dimensionUniqueName="[5G_BH]" displayFolder="" count="0" memberValueDatatype="7" unbalanced="0"/>
    <cacheHierarchy uniqueName="[5G_BH].[PLMN Name]" caption="PLMN Name" attribute="1" defaultMemberUniqueName="[5G_BH].[PLMN Name].[All]" allUniqueName="[5G_BH].[PLMN Name].[All]" dimensionUniqueName="[5G_BH]" displayFolder="" count="0" memberValueDatatype="130" unbalanced="0"/>
    <cacheHierarchy uniqueName="[5G_BH].[Cell avail R]" caption="Cell avail R" attribute="1" defaultMemberUniqueName="[5G_BH].[Cell avail R].[All]" allUniqueName="[5G_BH].[Cell avail R].[All]" dimensionUniqueName="[5G_BH]" displayFolder="" count="0" memberValueDatatype="5" unbalanced="0"/>
    <cacheHierarchy uniqueName="[5G_BH].[SgNB t abn rel R excl X2 rst]" caption="SgNB t abn rel R excl X2 rst" attribute="1" defaultMemberUniqueName="[5G_BH].[SgNB t abn rel R excl X2 rst].[All]" allUniqueName="[5G_BH].[SgNB t abn rel R excl X2 rst].[All]" dimensionUniqueName="[5G_BH]" displayFolder="" count="0" memberValueDatatype="5" unbalanced="0"/>
    <cacheHierarchy uniqueName="[5G_BH].[IntergNB HO SR NSA]" caption="IntergNB HO SR NSA" attribute="1" defaultMemberUniqueName="[5G_BH].[IntergNB HO SR NSA].[All]" allUniqueName="[5G_BH].[IntergNB HO SR NSA].[All]" dimensionUniqueName="[5G_BH]" displayFolder="" count="0" memberValueDatatype="5" unbalanced="0"/>
    <cacheHierarchy uniqueName="[5G_BH].[NSA Avg nr user]" caption="NSA Avg nr user" attribute="1" defaultMemberUniqueName="[5G_BH].[NSA Avg nr user].[All]" allUniqueName="[5G_BH].[NSA Avg nr user].[All]" dimensionUniqueName="[5G_BH]" displayFolder="" count="0" memberValueDatatype="5" unbalanced="0"/>
    <cacheHierarchy uniqueName="[5G_BH].[Avg MAC user thp DL]" caption="Avg MAC user thp DL" attribute="1" defaultMemberUniqueName="[5G_BH].[Avg MAC user thp DL].[All]" allUniqueName="[5G_BH].[Avg MAC user thp DL].[All]" dimensionUniqueName="[5G_BH]" displayFolder="" count="0" memberValueDatatype="5" unbalanced="0"/>
    <cacheHierarchy uniqueName="[5G_BH].[Avg MAC user thp UL]" caption="Avg MAC user thp UL" attribute="1" defaultMemberUniqueName="[5G_BH].[Avg MAC user thp UL].[All]" allUniqueName="[5G_BH].[Avg MAC user thp UL].[All]" dimensionUniqueName="[5G_BH]" displayFolder="" count="0" memberValueDatatype="5" unbalanced="0"/>
    <cacheHierarchy uniqueName="[5G_BH].[Act cell MAC thp PDSCH]" caption="Act cell MAC thp PDSCH" attribute="1" defaultMemberUniqueName="[5G_BH].[Act cell MAC thp PDSCH].[All]" allUniqueName="[5G_BH].[Act cell MAC thp PDSCH].[All]" dimensionUniqueName="[5G_BH]" displayFolder="" count="0" memberValueDatatype="5" unbalanced="0"/>
    <cacheHierarchy uniqueName="[5G_BH].[Act cell MAC thp PUSCH]" caption="Act cell MAC thp PUSCH" attribute="1" defaultMemberUniqueName="[5G_BH].[Act cell MAC thp PUSCH].[All]" allUniqueName="[5G_BH].[Act cell MAC thp PUSCH].[All]" dimensionUniqueName="[5G_BH]" displayFolder="" count="0" memberValueDatatype="5" unbalanced="0"/>
    <cacheHierarchy uniqueName="[5G_BH].[PRB util PDSCH]" caption="PRB util PDSCH" attribute="1" defaultMemberUniqueName="[5G_BH].[PRB util PDSCH].[All]" allUniqueName="[5G_BH].[PRB util PDSCH].[All]" dimensionUniqueName="[5G_BH]" displayFolder="" count="0" memberValueDatatype="5" unbalanced="0"/>
    <cacheHierarchy uniqueName="[5G_BH].[PRB util PUSCH]" caption="PRB util PUSCH" attribute="1" defaultMemberUniqueName="[5G_BH].[PRB util PUSCH].[All]" allUniqueName="[5G_BH].[PRB util PUSCH].[All]" dimensionUniqueName="[5G_BH]" displayFolder="" count="0" memberValueDatatype="5" unbalanced="0"/>
    <cacheHierarchy uniqueName="[5G_BH].[MAC SDU data vol trans DL DTCH]" caption="MAC SDU data vol trans DL DTCH" attribute="1" defaultMemberUniqueName="[5G_BH].[MAC SDU data vol trans DL DTCH].[All]" allUniqueName="[5G_BH].[MAC SDU data vol trans DL DTCH].[All]" dimensionUniqueName="[5G_BH]" displayFolder="" count="0" memberValueDatatype="5" unbalanced="0"/>
    <cacheHierarchy uniqueName="[5G_BH].[MAC SDU data vol rcvd UL DTCH]" caption="MAC SDU data vol rcvd UL DTCH" attribute="1" defaultMemberUniqueName="[5G_BH].[MAC SDU data vol rcvd UL DTCH].[All]" allUniqueName="[5G_BH].[MAC SDU data vol rcvd UL DTCH].[All]" dimensionUniqueName="[5G_BH]" displayFolder="" count="0" memberValueDatatype="5" unbalanced="0"/>
    <cacheHierarchy uniqueName="[5G_BH].[NSA call access]" caption="NSA call access" attribute="1" defaultMemberUniqueName="[5G_BH].[NSA call access].[All]" allUniqueName="[5G_BH].[NSA call access].[All]" dimensionUniqueName="[5G_BH]" displayFolder="" count="0" memberValueDatatype="5" unbalanced="0"/>
    <cacheHierarchy uniqueName="[5G_BH].[Act RACH stp SR]" caption="Act RACH stp SR" attribute="1" defaultMemberUniqueName="[5G_BH].[Act RACH stp SR].[All]" allUniqueName="[5G_BH].[Act RACH stp SR].[All]" dimensionUniqueName="[5G_BH]" displayFolder="" count="0" memberValueDatatype="5" unbalanced="0"/>
    <cacheHierarchy uniqueName="[5G_BH].[Avg MAC user thp DL exc DRX sleep]" caption="Avg MAC user thp DL exc DRX sleep" attribute="1" defaultMemberUniqueName="[5G_BH].[Avg MAC user thp DL exc DRX sleep].[All]" allUniqueName="[5G_BH].[Avg MAC user thp DL exc DRX sleep].[All]" dimensionUniqueName="[5G_BH]" displayFolder="" count="0" memberValueDatatype="5" unbalanced="0"/>
    <cacheHierarchy uniqueName="[5G_BH].[Inafreq inaDU PSC change exec SR]" caption="Inafreq inaDU PSC change exec SR" attribute="1" defaultMemberUniqueName="[5G_BH].[Inafreq inaDU PSC change exec SR].[All]" allUniqueName="[5G_BH].[Inafreq inaDU PSC change exec SR].[All]" dimensionUniqueName="[5G_BH]" displayFolder="" count="0" memberValueDatatype="5" unbalanced="0"/>
    <cacheHierarchy uniqueName="[5G_BH].[PDCP SDU dat vol tx w/o rep DL]" caption="PDCP SDU dat vol tx w/o rep DL" attribute="1" defaultMemberUniqueName="[5G_BH].[PDCP SDU dat vol tx w/o rep DL].[All]" allUniqueName="[5G_BH].[PDCP SDU dat vol tx w/o rep DL].[All]" dimensionUniqueName="[5G_BH]" displayFolder="" count="0" memberValueDatatype="5" unbalanced="0"/>
    <cacheHierarchy uniqueName="[5G_BH].[PDCP SDU dat vol rx w/o rep UL]" caption="PDCP SDU dat vol rx w/o rep UL" attribute="1" defaultMemberUniqueName="[5G_BH].[PDCP SDU dat vol rx w/o rep UL].[All]" allUniqueName="[5G_BH].[PDCP SDU dat vol rx w/o rep UL].[All]" dimensionUniqueName="[5G_BH]" displayFolder="" count="0" memberValueDatatype="5" unbalanced="0"/>
    <cacheHierarchy uniqueName="[5G_BH].[SgNB trig abnorm rel R]" caption="SgNB trig abnorm rel R" attribute="1" defaultMemberUniqueName="[5G_BH].[SgNB trig abnorm rel R].[All]" allUniqueName="[5G_BH].[SgNB trig abnorm rel R].[All]" dimensionUniqueName="[5G_BH]" displayFolder="" count="0" memberValueDatatype="5" unbalanced="0"/>
    <cacheHierarchy uniqueName="[5G_BH].[Init BLER DL PDSCH tx]" caption="Init BLER DL PDSCH tx" attribute="1" defaultMemberUniqueName="[5G_BH].[Init BLER DL PDSCH tx].[All]" allUniqueName="[5G_BH].[Init BLER DL PDSCH tx].[All]" dimensionUniqueName="[5G_BH]" displayFolder="" count="0" memberValueDatatype="5" unbalanced="0"/>
    <cacheHierarchy uniqueName="[5G_BH].[UL init BLER PUSCH]" caption="UL init BLER PUSCH" attribute="1" defaultMemberUniqueName="[5G_BH].[UL init BLER PUSCH].[All]" allUniqueName="[5G_BH].[UL init BLER PUSCH].[All]" dimensionUniqueName="[5G_BH]" displayFolder="" count="0" memberValueDatatype="5" unbalanced="0"/>
    <cacheHierarchy uniqueName="[5G_BH].[Avg PDCP SDU delay DL]" caption="Avg PDCP SDU delay DL" attribute="1" defaultMemberUniqueName="[5G_BH].[Avg PDCP SDU delay DL].[All]" allUniqueName="[5G_BH].[Avg PDCP SDU delay DL].[All]" dimensionUniqueName="[5G_BH]" displayFolder="" count="0" memberValueDatatype="5" unbalanced="0"/>
    <cacheHierarchy uniqueName="[5G_Day].[Tech]" caption="Tech" attribute="1" defaultMemberUniqueName="[5G_Day].[Tech].[All]" allUniqueName="[5G_Day].[Tech].[All]" dimensionUniqueName="[5G_Day]" displayFolder="" count="0" memberValueDatatype="130" unbalanced="0"/>
    <cacheHierarchy uniqueName="[5G_Day].[Period start time]" caption="Period start time" attribute="1" time="1" defaultMemberUniqueName="[5G_Day].[Period start time].[All]" allUniqueName="[5G_Day].[Period start time].[All]" dimensionUniqueName="[5G_Day]" displayFolder="" count="0" memberValueDatatype="7" unbalanced="0"/>
    <cacheHierarchy uniqueName="[5G_Day].[PLMN Name]" caption="PLMN Name" attribute="1" defaultMemberUniqueName="[5G_Day].[PLMN Name].[All]" allUniqueName="[5G_Day].[PLMN Name].[All]" dimensionUniqueName="[5G_Day]" displayFolder="" count="0" memberValueDatatype="130" unbalanced="0"/>
    <cacheHierarchy uniqueName="[5G_Day].[Cell avail R]" caption="Cell avail R" attribute="1" defaultMemberUniqueName="[5G_Day].[Cell avail R].[All]" allUniqueName="[5G_Day].[Cell avail R].[All]" dimensionUniqueName="[5G_Day]" displayFolder="" count="0" memberValueDatatype="5" unbalanced="0"/>
    <cacheHierarchy uniqueName="[5G_Day].[SgNB t abn rel R excl X2 rst]" caption="SgNB t abn rel R excl X2 rst" attribute="1" defaultMemberUniqueName="[5G_Day].[SgNB t abn rel R excl X2 rst].[All]" allUniqueName="[5G_Day].[SgNB t abn rel R excl X2 rst].[All]" dimensionUniqueName="[5G_Day]" displayFolder="" count="0" memberValueDatatype="5" unbalanced="0"/>
    <cacheHierarchy uniqueName="[5G_Day].[IntergNB HO SR NSA]" caption="IntergNB HO SR NSA" attribute="1" defaultMemberUniqueName="[5G_Day].[IntergNB HO SR NSA].[All]" allUniqueName="[5G_Day].[IntergNB HO SR NSA].[All]" dimensionUniqueName="[5G_Day]" displayFolder="" count="0" memberValueDatatype="5" unbalanced="0"/>
    <cacheHierarchy uniqueName="[5G_Day].[NSA Avg nr user]" caption="NSA Avg nr user" attribute="1" defaultMemberUniqueName="[5G_Day].[NSA Avg nr user].[All]" allUniqueName="[5G_Day].[NSA Avg nr user].[All]" dimensionUniqueName="[5G_Day]" displayFolder="" count="0" memberValueDatatype="5" unbalanced="0"/>
    <cacheHierarchy uniqueName="[5G_Day].[Avg MAC user thp DL]" caption="Avg MAC user thp DL" attribute="1" defaultMemberUniqueName="[5G_Day].[Avg MAC user thp DL].[All]" allUniqueName="[5G_Day].[Avg MAC user thp DL].[All]" dimensionUniqueName="[5G_Day]" displayFolder="" count="0" memberValueDatatype="5" unbalanced="0"/>
    <cacheHierarchy uniqueName="[5G_Day].[Avg MAC user thp UL]" caption="Avg MAC user thp UL" attribute="1" defaultMemberUniqueName="[5G_Day].[Avg MAC user thp UL].[All]" allUniqueName="[5G_Day].[Avg MAC user thp UL].[All]" dimensionUniqueName="[5G_Day]" displayFolder="" count="0" memberValueDatatype="5" unbalanced="0"/>
    <cacheHierarchy uniqueName="[5G_Day].[Act cell MAC thp PDSCH]" caption="Act cell MAC thp PDSCH" attribute="1" defaultMemberUniqueName="[5G_Day].[Act cell MAC thp PDSCH].[All]" allUniqueName="[5G_Day].[Act cell MAC thp PDSCH].[All]" dimensionUniqueName="[5G_Day]" displayFolder="" count="0" memberValueDatatype="5" unbalanced="0"/>
    <cacheHierarchy uniqueName="[5G_Day].[Act cell MAC thp PUSCH]" caption="Act cell MAC thp PUSCH" attribute="1" defaultMemberUniqueName="[5G_Day].[Act cell MAC thp PUSCH].[All]" allUniqueName="[5G_Day].[Act cell MAC thp PUSCH].[All]" dimensionUniqueName="[5G_Day]" displayFolder="" count="0" memberValueDatatype="5" unbalanced="0"/>
    <cacheHierarchy uniqueName="[5G_Day].[PRB util PDSCH]" caption="PRB util PDSCH" attribute="1" defaultMemberUniqueName="[5G_Day].[PRB util PDSCH].[All]" allUniqueName="[5G_Day].[PRB util PDSCH].[All]" dimensionUniqueName="[5G_Day]" displayFolder="" count="0" memberValueDatatype="5" unbalanced="0"/>
    <cacheHierarchy uniqueName="[5G_Day].[PRB util PUSCH]" caption="PRB util PUSCH" attribute="1" defaultMemberUniqueName="[5G_Day].[PRB util PUSCH].[All]" allUniqueName="[5G_Day].[PRB util PUSCH].[All]" dimensionUniqueName="[5G_Day]" displayFolder="" count="0" memberValueDatatype="5" unbalanced="0"/>
    <cacheHierarchy uniqueName="[5G_Day].[MAC SDU data vol trans DL DTCH]" caption="MAC SDU data vol trans DL DTCH" attribute="1" defaultMemberUniqueName="[5G_Day].[MAC SDU data vol trans DL DTCH].[All]" allUniqueName="[5G_Day].[MAC SDU data vol trans DL DTCH].[All]" dimensionUniqueName="[5G_Day]" displayFolder="" count="0" memberValueDatatype="5" unbalanced="0"/>
    <cacheHierarchy uniqueName="[5G_Day].[MAC SDU data vol rcvd UL DTCH]" caption="MAC SDU data vol rcvd UL DTCH" attribute="1" defaultMemberUniqueName="[5G_Day].[MAC SDU data vol rcvd UL DTCH].[All]" allUniqueName="[5G_Day].[MAC SDU data vol rcvd UL DTCH].[All]" dimensionUniqueName="[5G_Day]" displayFolder="" count="0" memberValueDatatype="5" unbalanced="0"/>
    <cacheHierarchy uniqueName="[5G_Day].[NSA call access]" caption="NSA call access" attribute="1" defaultMemberUniqueName="[5G_Day].[NSA call access].[All]" allUniqueName="[5G_Day].[NSA call access].[All]" dimensionUniqueName="[5G_Day]" displayFolder="" count="0" memberValueDatatype="5" unbalanced="0"/>
    <cacheHierarchy uniqueName="[5G_Day].[Act RACH stp SR]" caption="Act RACH stp SR" attribute="1" defaultMemberUniqueName="[5G_Day].[Act RACH stp SR].[All]" allUniqueName="[5G_Day].[Act RACH stp SR].[All]" dimensionUniqueName="[5G_Day]" displayFolder="" count="0" memberValueDatatype="5" unbalanced="0"/>
    <cacheHierarchy uniqueName="[5G_Day].[Avg MAC user thp DL exc DRX sleep]" caption="Avg MAC user thp DL exc DRX sleep" attribute="1" defaultMemberUniqueName="[5G_Day].[Avg MAC user thp DL exc DRX sleep].[All]" allUniqueName="[5G_Day].[Avg MAC user thp DL exc DRX sleep].[All]" dimensionUniqueName="[5G_Day]" displayFolder="" count="0" memberValueDatatype="5" unbalanced="0"/>
    <cacheHierarchy uniqueName="[5G_Day].[Inafreq inaDU PSC change exec SR]" caption="Inafreq inaDU PSC change exec SR" attribute="1" defaultMemberUniqueName="[5G_Day].[Inafreq inaDU PSC change exec SR].[All]" allUniqueName="[5G_Day].[Inafreq inaDU PSC change exec SR].[All]" dimensionUniqueName="[5G_Day]" displayFolder="" count="0" memberValueDatatype="5" unbalanced="0"/>
    <cacheHierarchy uniqueName="[5G_Day].[PDCP SDU dat vol tx w/o rep DL]" caption="PDCP SDU dat vol tx w/o rep DL" attribute="1" defaultMemberUniqueName="[5G_Day].[PDCP SDU dat vol tx w/o rep DL].[All]" allUniqueName="[5G_Day].[PDCP SDU dat vol tx w/o rep DL].[All]" dimensionUniqueName="[5G_Day]" displayFolder="" count="0" memberValueDatatype="5" unbalanced="0"/>
    <cacheHierarchy uniqueName="[5G_Day].[PDCP SDU dat vol rx w/o rep UL]" caption="PDCP SDU dat vol rx w/o rep UL" attribute="1" defaultMemberUniqueName="[5G_Day].[PDCP SDU dat vol rx w/o rep UL].[All]" allUniqueName="[5G_Day].[PDCP SDU dat vol rx w/o rep UL].[All]" dimensionUniqueName="[5G_Day]" displayFolder="" count="0" memberValueDatatype="5" unbalanced="0"/>
    <cacheHierarchy uniqueName="[5G_Day].[SgNB trig abnorm rel R]" caption="SgNB trig abnorm rel R" attribute="1" defaultMemberUniqueName="[5G_Day].[SgNB trig abnorm rel R].[All]" allUniqueName="[5G_Day].[SgNB trig abnorm rel R].[All]" dimensionUniqueName="[5G_Day]" displayFolder="" count="0" memberValueDatatype="5" unbalanced="0"/>
    <cacheHierarchy uniqueName="[5G_Day].[Init BLER DL PDSCH tx]" caption="Init BLER DL PDSCH tx" attribute="1" defaultMemberUniqueName="[5G_Day].[Init BLER DL PDSCH tx].[All]" allUniqueName="[5G_Day].[Init BLER DL PDSCH tx].[All]" dimensionUniqueName="[5G_Day]" displayFolder="" count="0" memberValueDatatype="5" unbalanced="0"/>
    <cacheHierarchy uniqueName="[5G_Day].[UL init BLER PUSCH]" caption="UL init BLER PUSCH" attribute="1" defaultMemberUniqueName="[5G_Day].[UL init BLER PUSCH].[All]" allUniqueName="[5G_Day].[UL init BLER PUSCH].[All]" dimensionUniqueName="[5G_Day]" displayFolder="" count="0" memberValueDatatype="5" unbalanced="0"/>
    <cacheHierarchy uniqueName="[5G_Day].[Avg PDCP SDU delay DL]" caption="Avg PDCP SDU delay DL" attribute="1" defaultMemberUniqueName="[5G_Day].[Avg PDCP SDU delay DL].[All]" allUniqueName="[5G_Day].[Avg PDCP SDU delay DL].[All]" dimensionUniqueName="[5G_Day]" displayFolder="" count="0" memberValueDatatype="5" unbalanced="0"/>
    <cacheHierarchy uniqueName="[LTE_KPI].[KPI Description]" caption="KPI Description" attribute="1" defaultMemberUniqueName="[LTE_KPI].[KPI Description].[All]" allUniqueName="[LTE_KPI].[KPI Description].[All]" dimensionUniqueName="[LTE_KPI]" displayFolder="" count="0" memberValueDatatype="130" unbalanced="0"/>
    <cacheHierarchy uniqueName="[LTE_KPI].[KPI]" caption="KPI" attribute="1" defaultMemberUniqueName="[LTE_KPI].[KPI].[All]" allUniqueName="[LTE_KPI].[KPI].[All]" dimensionUniqueName="[LTE_KPI]" displayFolder="" count="0" memberValueDatatype="130" unbalanced="0"/>
    <cacheHierarchy uniqueName="[LTE_KPI].[KPI Title]" caption="KPI Title" attribute="1" defaultMemberUniqueName="[LTE_KPI].[KPI Title].[All]" allUniqueName="[LTE_KPI].[KPI Title].[All]" dimensionUniqueName="[LTE_KPI]" displayFolder="" count="0" memberValueDatatype="130" unbalanced="0"/>
    <cacheHierarchy uniqueName="[LTE_KPI].[Internal Threshold]" caption="Internal Threshold" attribute="1" defaultMemberUniqueName="[LTE_KPI].[Internal Threshold].[All]" allUniqueName="[LTE_KPI].[Internal Threshold].[All]" dimensionUniqueName="[LTE_KPI]" displayFolder="" count="0" memberValueDatatype="5" unbalanced="0"/>
    <cacheHierarchy uniqueName="[VOLTE_BH].[Tech]" caption="Tech" attribute="1" defaultMemberUniqueName="[VOLTE_BH].[Tech].[All]" allUniqueName="[VOLTE_BH].[Tech].[All]" dimensionUniqueName="[VOLTE_BH]" displayFolder="" count="0" memberValueDatatype="130" unbalanced="0"/>
    <cacheHierarchy uniqueName="[VOLTE_BH].[Period start time]" caption="Period start time" attribute="1" time="1" defaultMemberUniqueName="[VOLTE_BH].[Period start time].[All]" allUniqueName="[VOLTE_BH].[Period start time].[All]" dimensionUniqueName="[VOLTE_BH]" displayFolder="" count="0" memberValueDatatype="7" unbalanced="0"/>
    <cacheHierarchy uniqueName="[VOLTE_BH].[PLMN Name]" caption="PLMN Name" attribute="1" defaultMemberUniqueName="[VOLTE_BH].[PLMN Name].[All]" allUniqueName="[VOLTE_BH].[PLMN Name].[All]" dimensionUniqueName="[VOLTE_BH]" displayFolder="" count="0" memberValueDatatype="130" unbalanced="0"/>
    <cacheHierarchy uniqueName="[VOLTE_BH].[E-RAB Stp SR, QCI1]" caption="E-RAB Stp SR, QCI1" attribute="1" defaultMemberUniqueName="[VOLTE_BH].[E-RAB Stp SR, QCI1].[All]" allUniqueName="[VOLTE_BH].[E-RAB Stp SR, QCI1].[All]" dimensionUniqueName="[VOLTE_BH]" displayFolder="" count="0" memberValueDatatype="5" unbalanced="0"/>
    <cacheHierarchy uniqueName="[VOLTE_BH].[E-RAB Stp Att, QCI1]" caption="E-RAB Stp Att, QCI1" attribute="1" defaultMemberUniqueName="[VOLTE_BH].[E-RAB Stp Att, QCI1].[All]" allUniqueName="[VOLTE_BH].[E-RAB Stp Att, QCI1].[All]" dimensionUniqueName="[VOLTE_BH]" displayFolder="" count="0" memberValueDatatype="5" unbalanced="0"/>
    <cacheHierarchy uniqueName="[VOLTE_BH].[E-UTRAN E-RAB QCI1 DR, RAN View]" caption="E-UTRAN E-RAB QCI1 DR, RAN View" attribute="1" defaultMemberUniqueName="[VOLTE_BH].[E-UTRAN E-RAB QCI1 DR, RAN View].[All]" allUniqueName="[VOLTE_BH].[E-UTRAN E-RAB QCI1 DR, RAN View].[All]" dimensionUniqueName="[VOLTE_BH]" displayFolder="" count="0" memberValueDatatype="5" unbalanced="0"/>
    <cacheHierarchy uniqueName="[VOLTE_BH].[Inter RAT HO Att, UTRAN, SRVCC]" caption="Inter RAT HO Att, UTRAN, SRVCC" attribute="1" defaultMemberUniqueName="[VOLTE_BH].[Inter RAT HO Att, UTRAN, SRVCC].[All]" allUniqueName="[VOLTE_BH].[Inter RAT HO Att, UTRAN, SRVCC].[All]" dimensionUniqueName="[VOLTE_BH]" displayFolder="" count="0" memberValueDatatype="5" unbalanced="0"/>
    <cacheHierarchy uniqueName="[VOLTE_BH].[Inter RAT HO SR, UTRAN, SRVCC]" caption="Inter RAT HO SR, UTRAN, SRVCC" attribute="1" defaultMemberUniqueName="[VOLTE_BH].[Inter RAT HO SR, UTRAN, SRVCC].[All]" allUniqueName="[VOLTE_BH].[Inter RAT HO SR, UTRAN, SRVCC].[All]" dimensionUniqueName="[VOLTE_BH]" displayFolder="" count="0" memberValueDatatype="5" unbalanced="0"/>
    <cacheHierarchy uniqueName="[VOLTE_BH].[VoLTE total traffic]" caption="VoLTE total traffic" attribute="1" defaultMemberUniqueName="[VOLTE_BH].[VoLTE total traffic].[All]" allUniqueName="[VOLTE_BH].[VoLTE total traffic].[All]" dimensionUniqueName="[VOLTE_BH]" displayFolder="" count="0" memberValueDatatype="5" unbalanced="0"/>
    <cacheHierarchy uniqueName="[VOLTE_BH].[Avg RRC conn UE]" caption="Avg RRC conn UE" attribute="1" defaultMemberUniqueName="[VOLTE_BH].[Avg RRC conn UE].[All]" allUniqueName="[VOLTE_BH].[Avg RRC conn UE].[All]" dimensionUniqueName="[VOLTE_BH]" displayFolder="" count="0" memberValueDatatype="5" unbalanced="0"/>
    <cacheHierarchy uniqueName="[VOLTE_Day].[Tech]" caption="Tech" attribute="1" defaultMemberUniqueName="[VOLTE_Day].[Tech].[All]" allUniqueName="[VOLTE_Day].[Tech].[All]" dimensionUniqueName="[VOLTE_Day]" displayFolder="" count="0" memberValueDatatype="130" unbalanced="0"/>
    <cacheHierarchy uniqueName="[VOLTE_Day].[Period start time]" caption="Period start time" attribute="1" time="1" defaultMemberUniqueName="[VOLTE_Day].[Period start time].[All]" allUniqueName="[VOLTE_Day].[Period start time].[All]" dimensionUniqueName="[VOLTE_Day]" displayFolder="" count="0" memberValueDatatype="7" unbalanced="0"/>
    <cacheHierarchy uniqueName="[VOLTE_Day].[PLMN Name]" caption="PLMN Name" attribute="1" defaultMemberUniqueName="[VOLTE_Day].[PLMN Name].[All]" allUniqueName="[VOLTE_Day].[PLMN Name].[All]" dimensionUniqueName="[VOLTE_Day]" displayFolder="" count="0" memberValueDatatype="130" unbalanced="0"/>
    <cacheHierarchy uniqueName="[VOLTE_Day].[E-RAB Stp SR, QCI1]" caption="E-RAB Stp SR, QCI1" attribute="1" defaultMemberUniqueName="[VOLTE_Day].[E-RAB Stp SR, QCI1].[All]" allUniqueName="[VOLTE_Day].[E-RAB Stp SR, QCI1].[All]" dimensionUniqueName="[VOLTE_Day]" displayFolder="" count="0" memberValueDatatype="5" unbalanced="0"/>
    <cacheHierarchy uniqueName="[VOLTE_Day].[E-RAB Stp Att, QCI1]" caption="E-RAB Stp Att, QCI1" attribute="1" defaultMemberUniqueName="[VOLTE_Day].[E-RAB Stp Att, QCI1].[All]" allUniqueName="[VOLTE_Day].[E-RAB Stp Att, QCI1].[All]" dimensionUniqueName="[VOLTE_Day]" displayFolder="" count="0" memberValueDatatype="5" unbalanced="0"/>
    <cacheHierarchy uniqueName="[VOLTE_Day].[E-UTRAN E-RAB QCI1 DR, RAN View]" caption="E-UTRAN E-RAB QCI1 DR, RAN View" attribute="1" defaultMemberUniqueName="[VOLTE_Day].[E-UTRAN E-RAB QCI1 DR, RAN View].[All]" allUniqueName="[VOLTE_Day].[E-UTRAN E-RAB QCI1 DR, RAN View].[All]" dimensionUniqueName="[VOLTE_Day]" displayFolder="" count="0" memberValueDatatype="5" unbalanced="0"/>
    <cacheHierarchy uniqueName="[VOLTE_Day].[Inter RAT HO Att, UTRAN, SRVCC]" caption="Inter RAT HO Att, UTRAN, SRVCC" attribute="1" defaultMemberUniqueName="[VOLTE_Day].[Inter RAT HO Att, UTRAN, SRVCC].[All]" allUniqueName="[VOLTE_Day].[Inter RAT HO Att, UTRAN, SRVCC].[All]" dimensionUniqueName="[VOLTE_Day]" displayFolder="" count="0" memberValueDatatype="5" unbalanced="0"/>
    <cacheHierarchy uniqueName="[VOLTE_Day].[Inter RAT HO SR, UTRAN, SRVCC]" caption="Inter RAT HO SR, UTRAN, SRVCC" attribute="1" defaultMemberUniqueName="[VOLTE_Day].[Inter RAT HO SR, UTRAN, SRVCC].[All]" allUniqueName="[VOLTE_Day].[Inter RAT HO SR, UTRAN, SRVCC].[All]" dimensionUniqueName="[VOLTE_Day]" displayFolder="" count="0" memberValueDatatype="5" unbalanced="0"/>
    <cacheHierarchy uniqueName="[VOLTE_Day].[VoLTE total traffic]" caption="VoLTE total traffic" attribute="1" defaultMemberUniqueName="[VOLTE_Day].[VoLTE total traffic].[All]" allUniqueName="[VOLTE_Day].[VoLTE total traffic].[All]" dimensionUniqueName="[VOLTE_Day]" displayFolder="" count="0" memberValueDatatype="5" unbalanced="0"/>
    <cacheHierarchy uniqueName="[VOLTE_Day].[Avg RRC conn UE]" caption="Avg RRC conn UE" attribute="1" defaultMemberUniqueName="[VOLTE_Day].[Avg RRC conn UE].[All]" allUniqueName="[VOLTE_Day].[Avg RRC conn UE].[All]" dimensionUniqueName="[VOLTE_Day]" displayFolder="" count="0" memberValueDatatype="5" unbalanced="0"/>
    <cacheHierarchy uniqueName="[WCDMA_KPI].[KPI Description]" caption="KPI Description" attribute="1" defaultMemberUniqueName="[WCDMA_KPI].[KPI Description].[All]" allUniqueName="[WCDMA_KPI].[KPI Description].[All]" dimensionUniqueName="[WCDMA_KPI]" displayFolder="" count="0" memberValueDatatype="130" unbalanced="0"/>
    <cacheHierarchy uniqueName="[WCDMA_KPI].[KPI]" caption="KPI" attribute="1" defaultMemberUniqueName="[WCDMA_KPI].[KPI].[All]" allUniqueName="[WCDMA_KPI].[KPI].[All]" dimensionUniqueName="[WCDMA_KPI]" displayFolder="" count="0" memberValueDatatype="130" unbalanced="0"/>
    <cacheHierarchy uniqueName="[WCDMA_KPI].[KPI Title]" caption="KPI Title" attribute="1" defaultMemberUniqueName="[WCDMA_KPI].[KPI Title].[All]" allUniqueName="[WCDMA_KPI].[KPI Title].[All]" dimensionUniqueName="[WCDMA_KPI]" displayFolder="" count="0" memberValueDatatype="130" unbalanced="0"/>
    <cacheHierarchy uniqueName="[WCDMA_KPI].[Internal Threshold]" caption="Internal Threshold" attribute="1" defaultMemberUniqueName="[WCDMA_KPI].[Internal Threshold].[All]" allUniqueName="[WCDMA_KPI].[Internal Threshold].[All]" dimensionUniqueName="[WCDMA_KPI]" displayFolder="" count="0" memberValueDatatype="5" unbalanced="0"/>
    <cacheHierarchy uniqueName="[Measures].[__XL_Count LTE_KPI]" caption="__XL_Count LTE_KPI" measure="1" displayFolder="" measureGroup="LTE_KPI" count="0" hidden="1"/>
    <cacheHierarchy uniqueName="[Measures].[__XL_Count WCDMA_KPI]" caption="__XL_Count WCDMA_KPI" measure="1" displayFolder="" measureGroup="WCDMA_KPI" count="0" hidden="1"/>
    <cacheHierarchy uniqueName="[Measures].[__XL_Count 4G_Day]" caption="__XL_Count 4G_Day" measure="1" displayFolder="" measureGroup="4G_Day" count="0" hidden="1"/>
    <cacheHierarchy uniqueName="[Measures].[__XL_Count 3G_Day]" caption="__XL_Count 3G_Day" measure="1" displayFolder="" measureGroup="3G_Day" count="0" hidden="1"/>
    <cacheHierarchy uniqueName="[Measures].[__XL_Count 2G_Day]" caption="__XL_Count 2G_Day" measure="1" displayFolder="" measureGroup="2G_Day" count="0" hidden="1"/>
    <cacheHierarchy uniqueName="[Measures].[__XL_Count 5G_Day]" caption="__XL_Count 5G_Day" measure="1" displayFolder="" measureGroup="5G_Day" count="0" hidden="1"/>
    <cacheHierarchy uniqueName="[Measures].[__XL_Count VOLTE_Day]" caption="__XL_Count VOLTE_Day" measure="1" displayFolder="" measureGroup="VOLTE_Day" count="0" hidden="1"/>
    <cacheHierarchy uniqueName="[Measures].[__XL_Count 4G_BH]" caption="__XL_Count 4G_BH" measure="1" displayFolder="" measureGroup="4G_BH" count="0" hidden="1"/>
    <cacheHierarchy uniqueName="[Measures].[__XL_Count 3G_BH]" caption="__XL_Count 3G_BH" measure="1" displayFolder="" measureGroup="3G_BH" count="0" hidden="1"/>
    <cacheHierarchy uniqueName="[Measures].[__XL_Count 2G_BH]" caption="__XL_Count 2G_BH" measure="1" displayFolder="" measureGroup="2G_BH" count="0" hidden="1"/>
    <cacheHierarchy uniqueName="[Measures].[__XL_Count 5G_BH]" caption="__XL_Count 5G_BH" measure="1" displayFolder="" measureGroup="5G_BH" count="0" hidden="1"/>
    <cacheHierarchy uniqueName="[Measures].[__XL_Count VOLTE_BH]" caption="__XL_Count VOLTE_BH" measure="1" displayFolder="" measureGroup="VOLTE_BH" count="0" hidden="1"/>
    <cacheHierarchy uniqueName="[Measures].[__No measures defined]" caption="__No measures defined" measure="1" displayFolder="" count="0" hidden="1"/>
    <cacheHierarchy uniqueName="[Measures].[Sum of Total E-UTRAN RRC conn stp SR 2]" caption="Sum of Total E-UTRAN RRC conn stp SR 2" measure="1" displayFolder="" measureGroup="4G_Day" count="0" hidden="1">
      <extLst>
        <ext xmlns:x15="http://schemas.microsoft.com/office/spreadsheetml/2010/11/main" uri="{B97F6D7D-B522-45F9-BDA1-12C45D357490}">
          <x15:cacheHierarchy aggregatedColumn="113"/>
        </ext>
      </extLst>
    </cacheHierarchy>
    <cacheHierarchy uniqueName="[Measures].[Sum of E-UTRAN E-RAB stp SR 2]" caption="Sum of E-UTRAN E-RAB stp SR 2" measure="1" displayFolder="" measureGroup="4G_Day" count="0" hidden="1">
      <extLst>
        <ext xmlns:x15="http://schemas.microsoft.com/office/spreadsheetml/2010/11/main" uri="{B97F6D7D-B522-45F9-BDA1-12C45D357490}">
          <x15:cacheHierarchy aggregatedColumn="114"/>
        </ext>
      </extLst>
    </cacheHierarchy>
    <cacheHierarchy uniqueName="[Measures].[Sum of E-UTRAN E-RAB DR, RAN View 2]" caption="Sum of E-UTRAN E-RAB DR, RAN View 2" measure="1" displayFolder="" measureGroup="4G_Day" count="0" hidden="1">
      <extLst>
        <ext xmlns:x15="http://schemas.microsoft.com/office/spreadsheetml/2010/11/main" uri="{B97F6D7D-B522-45F9-BDA1-12C45D357490}">
          <x15:cacheHierarchy aggregatedColumn="115"/>
        </ext>
      </extLst>
    </cacheHierarchy>
    <cacheHierarchy uniqueName="[Measures].[Sum of E-UTRAN tot HO SR, inter eNB S1 2]" caption="Sum of E-UTRAN tot HO SR, inter eNB S1 2" measure="1" displayFolder="" measureGroup="4G_Day" count="0" hidden="1">
      <extLst>
        <ext xmlns:x15="http://schemas.microsoft.com/office/spreadsheetml/2010/11/main" uri="{B97F6D7D-B522-45F9-BDA1-12C45D357490}">
          <x15:cacheHierarchy aggregatedColumn="117"/>
        </ext>
      </extLst>
    </cacheHierarchy>
    <cacheHierarchy uniqueName="[Measures].[Sum of Max PDCP Thr DL 2]" caption="Sum of Max PDCP Thr DL 2" measure="1" displayFolder="" measureGroup="4G_Day" count="0" hidden="1">
      <extLst>
        <ext xmlns:x15="http://schemas.microsoft.com/office/spreadsheetml/2010/11/main" uri="{B97F6D7D-B522-45F9-BDA1-12C45D357490}">
          <x15:cacheHierarchy aggregatedColumn="119"/>
        </ext>
      </extLst>
    </cacheHierarchy>
    <cacheHierarchy uniqueName="[Measures].[Sum of E-UTRAN tot HO SR inter eNB X2 2]" caption="Sum of E-UTRAN tot HO SR inter eNB X2 2" measure="1" displayFolder="" measureGroup="4G_Day" count="0" hidden="1">
      <extLst>
        <ext xmlns:x15="http://schemas.microsoft.com/office/spreadsheetml/2010/11/main" uri="{B97F6D7D-B522-45F9-BDA1-12C45D357490}">
          <x15:cacheHierarchy aggregatedColumn="116"/>
        </ext>
      </extLst>
    </cacheHierarchy>
    <cacheHierarchy uniqueName="[Measures].[Sum of Intra eNB HO SR total 2]" caption="Sum of Intra eNB HO SR total 2" measure="1" displayFolder="" measureGroup="4G_Day" count="0" hidden="1">
      <extLst>
        <ext xmlns:x15="http://schemas.microsoft.com/office/spreadsheetml/2010/11/main" uri="{B97F6D7D-B522-45F9-BDA1-12C45D357490}">
          <x15:cacheHierarchy aggregatedColumn="118"/>
        </ext>
      </extLst>
    </cacheHierarchy>
    <cacheHierarchy uniqueName="[Measures].[Sum of Max PDCP Thr UL 2]" caption="Sum of Max PDCP Thr UL 2" measure="1" displayFolder="" measureGroup="4G_Day" count="0" hidden="1">
      <extLst>
        <ext xmlns:x15="http://schemas.microsoft.com/office/spreadsheetml/2010/11/main" uri="{B97F6D7D-B522-45F9-BDA1-12C45D357490}">
          <x15:cacheHierarchy aggregatedColumn="120"/>
        </ext>
      </extLst>
    </cacheHierarchy>
    <cacheHierarchy uniqueName="[Measures].[Sum of Avg RRC conn UE 3]" caption="Sum of Avg RRC conn UE 3" measure="1" displayFolder="" measureGroup="4G_Day" count="0" hidden="1">
      <extLst>
        <ext xmlns:x15="http://schemas.microsoft.com/office/spreadsheetml/2010/11/main" uri="{B97F6D7D-B522-45F9-BDA1-12C45D357490}">
          <x15:cacheHierarchy aggregatedColumn="121"/>
        </ext>
      </extLst>
    </cacheHierarchy>
    <cacheHierarchy uniqueName="[Measures].[Sum of PDCP SDU Volume, DL 2]" caption="Sum of PDCP SDU Volume, DL 2" measure="1" displayFolder="" measureGroup="4G_Day" count="0" hidden="1">
      <extLst>
        <ext xmlns:x15="http://schemas.microsoft.com/office/spreadsheetml/2010/11/main" uri="{B97F6D7D-B522-45F9-BDA1-12C45D357490}">
          <x15:cacheHierarchy aggregatedColumn="122"/>
        </ext>
      </extLst>
    </cacheHierarchy>
    <cacheHierarchy uniqueName="[Measures].[Sum of PDCP SDU Volume, UL 2]" caption="Sum of PDCP SDU Volume, UL 2" measure="1" displayFolder="" measureGroup="4G_Day" count="0" hidden="1">
      <extLst>
        <ext xmlns:x15="http://schemas.microsoft.com/office/spreadsheetml/2010/11/main" uri="{B97F6D7D-B522-45F9-BDA1-12C45D357490}">
          <x15:cacheHierarchy aggregatedColumn="123"/>
        </ext>
      </extLst>
    </cacheHierarchy>
    <cacheHierarchy uniqueName="[Measures].[Sum of Avg Latency DL 2]" caption="Sum of Avg Latency DL 2" measure="1" displayFolder="" measureGroup="4G_Day" count="0" hidden="1">
      <extLst>
        <ext xmlns:x15="http://schemas.microsoft.com/office/spreadsheetml/2010/11/main" uri="{B97F6D7D-B522-45F9-BDA1-12C45D357490}">
          <x15:cacheHierarchy aggregatedColumn="124"/>
        </ext>
      </extLst>
    </cacheHierarchy>
    <cacheHierarchy uniqueName="[Measures].[Sum of Avg PDCP cell thp DL 2]" caption="Sum of Avg PDCP cell thp DL 2" measure="1" displayFolder="" measureGroup="4G_Day" count="0" hidden="1"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Sum of Avg PDCP cell thp UL 2]" caption="Sum of Avg PDCP cell thp UL 2" measure="1" displayFolder="" measureGroup="4G_Day" count="0" hidden="1">
      <extLst>
        <ext xmlns:x15="http://schemas.microsoft.com/office/spreadsheetml/2010/11/main" uri="{B97F6D7D-B522-45F9-BDA1-12C45D357490}">
          <x15:cacheHierarchy aggregatedColumn="126"/>
        </ext>
      </extLst>
    </cacheHierarchy>
    <cacheHierarchy uniqueName="[Measures].[Sum of CSFB att UE iddle mode 2]" caption="Sum of CSFB att UE iddle mode 2" measure="1" displayFolder="" measureGroup="4G_Day" count="0" hidden="1">
      <extLst>
        <ext xmlns:x15="http://schemas.microsoft.com/office/spreadsheetml/2010/11/main" uri="{B97F6D7D-B522-45F9-BDA1-12C45D357490}">
          <x15:cacheHierarchy aggregatedColumn="127"/>
        </ext>
      </extLst>
    </cacheHierarchy>
    <cacheHierarchy uniqueName="[Measures].[Sum of CSFB att UE conn mode 2]" caption="Sum of CSFB att UE conn mode 2" measure="1" displayFolder="" measureGroup="4G_Day" count="0" hidden="1">
      <extLst>
        <ext xmlns:x15="http://schemas.microsoft.com/office/spreadsheetml/2010/11/main" uri="{B97F6D7D-B522-45F9-BDA1-12C45D357490}">
          <x15:cacheHierarchy aggregatedColumn="128"/>
        </ext>
      </extLst>
    </cacheHierarchy>
    <cacheHierarchy uniqueName="[Measures].[Sum of E-UTRAN avg IP sched thp DL, QCI9 2]" caption="Sum of E-UTRAN avg IP sched thp DL, QCI9 2" measure="1" displayFolder="" measureGroup="4G_Day" count="0" hidden="1">
      <extLst>
        <ext xmlns:x15="http://schemas.microsoft.com/office/spreadsheetml/2010/11/main" uri="{B97F6D7D-B522-45F9-BDA1-12C45D357490}">
          <x15:cacheHierarchy aggregatedColumn="129"/>
        </ext>
      </extLst>
    </cacheHierarchy>
    <cacheHierarchy uniqueName="[Measures].[Sum of E-UTRAN avg IP sched thp UL, QCI9 2]" caption="Sum of E-UTRAN avg IP sched thp UL, QCI9 2" measure="1" displayFolder="" measureGroup="4G_Day" count="0" hidden="1">
      <extLst>
        <ext xmlns:x15="http://schemas.microsoft.com/office/spreadsheetml/2010/11/main" uri="{B97F6D7D-B522-45F9-BDA1-12C45D357490}">
          <x15:cacheHierarchy aggregatedColumn="130"/>
        </ext>
      </extLst>
    </cacheHierarchy>
    <cacheHierarchy uniqueName="[Measures].[Sum of E-UTRAN Avg PRB usage per TTI DL 2]" caption="Sum of E-UTRAN Avg PRB usage per TTI DL 2" measure="1" displayFolder="" measureGroup="4G_Day" count="0" hidden="1">
      <extLst>
        <ext xmlns:x15="http://schemas.microsoft.com/office/spreadsheetml/2010/11/main" uri="{B97F6D7D-B522-45F9-BDA1-12C45D357490}">
          <x15:cacheHierarchy aggregatedColumn="131"/>
        </ext>
      </extLst>
    </cacheHierarchy>
    <cacheHierarchy uniqueName="[Measures].[Sum of Avg PRB usage per TTI UL 2]" caption="Sum of Avg PRB usage per TTI UL 2" measure="1" displayFolder="" measureGroup="4G_Day" count="0" hidden="1">
      <extLst>
        <ext xmlns:x15="http://schemas.microsoft.com/office/spreadsheetml/2010/11/main" uri="{B97F6D7D-B522-45F9-BDA1-12C45D357490}">
          <x15:cacheHierarchy aggregatedColumn="132"/>
        </ext>
      </extLst>
    </cacheHierarchy>
    <cacheHierarchy uniqueName="[Measures].[Sum of Avg Act connected UEs 2]" caption="Sum of Avg Act connected UEs 2" measure="1" displayFolder="" measureGroup="4G_Day" count="0" hidden="1">
      <extLst>
        <ext xmlns:x15="http://schemas.microsoft.com/office/spreadsheetml/2010/11/main" uri="{B97F6D7D-B522-45F9-BDA1-12C45D357490}">
          <x15:cacheHierarchy aggregatedColumn="133"/>
        </ext>
      </extLst>
    </cacheHierarchy>
    <cacheHierarchy uniqueName="[Measures].[Sum of E-UTRAN InterRAT HO SR 2]" caption="Sum of E-UTRAN InterRAT HO SR 2" measure="1" displayFolder="" measureGroup="4G_Day" count="0" hidden="1">
      <extLst>
        <ext xmlns:x15="http://schemas.microsoft.com/office/spreadsheetml/2010/11/main" uri="{B97F6D7D-B522-45F9-BDA1-12C45D357490}">
          <x15:cacheHierarchy aggregatedColumn="134"/>
        </ext>
      </extLst>
    </cacheHierarchy>
    <cacheHierarchy uniqueName="[Measures].[Sum of RACH Stp Comp Succ R 2]" caption="Sum of RACH Stp Comp Succ R 2" measure="1" displayFolder="" measureGroup="4G_Day" count="0" hidden="1">
      <extLst>
        <ext xmlns:x15="http://schemas.microsoft.com/office/spreadsheetml/2010/11/main" uri="{B97F6D7D-B522-45F9-BDA1-12C45D357490}">
          <x15:cacheHierarchy aggregatedColumn="135"/>
        </ext>
      </extLst>
    </cacheHierarchy>
    <cacheHierarchy uniqueName="[Measures].[Sum of Avg Latency Uplink 2]" caption="Sum of Avg Latency Uplink 2" measure="1" displayFolder="" measureGroup="4G_Day" count="0" hidden="1">
      <extLst>
        <ext xmlns:x15="http://schemas.microsoft.com/office/spreadsheetml/2010/11/main" uri="{B97F6D7D-B522-45F9-BDA1-12C45D357490}">
          <x15:cacheHierarchy aggregatedColumn="136"/>
        </ext>
      </extLst>
    </cacheHierarchy>
    <cacheHierarchy uniqueName="[Measures].[Sum of payload 2]" caption="Sum of payload 2" measure="1" displayFolder="" measureGroup="4G_Day" count="0" hidden="1">
      <extLst>
        <ext xmlns:x15="http://schemas.microsoft.com/office/spreadsheetml/2010/11/main" uri="{B97F6D7D-B522-45F9-BDA1-12C45D357490}">
          <x15:cacheHierarchy aggregatedColumn="137"/>
        </ext>
      </extLst>
    </cacheHierarchy>
    <cacheHierarchy uniqueName="[Measures].[Sum of RRC Connection setup Success Ratio 2]" caption="Sum of RRC Connection setup Success Ratio 2" measure="1" displayFolder="" measureGroup="3G_Da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 of AMR Call Setup Success Ratio (CSSR) - network view 2]" caption="Sum of AMR Call Setup Success Ratio (CSSR) - network view 2" measure="1" displayFolder="" measureGroup="3G_Day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RAB SR NRT Services Usr 2]" caption="Sum of RAB SR NRT Services Usr 2" measure="1" displayFolder="" measureGroup="3G_Day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Inter sys RT Hard HO SR 2]" caption="Sum of Inter sys RT Hard HO SR 2" measure="1" displayFolder="" measureGroup="3G_Day" count="0" hidden="1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HSDPA DL vol SRNC side 2]" caption="Sum of HSDPA DL vol SRNC side 2" measure="1" displayFolder="" measureGroup="3G_Day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HSUPA MAC-es DV at RNC 2]" caption="Sum of HSUPA MAC-es DV at RNC 2" measure="1" displayFolder="" measureGroup="3G_Day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Total CS traffic - Erl 2]" caption="Sum of Total CS traffic - Erl 2" measure="1" displayFolder="" measureGroup="3G_Day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Sum of Act HS-DSCH end usr thp 2]" caption="Sum of Act HS-DSCH end usr thp 2" measure="1" displayFolder="" measureGroup="3G_Day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Active HSUPA cell thp 2]" caption="Sum of Active HSUPA cell thp 2" measure="1" displayFolder="" measureGroup="3G_Day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Avg HSUPA usr thr 2]" caption="Sum of Avg HSUPA usr thr 2" measure="1" displayFolder="" measureGroup="3G_Day" count="0" hidden="1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RAB SR Voice 2]" caption="Sum of RAB SR Voice 2" measure="1" displayFolder="" measureGroup="3G_Day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Sum of IntraRNC InterFr HO SR RT 2]" caption="Sum of IntraRNC InterFr HO SR RT 2" measure="1" displayFolder="" measureGroup="3G_Day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Packet Session stp SR 2]" caption="Sum of Packet Session stp SR 2" measure="1" displayFolder="" measureGroup="3G_Day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HSDPA SR Usr 2]" caption="Sum of HSDPA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HSUPA stp SR Usr 2]" caption="Sum of HSUPA stp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8"/>
        </ext>
      </extLst>
    </cacheHierarchy>
    <cacheHierarchy uniqueName="[Measures].[Sum of HSUPA SR Usr 2]" caption="Sum of HSUPA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HSDPA stp SR Usr 2]" caption="Sum of HSDPA stp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um of WCDMA_Payload 2]" caption="Sum of WCDMA_Payload 2" measure="1" displayFolder="" measureGroup="3G_Day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CSSR 2G 2]" caption="Sum of CSSR 2G 2" measure="1" displayFolder="" measureGroup="2G_Day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SDCCHBlocking_New 2]" caption="Sum of SDCCHBlocking_New 2" measure="1" displayFolder="" measureGroup="2G_Day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LCK_8I 2]" caption="Sum of BLCK_8I 2" measure="1" displayFolder="" measureGroup="2G_Da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SDR_4 2]" caption="Sum of SDR_4 2" measure="1" displayFolder="" measureGroup="2G_Day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HSR_28 2]" caption="Sum of HSR_28 2" measure="1" displayFolder="" measureGroup="2G_Da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bf_67_dr 2]" caption="Sum of tbf_67_dr 2" measure="1" displayFolder="" measureGroup="2G_Day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DL_TBF_Est_SR 2]" caption="Sum of DL_TBF_Est_SR 2" measure="1" displayFolder="" measureGroup="2G_Da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UL_TBF_Est_SR 2]" caption="Sum of UL_TBF_Est_SR 2" measure="1" displayFolder="" measureGroup="2G_Day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S Traffic 2G 2]" caption="Sum of CS Traffic 2G 2" measure="1" displayFolder="" measureGroup="2G_Da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rf_480 2]" caption="Sum of trf_480 2" measure="1" displayFolder="" measureGroup="2G_Day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trf_479 2]" caption="Sum of trf_479 2" measure="1" displayFolder="" measureGroup="2G_Da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DCR 2G 2]" caption="Sum of DCR 2G 2" measure="1" displayFolder="" measureGroup="2G_Day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DL EGPRS RLC throughput 2]" caption="Sum of DL EGPRS RLC throughput 2" measure="1" displayFolder="" measureGroup="2G_Day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UL EGPRS RLC throughput 2]" caption="Sum of UL EGPRS RLC throughput 2" measure="1" displayFolder="" measureGroup="2G_Day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Total GPRS RLC payload data 2]" caption="Sum of Total GPRS RLC payload data 2" measure="1" displayFolder="" measureGroup="2G_Day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Total EGPRS RLC payload data 2]" caption="Sum of Total EGPRS RLC payload data 2" measure="1" displayFolder="" measureGroup="2G_Day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DL_QUALITY_5 2]" caption="Sum of DL_QUALITY_5 2" measure="1" displayFolder="" measureGroup="2G_Day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Cell avail R 2]" caption="Sum of Cell avail R 2" measure="1" displayFolder="" measureGroup="5G_Day" count="0" hidden="1">
      <extLst>
        <ext xmlns:x15="http://schemas.microsoft.com/office/spreadsheetml/2010/11/main" uri="{B97F6D7D-B522-45F9-BDA1-12C45D357490}">
          <x15:cacheHierarchy aggregatedColumn="166"/>
        </ext>
      </extLst>
    </cacheHierarchy>
    <cacheHierarchy uniqueName="[Measures].[Sum of SgNB t abn rel R excl X2 rst 2]" caption="Sum of SgNB t abn rel R excl X2 rst 2" measure="1" displayFolder="" measureGroup="5G_Day" count="0" hidden="1">
      <extLst>
        <ext xmlns:x15="http://schemas.microsoft.com/office/spreadsheetml/2010/11/main" uri="{B97F6D7D-B522-45F9-BDA1-12C45D357490}">
          <x15:cacheHierarchy aggregatedColumn="167"/>
        </ext>
      </extLst>
    </cacheHierarchy>
    <cacheHierarchy uniqueName="[Measures].[Sum of IntergNB HO SR NSA 2]" caption="Sum of IntergNB HO SR NSA 2" measure="1" displayFolder="" measureGroup="5G_Day" count="0" hidden="1">
      <extLst>
        <ext xmlns:x15="http://schemas.microsoft.com/office/spreadsheetml/2010/11/main" uri="{B97F6D7D-B522-45F9-BDA1-12C45D357490}">
          <x15:cacheHierarchy aggregatedColumn="168"/>
        </ext>
      </extLst>
    </cacheHierarchy>
    <cacheHierarchy uniqueName="[Measures].[Sum of NSA Avg nr user 2]" caption="Sum of NSA Avg nr user 2" measure="1" displayFolder="" measureGroup="5G_Day" count="0" hidden="1">
      <extLst>
        <ext xmlns:x15="http://schemas.microsoft.com/office/spreadsheetml/2010/11/main" uri="{B97F6D7D-B522-45F9-BDA1-12C45D357490}">
          <x15:cacheHierarchy aggregatedColumn="169"/>
        </ext>
      </extLst>
    </cacheHierarchy>
    <cacheHierarchy uniqueName="[Measures].[Sum of Avg MAC user thp DL 2]" caption="Sum of Avg MAC user thp DL 2" measure="1" displayFolder="" measureGroup="5G_Day" count="0" hidden="1">
      <extLst>
        <ext xmlns:x15="http://schemas.microsoft.com/office/spreadsheetml/2010/11/main" uri="{B97F6D7D-B522-45F9-BDA1-12C45D357490}">
          <x15:cacheHierarchy aggregatedColumn="170"/>
        </ext>
      </extLst>
    </cacheHierarchy>
    <cacheHierarchy uniqueName="[Measures].[Sum of Avg MAC user thp UL 2]" caption="Sum of Avg MAC user thp UL 2" measure="1" displayFolder="" measureGroup="5G_Day" count="0" hidden="1">
      <extLst>
        <ext xmlns:x15="http://schemas.microsoft.com/office/spreadsheetml/2010/11/main" uri="{B97F6D7D-B522-45F9-BDA1-12C45D357490}">
          <x15:cacheHierarchy aggregatedColumn="171"/>
        </ext>
      </extLst>
    </cacheHierarchy>
    <cacheHierarchy uniqueName="[Measures].[Sum of Act cell MAC thp PDSCH 2]" caption="Sum of Act cell MAC thp PDSCH 2" measure="1" displayFolder="" measureGroup="5G_Day" count="0" hidden="1">
      <extLst>
        <ext xmlns:x15="http://schemas.microsoft.com/office/spreadsheetml/2010/11/main" uri="{B97F6D7D-B522-45F9-BDA1-12C45D357490}">
          <x15:cacheHierarchy aggregatedColumn="172"/>
        </ext>
      </extLst>
    </cacheHierarchy>
    <cacheHierarchy uniqueName="[Measures].[Sum of Act cell MAC thp PUSCH 2]" caption="Sum of Act cell MAC thp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73"/>
        </ext>
      </extLst>
    </cacheHierarchy>
    <cacheHierarchy uniqueName="[Measures].[Sum of PRB util PDSCH 2]" caption="Sum of PRB util PDSCH 2" measure="1" displayFolder="" measureGroup="5G_Day" count="0" hidden="1">
      <extLst>
        <ext xmlns:x15="http://schemas.microsoft.com/office/spreadsheetml/2010/11/main" uri="{B97F6D7D-B522-45F9-BDA1-12C45D357490}">
          <x15:cacheHierarchy aggregatedColumn="174"/>
        </ext>
      </extLst>
    </cacheHierarchy>
    <cacheHierarchy uniqueName="[Measures].[Sum of PRB util PUSCH 2]" caption="Sum of PRB util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75"/>
        </ext>
      </extLst>
    </cacheHierarchy>
    <cacheHierarchy uniqueName="[Measures].[Sum of MAC SDU data vol trans DL DTCH 2]" caption="Sum of MAC SDU data vol trans DL DTCH 2" measure="1" displayFolder="" measureGroup="5G_Day" count="0" hidden="1">
      <extLst>
        <ext xmlns:x15="http://schemas.microsoft.com/office/spreadsheetml/2010/11/main" uri="{B97F6D7D-B522-45F9-BDA1-12C45D357490}">
          <x15:cacheHierarchy aggregatedColumn="176"/>
        </ext>
      </extLst>
    </cacheHierarchy>
    <cacheHierarchy uniqueName="[Measures].[Sum of MAC SDU data vol rcvd UL DTCH 2]" caption="Sum of MAC SDU data vol rcvd UL DTCH 2" measure="1" displayFolder="" measureGroup="5G_Day" count="0" hidden="1">
      <extLst>
        <ext xmlns:x15="http://schemas.microsoft.com/office/spreadsheetml/2010/11/main" uri="{B97F6D7D-B522-45F9-BDA1-12C45D357490}">
          <x15:cacheHierarchy aggregatedColumn="177"/>
        </ext>
      </extLst>
    </cacheHierarchy>
    <cacheHierarchy uniqueName="[Measures].[Sum of NSA call access 2]" caption="Sum of NSA call access 2" measure="1" displayFolder="" measureGroup="5G_Day" count="0" hidden="1">
      <extLst>
        <ext xmlns:x15="http://schemas.microsoft.com/office/spreadsheetml/2010/11/main" uri="{B97F6D7D-B522-45F9-BDA1-12C45D357490}">
          <x15:cacheHierarchy aggregatedColumn="178"/>
        </ext>
      </extLst>
    </cacheHierarchy>
    <cacheHierarchy uniqueName="[Measures].[Sum of Act RACH stp SR 2]" caption="Sum of Act RACH stp SR 2" measure="1" displayFolder="" measureGroup="5G_Day" count="0" hidden="1">
      <extLst>
        <ext xmlns:x15="http://schemas.microsoft.com/office/spreadsheetml/2010/11/main" uri="{B97F6D7D-B522-45F9-BDA1-12C45D357490}">
          <x15:cacheHierarchy aggregatedColumn="179"/>
        </ext>
      </extLst>
    </cacheHierarchy>
    <cacheHierarchy uniqueName="[Measures].[Sum of Avg MAC user thp DL exc DRX sleep 2]" caption="Sum of Avg MAC user thp DL exc DRX sleep 2" measure="1" displayFolder="" measureGroup="5G_Day" count="0" hidden="1">
      <extLst>
        <ext xmlns:x15="http://schemas.microsoft.com/office/spreadsheetml/2010/11/main" uri="{B97F6D7D-B522-45F9-BDA1-12C45D357490}">
          <x15:cacheHierarchy aggregatedColumn="180"/>
        </ext>
      </extLst>
    </cacheHierarchy>
    <cacheHierarchy uniqueName="[Measures].[Sum of Inafreq inaDU PSC change exec SR 2]" caption="Sum of Inafreq inaDU PSC change exec SR 2" measure="1" displayFolder="" measureGroup="5G_Day" count="0" hidden="1">
      <extLst>
        <ext xmlns:x15="http://schemas.microsoft.com/office/spreadsheetml/2010/11/main" uri="{B97F6D7D-B522-45F9-BDA1-12C45D357490}">
          <x15:cacheHierarchy aggregatedColumn="181"/>
        </ext>
      </extLst>
    </cacheHierarchy>
    <cacheHierarchy uniqueName="[Measures].[Sum of PDCP SDU dat vol tx w/o rep DL 2]" caption="Sum of PDCP SDU dat vol tx w/o rep DL 2" measure="1" displayFolder="" measureGroup="5G_Day" count="0" hidden="1">
      <extLst>
        <ext xmlns:x15="http://schemas.microsoft.com/office/spreadsheetml/2010/11/main" uri="{B97F6D7D-B522-45F9-BDA1-12C45D357490}">
          <x15:cacheHierarchy aggregatedColumn="182"/>
        </ext>
      </extLst>
    </cacheHierarchy>
    <cacheHierarchy uniqueName="[Measures].[Sum of PDCP SDU dat vol rx w/o rep UL 2]" caption="Sum of PDCP SDU dat vol rx w/o rep UL 2" measure="1" displayFolder="" measureGroup="5G_Day" count="0" hidden="1">
      <extLst>
        <ext xmlns:x15="http://schemas.microsoft.com/office/spreadsheetml/2010/11/main" uri="{B97F6D7D-B522-45F9-BDA1-12C45D357490}">
          <x15:cacheHierarchy aggregatedColumn="183"/>
        </ext>
      </extLst>
    </cacheHierarchy>
    <cacheHierarchy uniqueName="[Measures].[Sum of SgNB trig abnorm rel R 2]" caption="Sum of SgNB trig abnorm rel R 2" measure="1" displayFolder="" measureGroup="5G_Day" count="0" hidden="1">
      <extLst>
        <ext xmlns:x15="http://schemas.microsoft.com/office/spreadsheetml/2010/11/main" uri="{B97F6D7D-B522-45F9-BDA1-12C45D357490}">
          <x15:cacheHierarchy aggregatedColumn="184"/>
        </ext>
      </extLst>
    </cacheHierarchy>
    <cacheHierarchy uniqueName="[Measures].[Sum of Init BLER DL PDSCH tx 2]" caption="Sum of Init BLER DL PDSCH tx 2" measure="1" displayFolder="" measureGroup="5G_Day" count="0" hidden="1">
      <extLst>
        <ext xmlns:x15="http://schemas.microsoft.com/office/spreadsheetml/2010/11/main" uri="{B97F6D7D-B522-45F9-BDA1-12C45D357490}">
          <x15:cacheHierarchy aggregatedColumn="185"/>
        </ext>
      </extLst>
    </cacheHierarchy>
    <cacheHierarchy uniqueName="[Measures].[Sum of UL init BLER PUSCH 2]" caption="Sum of UL init BLER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86"/>
        </ext>
      </extLst>
    </cacheHierarchy>
    <cacheHierarchy uniqueName="[Measures].[Sum of Avg PDCP SDU delay DL 2]" caption="Sum of Avg PDCP SDU delay DL 2" measure="1" displayFolder="" measureGroup="5G_Day" count="0" hidden="1">
      <extLst>
        <ext xmlns:x15="http://schemas.microsoft.com/office/spreadsheetml/2010/11/main" uri="{B97F6D7D-B522-45F9-BDA1-12C45D357490}">
          <x15:cacheHierarchy aggregatedColumn="187"/>
        </ext>
      </extLst>
    </cacheHierarchy>
    <cacheHierarchy uniqueName="[Measures].[Sum of E-RAB Stp SR, QCI1 2]" caption="Sum of E-RAB Stp SR, QCI1 2" measure="1" displayFolder="" measureGroup="VOLTE_Day" count="0" hidden="1">
      <extLst>
        <ext xmlns:x15="http://schemas.microsoft.com/office/spreadsheetml/2010/11/main" uri="{B97F6D7D-B522-45F9-BDA1-12C45D357490}">
          <x15:cacheHierarchy aggregatedColumn="205"/>
        </ext>
      </extLst>
    </cacheHierarchy>
    <cacheHierarchy uniqueName="[Measures].[Sum of E-RAB Stp Att, QCI1 2]" caption="Sum of E-RAB Stp Att, QCI1 2" measure="1" displayFolder="" measureGroup="VOLTE_Day" count="0" hidden="1">
      <extLst>
        <ext xmlns:x15="http://schemas.microsoft.com/office/spreadsheetml/2010/11/main" uri="{B97F6D7D-B522-45F9-BDA1-12C45D357490}">
          <x15:cacheHierarchy aggregatedColumn="206"/>
        </ext>
      </extLst>
    </cacheHierarchy>
    <cacheHierarchy uniqueName="[Measures].[Sum of E-UTRAN E-RAB QCI1 DR, RAN View 2]" caption="Sum of E-UTRAN E-RAB QCI1 DR, RAN View 2" measure="1" displayFolder="" measureGroup="VOLTE_Day" count="0" hidden="1">
      <extLst>
        <ext xmlns:x15="http://schemas.microsoft.com/office/spreadsheetml/2010/11/main" uri="{B97F6D7D-B522-45F9-BDA1-12C45D357490}">
          <x15:cacheHierarchy aggregatedColumn="207"/>
        </ext>
      </extLst>
    </cacheHierarchy>
    <cacheHierarchy uniqueName="[Measures].[Sum of Inter RAT HO Att, UTRAN, SRVCC 2]" caption="Sum of Inter RAT HO Att, UTRAN, SRVCC 2" measure="1" displayFolder="" measureGroup="VOLTE_Day" count="0" hidden="1">
      <extLst>
        <ext xmlns:x15="http://schemas.microsoft.com/office/spreadsheetml/2010/11/main" uri="{B97F6D7D-B522-45F9-BDA1-12C45D357490}">
          <x15:cacheHierarchy aggregatedColumn="208"/>
        </ext>
      </extLst>
    </cacheHierarchy>
    <cacheHierarchy uniqueName="[Measures].[Sum of Inter RAT HO SR, UTRAN, SRVCC 2]" caption="Sum of Inter RAT HO SR, UTRAN, SRVCC 2" measure="1" displayFolder="" measureGroup="VOLTE_Day" count="0" hidden="1">
      <extLst>
        <ext xmlns:x15="http://schemas.microsoft.com/office/spreadsheetml/2010/11/main" uri="{B97F6D7D-B522-45F9-BDA1-12C45D357490}">
          <x15:cacheHierarchy aggregatedColumn="209"/>
        </ext>
      </extLst>
    </cacheHierarchy>
    <cacheHierarchy uniqueName="[Measures].[Sum of VoLTE total traffic 2]" caption="Sum of VoLTE total traffic 2" measure="1" displayFolder="" measureGroup="VOLTE_Day" count="0" hidden="1">
      <extLst>
        <ext xmlns:x15="http://schemas.microsoft.com/office/spreadsheetml/2010/11/main" uri="{B97F6D7D-B522-45F9-BDA1-12C45D357490}">
          <x15:cacheHierarchy aggregatedColumn="210"/>
        </ext>
      </extLst>
    </cacheHierarchy>
    <cacheHierarchy uniqueName="[Measures].[Sum of Avg RRC conn UE 4]" caption="Sum of Avg RRC conn UE 4" measure="1" displayFolder="" measureGroup="VOLTE_Day" count="0" hidden="1">
      <extLst>
        <ext xmlns:x15="http://schemas.microsoft.com/office/spreadsheetml/2010/11/main" uri="{B97F6D7D-B522-45F9-BDA1-12C45D357490}">
          <x15:cacheHierarchy aggregatedColumn="211"/>
        </ext>
      </extLst>
    </cacheHierarchy>
    <cacheHierarchy uniqueName="[Measures].[Sum of Total E-UTRAN RRC conn stp SR]" caption="Sum of Total E-UTRAN RRC conn stp SR" measure="1" displayFolder="" measureGroup="4G_BH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Sum of E-UTRAN E-RAB stp SR]" caption="Sum of E-UTRAN E-RAB stp SR" measure="1" displayFolder="" measureGroup="4G_BH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Sum of E-UTRAN E-RAB DR, RAN View]" caption="Sum of E-UTRAN E-RAB DR, RAN View" measure="1" displayFolder="" measureGroup="4G_BH" count="0" hidden="1">
      <extLst>
        <ext xmlns:x15="http://schemas.microsoft.com/office/spreadsheetml/2010/11/main" uri="{B97F6D7D-B522-45F9-BDA1-12C45D357490}">
          <x15:cacheHierarchy aggregatedColumn="87"/>
        </ext>
      </extLst>
    </cacheHierarchy>
    <cacheHierarchy uniqueName="[Measures].[Sum of E-UTRAN tot HO SR inter eNB X2]" caption="Sum of E-UTRAN tot HO SR inter eNB X2" measure="1" displayFolder="" measureGroup="4G_BH" count="0" hidden="1">
      <extLst>
        <ext xmlns:x15="http://schemas.microsoft.com/office/spreadsheetml/2010/11/main" uri="{B97F6D7D-B522-45F9-BDA1-12C45D357490}">
          <x15:cacheHierarchy aggregatedColumn="88"/>
        </ext>
      </extLst>
    </cacheHierarchy>
    <cacheHierarchy uniqueName="[Measures].[Sum of E-UTRAN tot HO SR, inter eNB S1]" caption="Sum of E-UTRAN tot HO SR, inter eNB S1" measure="1" displayFolder="" measureGroup="4G_BH" count="0" hidden="1">
      <extLst>
        <ext xmlns:x15="http://schemas.microsoft.com/office/spreadsheetml/2010/11/main" uri="{B97F6D7D-B522-45F9-BDA1-12C45D357490}">
          <x15:cacheHierarchy aggregatedColumn="89"/>
        </ext>
      </extLst>
    </cacheHierarchy>
    <cacheHierarchy uniqueName="[Measures].[Sum of Intra eNB HO SR total]" caption="Sum of Intra eNB HO SR total" measure="1" displayFolder="" measureGroup="4G_BH" count="0" hidden="1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Sum of Max PDCP Thr DL]" caption="Sum of Max PDCP Thr DL" measure="1" displayFolder="" measureGroup="4G_BH" count="0" hidden="1">
      <extLst>
        <ext xmlns:x15="http://schemas.microsoft.com/office/spreadsheetml/2010/11/main" uri="{B97F6D7D-B522-45F9-BDA1-12C45D357490}">
          <x15:cacheHierarchy aggregatedColumn="91"/>
        </ext>
      </extLst>
    </cacheHierarchy>
    <cacheHierarchy uniqueName="[Measures].[Sum of Max PDCP Thr UL]" caption="Sum of Max PDCP Thr UL" measure="1" displayFolder="" measureGroup="4G_BH" count="0" hidden="1">
      <extLst>
        <ext xmlns:x15="http://schemas.microsoft.com/office/spreadsheetml/2010/11/main" uri="{B97F6D7D-B522-45F9-BDA1-12C45D357490}">
          <x15:cacheHierarchy aggregatedColumn="92"/>
        </ext>
      </extLst>
    </cacheHierarchy>
    <cacheHierarchy uniqueName="[Measures].[Sum of Avg RRC conn UE]" caption="Sum of Avg RRC conn UE" measure="1" displayFolder="" measureGroup="4G_BH" count="0" hidden="1">
      <extLst>
        <ext xmlns:x15="http://schemas.microsoft.com/office/spreadsheetml/2010/11/main" uri="{B97F6D7D-B522-45F9-BDA1-12C45D357490}">
          <x15:cacheHierarchy aggregatedColumn="93"/>
        </ext>
      </extLst>
    </cacheHierarchy>
    <cacheHierarchy uniqueName="[Measures].[Sum of PDCP SDU Volume, DL]" caption="Sum of PDCP SDU Volume, DL" measure="1" displayFolder="" measureGroup="4G_BH" count="0" hidden="1">
      <extLst>
        <ext xmlns:x15="http://schemas.microsoft.com/office/spreadsheetml/2010/11/main" uri="{B97F6D7D-B522-45F9-BDA1-12C45D357490}">
          <x15:cacheHierarchy aggregatedColumn="94"/>
        </ext>
      </extLst>
    </cacheHierarchy>
    <cacheHierarchy uniqueName="[Measures].[Sum of PDCP SDU Volume, UL]" caption="Sum of PDCP SDU Volume, UL" measure="1" displayFolder="" measureGroup="4G_BH" count="0" hidden="1">
      <extLst>
        <ext xmlns:x15="http://schemas.microsoft.com/office/spreadsheetml/2010/11/main" uri="{B97F6D7D-B522-45F9-BDA1-12C45D357490}">
          <x15:cacheHierarchy aggregatedColumn="95"/>
        </ext>
      </extLst>
    </cacheHierarchy>
    <cacheHierarchy uniqueName="[Measures].[Sum of Avg Latency DL]" caption="Sum of Avg Latency DL" measure="1" displayFolder="" measureGroup="4G_BH" count="0" hidden="1">
      <extLst>
        <ext xmlns:x15="http://schemas.microsoft.com/office/spreadsheetml/2010/11/main" uri="{B97F6D7D-B522-45F9-BDA1-12C45D357490}">
          <x15:cacheHierarchy aggregatedColumn="96"/>
        </ext>
      </extLst>
    </cacheHierarchy>
    <cacheHierarchy uniqueName="[Measures].[Sum of Avg PDCP cell thp DL]" caption="Sum of Avg PDCP cell thp DL" measure="1" displayFolder="" measureGroup="4G_BH" count="0" hidden="1">
      <extLst>
        <ext xmlns:x15="http://schemas.microsoft.com/office/spreadsheetml/2010/11/main" uri="{B97F6D7D-B522-45F9-BDA1-12C45D357490}">
          <x15:cacheHierarchy aggregatedColumn="97"/>
        </ext>
      </extLst>
    </cacheHierarchy>
    <cacheHierarchy uniqueName="[Measures].[Sum of Avg PDCP cell thp UL]" caption="Sum of Avg PDCP cell thp UL" measure="1" displayFolder="" measureGroup="4G_BH" count="0" hidden="1">
      <extLst>
        <ext xmlns:x15="http://schemas.microsoft.com/office/spreadsheetml/2010/11/main" uri="{B97F6D7D-B522-45F9-BDA1-12C45D357490}">
          <x15:cacheHierarchy aggregatedColumn="98"/>
        </ext>
      </extLst>
    </cacheHierarchy>
    <cacheHierarchy uniqueName="[Measures].[Sum of CSFB att UE iddle mode]" caption="Sum of CSFB att UE iddle mode" measure="1" displayFolder="" measureGroup="4G_BH" count="0" hidden="1">
      <extLst>
        <ext xmlns:x15="http://schemas.microsoft.com/office/spreadsheetml/2010/11/main" uri="{B97F6D7D-B522-45F9-BDA1-12C45D357490}">
          <x15:cacheHierarchy aggregatedColumn="99"/>
        </ext>
      </extLst>
    </cacheHierarchy>
    <cacheHierarchy uniqueName="[Measures].[Sum of CSFB att UE conn mode]" caption="Sum of CSFB att UE conn mode" measure="1" displayFolder="" measureGroup="4G_BH" count="0" hidden="1">
      <extLst>
        <ext xmlns:x15="http://schemas.microsoft.com/office/spreadsheetml/2010/11/main" uri="{B97F6D7D-B522-45F9-BDA1-12C45D357490}">
          <x15:cacheHierarchy aggregatedColumn="100"/>
        </ext>
      </extLst>
    </cacheHierarchy>
    <cacheHierarchy uniqueName="[Measures].[Sum of E-UTRAN avg IP sched thp DL, QCI9]" caption="Sum of E-UTRAN avg IP sched thp DL, QCI9" measure="1" displayFolder="" measureGroup="4G_BH" count="0" hidden="1">
      <extLst>
        <ext xmlns:x15="http://schemas.microsoft.com/office/spreadsheetml/2010/11/main" uri="{B97F6D7D-B522-45F9-BDA1-12C45D357490}">
          <x15:cacheHierarchy aggregatedColumn="101"/>
        </ext>
      </extLst>
    </cacheHierarchy>
    <cacheHierarchy uniqueName="[Measures].[Sum of E-UTRAN avg IP sched thp UL, QCI9]" caption="Sum of E-UTRAN avg IP sched thp UL, QCI9" measure="1" displayFolder="" measureGroup="4G_BH" count="0" hidden="1">
      <extLst>
        <ext xmlns:x15="http://schemas.microsoft.com/office/spreadsheetml/2010/11/main" uri="{B97F6D7D-B522-45F9-BDA1-12C45D357490}">
          <x15:cacheHierarchy aggregatedColumn="102"/>
        </ext>
      </extLst>
    </cacheHierarchy>
    <cacheHierarchy uniqueName="[Measures].[Sum of E-UTRAN Avg PRB usage per TTI DL]" caption="Sum of E-UTRAN Avg PRB usage per TTI DL" measure="1" displayFolder="" measureGroup="4G_BH" count="0" hidden="1">
      <extLst>
        <ext xmlns:x15="http://schemas.microsoft.com/office/spreadsheetml/2010/11/main" uri="{B97F6D7D-B522-45F9-BDA1-12C45D357490}">
          <x15:cacheHierarchy aggregatedColumn="103"/>
        </ext>
      </extLst>
    </cacheHierarchy>
    <cacheHierarchy uniqueName="[Measures].[Sum of Avg PRB usage per TTI UL]" caption="Sum of Avg PRB usage per TTI UL" measure="1" displayFolder="" measureGroup="4G_BH" count="0" hidden="1">
      <extLst>
        <ext xmlns:x15="http://schemas.microsoft.com/office/spreadsheetml/2010/11/main" uri="{B97F6D7D-B522-45F9-BDA1-12C45D357490}">
          <x15:cacheHierarchy aggregatedColumn="104"/>
        </ext>
      </extLst>
    </cacheHierarchy>
    <cacheHierarchy uniqueName="[Measures].[Sum of Avg Act connected UEs]" caption="Sum of Avg Act connected UEs" measure="1" displayFolder="" measureGroup="4G_BH" count="0" hidden="1">
      <extLst>
        <ext xmlns:x15="http://schemas.microsoft.com/office/spreadsheetml/2010/11/main" uri="{B97F6D7D-B522-45F9-BDA1-12C45D357490}">
          <x15:cacheHierarchy aggregatedColumn="105"/>
        </ext>
      </extLst>
    </cacheHierarchy>
    <cacheHierarchy uniqueName="[Measures].[Sum of E-UTRAN InterRAT HO SR]" caption="Sum of E-UTRAN InterRAT HO SR" measure="1" displayFolder="" measureGroup="4G_BH" count="0" hidden="1">
      <extLst>
        <ext xmlns:x15="http://schemas.microsoft.com/office/spreadsheetml/2010/11/main" uri="{B97F6D7D-B522-45F9-BDA1-12C45D357490}">
          <x15:cacheHierarchy aggregatedColumn="106"/>
        </ext>
      </extLst>
    </cacheHierarchy>
    <cacheHierarchy uniqueName="[Measures].[Sum of RACH Stp Comp Succ R]" caption="Sum of RACH Stp Comp Succ R" measure="1" displayFolder="" measureGroup="4G_BH" count="0" hidden="1">
      <extLst>
        <ext xmlns:x15="http://schemas.microsoft.com/office/spreadsheetml/2010/11/main" uri="{B97F6D7D-B522-45F9-BDA1-12C45D357490}">
          <x15:cacheHierarchy aggregatedColumn="107"/>
        </ext>
      </extLst>
    </cacheHierarchy>
    <cacheHierarchy uniqueName="[Measures].[Sum of Avg Latency Uplink]" caption="Sum of Avg Latency Uplink" measure="1" displayFolder="" measureGroup="4G_BH" count="0" hidden="1">
      <extLst>
        <ext xmlns:x15="http://schemas.microsoft.com/office/spreadsheetml/2010/11/main" uri="{B97F6D7D-B522-45F9-BDA1-12C45D357490}">
          <x15:cacheHierarchy aggregatedColumn="108"/>
        </ext>
      </extLst>
    </cacheHierarchy>
    <cacheHierarchy uniqueName="[Measures].[Sum of payload]" caption="Sum of payload" measure="1" displayFolder="" measureGroup="4G_BH" count="0" hidden="1">
      <extLst>
        <ext xmlns:x15="http://schemas.microsoft.com/office/spreadsheetml/2010/11/main" uri="{B97F6D7D-B522-45F9-BDA1-12C45D357490}">
          <x15:cacheHierarchy aggregatedColumn="109"/>
        </ext>
      </extLst>
    </cacheHierarchy>
    <cacheHierarchy uniqueName="[Measures].[Sum of RRC Connection setup Success Ratio]" caption="Sum of RRC Connection setup Success Ratio" measure="1" displayFolder="" measureGroup="3G_BH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R Call Setup Success Ratio (CSSR) - network view]" caption="Sum of AMR Call Setup Success Ratio (CSSR) - network view" measure="1" displayFolder="" measureGroup="3G_BH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RAB SR NRT Services Usr]" caption="Sum of RAB SR NRT Services Usr" measure="1" displayFolder="" measureGroup="3G_BH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Inter sys RT Hard HO SR]" caption="Sum of Inter sys RT Hard HO SR" measure="1" displayFolder="" measureGroup="3G_BH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HSDPA DL vol SRNC side]" caption="Sum of HSDPA DL vol SRNC side" measure="1" displayFolder="" measureGroup="3G_BH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HSUPA MAC-es DV at RNC]" caption="Sum of HSUPA MAC-es DV at RNC" measure="1" displayFolder="" measureGroup="3G_BH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Total CS traffic - Erl]" caption="Sum of Total CS traffic - Erl" measure="1" displayFolder="" measureGroup="3G_BH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Act HS-DSCH end usr thp]" caption="Sum of Act HS-DSCH end usr thp" measure="1" displayFolder="" measureGroup="3G_BH" count="0" oneField="1" hidden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Active HSUPA cell thp]" caption="Sum of Active HSUPA cell thp" measure="1" displayFolder="" measureGroup="3G_BH" count="0" oneField="1" hidden="1">
      <fieldsUsage count="1">
        <fieldUsage x="10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vg HSUPA usr thr]" caption="Sum of Avg HSUPA usr thr" measure="1" displayFolder="" measureGroup="3G_BH" count="0" oneField="1" hidden="1">
      <fieldsUsage count="1">
        <fieldUsage x="11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RAB SR Voice]" caption="Sum of RAB SR Voice" measure="1" displayFolder="" measureGroup="3G_BH" count="0" oneField="1" hidden="1">
      <fieldsUsage count="1">
        <fieldUsage x="12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IntraRNC InterFr HO SR RT]" caption="Sum of IntraRNC InterFr HO SR RT" measure="1" displayFolder="" measureGroup="3G_BH" count="0" oneField="1" hidden="1">
      <fieldsUsage count="1">
        <fieldUsage x="13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Packet Session stp SR]" caption="Sum of Packet Session stp SR" measure="1" displayFolder="" measureGroup="3G_BH" count="0" oneField="1" hidden="1">
      <fieldsUsage count="1">
        <fieldUsage x="14"/>
      </fieldsUsage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HSDPA SR Usr]" caption="Sum of HSDPA SR Usr" measure="1" displayFolder="" measureGroup="3G_BH" count="0" oneField="1" hidden="1">
      <fieldsUsage count="1">
        <fieldUsage x="15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HSUPA stp SR Usr]" caption="Sum of HSUPA stp SR Usr" measure="1" displayFolder="" measureGroup="3G_BH" count="0" oneField="1" hidden="1">
      <fieldsUsage count="1">
        <fieldUsage x="16"/>
      </fieldsUsage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HSUPA SR Usr]" caption="Sum of HSUPA SR Usr" measure="1" displayFolder="" measureGroup="3G_BH" count="0" oneField="1" hidden="1">
      <fieldsUsage count="1">
        <fieldUsage x="17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HSDPA stp SR Usr]" caption="Sum of HSDPA stp SR Usr" measure="1" displayFolder="" measureGroup="3G_BH" count="0" oneField="1" hidden="1">
      <fieldsUsage count="1">
        <fieldUsage x="18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WCDMA_Payload]" caption="Sum of WCDMA_Payload" measure="1" displayFolder="" measureGroup="3G_BH" count="0" oneField="1" hidden="1">
      <fieldsUsage count="1">
        <fieldUsage x="19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CSSR 2G]" caption="Sum of CSSR 2G" measure="1" displayFolder="" measureGroup="2G_BH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SDCCHBlocking_New]" caption="Sum of SDCCHBlocking_New" measure="1" displayFolder="" measureGroup="2G_BH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BLCK_8I]" caption="Sum of BLCK_8I" measure="1" displayFolder="" measureGroup="2G_BH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SDR_4]" caption="Sum of SDR_4" measure="1" displayFolder="" measureGroup="2G_BH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HSR_28]" caption="Sum of HSR_28" measure="1" displayFolder="" measureGroup="2G_BH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tbf_67_dr]" caption="Sum of tbf_67_dr" measure="1" displayFolder="" measureGroup="2G_BH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L_TBF_Est_SR]" caption="Sum of DL_TBF_Est_SR" measure="1" displayFolder="" measureGroup="2G_BH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UL_TBF_Est_SR]" caption="Sum of UL_TBF_Est_SR" measure="1" displayFolder="" measureGroup="2G_BH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S Traffic 2G]" caption="Sum of CS Traffic 2G" measure="1" displayFolder="" measureGroup="2G_BH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trf_480]" caption="Sum of trf_480" measure="1" displayFolder="" measureGroup="2G_BH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trf_479]" caption="Sum of trf_479" measure="1" displayFolder="" measureGroup="2G_BH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DCR 2G]" caption="Sum of DCR 2G" measure="1" displayFolder="" measureGroup="2G_BH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DL EGPRS RLC throughput]" caption="Sum of DL EGPRS RLC throughput" measure="1" displayFolder="" measureGroup="2G_BH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L EGPRS RLC throughput]" caption="Sum of UL EGPRS RLC throughput" measure="1" displayFolder="" measureGroup="2G_BH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Total GPRS RLC payload data]" caption="Sum of Total GPRS RLC payload data" measure="1" displayFolder="" measureGroup="2G_BH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otal EGPRS RLC payload data]" caption="Sum of Total EGPRS RLC payload data" measure="1" displayFolder="" measureGroup="2G_BH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DL_QUALITY_5]" caption="Sum of DL_QUALITY_5" measure="1" displayFolder="" measureGroup="2G_BH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ell avail R]" caption="Sum of Cell avail R" measure="1" displayFolder="" measureGroup="5G_BH" count="0" hidden="1">
      <extLst>
        <ext xmlns:x15="http://schemas.microsoft.com/office/spreadsheetml/2010/11/main" uri="{B97F6D7D-B522-45F9-BDA1-12C45D357490}">
          <x15:cacheHierarchy aggregatedColumn="141"/>
        </ext>
      </extLst>
    </cacheHierarchy>
    <cacheHierarchy uniqueName="[Measures].[Sum of SgNB t abn rel R excl X2 rst]" caption="Sum of SgNB t abn rel R excl X2 rst" measure="1" displayFolder="" measureGroup="5G_BH" count="0" hidden="1">
      <extLst>
        <ext xmlns:x15="http://schemas.microsoft.com/office/spreadsheetml/2010/11/main" uri="{B97F6D7D-B522-45F9-BDA1-12C45D357490}">
          <x15:cacheHierarchy aggregatedColumn="142"/>
        </ext>
      </extLst>
    </cacheHierarchy>
    <cacheHierarchy uniqueName="[Measures].[Sum of IntergNB HO SR NSA]" caption="Sum of IntergNB HO SR NSA" measure="1" displayFolder="" measureGroup="5G_BH" count="0" hidden="1">
      <extLst>
        <ext xmlns:x15="http://schemas.microsoft.com/office/spreadsheetml/2010/11/main" uri="{B97F6D7D-B522-45F9-BDA1-12C45D357490}">
          <x15:cacheHierarchy aggregatedColumn="143"/>
        </ext>
      </extLst>
    </cacheHierarchy>
    <cacheHierarchy uniqueName="[Measures].[Sum of NSA Avg nr user]" caption="Sum of NSA Avg nr user" measure="1" displayFolder="" measureGroup="5G_BH" count="0" hidden="1">
      <extLst>
        <ext xmlns:x15="http://schemas.microsoft.com/office/spreadsheetml/2010/11/main" uri="{B97F6D7D-B522-45F9-BDA1-12C45D357490}">
          <x15:cacheHierarchy aggregatedColumn="144"/>
        </ext>
      </extLst>
    </cacheHierarchy>
    <cacheHierarchy uniqueName="[Measures].[Sum of Avg MAC user thp DL]" caption="Sum of Avg MAC user thp DL" measure="1" displayFolder="" measureGroup="5G_BH" count="0" hidden="1">
      <extLst>
        <ext xmlns:x15="http://schemas.microsoft.com/office/spreadsheetml/2010/11/main" uri="{B97F6D7D-B522-45F9-BDA1-12C45D357490}">
          <x15:cacheHierarchy aggregatedColumn="145"/>
        </ext>
      </extLst>
    </cacheHierarchy>
    <cacheHierarchy uniqueName="[Measures].[Sum of Avg MAC user thp UL]" caption="Sum of Avg MAC user thp UL" measure="1" displayFolder="" measureGroup="5G_BH" count="0" hidden="1">
      <extLst>
        <ext xmlns:x15="http://schemas.microsoft.com/office/spreadsheetml/2010/11/main" uri="{B97F6D7D-B522-45F9-BDA1-12C45D357490}">
          <x15:cacheHierarchy aggregatedColumn="146"/>
        </ext>
      </extLst>
    </cacheHierarchy>
    <cacheHierarchy uniqueName="[Measures].[Sum of Act cell MAC thp PDSCH]" caption="Sum of Act cell MAC thp PDSCH" measure="1" displayFolder="" measureGroup="5G_BH" count="0" hidden="1">
      <extLst>
        <ext xmlns:x15="http://schemas.microsoft.com/office/spreadsheetml/2010/11/main" uri="{B97F6D7D-B522-45F9-BDA1-12C45D357490}">
          <x15:cacheHierarchy aggregatedColumn="147"/>
        </ext>
      </extLst>
    </cacheHierarchy>
    <cacheHierarchy uniqueName="[Measures].[Sum of Act cell MAC thp PUSCH]" caption="Sum of Act cell MAC thp PUSCH" measure="1" displayFolder="" measureGroup="5G_BH" count="0" hidden="1">
      <extLst>
        <ext xmlns:x15="http://schemas.microsoft.com/office/spreadsheetml/2010/11/main" uri="{B97F6D7D-B522-45F9-BDA1-12C45D357490}">
          <x15:cacheHierarchy aggregatedColumn="148"/>
        </ext>
      </extLst>
    </cacheHierarchy>
    <cacheHierarchy uniqueName="[Measures].[Sum of PRB util PDSCH]" caption="Sum of PRB util PDSCH" measure="1" displayFolder="" measureGroup="5G_BH" count="0" hidden="1">
      <extLst>
        <ext xmlns:x15="http://schemas.microsoft.com/office/spreadsheetml/2010/11/main" uri="{B97F6D7D-B522-45F9-BDA1-12C45D357490}">
          <x15:cacheHierarchy aggregatedColumn="149"/>
        </ext>
      </extLst>
    </cacheHierarchy>
    <cacheHierarchy uniqueName="[Measures].[Sum of PRB util PUSCH]" caption="Sum of PRB util PUSCH" measure="1" displayFolder="" measureGroup="5G_BH" count="0" hidden="1">
      <extLst>
        <ext xmlns:x15="http://schemas.microsoft.com/office/spreadsheetml/2010/11/main" uri="{B97F6D7D-B522-45F9-BDA1-12C45D357490}">
          <x15:cacheHierarchy aggregatedColumn="150"/>
        </ext>
      </extLst>
    </cacheHierarchy>
    <cacheHierarchy uniqueName="[Measures].[Sum of MAC SDU data vol trans DL DTCH]" caption="Sum of MAC SDU data vol trans DL DTCH" measure="1" displayFolder="" measureGroup="5G_BH" count="0" hidden="1">
      <extLst>
        <ext xmlns:x15="http://schemas.microsoft.com/office/spreadsheetml/2010/11/main" uri="{B97F6D7D-B522-45F9-BDA1-12C45D357490}">
          <x15:cacheHierarchy aggregatedColumn="151"/>
        </ext>
      </extLst>
    </cacheHierarchy>
    <cacheHierarchy uniqueName="[Measures].[Sum of MAC SDU data vol rcvd UL DTCH]" caption="Sum of MAC SDU data vol rcvd UL DTCH" measure="1" displayFolder="" measureGroup="5G_BH" count="0" hidden="1">
      <extLst>
        <ext xmlns:x15="http://schemas.microsoft.com/office/spreadsheetml/2010/11/main" uri="{B97F6D7D-B522-45F9-BDA1-12C45D357490}">
          <x15:cacheHierarchy aggregatedColumn="152"/>
        </ext>
      </extLst>
    </cacheHierarchy>
    <cacheHierarchy uniqueName="[Measures].[Sum of NSA call access]" caption="Sum of NSA call access" measure="1" displayFolder="" measureGroup="5G_BH" count="0" hidden="1">
      <extLst>
        <ext xmlns:x15="http://schemas.microsoft.com/office/spreadsheetml/2010/11/main" uri="{B97F6D7D-B522-45F9-BDA1-12C45D357490}">
          <x15:cacheHierarchy aggregatedColumn="153"/>
        </ext>
      </extLst>
    </cacheHierarchy>
    <cacheHierarchy uniqueName="[Measures].[Sum of Act RACH stp SR]" caption="Sum of Act RACH stp SR" measure="1" displayFolder="" measureGroup="5G_BH" count="0" hidden="1">
      <extLst>
        <ext xmlns:x15="http://schemas.microsoft.com/office/spreadsheetml/2010/11/main" uri="{B97F6D7D-B522-45F9-BDA1-12C45D357490}">
          <x15:cacheHierarchy aggregatedColumn="154"/>
        </ext>
      </extLst>
    </cacheHierarchy>
    <cacheHierarchy uniqueName="[Measures].[Sum of Avg MAC user thp DL exc DRX sleep]" caption="Sum of Avg MAC user thp DL exc DRX sleep" measure="1" displayFolder="" measureGroup="5G_BH" count="0" hidden="1">
      <extLst>
        <ext xmlns:x15="http://schemas.microsoft.com/office/spreadsheetml/2010/11/main" uri="{B97F6D7D-B522-45F9-BDA1-12C45D357490}">
          <x15:cacheHierarchy aggregatedColumn="155"/>
        </ext>
      </extLst>
    </cacheHierarchy>
    <cacheHierarchy uniqueName="[Measures].[Sum of Inafreq inaDU PSC change exec SR]" caption="Sum of Inafreq inaDU PSC change exec SR" measure="1" displayFolder="" measureGroup="5G_BH" count="0" hidden="1">
      <extLst>
        <ext xmlns:x15="http://schemas.microsoft.com/office/spreadsheetml/2010/11/main" uri="{B97F6D7D-B522-45F9-BDA1-12C45D357490}">
          <x15:cacheHierarchy aggregatedColumn="156"/>
        </ext>
      </extLst>
    </cacheHierarchy>
    <cacheHierarchy uniqueName="[Measures].[Sum of PDCP SDU dat vol tx w/o rep DL]" caption="Sum of PDCP SDU dat vol tx w/o rep DL" measure="1" displayFolder="" measureGroup="5G_BH" count="0" hidden="1">
      <extLst>
        <ext xmlns:x15="http://schemas.microsoft.com/office/spreadsheetml/2010/11/main" uri="{B97F6D7D-B522-45F9-BDA1-12C45D357490}">
          <x15:cacheHierarchy aggregatedColumn="157"/>
        </ext>
      </extLst>
    </cacheHierarchy>
    <cacheHierarchy uniqueName="[Measures].[Sum of PDCP SDU dat vol rx w/o rep UL]" caption="Sum of PDCP SDU dat vol rx w/o rep UL" measure="1" displayFolder="" measureGroup="5G_BH" count="0" hidden="1">
      <extLst>
        <ext xmlns:x15="http://schemas.microsoft.com/office/spreadsheetml/2010/11/main" uri="{B97F6D7D-B522-45F9-BDA1-12C45D357490}">
          <x15:cacheHierarchy aggregatedColumn="158"/>
        </ext>
      </extLst>
    </cacheHierarchy>
    <cacheHierarchy uniqueName="[Measures].[Sum of SgNB trig abnorm rel R]" caption="Sum of SgNB trig abnorm rel R" measure="1" displayFolder="" measureGroup="5G_BH" count="0" hidden="1">
      <extLst>
        <ext xmlns:x15="http://schemas.microsoft.com/office/spreadsheetml/2010/11/main" uri="{B97F6D7D-B522-45F9-BDA1-12C45D357490}">
          <x15:cacheHierarchy aggregatedColumn="159"/>
        </ext>
      </extLst>
    </cacheHierarchy>
    <cacheHierarchy uniqueName="[Measures].[Sum of Init BLER DL PDSCH tx]" caption="Sum of Init BLER DL PDSCH tx" measure="1" displayFolder="" measureGroup="5G_BH" count="0" hidden="1">
      <extLst>
        <ext xmlns:x15="http://schemas.microsoft.com/office/spreadsheetml/2010/11/main" uri="{B97F6D7D-B522-45F9-BDA1-12C45D357490}">
          <x15:cacheHierarchy aggregatedColumn="160"/>
        </ext>
      </extLst>
    </cacheHierarchy>
    <cacheHierarchy uniqueName="[Measures].[Sum of UL init BLER PUSCH]" caption="Sum of UL init BLER PUSCH" measure="1" displayFolder="" measureGroup="5G_BH" count="0" hidden="1">
      <extLst>
        <ext xmlns:x15="http://schemas.microsoft.com/office/spreadsheetml/2010/11/main" uri="{B97F6D7D-B522-45F9-BDA1-12C45D357490}">
          <x15:cacheHierarchy aggregatedColumn="161"/>
        </ext>
      </extLst>
    </cacheHierarchy>
    <cacheHierarchy uniqueName="[Measures].[Sum of Avg PDCP SDU delay DL]" caption="Sum of Avg PDCP SDU delay DL" measure="1" displayFolder="" measureGroup="5G_BH" count="0" hidden="1">
      <extLst>
        <ext xmlns:x15="http://schemas.microsoft.com/office/spreadsheetml/2010/11/main" uri="{B97F6D7D-B522-45F9-BDA1-12C45D357490}">
          <x15:cacheHierarchy aggregatedColumn="162"/>
        </ext>
      </extLst>
    </cacheHierarchy>
    <cacheHierarchy uniqueName="[Measures].[Sum of E-RAB Stp SR, QCI1]" caption="Sum of E-RAB Stp SR, QCI1" measure="1" displayFolder="" measureGroup="VOLTE_BH" count="0" hidden="1">
      <extLst>
        <ext xmlns:x15="http://schemas.microsoft.com/office/spreadsheetml/2010/11/main" uri="{B97F6D7D-B522-45F9-BDA1-12C45D357490}">
          <x15:cacheHierarchy aggregatedColumn="195"/>
        </ext>
      </extLst>
    </cacheHierarchy>
    <cacheHierarchy uniqueName="[Measures].[Sum of E-RAB Stp Att, QCI1]" caption="Sum of E-RAB Stp Att, QCI1" measure="1" displayFolder="" measureGroup="VOLTE_BH" count="0" hidden="1">
      <extLst>
        <ext xmlns:x15="http://schemas.microsoft.com/office/spreadsheetml/2010/11/main" uri="{B97F6D7D-B522-45F9-BDA1-12C45D357490}">
          <x15:cacheHierarchy aggregatedColumn="196"/>
        </ext>
      </extLst>
    </cacheHierarchy>
    <cacheHierarchy uniqueName="[Measures].[Sum of E-UTRAN E-RAB QCI1 DR, RAN View]" caption="Sum of E-UTRAN E-RAB QCI1 DR, RAN View" measure="1" displayFolder="" measureGroup="VOLTE_BH" count="0" hidden="1">
      <extLst>
        <ext xmlns:x15="http://schemas.microsoft.com/office/spreadsheetml/2010/11/main" uri="{B97F6D7D-B522-45F9-BDA1-12C45D357490}">
          <x15:cacheHierarchy aggregatedColumn="197"/>
        </ext>
      </extLst>
    </cacheHierarchy>
    <cacheHierarchy uniqueName="[Measures].[Sum of Inter RAT HO Att, UTRAN, SRVCC]" caption="Sum of Inter RAT HO Att, UTRAN, SRVCC" measure="1" displayFolder="" measureGroup="VOLTE_BH" count="0" hidden="1">
      <extLst>
        <ext xmlns:x15="http://schemas.microsoft.com/office/spreadsheetml/2010/11/main" uri="{B97F6D7D-B522-45F9-BDA1-12C45D357490}">
          <x15:cacheHierarchy aggregatedColumn="198"/>
        </ext>
      </extLst>
    </cacheHierarchy>
    <cacheHierarchy uniqueName="[Measures].[Sum of Inter RAT HO SR, UTRAN, SRVCC]" caption="Sum of Inter RAT HO SR, UTRAN, SRVCC" measure="1" displayFolder="" measureGroup="VOLTE_BH" count="0" hidden="1">
      <extLst>
        <ext xmlns:x15="http://schemas.microsoft.com/office/spreadsheetml/2010/11/main" uri="{B97F6D7D-B522-45F9-BDA1-12C45D357490}">
          <x15:cacheHierarchy aggregatedColumn="199"/>
        </ext>
      </extLst>
    </cacheHierarchy>
    <cacheHierarchy uniqueName="[Measures].[Sum of VoLTE total traffic]" caption="Sum of VoLTE total traffic" measure="1" displayFolder="" measureGroup="VOLTE_BH" count="0" hidden="1">
      <extLst>
        <ext xmlns:x15="http://schemas.microsoft.com/office/spreadsheetml/2010/11/main" uri="{B97F6D7D-B522-45F9-BDA1-12C45D357490}">
          <x15:cacheHierarchy aggregatedColumn="200"/>
        </ext>
      </extLst>
    </cacheHierarchy>
    <cacheHierarchy uniqueName="[Measures].[Sum of Avg RRC conn UE 2]" caption="Sum of Avg RRC conn UE 2" measure="1" displayFolder="" measureGroup="VOLTE_BH" count="0" hidden="1">
      <extLst>
        <ext xmlns:x15="http://schemas.microsoft.com/office/spreadsheetml/2010/11/main" uri="{B97F6D7D-B522-45F9-BDA1-12C45D357490}">
          <x15:cacheHierarchy aggregatedColumn="201"/>
        </ext>
      </extLst>
    </cacheHierarchy>
  </cacheHierarchies>
  <kpis count="0"/>
  <dimensions count="13">
    <dimension name="2G_BH" uniqueName="[2G_BH]" caption="2G_BH"/>
    <dimension name="2G_Day" uniqueName="[2G_Day]" caption="2G_Day"/>
    <dimension name="3G_BH" uniqueName="[3G_BH]" caption="3G_BH"/>
    <dimension name="3G_Day" uniqueName="[3G_Day]" caption="3G_Day"/>
    <dimension name="4G_BH" uniqueName="[4G_BH]" caption="4G_BH"/>
    <dimension name="4G_Day" uniqueName="[4G_Day]" caption="4G_Day"/>
    <dimension name="5G_BH" uniqueName="[5G_BH]" caption="5G_BH"/>
    <dimension name="5G_Day" uniqueName="[5G_Day]" caption="5G_Day"/>
    <dimension name="LTE_KPI" uniqueName="[LTE_KPI]" caption="LTE_KPI"/>
    <dimension measure="1" name="Measures" uniqueName="[Measures]" caption="Measures"/>
    <dimension name="VOLTE_BH" uniqueName="[VOLTE_BH]" caption="VOLTE_BH"/>
    <dimension name="VOLTE_Day" uniqueName="[VOLTE_Day]" caption="VOLTE_Day"/>
    <dimension name="WCDMA_KPI" uniqueName="[WCDMA_KPI]" caption="WCDMA_KPI"/>
  </dimensions>
  <measureGroups count="12">
    <measureGroup name="2G_BH" caption="2G_BH"/>
    <measureGroup name="2G_Day" caption="2G_Day"/>
    <measureGroup name="3G_BH" caption="3G_BH"/>
    <measureGroup name="3G_Day" caption="3G_Day"/>
    <measureGroup name="4G_BH" caption="4G_BH"/>
    <measureGroup name="4G_Day" caption="4G_Day"/>
    <measureGroup name="5G_BH" caption="5G_BH"/>
    <measureGroup name="5G_Day" caption="5G_Day"/>
    <measureGroup name="LTE_KPI" caption="LTE_KPI"/>
    <measureGroup name="VOLTE_BH" caption="VOLTE_BH"/>
    <measureGroup name="VOLTE_Day" caption="VOLTE_Day"/>
    <measureGroup name="WCDMA_KPI" caption="WCDMA_KPI"/>
  </measureGroups>
  <maps count="12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indiya Ahmed (EXT-Nokia)" refreshedDate="46059.412913773151" backgroundQuery="1" createdVersion="8" refreshedVersion="8" minRefreshableVersion="3" recordCount="0" supportSubquery="1" supportAdvancedDrill="1" xr:uid="{1E5150AB-4755-42B9-A3C5-76EC778A9487}">
  <cacheSource type="external" connectionId="11"/>
  <cacheFields count="19">
    <cacheField name="[2G_BH].[Tech].[Tech]" caption="Tech" numFmtId="0" level="1">
      <sharedItems count="1">
        <s v="GSM"/>
      </sharedItems>
    </cacheField>
    <cacheField name="[2G_BH].[Period start time].[Period start time]" caption="Period start time" numFmtId="0" hierarchy="1" level="1">
      <sharedItems containsSemiMixedTypes="0" containsNonDate="0" containsDate="1" containsString="0" minDate="2026-01-29T00:00:00" maxDate="2026-02-06T00:00:00" count="8">
        <d v="2026-01-29T00:00:00"/>
        <d v="2026-01-30T00:00:00"/>
        <d v="2026-01-31T00:00:00"/>
        <d v="2026-02-01T00:00:00"/>
        <d v="2026-02-02T00:00:00"/>
        <d v="2026-02-03T00:00:00"/>
        <d v="2026-02-04T00:00:00"/>
        <d v="2026-02-05T00:00:00"/>
      </sharedItems>
    </cacheField>
    <cacheField name="[Measures].[Sum of CSSR 2G]" caption="Sum of CSSR 2G" numFmtId="0" hierarchy="361" level="32767"/>
    <cacheField name="[Measures].[Sum of SDCCHBlocking_New]" caption="Sum of SDCCHBlocking_New" numFmtId="0" hierarchy="362" level="32767"/>
    <cacheField name="[Measures].[Sum of BLCK_8I]" caption="Sum of BLCK_8I" numFmtId="0" hierarchy="363" level="32767"/>
    <cacheField name="[Measures].[Sum of SDR_4]" caption="Sum of SDR_4" numFmtId="0" hierarchy="364" level="32767"/>
    <cacheField name="[Measures].[Sum of HSR_28]" caption="Sum of HSR_28" numFmtId="0" hierarchy="365" level="32767"/>
    <cacheField name="[Measures].[Sum of tbf_67_dr]" caption="Sum of tbf_67_dr" numFmtId="0" hierarchy="366" level="32767"/>
    <cacheField name="[Measures].[Sum of DL_TBF_Est_SR]" caption="Sum of DL_TBF_Est_SR" numFmtId="0" hierarchy="367" level="32767"/>
    <cacheField name="[Measures].[Sum of UL_TBF_Est_SR]" caption="Sum of UL_TBF_Est_SR" numFmtId="0" hierarchy="368" level="32767"/>
    <cacheField name="[Measures].[Sum of CS Traffic 2G]" caption="Sum of CS Traffic 2G" numFmtId="0" hierarchy="369" level="32767"/>
    <cacheField name="[Measures].[Sum of trf_480]" caption="Sum of trf_480" numFmtId="0" hierarchy="370" level="32767"/>
    <cacheField name="[Measures].[Sum of trf_479]" caption="Sum of trf_479" numFmtId="0" hierarchy="371" level="32767"/>
    <cacheField name="[Measures].[Sum of DCR 2G]" caption="Sum of DCR 2G" numFmtId="0" hierarchy="372" level="32767"/>
    <cacheField name="[Measures].[Sum of DL EGPRS RLC throughput]" caption="Sum of DL EGPRS RLC throughput" numFmtId="0" hierarchy="373" level="32767"/>
    <cacheField name="[Measures].[Sum of UL EGPRS RLC throughput]" caption="Sum of UL EGPRS RLC throughput" numFmtId="0" hierarchy="374" level="32767"/>
    <cacheField name="[Measures].[Sum of Total GPRS RLC payload data]" caption="Sum of Total GPRS RLC payload data" numFmtId="0" hierarchy="375" level="32767"/>
    <cacheField name="[Measures].[Sum of Total EGPRS RLC payload data]" caption="Sum of Total EGPRS RLC payload data" numFmtId="0" hierarchy="376" level="32767"/>
    <cacheField name="[Measures].[Sum of DL_QUALITY_5]" caption="Sum of DL_QUALITY_5" numFmtId="0" hierarchy="377" level="32767"/>
  </cacheFields>
  <cacheHierarchies count="407">
    <cacheHierarchy uniqueName="[2G_BH].[Tech]" caption="Tech" attribute="1" defaultMemberUniqueName="[2G_BH].[Tech].[All]" allUniqueName="[2G_BH].[Tech].[All]" dimensionUniqueName="[2G_BH]" displayFolder="" count="2" memberValueDatatype="130" unbalanced="0">
      <fieldsUsage count="2">
        <fieldUsage x="-1"/>
        <fieldUsage x="0"/>
      </fieldsUsage>
    </cacheHierarchy>
    <cacheHierarchy uniqueName="[2G_BH].[Period start time]" caption="Period start time" attribute="1" time="1" defaultMemberUniqueName="[2G_BH].[Period start time].[All]" allUniqueName="[2G_BH].[Period start time].[All]" dimensionUniqueName="[2G_BH]" displayFolder="" count="2" memberValueDatatype="7" unbalanced="0">
      <fieldsUsage count="2">
        <fieldUsage x="-1"/>
        <fieldUsage x="1"/>
      </fieldsUsage>
    </cacheHierarchy>
    <cacheHierarchy uniqueName="[2G_BH].[PLMN Name]" caption="PLMN Name" attribute="1" defaultMemberUniqueName="[2G_BH].[PLMN Name].[All]" allUniqueName="[2G_BH].[PLMN Name].[All]" dimensionUniqueName="[2G_BH]" displayFolder="" count="0" memberValueDatatype="130" unbalanced="0"/>
    <cacheHierarchy uniqueName="[2G_BH].[CSSR 2G]" caption="CSSR 2G" attribute="1" defaultMemberUniqueName="[2G_BH].[CSSR 2G].[All]" allUniqueName="[2G_BH].[CSSR 2G].[All]" dimensionUniqueName="[2G_BH]" displayFolder="" count="0" memberValueDatatype="5" unbalanced="0"/>
    <cacheHierarchy uniqueName="[2G_BH].[SDCCHBlocking_New]" caption="SDCCHBlocking_New" attribute="1" defaultMemberUniqueName="[2G_BH].[SDCCHBlocking_New].[All]" allUniqueName="[2G_BH].[SDCCHBlocking_New].[All]" dimensionUniqueName="[2G_BH]" displayFolder="" count="0" memberValueDatatype="5" unbalanced="0"/>
    <cacheHierarchy uniqueName="[2G_BH].[BLCK_8I]" caption="BLCK_8I" attribute="1" defaultMemberUniqueName="[2G_BH].[BLCK_8I].[All]" allUniqueName="[2G_BH].[BLCK_8I].[All]" dimensionUniqueName="[2G_BH]" displayFolder="" count="0" memberValueDatatype="5" unbalanced="0"/>
    <cacheHierarchy uniqueName="[2G_BH].[SDR_4]" caption="SDR_4" attribute="1" defaultMemberUniqueName="[2G_BH].[SDR_4].[All]" allUniqueName="[2G_BH].[SDR_4].[All]" dimensionUniqueName="[2G_BH]" displayFolder="" count="0" memberValueDatatype="5" unbalanced="0"/>
    <cacheHierarchy uniqueName="[2G_BH].[HSR_28]" caption="HSR_28" attribute="1" defaultMemberUniqueName="[2G_BH].[HSR_28].[All]" allUniqueName="[2G_BH].[HSR_28].[All]" dimensionUniqueName="[2G_BH]" displayFolder="" count="0" memberValueDatatype="5" unbalanced="0"/>
    <cacheHierarchy uniqueName="[2G_BH].[tbf_67_dr]" caption="tbf_67_dr" attribute="1" defaultMemberUniqueName="[2G_BH].[tbf_67_dr].[All]" allUniqueName="[2G_BH].[tbf_67_dr].[All]" dimensionUniqueName="[2G_BH]" displayFolder="" count="0" memberValueDatatype="5" unbalanced="0"/>
    <cacheHierarchy uniqueName="[2G_BH].[DL_TBF_Est_SR]" caption="DL_TBF_Est_SR" attribute="1" defaultMemberUniqueName="[2G_BH].[DL_TBF_Est_SR].[All]" allUniqueName="[2G_BH].[DL_TBF_Est_SR].[All]" dimensionUniqueName="[2G_BH]" displayFolder="" count="0" memberValueDatatype="5" unbalanced="0"/>
    <cacheHierarchy uniqueName="[2G_BH].[UL_TBF_Est_SR]" caption="UL_TBF_Est_SR" attribute="1" defaultMemberUniqueName="[2G_BH].[UL_TBF_Est_SR].[All]" allUniqueName="[2G_BH].[UL_TBF_Est_SR].[All]" dimensionUniqueName="[2G_BH]" displayFolder="" count="0" memberValueDatatype="5" unbalanced="0"/>
    <cacheHierarchy uniqueName="[2G_BH].[CS Traffic 2G]" caption="CS Traffic 2G" attribute="1" defaultMemberUniqueName="[2G_BH].[CS Traffic 2G].[All]" allUniqueName="[2G_BH].[CS Traffic 2G].[All]" dimensionUniqueName="[2G_BH]" displayFolder="" count="0" memberValueDatatype="5" unbalanced="0"/>
    <cacheHierarchy uniqueName="[2G_BH].[trf_480]" caption="trf_480" attribute="1" defaultMemberUniqueName="[2G_BH].[trf_480].[All]" allUniqueName="[2G_BH].[trf_480].[All]" dimensionUniqueName="[2G_BH]" displayFolder="" count="0" memberValueDatatype="5" unbalanced="0"/>
    <cacheHierarchy uniqueName="[2G_BH].[trf_479]" caption="trf_479" attribute="1" defaultMemberUniqueName="[2G_BH].[trf_479].[All]" allUniqueName="[2G_BH].[trf_479].[All]" dimensionUniqueName="[2G_BH]" displayFolder="" count="0" memberValueDatatype="5" unbalanced="0"/>
    <cacheHierarchy uniqueName="[2G_BH].[DCR 2G]" caption="DCR 2G" attribute="1" defaultMemberUniqueName="[2G_BH].[DCR 2G].[All]" allUniqueName="[2G_BH].[DCR 2G].[All]" dimensionUniqueName="[2G_BH]" displayFolder="" count="0" memberValueDatatype="5" unbalanced="0"/>
    <cacheHierarchy uniqueName="[2G_BH].[DL EGPRS RLC throughput]" caption="DL EGPRS RLC throughput" attribute="1" defaultMemberUniqueName="[2G_BH].[DL EGPRS RLC throughput].[All]" allUniqueName="[2G_BH].[DL EGPRS RLC throughput].[All]" dimensionUniqueName="[2G_BH]" displayFolder="" count="0" memberValueDatatype="5" unbalanced="0"/>
    <cacheHierarchy uniqueName="[2G_BH].[UL EGPRS RLC throughput]" caption="UL EGPRS RLC throughput" attribute="1" defaultMemberUniqueName="[2G_BH].[UL EGPRS RLC throughput].[All]" allUniqueName="[2G_BH].[UL EGPRS RLC throughput].[All]" dimensionUniqueName="[2G_BH]" displayFolder="" count="0" memberValueDatatype="5" unbalanced="0"/>
    <cacheHierarchy uniqueName="[2G_BH].[Total GPRS RLC payload data]" caption="Total GPRS RLC payload data" attribute="1" defaultMemberUniqueName="[2G_BH].[Total GPRS RLC payload data].[All]" allUniqueName="[2G_BH].[Total GPRS RLC payload data].[All]" dimensionUniqueName="[2G_BH]" displayFolder="" count="0" memberValueDatatype="5" unbalanced="0"/>
    <cacheHierarchy uniqueName="[2G_BH].[Total EGPRS RLC payload data]" caption="Total EGPRS RLC payload data" attribute="1" defaultMemberUniqueName="[2G_BH].[Total EGPRS RLC payload data].[All]" allUniqueName="[2G_BH].[Total EGPRS RLC payload data].[All]" dimensionUniqueName="[2G_BH]" displayFolder="" count="0" memberValueDatatype="5" unbalanced="0"/>
    <cacheHierarchy uniqueName="[2G_BH].[DL_QUALITY_5]" caption="DL_QUALITY_5" attribute="1" defaultMemberUniqueName="[2G_BH].[DL_QUALITY_5].[All]" allUniqueName="[2G_BH].[DL_QUALITY_5].[All]" dimensionUniqueName="[2G_BH]" displayFolder="" count="0" memberValueDatatype="5" unbalanced="0"/>
    <cacheHierarchy uniqueName="[2G_Day].[Tech]" caption="Tech" attribute="1" defaultMemberUniqueName="[2G_Day].[Tech].[All]" allUniqueName="[2G_Day].[Tech].[All]" dimensionUniqueName="[2G_Day]" displayFolder="" count="0" memberValueDatatype="130" unbalanced="0"/>
    <cacheHierarchy uniqueName="[2G_Day].[Period start time]" caption="Period start time" attribute="1" time="1" defaultMemberUniqueName="[2G_Day].[Period start time].[All]" allUniqueName="[2G_Day].[Period start time].[All]" dimensionUniqueName="[2G_Day]" displayFolder="" count="0" memberValueDatatype="7" unbalanced="0"/>
    <cacheHierarchy uniqueName="[2G_Day].[PLMN Name]" caption="PLMN Name" attribute="1" defaultMemberUniqueName="[2G_Day].[PLMN Name].[All]" allUniqueName="[2G_Day].[PLMN Name].[All]" dimensionUniqueName="[2G_Day]" displayFolder="" count="0" memberValueDatatype="130" unbalanced="0"/>
    <cacheHierarchy uniqueName="[2G_Day].[CSSR 2G]" caption="CSSR 2G" attribute="1" defaultMemberUniqueName="[2G_Day].[CSSR 2G].[All]" allUniqueName="[2G_Day].[CSSR 2G].[All]" dimensionUniqueName="[2G_Day]" displayFolder="" count="0" memberValueDatatype="5" unbalanced="0"/>
    <cacheHierarchy uniqueName="[2G_Day].[SDCCHBlocking_New]" caption="SDCCHBlocking_New" attribute="1" defaultMemberUniqueName="[2G_Day].[SDCCHBlocking_New].[All]" allUniqueName="[2G_Day].[SDCCHBlocking_New].[All]" dimensionUniqueName="[2G_Day]" displayFolder="" count="0" memberValueDatatype="5" unbalanced="0"/>
    <cacheHierarchy uniqueName="[2G_Day].[BLCK_8I]" caption="BLCK_8I" attribute="1" defaultMemberUniqueName="[2G_Day].[BLCK_8I].[All]" allUniqueName="[2G_Day].[BLCK_8I].[All]" dimensionUniqueName="[2G_Day]" displayFolder="" count="0" memberValueDatatype="5" unbalanced="0"/>
    <cacheHierarchy uniqueName="[2G_Day].[SDR_4]" caption="SDR_4" attribute="1" defaultMemberUniqueName="[2G_Day].[SDR_4].[All]" allUniqueName="[2G_Day].[SDR_4].[All]" dimensionUniqueName="[2G_Day]" displayFolder="" count="0" memberValueDatatype="5" unbalanced="0"/>
    <cacheHierarchy uniqueName="[2G_Day].[HSR_28]" caption="HSR_28" attribute="1" defaultMemberUniqueName="[2G_Day].[HSR_28].[All]" allUniqueName="[2G_Day].[HSR_28].[All]" dimensionUniqueName="[2G_Day]" displayFolder="" count="0" memberValueDatatype="5" unbalanced="0"/>
    <cacheHierarchy uniqueName="[2G_Day].[tbf_67_dr]" caption="tbf_67_dr" attribute="1" defaultMemberUniqueName="[2G_Day].[tbf_67_dr].[All]" allUniqueName="[2G_Day].[tbf_67_dr].[All]" dimensionUniqueName="[2G_Day]" displayFolder="" count="0" memberValueDatatype="5" unbalanced="0"/>
    <cacheHierarchy uniqueName="[2G_Day].[DL_TBF_Est_SR]" caption="DL_TBF_Est_SR" attribute="1" defaultMemberUniqueName="[2G_Day].[DL_TBF_Est_SR].[All]" allUniqueName="[2G_Day].[DL_TBF_Est_SR].[All]" dimensionUniqueName="[2G_Day]" displayFolder="" count="0" memberValueDatatype="5" unbalanced="0"/>
    <cacheHierarchy uniqueName="[2G_Day].[UL_TBF_Est_SR]" caption="UL_TBF_Est_SR" attribute="1" defaultMemberUniqueName="[2G_Day].[UL_TBF_Est_SR].[All]" allUniqueName="[2G_Day].[UL_TBF_Est_SR].[All]" dimensionUniqueName="[2G_Day]" displayFolder="" count="0" memberValueDatatype="5" unbalanced="0"/>
    <cacheHierarchy uniqueName="[2G_Day].[CS Traffic 2G]" caption="CS Traffic 2G" attribute="1" defaultMemberUniqueName="[2G_Day].[CS Traffic 2G].[All]" allUniqueName="[2G_Day].[CS Traffic 2G].[All]" dimensionUniqueName="[2G_Day]" displayFolder="" count="0" memberValueDatatype="5" unbalanced="0"/>
    <cacheHierarchy uniqueName="[2G_Day].[trf_480]" caption="trf_480" attribute="1" defaultMemberUniqueName="[2G_Day].[trf_480].[All]" allUniqueName="[2G_Day].[trf_480].[All]" dimensionUniqueName="[2G_Day]" displayFolder="" count="0" memberValueDatatype="5" unbalanced="0"/>
    <cacheHierarchy uniqueName="[2G_Day].[trf_479]" caption="trf_479" attribute="1" defaultMemberUniqueName="[2G_Day].[trf_479].[All]" allUniqueName="[2G_Day].[trf_479].[All]" dimensionUniqueName="[2G_Day]" displayFolder="" count="0" memberValueDatatype="5" unbalanced="0"/>
    <cacheHierarchy uniqueName="[2G_Day].[DCR 2G]" caption="DCR 2G" attribute="1" defaultMemberUniqueName="[2G_Day].[DCR 2G].[All]" allUniqueName="[2G_Day].[DCR 2G].[All]" dimensionUniqueName="[2G_Day]" displayFolder="" count="0" memberValueDatatype="5" unbalanced="0"/>
    <cacheHierarchy uniqueName="[2G_Day].[DL EGPRS RLC throughput]" caption="DL EGPRS RLC throughput" attribute="1" defaultMemberUniqueName="[2G_Day].[DL EGPRS RLC throughput].[All]" allUniqueName="[2G_Day].[DL EGPRS RLC throughput].[All]" dimensionUniqueName="[2G_Day]" displayFolder="" count="0" memberValueDatatype="5" unbalanced="0"/>
    <cacheHierarchy uniqueName="[2G_Day].[UL EGPRS RLC throughput]" caption="UL EGPRS RLC throughput" attribute="1" defaultMemberUniqueName="[2G_Day].[UL EGPRS RLC throughput].[All]" allUniqueName="[2G_Day].[UL EGPRS RLC throughput].[All]" dimensionUniqueName="[2G_Day]" displayFolder="" count="0" memberValueDatatype="5" unbalanced="0"/>
    <cacheHierarchy uniqueName="[2G_Day].[Total GPRS RLC payload data]" caption="Total GPRS RLC payload data" attribute="1" defaultMemberUniqueName="[2G_Day].[Total GPRS RLC payload data].[All]" allUniqueName="[2G_Day].[Total GPRS RLC payload data].[All]" dimensionUniqueName="[2G_Day]" displayFolder="" count="0" memberValueDatatype="5" unbalanced="0"/>
    <cacheHierarchy uniqueName="[2G_Day].[Total EGPRS RLC payload data]" caption="Total EGPRS RLC payload data" attribute="1" defaultMemberUniqueName="[2G_Day].[Total EGPRS RLC payload data].[All]" allUniqueName="[2G_Day].[Total EGPRS RLC payload data].[All]" dimensionUniqueName="[2G_Day]" displayFolder="" count="0" memberValueDatatype="5" unbalanced="0"/>
    <cacheHierarchy uniqueName="[2G_Day].[DL_QUALITY_5]" caption="DL_QUALITY_5" attribute="1" defaultMemberUniqueName="[2G_Day].[DL_QUALITY_5].[All]" allUniqueName="[2G_Day].[DL_QUALITY_5].[All]" dimensionUniqueName="[2G_Day]" displayFolder="" count="0" memberValueDatatype="5" unbalanced="0"/>
    <cacheHierarchy uniqueName="[3G_BH].[Tech]" caption="Tech" attribute="1" defaultMemberUniqueName="[3G_BH].[Tech].[All]" allUniqueName="[3G_BH].[Tech].[All]" dimensionUniqueName="[3G_BH]" displayFolder="" count="0" memberValueDatatype="130" unbalanced="0"/>
    <cacheHierarchy uniqueName="[3G_BH].[Period start time]" caption="Period start time" attribute="1" time="1" defaultMemberUniqueName="[3G_BH].[Period start time].[All]" allUniqueName="[3G_BH].[Period start time].[All]" dimensionUniqueName="[3G_BH]" displayFolder="" count="0" memberValueDatatype="7" unbalanced="0"/>
    <cacheHierarchy uniqueName="[3G_BH].[PLMN Name]" caption="PLMN Name" attribute="1" defaultMemberUniqueName="[3G_BH].[PLMN Name].[All]" allUniqueName="[3G_BH].[PLMN Name].[All]" dimensionUniqueName="[3G_BH]" displayFolder="" count="0" memberValueDatatype="130" unbalanced="0"/>
    <cacheHierarchy uniqueName="[3G_BH].[RRC Connection setup Success Ratio]" caption="RRC Connection setup Success Ratio" attribute="1" defaultMemberUniqueName="[3G_BH].[RRC Connection setup Success Ratio].[All]" allUniqueName="[3G_BH].[RRC Connection setup Success Ratio].[All]" dimensionUniqueName="[3G_BH]" displayFolder="" count="0" memberValueDatatype="5" unbalanced="0"/>
    <cacheHierarchy uniqueName="[3G_BH].[AMR Call Setup Success Ratio (CSSR) - network view]" caption="AMR Call Setup Success Ratio (CSSR) - network view" attribute="1" defaultMemberUniqueName="[3G_BH].[AMR Call Setup Success Ratio (CSSR) - network view].[All]" allUniqueName="[3G_BH].[AMR Call Setup Success Ratio (CSSR) - network view].[All]" dimensionUniqueName="[3G_BH]" displayFolder="" count="0" memberValueDatatype="5" unbalanced="0"/>
    <cacheHierarchy uniqueName="[3G_BH].[RAB SR NRT Services Usr]" caption="RAB SR NRT Services Usr" attribute="1" defaultMemberUniqueName="[3G_BH].[RAB SR NRT Services Usr].[All]" allUniqueName="[3G_BH].[RAB SR NRT Services Usr].[All]" dimensionUniqueName="[3G_BH]" displayFolder="" count="0" memberValueDatatype="5" unbalanced="0"/>
    <cacheHierarchy uniqueName="[3G_BH].[Inter sys RT Hard HO SR]" caption="Inter sys RT Hard HO SR" attribute="1" defaultMemberUniqueName="[3G_BH].[Inter sys RT Hard HO SR].[All]" allUniqueName="[3G_BH].[Inter sys RT Hard HO SR].[All]" dimensionUniqueName="[3G_BH]" displayFolder="" count="0" memberValueDatatype="5" unbalanced="0"/>
    <cacheHierarchy uniqueName="[3G_BH].[HSDPA DL vol SRNC side]" caption="HSDPA DL vol SRNC side" attribute="1" defaultMemberUniqueName="[3G_BH].[HSDPA DL vol SRNC side].[All]" allUniqueName="[3G_BH].[HSDPA DL vol SRNC side].[All]" dimensionUniqueName="[3G_BH]" displayFolder="" count="0" memberValueDatatype="5" unbalanced="0"/>
    <cacheHierarchy uniqueName="[3G_BH].[HSUPA MAC-es DV at RNC]" caption="HSUPA MAC-es DV at RNC" attribute="1" defaultMemberUniqueName="[3G_BH].[HSUPA MAC-es DV at RNC].[All]" allUniqueName="[3G_BH].[HSUPA MAC-es DV at RNC].[All]" dimensionUniqueName="[3G_BH]" displayFolder="" count="0" memberValueDatatype="5" unbalanced="0"/>
    <cacheHierarchy uniqueName="[3G_BH].[Total CS traffic - Erl]" caption="Total CS traffic - Erl" attribute="1" defaultMemberUniqueName="[3G_BH].[Total CS traffic - Erl].[All]" allUniqueName="[3G_BH].[Total CS traffic - Erl].[All]" dimensionUniqueName="[3G_BH]" displayFolder="" count="0" memberValueDatatype="5" unbalanced="0"/>
    <cacheHierarchy uniqueName="[3G_BH].[Act HS-DSCH end usr thp]" caption="Act HS-DSCH end usr thp" attribute="1" defaultMemberUniqueName="[3G_BH].[Act HS-DSCH end usr thp].[All]" allUniqueName="[3G_BH].[Act HS-DSCH end usr thp].[All]" dimensionUniqueName="[3G_BH]" displayFolder="" count="0" memberValueDatatype="5" unbalanced="0"/>
    <cacheHierarchy uniqueName="[3G_BH].[Active HSUPA cell thp]" caption="Active HSUPA cell thp" attribute="1" defaultMemberUniqueName="[3G_BH].[Active HSUPA cell thp].[All]" allUniqueName="[3G_BH].[Active HSUPA cell thp].[All]" dimensionUniqueName="[3G_BH]" displayFolder="" count="0" memberValueDatatype="5" unbalanced="0"/>
    <cacheHierarchy uniqueName="[3G_BH].[Avg HSUPA usr thr]" caption="Avg HSUPA usr thr" attribute="1" defaultMemberUniqueName="[3G_BH].[Avg HSUPA usr thr].[All]" allUniqueName="[3G_BH].[Avg HSUPA usr thr].[All]" dimensionUniqueName="[3G_BH]" displayFolder="" count="0" memberValueDatatype="5" unbalanced="0"/>
    <cacheHierarchy uniqueName="[3G_BH].[RAB SR Voice]" caption="RAB SR Voice" attribute="1" defaultMemberUniqueName="[3G_BH].[RAB SR Voice].[All]" allUniqueName="[3G_BH].[RAB SR Voice].[All]" dimensionUniqueName="[3G_BH]" displayFolder="" count="0" memberValueDatatype="5" unbalanced="0"/>
    <cacheHierarchy uniqueName="[3G_BH].[IntraRNC InterFr HO SR RT]" caption="IntraRNC InterFr HO SR RT" attribute="1" defaultMemberUniqueName="[3G_BH].[IntraRNC InterFr HO SR RT].[All]" allUniqueName="[3G_BH].[IntraRNC InterFr HO SR RT].[All]" dimensionUniqueName="[3G_BH]" displayFolder="" count="0" memberValueDatatype="5" unbalanced="0"/>
    <cacheHierarchy uniqueName="[3G_BH].[Packet Session stp SR]" caption="Packet Session stp SR" attribute="1" defaultMemberUniqueName="[3G_BH].[Packet Session stp SR].[All]" allUniqueName="[3G_BH].[Packet Session stp SR].[All]" dimensionUniqueName="[3G_BH]" displayFolder="" count="0" memberValueDatatype="5" unbalanced="0"/>
    <cacheHierarchy uniqueName="[3G_BH].[HSDPA SR Usr]" caption="HSDPA SR Usr" attribute="1" defaultMemberUniqueName="[3G_BH].[HSDPA SR Usr].[All]" allUniqueName="[3G_BH].[HSDPA SR Usr].[All]" dimensionUniqueName="[3G_BH]" displayFolder="" count="0" memberValueDatatype="5" unbalanced="0"/>
    <cacheHierarchy uniqueName="[3G_BH].[HSUPA stp SR Usr]" caption="HSUPA stp SR Usr" attribute="1" defaultMemberUniqueName="[3G_BH].[HSUPA stp SR Usr].[All]" allUniqueName="[3G_BH].[HSUPA stp SR Usr].[All]" dimensionUniqueName="[3G_BH]" displayFolder="" count="0" memberValueDatatype="5" unbalanced="0"/>
    <cacheHierarchy uniqueName="[3G_BH].[HSUPA SR Usr]" caption="HSUPA SR Usr" attribute="1" defaultMemberUniqueName="[3G_BH].[HSUPA SR Usr].[All]" allUniqueName="[3G_BH].[HSUPA SR Usr].[All]" dimensionUniqueName="[3G_BH]" displayFolder="" count="0" memberValueDatatype="5" unbalanced="0"/>
    <cacheHierarchy uniqueName="[3G_BH].[HSDPA stp SR Usr]" caption="HSDPA stp SR Usr" attribute="1" defaultMemberUniqueName="[3G_BH].[HSDPA stp SR Usr].[All]" allUniqueName="[3G_BH].[HSDPA stp SR Usr].[All]" dimensionUniqueName="[3G_BH]" displayFolder="" count="0" memberValueDatatype="5" unbalanced="0"/>
    <cacheHierarchy uniqueName="[3G_BH].[WCDMA_Payload]" caption="WCDMA_Payload" attribute="1" defaultMemberUniqueName="[3G_BH].[WCDMA_Payload].[All]" allUniqueName="[3G_BH].[WCDMA_Payload].[All]" dimensionUniqueName="[3G_BH]" displayFolder="" count="0" memberValueDatatype="5" unbalanced="0"/>
    <cacheHierarchy uniqueName="[3G_Day].[Tech]" caption="Tech" attribute="1" defaultMemberUniqueName="[3G_Day].[Tech].[All]" allUniqueName="[3G_Day].[Tech].[All]" dimensionUniqueName="[3G_Day]" displayFolder="" count="0" memberValueDatatype="130" unbalanced="0"/>
    <cacheHierarchy uniqueName="[3G_Day].[Period start time]" caption="Period start time" attribute="1" time="1" defaultMemberUniqueName="[3G_Day].[Period start time].[All]" allUniqueName="[3G_Day].[Period start time].[All]" dimensionUniqueName="[3G_Day]" displayFolder="" count="0" memberValueDatatype="7" unbalanced="0"/>
    <cacheHierarchy uniqueName="[3G_Day].[PLMN Name]" caption="PLMN Name" attribute="1" defaultMemberUniqueName="[3G_Day].[PLMN Name].[All]" allUniqueName="[3G_Day].[PLMN Name].[All]" dimensionUniqueName="[3G_Day]" displayFolder="" count="0" memberValueDatatype="130" unbalanced="0"/>
    <cacheHierarchy uniqueName="[3G_Day].[RRC Connection setup Success Ratio]" caption="RRC Connection setup Success Ratio" attribute="1" defaultMemberUniqueName="[3G_Day].[RRC Connection setup Success Ratio].[All]" allUniqueName="[3G_Day].[RRC Connection setup Success Ratio].[All]" dimensionUniqueName="[3G_Day]" displayFolder="" count="0" memberValueDatatype="5" unbalanced="0"/>
    <cacheHierarchy uniqueName="[3G_Day].[AMR Call Setup Success Ratio (CSSR) - network view]" caption="AMR Call Setup Success Ratio (CSSR) - network view" attribute="1" defaultMemberUniqueName="[3G_Day].[AMR Call Setup Success Ratio (CSSR) - network view].[All]" allUniqueName="[3G_Day].[AMR Call Setup Success Ratio (CSSR) - network view].[All]" dimensionUniqueName="[3G_Day]" displayFolder="" count="0" memberValueDatatype="5" unbalanced="0"/>
    <cacheHierarchy uniqueName="[3G_Day].[RAB SR NRT Services Usr]" caption="RAB SR NRT Services Usr" attribute="1" defaultMemberUniqueName="[3G_Day].[RAB SR NRT Services Usr].[All]" allUniqueName="[3G_Day].[RAB SR NRT Services Usr].[All]" dimensionUniqueName="[3G_Day]" displayFolder="" count="0" memberValueDatatype="5" unbalanced="0"/>
    <cacheHierarchy uniqueName="[3G_Day].[Inter sys RT Hard HO SR]" caption="Inter sys RT Hard HO SR" attribute="1" defaultMemberUniqueName="[3G_Day].[Inter sys RT Hard HO SR].[All]" allUniqueName="[3G_Day].[Inter sys RT Hard HO SR].[All]" dimensionUniqueName="[3G_Day]" displayFolder="" count="0" memberValueDatatype="5" unbalanced="0"/>
    <cacheHierarchy uniqueName="[3G_Day].[HSDPA DL vol SRNC side]" caption="HSDPA DL vol SRNC side" attribute="1" defaultMemberUniqueName="[3G_Day].[HSDPA DL vol SRNC side].[All]" allUniqueName="[3G_Day].[HSDPA DL vol SRNC side].[All]" dimensionUniqueName="[3G_Day]" displayFolder="" count="0" memberValueDatatype="5" unbalanced="0"/>
    <cacheHierarchy uniqueName="[3G_Day].[HSUPA MAC-es DV at RNC]" caption="HSUPA MAC-es DV at RNC" attribute="1" defaultMemberUniqueName="[3G_Day].[HSUPA MAC-es DV at RNC].[All]" allUniqueName="[3G_Day].[HSUPA MAC-es DV at RNC].[All]" dimensionUniqueName="[3G_Day]" displayFolder="" count="0" memberValueDatatype="5" unbalanced="0"/>
    <cacheHierarchy uniqueName="[3G_Day].[Total CS traffic - Erl]" caption="Total CS traffic - Erl" attribute="1" defaultMemberUniqueName="[3G_Day].[Total CS traffic - Erl].[All]" allUniqueName="[3G_Day].[Total CS traffic - Erl].[All]" dimensionUniqueName="[3G_Day]" displayFolder="" count="0" memberValueDatatype="5" unbalanced="0"/>
    <cacheHierarchy uniqueName="[3G_Day].[Act HS-DSCH end usr thp]" caption="Act HS-DSCH end usr thp" attribute="1" defaultMemberUniqueName="[3G_Day].[Act HS-DSCH end usr thp].[All]" allUniqueName="[3G_Day].[Act HS-DSCH end usr thp].[All]" dimensionUniqueName="[3G_Day]" displayFolder="" count="0" memberValueDatatype="5" unbalanced="0"/>
    <cacheHierarchy uniqueName="[3G_Day].[Active HSUPA cell thp]" caption="Active HSUPA cell thp" attribute="1" defaultMemberUniqueName="[3G_Day].[Active HSUPA cell thp].[All]" allUniqueName="[3G_Day].[Active HSUPA cell thp].[All]" dimensionUniqueName="[3G_Day]" displayFolder="" count="0" memberValueDatatype="5" unbalanced="0"/>
    <cacheHierarchy uniqueName="[3G_Day].[Avg HSUPA usr thr]" caption="Avg HSUPA usr thr" attribute="1" defaultMemberUniqueName="[3G_Day].[Avg HSUPA usr thr].[All]" allUniqueName="[3G_Day].[Avg HSUPA usr thr].[All]" dimensionUniqueName="[3G_Day]" displayFolder="" count="0" memberValueDatatype="5" unbalanced="0"/>
    <cacheHierarchy uniqueName="[3G_Day].[RAB SR Voice]" caption="RAB SR Voice" attribute="1" defaultMemberUniqueName="[3G_Day].[RAB SR Voice].[All]" allUniqueName="[3G_Day].[RAB SR Voice].[All]" dimensionUniqueName="[3G_Day]" displayFolder="" count="0" memberValueDatatype="5" unbalanced="0"/>
    <cacheHierarchy uniqueName="[3G_Day].[IntraRNC InterFr HO SR RT]" caption="IntraRNC InterFr HO SR RT" attribute="1" defaultMemberUniqueName="[3G_Day].[IntraRNC InterFr HO SR RT].[All]" allUniqueName="[3G_Day].[IntraRNC InterFr HO SR RT].[All]" dimensionUniqueName="[3G_Day]" displayFolder="" count="0" memberValueDatatype="5" unbalanced="0"/>
    <cacheHierarchy uniqueName="[3G_Day].[Packet Session stp SR]" caption="Packet Session stp SR" attribute="1" defaultMemberUniqueName="[3G_Day].[Packet Session stp SR].[All]" allUniqueName="[3G_Day].[Packet Session stp SR].[All]" dimensionUniqueName="[3G_Day]" displayFolder="" count="0" memberValueDatatype="5" unbalanced="0"/>
    <cacheHierarchy uniqueName="[3G_Day].[HSDPA SR Usr]" caption="HSDPA SR Usr" attribute="1" defaultMemberUniqueName="[3G_Day].[HSDPA SR Usr].[All]" allUniqueName="[3G_Day].[HSDPA SR Usr].[All]" dimensionUniqueName="[3G_Day]" displayFolder="" count="0" memberValueDatatype="5" unbalanced="0"/>
    <cacheHierarchy uniqueName="[3G_Day].[HSUPA stp SR Usr]" caption="HSUPA stp SR Usr" attribute="1" defaultMemberUniqueName="[3G_Day].[HSUPA stp SR Usr].[All]" allUniqueName="[3G_Day].[HSUPA stp SR Usr].[All]" dimensionUniqueName="[3G_Day]" displayFolder="" count="0" memberValueDatatype="5" unbalanced="0"/>
    <cacheHierarchy uniqueName="[3G_Day].[HSUPA SR Usr]" caption="HSUPA SR Usr" attribute="1" defaultMemberUniqueName="[3G_Day].[HSUPA SR Usr].[All]" allUniqueName="[3G_Day].[HSUPA SR Usr].[All]" dimensionUniqueName="[3G_Day]" displayFolder="" count="0" memberValueDatatype="5" unbalanced="0"/>
    <cacheHierarchy uniqueName="[3G_Day].[HSDPA stp SR Usr]" caption="HSDPA stp SR Usr" attribute="1" defaultMemberUniqueName="[3G_Day].[HSDPA stp SR Usr].[All]" allUniqueName="[3G_Day].[HSDPA stp SR Usr].[All]" dimensionUniqueName="[3G_Day]" displayFolder="" count="0" memberValueDatatype="5" unbalanced="0"/>
    <cacheHierarchy uniqueName="[3G_Day].[WCDMA_Payload]" caption="WCDMA_Payload" attribute="1" defaultMemberUniqueName="[3G_Day].[WCDMA_Payload].[All]" allUniqueName="[3G_Day].[WCDMA_Payload].[All]" dimensionUniqueName="[3G_Day]" displayFolder="" count="0" memberValueDatatype="5" unbalanced="0"/>
    <cacheHierarchy uniqueName="[4G_BH].[Tech]" caption="Tech" attribute="1" defaultMemberUniqueName="[4G_BH].[Tech].[All]" allUniqueName="[4G_BH].[Tech].[All]" dimensionUniqueName="[4G_BH]" displayFolder="" count="0" memberValueDatatype="130" unbalanced="0"/>
    <cacheHierarchy uniqueName="[4G_BH].[Period start time]" caption="Period start time" attribute="1" time="1" defaultMemberUniqueName="[4G_BH].[Period start time].[All]" allUniqueName="[4G_BH].[Period start time].[All]" dimensionUniqueName="[4G_BH]" displayFolder="" count="0" memberValueDatatype="7" unbalanced="0"/>
    <cacheHierarchy uniqueName="[4G_BH].[PLMN Name]" caption="PLMN Name" attribute="1" defaultMemberUniqueName="[4G_BH].[PLMN Name].[All]" allUniqueName="[4G_BH].[PLMN Name].[All]" dimensionUniqueName="[4G_BH]" displayFolder="" count="0" memberValueDatatype="130" unbalanced="0"/>
    <cacheHierarchy uniqueName="[4G_BH].[Total E-UTRAN RRC conn stp SR]" caption="Total E-UTRAN RRC conn stp SR" attribute="1" defaultMemberUniqueName="[4G_BH].[Total E-UTRAN RRC conn stp SR].[All]" allUniqueName="[4G_BH].[Total E-UTRAN RRC conn stp SR].[All]" dimensionUniqueName="[4G_BH]" displayFolder="" count="0" memberValueDatatype="5" unbalanced="0"/>
    <cacheHierarchy uniqueName="[4G_BH].[E-UTRAN E-RAB stp SR]" caption="E-UTRAN E-RAB stp SR" attribute="1" defaultMemberUniqueName="[4G_BH].[E-UTRAN E-RAB stp SR].[All]" allUniqueName="[4G_BH].[E-UTRAN E-RAB stp SR].[All]" dimensionUniqueName="[4G_BH]" displayFolder="" count="0" memberValueDatatype="5" unbalanced="0"/>
    <cacheHierarchy uniqueName="[4G_BH].[E-UTRAN E-RAB DR, RAN View]" caption="E-UTRAN E-RAB DR, RAN View" attribute="1" defaultMemberUniqueName="[4G_BH].[E-UTRAN E-RAB DR, RAN View].[All]" allUniqueName="[4G_BH].[E-UTRAN E-RAB DR, RAN View].[All]" dimensionUniqueName="[4G_BH]" displayFolder="" count="0" memberValueDatatype="5" unbalanced="0"/>
    <cacheHierarchy uniqueName="[4G_BH].[E-UTRAN tot HO SR inter eNB X2]" caption="E-UTRAN tot HO SR inter eNB X2" attribute="1" defaultMemberUniqueName="[4G_BH].[E-UTRAN tot HO SR inter eNB X2].[All]" allUniqueName="[4G_BH].[E-UTRAN tot HO SR inter eNB X2].[All]" dimensionUniqueName="[4G_BH]" displayFolder="" count="0" memberValueDatatype="5" unbalanced="0"/>
    <cacheHierarchy uniqueName="[4G_BH].[E-UTRAN tot HO SR, inter eNB S1]" caption="E-UTRAN tot HO SR, inter eNB S1" attribute="1" defaultMemberUniqueName="[4G_BH].[E-UTRAN tot HO SR, inter eNB S1].[All]" allUniqueName="[4G_BH].[E-UTRAN tot HO SR, inter eNB S1].[All]" dimensionUniqueName="[4G_BH]" displayFolder="" count="0" memberValueDatatype="5" unbalanced="0"/>
    <cacheHierarchy uniqueName="[4G_BH].[Intra eNB HO SR total]" caption="Intra eNB HO SR total" attribute="1" defaultMemberUniqueName="[4G_BH].[Intra eNB HO SR total].[All]" allUniqueName="[4G_BH].[Intra eNB HO SR total].[All]" dimensionUniqueName="[4G_BH]" displayFolder="" count="0" memberValueDatatype="5" unbalanced="0"/>
    <cacheHierarchy uniqueName="[4G_BH].[Max PDCP Thr DL]" caption="Max PDCP Thr DL" attribute="1" defaultMemberUniqueName="[4G_BH].[Max PDCP Thr DL].[All]" allUniqueName="[4G_BH].[Max PDCP Thr DL].[All]" dimensionUniqueName="[4G_BH]" displayFolder="" count="0" memberValueDatatype="5" unbalanced="0"/>
    <cacheHierarchy uniqueName="[4G_BH].[Max PDCP Thr UL]" caption="Max PDCP Thr UL" attribute="1" defaultMemberUniqueName="[4G_BH].[Max PDCP Thr UL].[All]" allUniqueName="[4G_BH].[Max PDCP Thr UL].[All]" dimensionUniqueName="[4G_BH]" displayFolder="" count="0" memberValueDatatype="5" unbalanced="0"/>
    <cacheHierarchy uniqueName="[4G_BH].[Avg RRC conn UE]" caption="Avg RRC conn UE" attribute="1" defaultMemberUniqueName="[4G_BH].[Avg RRC conn UE].[All]" allUniqueName="[4G_BH].[Avg RRC conn UE].[All]" dimensionUniqueName="[4G_BH]" displayFolder="" count="0" memberValueDatatype="5" unbalanced="0"/>
    <cacheHierarchy uniqueName="[4G_BH].[PDCP SDU Volume, DL]" caption="PDCP SDU Volume, DL" attribute="1" defaultMemberUniqueName="[4G_BH].[PDCP SDU Volume, DL].[All]" allUniqueName="[4G_BH].[PDCP SDU Volume, DL].[All]" dimensionUniqueName="[4G_BH]" displayFolder="" count="0" memberValueDatatype="5" unbalanced="0"/>
    <cacheHierarchy uniqueName="[4G_BH].[PDCP SDU Volume, UL]" caption="PDCP SDU Volume, UL" attribute="1" defaultMemberUniqueName="[4G_BH].[PDCP SDU Volume, UL].[All]" allUniqueName="[4G_BH].[PDCP SDU Volume, UL].[All]" dimensionUniqueName="[4G_BH]" displayFolder="" count="0" memberValueDatatype="5" unbalanced="0"/>
    <cacheHierarchy uniqueName="[4G_BH].[Avg Latency DL]" caption="Avg Latency DL" attribute="1" defaultMemberUniqueName="[4G_BH].[Avg Latency DL].[All]" allUniqueName="[4G_BH].[Avg Latency DL].[All]" dimensionUniqueName="[4G_BH]" displayFolder="" count="0" memberValueDatatype="5" unbalanced="0"/>
    <cacheHierarchy uniqueName="[4G_BH].[Avg PDCP cell thp DL]" caption="Avg PDCP cell thp DL" attribute="1" defaultMemberUniqueName="[4G_BH].[Avg PDCP cell thp DL].[All]" allUniqueName="[4G_BH].[Avg PDCP cell thp DL].[All]" dimensionUniqueName="[4G_BH]" displayFolder="" count="0" memberValueDatatype="5" unbalanced="0"/>
    <cacheHierarchy uniqueName="[4G_BH].[Avg PDCP cell thp UL]" caption="Avg PDCP cell thp UL" attribute="1" defaultMemberUniqueName="[4G_BH].[Avg PDCP cell thp UL].[All]" allUniqueName="[4G_BH].[Avg PDCP cell thp UL].[All]" dimensionUniqueName="[4G_BH]" displayFolder="" count="0" memberValueDatatype="5" unbalanced="0"/>
    <cacheHierarchy uniqueName="[4G_BH].[CSFB att UE iddle mode]" caption="CSFB att UE iddle mode" attribute="1" defaultMemberUniqueName="[4G_BH].[CSFB att UE iddle mode].[All]" allUniqueName="[4G_BH].[CSFB att UE iddle mode].[All]" dimensionUniqueName="[4G_BH]" displayFolder="" count="0" memberValueDatatype="5" unbalanced="0"/>
    <cacheHierarchy uniqueName="[4G_BH].[CSFB att UE conn mode]" caption="CSFB att UE conn mode" attribute="1" defaultMemberUniqueName="[4G_BH].[CSFB att UE conn mode].[All]" allUniqueName="[4G_BH].[CSFB att UE conn mode].[All]" dimensionUniqueName="[4G_BH]" displayFolder="" count="0" memberValueDatatype="5" unbalanced="0"/>
    <cacheHierarchy uniqueName="[4G_BH].[E-UTRAN avg IP sched thp DL, QCI9]" caption="E-UTRAN avg IP sched thp DL, QCI9" attribute="1" defaultMemberUniqueName="[4G_BH].[E-UTRAN avg IP sched thp DL, QCI9].[All]" allUniqueName="[4G_BH].[E-UTRAN avg IP sched thp DL, QCI9].[All]" dimensionUniqueName="[4G_BH]" displayFolder="" count="0" memberValueDatatype="5" unbalanced="0"/>
    <cacheHierarchy uniqueName="[4G_BH].[E-UTRAN avg IP sched thp UL, QCI9]" caption="E-UTRAN avg IP sched thp UL, QCI9" attribute="1" defaultMemberUniqueName="[4G_BH].[E-UTRAN avg IP sched thp UL, QCI9].[All]" allUniqueName="[4G_BH].[E-UTRAN avg IP sched thp UL, QCI9].[All]" dimensionUniqueName="[4G_BH]" displayFolder="" count="0" memberValueDatatype="5" unbalanced="0"/>
    <cacheHierarchy uniqueName="[4G_BH].[E-UTRAN Avg PRB usage per TTI DL]" caption="E-UTRAN Avg PRB usage per TTI DL" attribute="1" defaultMemberUniqueName="[4G_BH].[E-UTRAN Avg PRB usage per TTI DL].[All]" allUniqueName="[4G_BH].[E-UTRAN Avg PRB usage per TTI DL].[All]" dimensionUniqueName="[4G_BH]" displayFolder="" count="0" memberValueDatatype="5" unbalanced="0"/>
    <cacheHierarchy uniqueName="[4G_BH].[Avg PRB usage per TTI UL]" caption="Avg PRB usage per TTI UL" attribute="1" defaultMemberUniqueName="[4G_BH].[Avg PRB usage per TTI UL].[All]" allUniqueName="[4G_BH].[Avg PRB usage per TTI UL].[All]" dimensionUniqueName="[4G_BH]" displayFolder="" count="0" memberValueDatatype="5" unbalanced="0"/>
    <cacheHierarchy uniqueName="[4G_BH].[Avg Act connected UEs]" caption="Avg Act connected UEs" attribute="1" defaultMemberUniqueName="[4G_BH].[Avg Act connected UEs].[All]" allUniqueName="[4G_BH].[Avg Act connected UEs].[All]" dimensionUniqueName="[4G_BH]" displayFolder="" count="0" memberValueDatatype="5" unbalanced="0"/>
    <cacheHierarchy uniqueName="[4G_BH].[E-UTRAN InterRAT HO SR]" caption="E-UTRAN InterRAT HO SR" attribute="1" defaultMemberUniqueName="[4G_BH].[E-UTRAN InterRAT HO SR].[All]" allUniqueName="[4G_BH].[E-UTRAN InterRAT HO SR].[All]" dimensionUniqueName="[4G_BH]" displayFolder="" count="0" memberValueDatatype="5" unbalanced="0"/>
    <cacheHierarchy uniqueName="[4G_BH].[RACH Stp Comp Succ R]" caption="RACH Stp Comp Succ R" attribute="1" defaultMemberUniqueName="[4G_BH].[RACH Stp Comp Succ R].[All]" allUniqueName="[4G_BH].[RACH Stp Comp Succ R].[All]" dimensionUniqueName="[4G_BH]" displayFolder="" count="0" memberValueDatatype="5" unbalanced="0"/>
    <cacheHierarchy uniqueName="[4G_BH].[Avg Latency Uplink]" caption="Avg Latency Uplink" attribute="1" defaultMemberUniqueName="[4G_BH].[Avg Latency Uplink].[All]" allUniqueName="[4G_BH].[Avg Latency Uplink].[All]" dimensionUniqueName="[4G_BH]" displayFolder="" count="0" memberValueDatatype="5" unbalanced="0"/>
    <cacheHierarchy uniqueName="[4G_BH].[payload]" caption="payload" attribute="1" defaultMemberUniqueName="[4G_BH].[payload].[All]" allUniqueName="[4G_BH].[payload].[All]" dimensionUniqueName="[4G_BH]" displayFolder="" count="0" memberValueDatatype="5" unbalanced="0"/>
    <cacheHierarchy uniqueName="[4G_Day].[Tech]" caption="Tech" attribute="1" defaultMemberUniqueName="[4G_Day].[Tech].[All]" allUniqueName="[4G_Day].[Tech].[All]" dimensionUniqueName="[4G_Day]" displayFolder="" count="0" memberValueDatatype="130" unbalanced="0"/>
    <cacheHierarchy uniqueName="[4G_Day].[Period start time]" caption="Period start time" attribute="1" time="1" defaultMemberUniqueName="[4G_Day].[Period start time].[All]" allUniqueName="[4G_Day].[Period start time].[All]" dimensionUniqueName="[4G_Day]" displayFolder="" count="0" memberValueDatatype="7" unbalanced="0"/>
    <cacheHierarchy uniqueName="[4G_Day].[PLMN Name]" caption="PLMN Name" attribute="1" defaultMemberUniqueName="[4G_Day].[PLMN Name].[All]" allUniqueName="[4G_Day].[PLMN Name].[All]" dimensionUniqueName="[4G_Day]" displayFolder="" count="0" memberValueDatatype="130" unbalanced="0"/>
    <cacheHierarchy uniqueName="[4G_Day].[Total E-UTRAN RRC conn stp SR]" caption="Total E-UTRAN RRC conn stp SR" attribute="1" defaultMemberUniqueName="[4G_Day].[Total E-UTRAN RRC conn stp SR].[All]" allUniqueName="[4G_Day].[Total E-UTRAN RRC conn stp SR].[All]" dimensionUniqueName="[4G_Day]" displayFolder="" count="0" memberValueDatatype="5" unbalanced="0"/>
    <cacheHierarchy uniqueName="[4G_Day].[E-UTRAN E-RAB stp SR]" caption="E-UTRAN E-RAB stp SR" attribute="1" defaultMemberUniqueName="[4G_Day].[E-UTRAN E-RAB stp SR].[All]" allUniqueName="[4G_Day].[E-UTRAN E-RAB stp SR].[All]" dimensionUniqueName="[4G_Day]" displayFolder="" count="0" memberValueDatatype="5" unbalanced="0"/>
    <cacheHierarchy uniqueName="[4G_Day].[E-UTRAN E-RAB DR, RAN View]" caption="E-UTRAN E-RAB DR, RAN View" attribute="1" defaultMemberUniqueName="[4G_Day].[E-UTRAN E-RAB DR, RAN View].[All]" allUniqueName="[4G_Day].[E-UTRAN E-RAB DR, RAN View].[All]" dimensionUniqueName="[4G_Day]" displayFolder="" count="0" memberValueDatatype="5" unbalanced="0"/>
    <cacheHierarchy uniqueName="[4G_Day].[E-UTRAN tot HO SR inter eNB X2]" caption="E-UTRAN tot HO SR inter eNB X2" attribute="1" defaultMemberUniqueName="[4G_Day].[E-UTRAN tot HO SR inter eNB X2].[All]" allUniqueName="[4G_Day].[E-UTRAN tot HO SR inter eNB X2].[All]" dimensionUniqueName="[4G_Day]" displayFolder="" count="0" memberValueDatatype="5" unbalanced="0"/>
    <cacheHierarchy uniqueName="[4G_Day].[E-UTRAN tot HO SR, inter eNB S1]" caption="E-UTRAN tot HO SR, inter eNB S1" attribute="1" defaultMemberUniqueName="[4G_Day].[E-UTRAN tot HO SR, inter eNB S1].[All]" allUniqueName="[4G_Day].[E-UTRAN tot HO SR, inter eNB S1].[All]" dimensionUniqueName="[4G_Day]" displayFolder="" count="0" memberValueDatatype="5" unbalanced="0"/>
    <cacheHierarchy uniqueName="[4G_Day].[Intra eNB HO SR total]" caption="Intra eNB HO SR total" attribute="1" defaultMemberUniqueName="[4G_Day].[Intra eNB HO SR total].[All]" allUniqueName="[4G_Day].[Intra eNB HO SR total].[All]" dimensionUniqueName="[4G_Day]" displayFolder="" count="0" memberValueDatatype="5" unbalanced="0"/>
    <cacheHierarchy uniqueName="[4G_Day].[Max PDCP Thr DL]" caption="Max PDCP Thr DL" attribute="1" defaultMemberUniqueName="[4G_Day].[Max PDCP Thr DL].[All]" allUniqueName="[4G_Day].[Max PDCP Thr DL].[All]" dimensionUniqueName="[4G_Day]" displayFolder="" count="0" memberValueDatatype="5" unbalanced="0"/>
    <cacheHierarchy uniqueName="[4G_Day].[Max PDCP Thr UL]" caption="Max PDCP Thr UL" attribute="1" defaultMemberUniqueName="[4G_Day].[Max PDCP Thr UL].[All]" allUniqueName="[4G_Day].[Max PDCP Thr UL].[All]" dimensionUniqueName="[4G_Day]" displayFolder="" count="0" memberValueDatatype="5" unbalanced="0"/>
    <cacheHierarchy uniqueName="[4G_Day].[Avg RRC conn UE]" caption="Avg RRC conn UE" attribute="1" defaultMemberUniqueName="[4G_Day].[Avg RRC conn UE].[All]" allUniqueName="[4G_Day].[Avg RRC conn UE].[All]" dimensionUniqueName="[4G_Day]" displayFolder="" count="0" memberValueDatatype="5" unbalanced="0"/>
    <cacheHierarchy uniqueName="[4G_Day].[PDCP SDU Volume, DL]" caption="PDCP SDU Volume, DL" attribute="1" defaultMemberUniqueName="[4G_Day].[PDCP SDU Volume, DL].[All]" allUniqueName="[4G_Day].[PDCP SDU Volume, DL].[All]" dimensionUniqueName="[4G_Day]" displayFolder="" count="0" memberValueDatatype="5" unbalanced="0"/>
    <cacheHierarchy uniqueName="[4G_Day].[PDCP SDU Volume, UL]" caption="PDCP SDU Volume, UL" attribute="1" defaultMemberUniqueName="[4G_Day].[PDCP SDU Volume, UL].[All]" allUniqueName="[4G_Day].[PDCP SDU Volume, UL].[All]" dimensionUniqueName="[4G_Day]" displayFolder="" count="0" memberValueDatatype="5" unbalanced="0"/>
    <cacheHierarchy uniqueName="[4G_Day].[Avg Latency DL]" caption="Avg Latency DL" attribute="1" defaultMemberUniqueName="[4G_Day].[Avg Latency DL].[All]" allUniqueName="[4G_Day].[Avg Latency DL].[All]" dimensionUniqueName="[4G_Day]" displayFolder="" count="0" memberValueDatatype="5" unbalanced="0"/>
    <cacheHierarchy uniqueName="[4G_Day].[Avg PDCP cell thp DL]" caption="Avg PDCP cell thp DL" attribute="1" defaultMemberUniqueName="[4G_Day].[Avg PDCP cell thp DL].[All]" allUniqueName="[4G_Day].[Avg PDCP cell thp DL].[All]" dimensionUniqueName="[4G_Day]" displayFolder="" count="0" memberValueDatatype="5" unbalanced="0"/>
    <cacheHierarchy uniqueName="[4G_Day].[Avg PDCP cell thp UL]" caption="Avg PDCP cell thp UL" attribute="1" defaultMemberUniqueName="[4G_Day].[Avg PDCP cell thp UL].[All]" allUniqueName="[4G_Day].[Avg PDCP cell thp UL].[All]" dimensionUniqueName="[4G_Day]" displayFolder="" count="0" memberValueDatatype="5" unbalanced="0"/>
    <cacheHierarchy uniqueName="[4G_Day].[CSFB att UE iddle mode]" caption="CSFB att UE iddle mode" attribute="1" defaultMemberUniqueName="[4G_Day].[CSFB att UE iddle mode].[All]" allUniqueName="[4G_Day].[CSFB att UE iddle mode].[All]" dimensionUniqueName="[4G_Day]" displayFolder="" count="0" memberValueDatatype="5" unbalanced="0"/>
    <cacheHierarchy uniqueName="[4G_Day].[CSFB att UE conn mode]" caption="CSFB att UE conn mode" attribute="1" defaultMemberUniqueName="[4G_Day].[CSFB att UE conn mode].[All]" allUniqueName="[4G_Day].[CSFB att UE conn mode].[All]" dimensionUniqueName="[4G_Day]" displayFolder="" count="0" memberValueDatatype="5" unbalanced="0"/>
    <cacheHierarchy uniqueName="[4G_Day].[E-UTRAN avg IP sched thp DL, QCI9]" caption="E-UTRAN avg IP sched thp DL, QCI9" attribute="1" defaultMemberUniqueName="[4G_Day].[E-UTRAN avg IP sched thp DL, QCI9].[All]" allUniqueName="[4G_Day].[E-UTRAN avg IP sched thp DL, QCI9].[All]" dimensionUniqueName="[4G_Day]" displayFolder="" count="0" memberValueDatatype="5" unbalanced="0"/>
    <cacheHierarchy uniqueName="[4G_Day].[E-UTRAN avg IP sched thp UL, QCI9]" caption="E-UTRAN avg IP sched thp UL, QCI9" attribute="1" defaultMemberUniqueName="[4G_Day].[E-UTRAN avg IP sched thp UL, QCI9].[All]" allUniqueName="[4G_Day].[E-UTRAN avg IP sched thp UL, QCI9].[All]" dimensionUniqueName="[4G_Day]" displayFolder="" count="0" memberValueDatatype="5" unbalanced="0"/>
    <cacheHierarchy uniqueName="[4G_Day].[E-UTRAN Avg PRB usage per TTI DL]" caption="E-UTRAN Avg PRB usage per TTI DL" attribute="1" defaultMemberUniqueName="[4G_Day].[E-UTRAN Avg PRB usage per TTI DL].[All]" allUniqueName="[4G_Day].[E-UTRAN Avg PRB usage per TTI DL].[All]" dimensionUniqueName="[4G_Day]" displayFolder="" count="0" memberValueDatatype="5" unbalanced="0"/>
    <cacheHierarchy uniqueName="[4G_Day].[Avg PRB usage per TTI UL]" caption="Avg PRB usage per TTI UL" attribute="1" defaultMemberUniqueName="[4G_Day].[Avg PRB usage per TTI UL].[All]" allUniqueName="[4G_Day].[Avg PRB usage per TTI UL].[All]" dimensionUniqueName="[4G_Day]" displayFolder="" count="0" memberValueDatatype="5" unbalanced="0"/>
    <cacheHierarchy uniqueName="[4G_Day].[Avg Act connected UEs]" caption="Avg Act connected UEs" attribute="1" defaultMemberUniqueName="[4G_Day].[Avg Act connected UEs].[All]" allUniqueName="[4G_Day].[Avg Act connected UEs].[All]" dimensionUniqueName="[4G_Day]" displayFolder="" count="0" memberValueDatatype="5" unbalanced="0"/>
    <cacheHierarchy uniqueName="[4G_Day].[E-UTRAN InterRAT HO SR]" caption="E-UTRAN InterRAT HO SR" attribute="1" defaultMemberUniqueName="[4G_Day].[E-UTRAN InterRAT HO SR].[All]" allUniqueName="[4G_Day].[E-UTRAN InterRAT HO SR].[All]" dimensionUniqueName="[4G_Day]" displayFolder="" count="0" memberValueDatatype="5" unbalanced="0"/>
    <cacheHierarchy uniqueName="[4G_Day].[RACH Stp Comp Succ R]" caption="RACH Stp Comp Succ R" attribute="1" defaultMemberUniqueName="[4G_Day].[RACH Stp Comp Succ R].[All]" allUniqueName="[4G_Day].[RACH Stp Comp Succ R].[All]" dimensionUniqueName="[4G_Day]" displayFolder="" count="0" memberValueDatatype="5" unbalanced="0"/>
    <cacheHierarchy uniqueName="[4G_Day].[Avg Latency Uplink]" caption="Avg Latency Uplink" attribute="1" defaultMemberUniqueName="[4G_Day].[Avg Latency Uplink].[All]" allUniqueName="[4G_Day].[Avg Latency Uplink].[All]" dimensionUniqueName="[4G_Day]" displayFolder="" count="0" memberValueDatatype="5" unbalanced="0"/>
    <cacheHierarchy uniqueName="[4G_Day].[payload]" caption="payload" attribute="1" defaultMemberUniqueName="[4G_Day].[payload].[All]" allUniqueName="[4G_Day].[payload].[All]" dimensionUniqueName="[4G_Day]" displayFolder="" count="0" memberValueDatatype="5" unbalanced="0"/>
    <cacheHierarchy uniqueName="[5G_BH].[Tech]" caption="Tech" attribute="1" defaultMemberUniqueName="[5G_BH].[Tech].[All]" allUniqueName="[5G_BH].[Tech].[All]" dimensionUniqueName="[5G_BH]" displayFolder="" count="0" memberValueDatatype="130" unbalanced="0"/>
    <cacheHierarchy uniqueName="[5G_BH].[Period start time]" caption="Period start time" attribute="1" time="1" defaultMemberUniqueName="[5G_BH].[Period start time].[All]" allUniqueName="[5G_BH].[Period start time].[All]" dimensionUniqueName="[5G_BH]" displayFolder="" count="0" memberValueDatatype="7" unbalanced="0"/>
    <cacheHierarchy uniqueName="[5G_BH].[PLMN Name]" caption="PLMN Name" attribute="1" defaultMemberUniqueName="[5G_BH].[PLMN Name].[All]" allUniqueName="[5G_BH].[PLMN Name].[All]" dimensionUniqueName="[5G_BH]" displayFolder="" count="0" memberValueDatatype="130" unbalanced="0"/>
    <cacheHierarchy uniqueName="[5G_BH].[Cell avail R]" caption="Cell avail R" attribute="1" defaultMemberUniqueName="[5G_BH].[Cell avail R].[All]" allUniqueName="[5G_BH].[Cell avail R].[All]" dimensionUniqueName="[5G_BH]" displayFolder="" count="0" memberValueDatatype="5" unbalanced="0"/>
    <cacheHierarchy uniqueName="[5G_BH].[SgNB t abn rel R excl X2 rst]" caption="SgNB t abn rel R excl X2 rst" attribute="1" defaultMemberUniqueName="[5G_BH].[SgNB t abn rel R excl X2 rst].[All]" allUniqueName="[5G_BH].[SgNB t abn rel R excl X2 rst].[All]" dimensionUniqueName="[5G_BH]" displayFolder="" count="0" memberValueDatatype="5" unbalanced="0"/>
    <cacheHierarchy uniqueName="[5G_BH].[IntergNB HO SR NSA]" caption="IntergNB HO SR NSA" attribute="1" defaultMemberUniqueName="[5G_BH].[IntergNB HO SR NSA].[All]" allUniqueName="[5G_BH].[IntergNB HO SR NSA].[All]" dimensionUniqueName="[5G_BH]" displayFolder="" count="0" memberValueDatatype="5" unbalanced="0"/>
    <cacheHierarchy uniqueName="[5G_BH].[NSA Avg nr user]" caption="NSA Avg nr user" attribute="1" defaultMemberUniqueName="[5G_BH].[NSA Avg nr user].[All]" allUniqueName="[5G_BH].[NSA Avg nr user].[All]" dimensionUniqueName="[5G_BH]" displayFolder="" count="0" memberValueDatatype="5" unbalanced="0"/>
    <cacheHierarchy uniqueName="[5G_BH].[Avg MAC user thp DL]" caption="Avg MAC user thp DL" attribute="1" defaultMemberUniqueName="[5G_BH].[Avg MAC user thp DL].[All]" allUniqueName="[5G_BH].[Avg MAC user thp DL].[All]" dimensionUniqueName="[5G_BH]" displayFolder="" count="0" memberValueDatatype="5" unbalanced="0"/>
    <cacheHierarchy uniqueName="[5G_BH].[Avg MAC user thp UL]" caption="Avg MAC user thp UL" attribute="1" defaultMemberUniqueName="[5G_BH].[Avg MAC user thp UL].[All]" allUniqueName="[5G_BH].[Avg MAC user thp UL].[All]" dimensionUniqueName="[5G_BH]" displayFolder="" count="0" memberValueDatatype="5" unbalanced="0"/>
    <cacheHierarchy uniqueName="[5G_BH].[Act cell MAC thp PDSCH]" caption="Act cell MAC thp PDSCH" attribute="1" defaultMemberUniqueName="[5G_BH].[Act cell MAC thp PDSCH].[All]" allUniqueName="[5G_BH].[Act cell MAC thp PDSCH].[All]" dimensionUniqueName="[5G_BH]" displayFolder="" count="0" memberValueDatatype="5" unbalanced="0"/>
    <cacheHierarchy uniqueName="[5G_BH].[Act cell MAC thp PUSCH]" caption="Act cell MAC thp PUSCH" attribute="1" defaultMemberUniqueName="[5G_BH].[Act cell MAC thp PUSCH].[All]" allUniqueName="[5G_BH].[Act cell MAC thp PUSCH].[All]" dimensionUniqueName="[5G_BH]" displayFolder="" count="0" memberValueDatatype="5" unbalanced="0"/>
    <cacheHierarchy uniqueName="[5G_BH].[PRB util PDSCH]" caption="PRB util PDSCH" attribute="1" defaultMemberUniqueName="[5G_BH].[PRB util PDSCH].[All]" allUniqueName="[5G_BH].[PRB util PDSCH].[All]" dimensionUniqueName="[5G_BH]" displayFolder="" count="0" memberValueDatatype="5" unbalanced="0"/>
    <cacheHierarchy uniqueName="[5G_BH].[PRB util PUSCH]" caption="PRB util PUSCH" attribute="1" defaultMemberUniqueName="[5G_BH].[PRB util PUSCH].[All]" allUniqueName="[5G_BH].[PRB util PUSCH].[All]" dimensionUniqueName="[5G_BH]" displayFolder="" count="0" memberValueDatatype="5" unbalanced="0"/>
    <cacheHierarchy uniqueName="[5G_BH].[MAC SDU data vol trans DL DTCH]" caption="MAC SDU data vol trans DL DTCH" attribute="1" defaultMemberUniqueName="[5G_BH].[MAC SDU data vol trans DL DTCH].[All]" allUniqueName="[5G_BH].[MAC SDU data vol trans DL DTCH].[All]" dimensionUniqueName="[5G_BH]" displayFolder="" count="0" memberValueDatatype="5" unbalanced="0"/>
    <cacheHierarchy uniqueName="[5G_BH].[MAC SDU data vol rcvd UL DTCH]" caption="MAC SDU data vol rcvd UL DTCH" attribute="1" defaultMemberUniqueName="[5G_BH].[MAC SDU data vol rcvd UL DTCH].[All]" allUniqueName="[5G_BH].[MAC SDU data vol rcvd UL DTCH].[All]" dimensionUniqueName="[5G_BH]" displayFolder="" count="0" memberValueDatatype="5" unbalanced="0"/>
    <cacheHierarchy uniqueName="[5G_BH].[NSA call access]" caption="NSA call access" attribute="1" defaultMemberUniqueName="[5G_BH].[NSA call access].[All]" allUniqueName="[5G_BH].[NSA call access].[All]" dimensionUniqueName="[5G_BH]" displayFolder="" count="0" memberValueDatatype="5" unbalanced="0"/>
    <cacheHierarchy uniqueName="[5G_BH].[Act RACH stp SR]" caption="Act RACH stp SR" attribute="1" defaultMemberUniqueName="[5G_BH].[Act RACH stp SR].[All]" allUniqueName="[5G_BH].[Act RACH stp SR].[All]" dimensionUniqueName="[5G_BH]" displayFolder="" count="0" memberValueDatatype="5" unbalanced="0"/>
    <cacheHierarchy uniqueName="[5G_BH].[Avg MAC user thp DL exc DRX sleep]" caption="Avg MAC user thp DL exc DRX sleep" attribute="1" defaultMemberUniqueName="[5G_BH].[Avg MAC user thp DL exc DRX sleep].[All]" allUniqueName="[5G_BH].[Avg MAC user thp DL exc DRX sleep].[All]" dimensionUniqueName="[5G_BH]" displayFolder="" count="0" memberValueDatatype="5" unbalanced="0"/>
    <cacheHierarchy uniqueName="[5G_BH].[Inafreq inaDU PSC change exec SR]" caption="Inafreq inaDU PSC change exec SR" attribute="1" defaultMemberUniqueName="[5G_BH].[Inafreq inaDU PSC change exec SR].[All]" allUniqueName="[5G_BH].[Inafreq inaDU PSC change exec SR].[All]" dimensionUniqueName="[5G_BH]" displayFolder="" count="0" memberValueDatatype="5" unbalanced="0"/>
    <cacheHierarchy uniqueName="[5G_BH].[PDCP SDU dat vol tx w/o rep DL]" caption="PDCP SDU dat vol tx w/o rep DL" attribute="1" defaultMemberUniqueName="[5G_BH].[PDCP SDU dat vol tx w/o rep DL].[All]" allUniqueName="[5G_BH].[PDCP SDU dat vol tx w/o rep DL].[All]" dimensionUniqueName="[5G_BH]" displayFolder="" count="0" memberValueDatatype="5" unbalanced="0"/>
    <cacheHierarchy uniqueName="[5G_BH].[PDCP SDU dat vol rx w/o rep UL]" caption="PDCP SDU dat vol rx w/o rep UL" attribute="1" defaultMemberUniqueName="[5G_BH].[PDCP SDU dat vol rx w/o rep UL].[All]" allUniqueName="[5G_BH].[PDCP SDU dat vol rx w/o rep UL].[All]" dimensionUniqueName="[5G_BH]" displayFolder="" count="0" memberValueDatatype="5" unbalanced="0"/>
    <cacheHierarchy uniqueName="[5G_BH].[SgNB trig abnorm rel R]" caption="SgNB trig abnorm rel R" attribute="1" defaultMemberUniqueName="[5G_BH].[SgNB trig abnorm rel R].[All]" allUniqueName="[5G_BH].[SgNB trig abnorm rel R].[All]" dimensionUniqueName="[5G_BH]" displayFolder="" count="0" memberValueDatatype="5" unbalanced="0"/>
    <cacheHierarchy uniqueName="[5G_BH].[Init BLER DL PDSCH tx]" caption="Init BLER DL PDSCH tx" attribute="1" defaultMemberUniqueName="[5G_BH].[Init BLER DL PDSCH tx].[All]" allUniqueName="[5G_BH].[Init BLER DL PDSCH tx].[All]" dimensionUniqueName="[5G_BH]" displayFolder="" count="0" memberValueDatatype="5" unbalanced="0"/>
    <cacheHierarchy uniqueName="[5G_BH].[UL init BLER PUSCH]" caption="UL init BLER PUSCH" attribute="1" defaultMemberUniqueName="[5G_BH].[UL init BLER PUSCH].[All]" allUniqueName="[5G_BH].[UL init BLER PUSCH].[All]" dimensionUniqueName="[5G_BH]" displayFolder="" count="0" memberValueDatatype="5" unbalanced="0"/>
    <cacheHierarchy uniqueName="[5G_BH].[Avg PDCP SDU delay DL]" caption="Avg PDCP SDU delay DL" attribute="1" defaultMemberUniqueName="[5G_BH].[Avg PDCP SDU delay DL].[All]" allUniqueName="[5G_BH].[Avg PDCP SDU delay DL].[All]" dimensionUniqueName="[5G_BH]" displayFolder="" count="0" memberValueDatatype="5" unbalanced="0"/>
    <cacheHierarchy uniqueName="[5G_Day].[Tech]" caption="Tech" attribute="1" defaultMemberUniqueName="[5G_Day].[Tech].[All]" allUniqueName="[5G_Day].[Tech].[All]" dimensionUniqueName="[5G_Day]" displayFolder="" count="0" memberValueDatatype="130" unbalanced="0"/>
    <cacheHierarchy uniqueName="[5G_Day].[Period start time]" caption="Period start time" attribute="1" time="1" defaultMemberUniqueName="[5G_Day].[Period start time].[All]" allUniqueName="[5G_Day].[Period start time].[All]" dimensionUniqueName="[5G_Day]" displayFolder="" count="0" memberValueDatatype="7" unbalanced="0"/>
    <cacheHierarchy uniqueName="[5G_Day].[PLMN Name]" caption="PLMN Name" attribute="1" defaultMemberUniqueName="[5G_Day].[PLMN Name].[All]" allUniqueName="[5G_Day].[PLMN Name].[All]" dimensionUniqueName="[5G_Day]" displayFolder="" count="0" memberValueDatatype="130" unbalanced="0"/>
    <cacheHierarchy uniqueName="[5G_Day].[Cell avail R]" caption="Cell avail R" attribute="1" defaultMemberUniqueName="[5G_Day].[Cell avail R].[All]" allUniqueName="[5G_Day].[Cell avail R].[All]" dimensionUniqueName="[5G_Day]" displayFolder="" count="0" memberValueDatatype="5" unbalanced="0"/>
    <cacheHierarchy uniqueName="[5G_Day].[SgNB t abn rel R excl X2 rst]" caption="SgNB t abn rel R excl X2 rst" attribute="1" defaultMemberUniqueName="[5G_Day].[SgNB t abn rel R excl X2 rst].[All]" allUniqueName="[5G_Day].[SgNB t abn rel R excl X2 rst].[All]" dimensionUniqueName="[5G_Day]" displayFolder="" count="0" memberValueDatatype="5" unbalanced="0"/>
    <cacheHierarchy uniqueName="[5G_Day].[IntergNB HO SR NSA]" caption="IntergNB HO SR NSA" attribute="1" defaultMemberUniqueName="[5G_Day].[IntergNB HO SR NSA].[All]" allUniqueName="[5G_Day].[IntergNB HO SR NSA].[All]" dimensionUniqueName="[5G_Day]" displayFolder="" count="0" memberValueDatatype="5" unbalanced="0"/>
    <cacheHierarchy uniqueName="[5G_Day].[NSA Avg nr user]" caption="NSA Avg nr user" attribute="1" defaultMemberUniqueName="[5G_Day].[NSA Avg nr user].[All]" allUniqueName="[5G_Day].[NSA Avg nr user].[All]" dimensionUniqueName="[5G_Day]" displayFolder="" count="0" memberValueDatatype="5" unbalanced="0"/>
    <cacheHierarchy uniqueName="[5G_Day].[Avg MAC user thp DL]" caption="Avg MAC user thp DL" attribute="1" defaultMemberUniqueName="[5G_Day].[Avg MAC user thp DL].[All]" allUniqueName="[5G_Day].[Avg MAC user thp DL].[All]" dimensionUniqueName="[5G_Day]" displayFolder="" count="0" memberValueDatatype="5" unbalanced="0"/>
    <cacheHierarchy uniqueName="[5G_Day].[Avg MAC user thp UL]" caption="Avg MAC user thp UL" attribute="1" defaultMemberUniqueName="[5G_Day].[Avg MAC user thp UL].[All]" allUniqueName="[5G_Day].[Avg MAC user thp UL].[All]" dimensionUniqueName="[5G_Day]" displayFolder="" count="0" memberValueDatatype="5" unbalanced="0"/>
    <cacheHierarchy uniqueName="[5G_Day].[Act cell MAC thp PDSCH]" caption="Act cell MAC thp PDSCH" attribute="1" defaultMemberUniqueName="[5G_Day].[Act cell MAC thp PDSCH].[All]" allUniqueName="[5G_Day].[Act cell MAC thp PDSCH].[All]" dimensionUniqueName="[5G_Day]" displayFolder="" count="0" memberValueDatatype="5" unbalanced="0"/>
    <cacheHierarchy uniqueName="[5G_Day].[Act cell MAC thp PUSCH]" caption="Act cell MAC thp PUSCH" attribute="1" defaultMemberUniqueName="[5G_Day].[Act cell MAC thp PUSCH].[All]" allUniqueName="[5G_Day].[Act cell MAC thp PUSCH].[All]" dimensionUniqueName="[5G_Day]" displayFolder="" count="0" memberValueDatatype="5" unbalanced="0"/>
    <cacheHierarchy uniqueName="[5G_Day].[PRB util PDSCH]" caption="PRB util PDSCH" attribute="1" defaultMemberUniqueName="[5G_Day].[PRB util PDSCH].[All]" allUniqueName="[5G_Day].[PRB util PDSCH].[All]" dimensionUniqueName="[5G_Day]" displayFolder="" count="0" memberValueDatatype="5" unbalanced="0"/>
    <cacheHierarchy uniqueName="[5G_Day].[PRB util PUSCH]" caption="PRB util PUSCH" attribute="1" defaultMemberUniqueName="[5G_Day].[PRB util PUSCH].[All]" allUniqueName="[5G_Day].[PRB util PUSCH].[All]" dimensionUniqueName="[5G_Day]" displayFolder="" count="0" memberValueDatatype="5" unbalanced="0"/>
    <cacheHierarchy uniqueName="[5G_Day].[MAC SDU data vol trans DL DTCH]" caption="MAC SDU data vol trans DL DTCH" attribute="1" defaultMemberUniqueName="[5G_Day].[MAC SDU data vol trans DL DTCH].[All]" allUniqueName="[5G_Day].[MAC SDU data vol trans DL DTCH].[All]" dimensionUniqueName="[5G_Day]" displayFolder="" count="0" memberValueDatatype="5" unbalanced="0"/>
    <cacheHierarchy uniqueName="[5G_Day].[MAC SDU data vol rcvd UL DTCH]" caption="MAC SDU data vol rcvd UL DTCH" attribute="1" defaultMemberUniqueName="[5G_Day].[MAC SDU data vol rcvd UL DTCH].[All]" allUniqueName="[5G_Day].[MAC SDU data vol rcvd UL DTCH].[All]" dimensionUniqueName="[5G_Day]" displayFolder="" count="0" memberValueDatatype="5" unbalanced="0"/>
    <cacheHierarchy uniqueName="[5G_Day].[NSA call access]" caption="NSA call access" attribute="1" defaultMemberUniqueName="[5G_Day].[NSA call access].[All]" allUniqueName="[5G_Day].[NSA call access].[All]" dimensionUniqueName="[5G_Day]" displayFolder="" count="0" memberValueDatatype="5" unbalanced="0"/>
    <cacheHierarchy uniqueName="[5G_Day].[Act RACH stp SR]" caption="Act RACH stp SR" attribute="1" defaultMemberUniqueName="[5G_Day].[Act RACH stp SR].[All]" allUniqueName="[5G_Day].[Act RACH stp SR].[All]" dimensionUniqueName="[5G_Day]" displayFolder="" count="0" memberValueDatatype="5" unbalanced="0"/>
    <cacheHierarchy uniqueName="[5G_Day].[Avg MAC user thp DL exc DRX sleep]" caption="Avg MAC user thp DL exc DRX sleep" attribute="1" defaultMemberUniqueName="[5G_Day].[Avg MAC user thp DL exc DRX sleep].[All]" allUniqueName="[5G_Day].[Avg MAC user thp DL exc DRX sleep].[All]" dimensionUniqueName="[5G_Day]" displayFolder="" count="0" memberValueDatatype="5" unbalanced="0"/>
    <cacheHierarchy uniqueName="[5G_Day].[Inafreq inaDU PSC change exec SR]" caption="Inafreq inaDU PSC change exec SR" attribute="1" defaultMemberUniqueName="[5G_Day].[Inafreq inaDU PSC change exec SR].[All]" allUniqueName="[5G_Day].[Inafreq inaDU PSC change exec SR].[All]" dimensionUniqueName="[5G_Day]" displayFolder="" count="0" memberValueDatatype="5" unbalanced="0"/>
    <cacheHierarchy uniqueName="[5G_Day].[PDCP SDU dat vol tx w/o rep DL]" caption="PDCP SDU dat vol tx w/o rep DL" attribute="1" defaultMemberUniqueName="[5G_Day].[PDCP SDU dat vol tx w/o rep DL].[All]" allUniqueName="[5G_Day].[PDCP SDU dat vol tx w/o rep DL].[All]" dimensionUniqueName="[5G_Day]" displayFolder="" count="0" memberValueDatatype="5" unbalanced="0"/>
    <cacheHierarchy uniqueName="[5G_Day].[PDCP SDU dat vol rx w/o rep UL]" caption="PDCP SDU dat vol rx w/o rep UL" attribute="1" defaultMemberUniqueName="[5G_Day].[PDCP SDU dat vol rx w/o rep UL].[All]" allUniqueName="[5G_Day].[PDCP SDU dat vol rx w/o rep UL].[All]" dimensionUniqueName="[5G_Day]" displayFolder="" count="0" memberValueDatatype="5" unbalanced="0"/>
    <cacheHierarchy uniqueName="[5G_Day].[SgNB trig abnorm rel R]" caption="SgNB trig abnorm rel R" attribute="1" defaultMemberUniqueName="[5G_Day].[SgNB trig abnorm rel R].[All]" allUniqueName="[5G_Day].[SgNB trig abnorm rel R].[All]" dimensionUniqueName="[5G_Day]" displayFolder="" count="0" memberValueDatatype="5" unbalanced="0"/>
    <cacheHierarchy uniqueName="[5G_Day].[Init BLER DL PDSCH tx]" caption="Init BLER DL PDSCH tx" attribute="1" defaultMemberUniqueName="[5G_Day].[Init BLER DL PDSCH tx].[All]" allUniqueName="[5G_Day].[Init BLER DL PDSCH tx].[All]" dimensionUniqueName="[5G_Day]" displayFolder="" count="0" memberValueDatatype="5" unbalanced="0"/>
    <cacheHierarchy uniqueName="[5G_Day].[UL init BLER PUSCH]" caption="UL init BLER PUSCH" attribute="1" defaultMemberUniqueName="[5G_Day].[UL init BLER PUSCH].[All]" allUniqueName="[5G_Day].[UL init BLER PUSCH].[All]" dimensionUniqueName="[5G_Day]" displayFolder="" count="0" memberValueDatatype="5" unbalanced="0"/>
    <cacheHierarchy uniqueName="[5G_Day].[Avg PDCP SDU delay DL]" caption="Avg PDCP SDU delay DL" attribute="1" defaultMemberUniqueName="[5G_Day].[Avg PDCP SDU delay DL].[All]" allUniqueName="[5G_Day].[Avg PDCP SDU delay DL].[All]" dimensionUniqueName="[5G_Day]" displayFolder="" count="0" memberValueDatatype="5" unbalanced="0"/>
    <cacheHierarchy uniqueName="[LTE_KPI].[KPI Description]" caption="KPI Description" attribute="1" defaultMemberUniqueName="[LTE_KPI].[KPI Description].[All]" allUniqueName="[LTE_KPI].[KPI Description].[All]" dimensionUniqueName="[LTE_KPI]" displayFolder="" count="0" memberValueDatatype="130" unbalanced="0"/>
    <cacheHierarchy uniqueName="[LTE_KPI].[KPI]" caption="KPI" attribute="1" defaultMemberUniqueName="[LTE_KPI].[KPI].[All]" allUniqueName="[LTE_KPI].[KPI].[All]" dimensionUniqueName="[LTE_KPI]" displayFolder="" count="0" memberValueDatatype="130" unbalanced="0"/>
    <cacheHierarchy uniqueName="[LTE_KPI].[KPI Title]" caption="KPI Title" attribute="1" defaultMemberUniqueName="[LTE_KPI].[KPI Title].[All]" allUniqueName="[LTE_KPI].[KPI Title].[All]" dimensionUniqueName="[LTE_KPI]" displayFolder="" count="0" memberValueDatatype="130" unbalanced="0"/>
    <cacheHierarchy uniqueName="[LTE_KPI].[Internal Threshold]" caption="Internal Threshold" attribute="1" defaultMemberUniqueName="[LTE_KPI].[Internal Threshold].[All]" allUniqueName="[LTE_KPI].[Internal Threshold].[All]" dimensionUniqueName="[LTE_KPI]" displayFolder="" count="0" memberValueDatatype="5" unbalanced="0"/>
    <cacheHierarchy uniqueName="[VOLTE_BH].[Tech]" caption="Tech" attribute="1" defaultMemberUniqueName="[VOLTE_BH].[Tech].[All]" allUniqueName="[VOLTE_BH].[Tech].[All]" dimensionUniqueName="[VOLTE_BH]" displayFolder="" count="0" memberValueDatatype="130" unbalanced="0"/>
    <cacheHierarchy uniqueName="[VOLTE_BH].[Period start time]" caption="Period start time" attribute="1" time="1" defaultMemberUniqueName="[VOLTE_BH].[Period start time].[All]" allUniqueName="[VOLTE_BH].[Period start time].[All]" dimensionUniqueName="[VOLTE_BH]" displayFolder="" count="0" memberValueDatatype="7" unbalanced="0"/>
    <cacheHierarchy uniqueName="[VOLTE_BH].[PLMN Name]" caption="PLMN Name" attribute="1" defaultMemberUniqueName="[VOLTE_BH].[PLMN Name].[All]" allUniqueName="[VOLTE_BH].[PLMN Name].[All]" dimensionUniqueName="[VOLTE_BH]" displayFolder="" count="0" memberValueDatatype="130" unbalanced="0"/>
    <cacheHierarchy uniqueName="[VOLTE_BH].[E-RAB Stp SR, QCI1]" caption="E-RAB Stp SR, QCI1" attribute="1" defaultMemberUniqueName="[VOLTE_BH].[E-RAB Stp SR, QCI1].[All]" allUniqueName="[VOLTE_BH].[E-RAB Stp SR, QCI1].[All]" dimensionUniqueName="[VOLTE_BH]" displayFolder="" count="0" memberValueDatatype="5" unbalanced="0"/>
    <cacheHierarchy uniqueName="[VOLTE_BH].[E-RAB Stp Att, QCI1]" caption="E-RAB Stp Att, QCI1" attribute="1" defaultMemberUniqueName="[VOLTE_BH].[E-RAB Stp Att, QCI1].[All]" allUniqueName="[VOLTE_BH].[E-RAB Stp Att, QCI1].[All]" dimensionUniqueName="[VOLTE_BH]" displayFolder="" count="0" memberValueDatatype="5" unbalanced="0"/>
    <cacheHierarchy uniqueName="[VOLTE_BH].[E-UTRAN E-RAB QCI1 DR, RAN View]" caption="E-UTRAN E-RAB QCI1 DR, RAN View" attribute="1" defaultMemberUniqueName="[VOLTE_BH].[E-UTRAN E-RAB QCI1 DR, RAN View].[All]" allUniqueName="[VOLTE_BH].[E-UTRAN E-RAB QCI1 DR, RAN View].[All]" dimensionUniqueName="[VOLTE_BH]" displayFolder="" count="0" memberValueDatatype="5" unbalanced="0"/>
    <cacheHierarchy uniqueName="[VOLTE_BH].[Inter RAT HO Att, UTRAN, SRVCC]" caption="Inter RAT HO Att, UTRAN, SRVCC" attribute="1" defaultMemberUniqueName="[VOLTE_BH].[Inter RAT HO Att, UTRAN, SRVCC].[All]" allUniqueName="[VOLTE_BH].[Inter RAT HO Att, UTRAN, SRVCC].[All]" dimensionUniqueName="[VOLTE_BH]" displayFolder="" count="0" memberValueDatatype="5" unbalanced="0"/>
    <cacheHierarchy uniqueName="[VOLTE_BH].[Inter RAT HO SR, UTRAN, SRVCC]" caption="Inter RAT HO SR, UTRAN, SRVCC" attribute="1" defaultMemberUniqueName="[VOLTE_BH].[Inter RAT HO SR, UTRAN, SRVCC].[All]" allUniqueName="[VOLTE_BH].[Inter RAT HO SR, UTRAN, SRVCC].[All]" dimensionUniqueName="[VOLTE_BH]" displayFolder="" count="0" memberValueDatatype="5" unbalanced="0"/>
    <cacheHierarchy uniqueName="[VOLTE_BH].[VoLTE total traffic]" caption="VoLTE total traffic" attribute="1" defaultMemberUniqueName="[VOLTE_BH].[VoLTE total traffic].[All]" allUniqueName="[VOLTE_BH].[VoLTE total traffic].[All]" dimensionUniqueName="[VOLTE_BH]" displayFolder="" count="0" memberValueDatatype="5" unbalanced="0"/>
    <cacheHierarchy uniqueName="[VOLTE_BH].[Avg RRC conn UE]" caption="Avg RRC conn UE" attribute="1" defaultMemberUniqueName="[VOLTE_BH].[Avg RRC conn UE].[All]" allUniqueName="[VOLTE_BH].[Avg RRC conn UE].[All]" dimensionUniqueName="[VOLTE_BH]" displayFolder="" count="0" memberValueDatatype="5" unbalanced="0"/>
    <cacheHierarchy uniqueName="[VOLTE_Day].[Tech]" caption="Tech" attribute="1" defaultMemberUniqueName="[VOLTE_Day].[Tech].[All]" allUniqueName="[VOLTE_Day].[Tech].[All]" dimensionUniqueName="[VOLTE_Day]" displayFolder="" count="0" memberValueDatatype="130" unbalanced="0"/>
    <cacheHierarchy uniqueName="[VOLTE_Day].[Period start time]" caption="Period start time" attribute="1" time="1" defaultMemberUniqueName="[VOLTE_Day].[Period start time].[All]" allUniqueName="[VOLTE_Day].[Period start time].[All]" dimensionUniqueName="[VOLTE_Day]" displayFolder="" count="0" memberValueDatatype="7" unbalanced="0"/>
    <cacheHierarchy uniqueName="[VOLTE_Day].[PLMN Name]" caption="PLMN Name" attribute="1" defaultMemberUniqueName="[VOLTE_Day].[PLMN Name].[All]" allUniqueName="[VOLTE_Day].[PLMN Name].[All]" dimensionUniqueName="[VOLTE_Day]" displayFolder="" count="0" memberValueDatatype="130" unbalanced="0"/>
    <cacheHierarchy uniqueName="[VOLTE_Day].[E-RAB Stp SR, QCI1]" caption="E-RAB Stp SR, QCI1" attribute="1" defaultMemberUniqueName="[VOLTE_Day].[E-RAB Stp SR, QCI1].[All]" allUniqueName="[VOLTE_Day].[E-RAB Stp SR, QCI1].[All]" dimensionUniqueName="[VOLTE_Day]" displayFolder="" count="0" memberValueDatatype="5" unbalanced="0"/>
    <cacheHierarchy uniqueName="[VOLTE_Day].[E-RAB Stp Att, QCI1]" caption="E-RAB Stp Att, QCI1" attribute="1" defaultMemberUniqueName="[VOLTE_Day].[E-RAB Stp Att, QCI1].[All]" allUniqueName="[VOLTE_Day].[E-RAB Stp Att, QCI1].[All]" dimensionUniqueName="[VOLTE_Day]" displayFolder="" count="0" memberValueDatatype="5" unbalanced="0"/>
    <cacheHierarchy uniqueName="[VOLTE_Day].[E-UTRAN E-RAB QCI1 DR, RAN View]" caption="E-UTRAN E-RAB QCI1 DR, RAN View" attribute="1" defaultMemberUniqueName="[VOLTE_Day].[E-UTRAN E-RAB QCI1 DR, RAN View].[All]" allUniqueName="[VOLTE_Day].[E-UTRAN E-RAB QCI1 DR, RAN View].[All]" dimensionUniqueName="[VOLTE_Day]" displayFolder="" count="0" memberValueDatatype="5" unbalanced="0"/>
    <cacheHierarchy uniqueName="[VOLTE_Day].[Inter RAT HO Att, UTRAN, SRVCC]" caption="Inter RAT HO Att, UTRAN, SRVCC" attribute="1" defaultMemberUniqueName="[VOLTE_Day].[Inter RAT HO Att, UTRAN, SRVCC].[All]" allUniqueName="[VOLTE_Day].[Inter RAT HO Att, UTRAN, SRVCC].[All]" dimensionUniqueName="[VOLTE_Day]" displayFolder="" count="0" memberValueDatatype="5" unbalanced="0"/>
    <cacheHierarchy uniqueName="[VOLTE_Day].[Inter RAT HO SR, UTRAN, SRVCC]" caption="Inter RAT HO SR, UTRAN, SRVCC" attribute="1" defaultMemberUniqueName="[VOLTE_Day].[Inter RAT HO SR, UTRAN, SRVCC].[All]" allUniqueName="[VOLTE_Day].[Inter RAT HO SR, UTRAN, SRVCC].[All]" dimensionUniqueName="[VOLTE_Day]" displayFolder="" count="0" memberValueDatatype="5" unbalanced="0"/>
    <cacheHierarchy uniqueName="[VOLTE_Day].[VoLTE total traffic]" caption="VoLTE total traffic" attribute="1" defaultMemberUniqueName="[VOLTE_Day].[VoLTE total traffic].[All]" allUniqueName="[VOLTE_Day].[VoLTE total traffic].[All]" dimensionUniqueName="[VOLTE_Day]" displayFolder="" count="0" memberValueDatatype="5" unbalanced="0"/>
    <cacheHierarchy uniqueName="[VOLTE_Day].[Avg RRC conn UE]" caption="Avg RRC conn UE" attribute="1" defaultMemberUniqueName="[VOLTE_Day].[Avg RRC conn UE].[All]" allUniqueName="[VOLTE_Day].[Avg RRC conn UE].[All]" dimensionUniqueName="[VOLTE_Day]" displayFolder="" count="0" memberValueDatatype="5" unbalanced="0"/>
    <cacheHierarchy uniqueName="[WCDMA_KPI].[KPI Description]" caption="KPI Description" attribute="1" defaultMemberUniqueName="[WCDMA_KPI].[KPI Description].[All]" allUniqueName="[WCDMA_KPI].[KPI Description].[All]" dimensionUniqueName="[WCDMA_KPI]" displayFolder="" count="0" memberValueDatatype="130" unbalanced="0"/>
    <cacheHierarchy uniqueName="[WCDMA_KPI].[KPI]" caption="KPI" attribute="1" defaultMemberUniqueName="[WCDMA_KPI].[KPI].[All]" allUniqueName="[WCDMA_KPI].[KPI].[All]" dimensionUniqueName="[WCDMA_KPI]" displayFolder="" count="0" memberValueDatatype="130" unbalanced="0"/>
    <cacheHierarchy uniqueName="[WCDMA_KPI].[KPI Title]" caption="KPI Title" attribute="1" defaultMemberUniqueName="[WCDMA_KPI].[KPI Title].[All]" allUniqueName="[WCDMA_KPI].[KPI Title].[All]" dimensionUniqueName="[WCDMA_KPI]" displayFolder="" count="0" memberValueDatatype="130" unbalanced="0"/>
    <cacheHierarchy uniqueName="[WCDMA_KPI].[Internal Threshold]" caption="Internal Threshold" attribute="1" defaultMemberUniqueName="[WCDMA_KPI].[Internal Threshold].[All]" allUniqueName="[WCDMA_KPI].[Internal Threshold].[All]" dimensionUniqueName="[WCDMA_KPI]" displayFolder="" count="0" memberValueDatatype="5" unbalanced="0"/>
    <cacheHierarchy uniqueName="[Measures].[__XL_Count LTE_KPI]" caption="__XL_Count LTE_KPI" measure="1" displayFolder="" measureGroup="LTE_KPI" count="0" hidden="1"/>
    <cacheHierarchy uniqueName="[Measures].[__XL_Count WCDMA_KPI]" caption="__XL_Count WCDMA_KPI" measure="1" displayFolder="" measureGroup="WCDMA_KPI" count="0" hidden="1"/>
    <cacheHierarchy uniqueName="[Measures].[__XL_Count 4G_Day]" caption="__XL_Count 4G_Day" measure="1" displayFolder="" measureGroup="4G_Day" count="0" hidden="1"/>
    <cacheHierarchy uniqueName="[Measures].[__XL_Count 3G_Day]" caption="__XL_Count 3G_Day" measure="1" displayFolder="" measureGroup="3G_Day" count="0" hidden="1"/>
    <cacheHierarchy uniqueName="[Measures].[__XL_Count 2G_Day]" caption="__XL_Count 2G_Day" measure="1" displayFolder="" measureGroup="2G_Day" count="0" hidden="1"/>
    <cacheHierarchy uniqueName="[Measures].[__XL_Count 5G_Day]" caption="__XL_Count 5G_Day" measure="1" displayFolder="" measureGroup="5G_Day" count="0" hidden="1"/>
    <cacheHierarchy uniqueName="[Measures].[__XL_Count VOLTE_Day]" caption="__XL_Count VOLTE_Day" measure="1" displayFolder="" measureGroup="VOLTE_Day" count="0" hidden="1"/>
    <cacheHierarchy uniqueName="[Measures].[__XL_Count 4G_BH]" caption="__XL_Count 4G_BH" measure="1" displayFolder="" measureGroup="4G_BH" count="0" hidden="1"/>
    <cacheHierarchy uniqueName="[Measures].[__XL_Count 3G_BH]" caption="__XL_Count 3G_BH" measure="1" displayFolder="" measureGroup="3G_BH" count="0" hidden="1"/>
    <cacheHierarchy uniqueName="[Measures].[__XL_Count 2G_BH]" caption="__XL_Count 2G_BH" measure="1" displayFolder="" measureGroup="2G_BH" count="0" hidden="1"/>
    <cacheHierarchy uniqueName="[Measures].[__XL_Count 5G_BH]" caption="__XL_Count 5G_BH" measure="1" displayFolder="" measureGroup="5G_BH" count="0" hidden="1"/>
    <cacheHierarchy uniqueName="[Measures].[__XL_Count VOLTE_BH]" caption="__XL_Count VOLTE_BH" measure="1" displayFolder="" measureGroup="VOLTE_BH" count="0" hidden="1"/>
    <cacheHierarchy uniqueName="[Measures].[__No measures defined]" caption="__No measures defined" measure="1" displayFolder="" count="0" hidden="1"/>
    <cacheHierarchy uniqueName="[Measures].[Sum of Total E-UTRAN RRC conn stp SR 2]" caption="Sum of Total E-UTRAN RRC conn stp SR 2" measure="1" displayFolder="" measureGroup="4G_Day" count="0" hidden="1">
      <extLst>
        <ext xmlns:x15="http://schemas.microsoft.com/office/spreadsheetml/2010/11/main" uri="{B97F6D7D-B522-45F9-BDA1-12C45D357490}">
          <x15:cacheHierarchy aggregatedColumn="113"/>
        </ext>
      </extLst>
    </cacheHierarchy>
    <cacheHierarchy uniqueName="[Measures].[Sum of E-UTRAN E-RAB stp SR 2]" caption="Sum of E-UTRAN E-RAB stp SR 2" measure="1" displayFolder="" measureGroup="4G_Day" count="0" hidden="1">
      <extLst>
        <ext xmlns:x15="http://schemas.microsoft.com/office/spreadsheetml/2010/11/main" uri="{B97F6D7D-B522-45F9-BDA1-12C45D357490}">
          <x15:cacheHierarchy aggregatedColumn="114"/>
        </ext>
      </extLst>
    </cacheHierarchy>
    <cacheHierarchy uniqueName="[Measures].[Sum of E-UTRAN E-RAB DR, RAN View 2]" caption="Sum of E-UTRAN E-RAB DR, RAN View 2" measure="1" displayFolder="" measureGroup="4G_Day" count="0" hidden="1">
      <extLst>
        <ext xmlns:x15="http://schemas.microsoft.com/office/spreadsheetml/2010/11/main" uri="{B97F6D7D-B522-45F9-BDA1-12C45D357490}">
          <x15:cacheHierarchy aggregatedColumn="115"/>
        </ext>
      </extLst>
    </cacheHierarchy>
    <cacheHierarchy uniqueName="[Measures].[Sum of E-UTRAN tot HO SR, inter eNB S1 2]" caption="Sum of E-UTRAN tot HO SR, inter eNB S1 2" measure="1" displayFolder="" measureGroup="4G_Day" count="0" hidden="1">
      <extLst>
        <ext xmlns:x15="http://schemas.microsoft.com/office/spreadsheetml/2010/11/main" uri="{B97F6D7D-B522-45F9-BDA1-12C45D357490}">
          <x15:cacheHierarchy aggregatedColumn="117"/>
        </ext>
      </extLst>
    </cacheHierarchy>
    <cacheHierarchy uniqueName="[Measures].[Sum of Max PDCP Thr DL 2]" caption="Sum of Max PDCP Thr DL 2" measure="1" displayFolder="" measureGroup="4G_Day" count="0" hidden="1">
      <extLst>
        <ext xmlns:x15="http://schemas.microsoft.com/office/spreadsheetml/2010/11/main" uri="{B97F6D7D-B522-45F9-BDA1-12C45D357490}">
          <x15:cacheHierarchy aggregatedColumn="119"/>
        </ext>
      </extLst>
    </cacheHierarchy>
    <cacheHierarchy uniqueName="[Measures].[Sum of E-UTRAN tot HO SR inter eNB X2 2]" caption="Sum of E-UTRAN tot HO SR inter eNB X2 2" measure="1" displayFolder="" measureGroup="4G_Day" count="0" hidden="1">
      <extLst>
        <ext xmlns:x15="http://schemas.microsoft.com/office/spreadsheetml/2010/11/main" uri="{B97F6D7D-B522-45F9-BDA1-12C45D357490}">
          <x15:cacheHierarchy aggregatedColumn="116"/>
        </ext>
      </extLst>
    </cacheHierarchy>
    <cacheHierarchy uniqueName="[Measures].[Sum of Intra eNB HO SR total 2]" caption="Sum of Intra eNB HO SR total 2" measure="1" displayFolder="" measureGroup="4G_Day" count="0" hidden="1">
      <extLst>
        <ext xmlns:x15="http://schemas.microsoft.com/office/spreadsheetml/2010/11/main" uri="{B97F6D7D-B522-45F9-BDA1-12C45D357490}">
          <x15:cacheHierarchy aggregatedColumn="118"/>
        </ext>
      </extLst>
    </cacheHierarchy>
    <cacheHierarchy uniqueName="[Measures].[Sum of Max PDCP Thr UL 2]" caption="Sum of Max PDCP Thr UL 2" measure="1" displayFolder="" measureGroup="4G_Day" count="0" hidden="1">
      <extLst>
        <ext xmlns:x15="http://schemas.microsoft.com/office/spreadsheetml/2010/11/main" uri="{B97F6D7D-B522-45F9-BDA1-12C45D357490}">
          <x15:cacheHierarchy aggregatedColumn="120"/>
        </ext>
      </extLst>
    </cacheHierarchy>
    <cacheHierarchy uniqueName="[Measures].[Sum of Avg RRC conn UE 3]" caption="Sum of Avg RRC conn UE 3" measure="1" displayFolder="" measureGroup="4G_Day" count="0" hidden="1">
      <extLst>
        <ext xmlns:x15="http://schemas.microsoft.com/office/spreadsheetml/2010/11/main" uri="{B97F6D7D-B522-45F9-BDA1-12C45D357490}">
          <x15:cacheHierarchy aggregatedColumn="121"/>
        </ext>
      </extLst>
    </cacheHierarchy>
    <cacheHierarchy uniqueName="[Measures].[Sum of PDCP SDU Volume, DL 2]" caption="Sum of PDCP SDU Volume, DL 2" measure="1" displayFolder="" measureGroup="4G_Day" count="0" hidden="1">
      <extLst>
        <ext xmlns:x15="http://schemas.microsoft.com/office/spreadsheetml/2010/11/main" uri="{B97F6D7D-B522-45F9-BDA1-12C45D357490}">
          <x15:cacheHierarchy aggregatedColumn="122"/>
        </ext>
      </extLst>
    </cacheHierarchy>
    <cacheHierarchy uniqueName="[Measures].[Sum of PDCP SDU Volume, UL 2]" caption="Sum of PDCP SDU Volume, UL 2" measure="1" displayFolder="" measureGroup="4G_Day" count="0" hidden="1">
      <extLst>
        <ext xmlns:x15="http://schemas.microsoft.com/office/spreadsheetml/2010/11/main" uri="{B97F6D7D-B522-45F9-BDA1-12C45D357490}">
          <x15:cacheHierarchy aggregatedColumn="123"/>
        </ext>
      </extLst>
    </cacheHierarchy>
    <cacheHierarchy uniqueName="[Measures].[Sum of Avg Latency DL 2]" caption="Sum of Avg Latency DL 2" measure="1" displayFolder="" measureGroup="4G_Day" count="0" hidden="1">
      <extLst>
        <ext xmlns:x15="http://schemas.microsoft.com/office/spreadsheetml/2010/11/main" uri="{B97F6D7D-B522-45F9-BDA1-12C45D357490}">
          <x15:cacheHierarchy aggregatedColumn="124"/>
        </ext>
      </extLst>
    </cacheHierarchy>
    <cacheHierarchy uniqueName="[Measures].[Sum of Avg PDCP cell thp DL 2]" caption="Sum of Avg PDCP cell thp DL 2" measure="1" displayFolder="" measureGroup="4G_Day" count="0" hidden="1"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Sum of Avg PDCP cell thp UL 2]" caption="Sum of Avg PDCP cell thp UL 2" measure="1" displayFolder="" measureGroup="4G_Day" count="0" hidden="1">
      <extLst>
        <ext xmlns:x15="http://schemas.microsoft.com/office/spreadsheetml/2010/11/main" uri="{B97F6D7D-B522-45F9-BDA1-12C45D357490}">
          <x15:cacheHierarchy aggregatedColumn="126"/>
        </ext>
      </extLst>
    </cacheHierarchy>
    <cacheHierarchy uniqueName="[Measures].[Sum of CSFB att UE iddle mode 2]" caption="Sum of CSFB att UE iddle mode 2" measure="1" displayFolder="" measureGroup="4G_Day" count="0" hidden="1">
      <extLst>
        <ext xmlns:x15="http://schemas.microsoft.com/office/spreadsheetml/2010/11/main" uri="{B97F6D7D-B522-45F9-BDA1-12C45D357490}">
          <x15:cacheHierarchy aggregatedColumn="127"/>
        </ext>
      </extLst>
    </cacheHierarchy>
    <cacheHierarchy uniqueName="[Measures].[Sum of CSFB att UE conn mode 2]" caption="Sum of CSFB att UE conn mode 2" measure="1" displayFolder="" measureGroup="4G_Day" count="0" hidden="1">
      <extLst>
        <ext xmlns:x15="http://schemas.microsoft.com/office/spreadsheetml/2010/11/main" uri="{B97F6D7D-B522-45F9-BDA1-12C45D357490}">
          <x15:cacheHierarchy aggregatedColumn="128"/>
        </ext>
      </extLst>
    </cacheHierarchy>
    <cacheHierarchy uniqueName="[Measures].[Sum of E-UTRAN avg IP sched thp DL, QCI9 2]" caption="Sum of E-UTRAN avg IP sched thp DL, QCI9 2" measure="1" displayFolder="" measureGroup="4G_Day" count="0" hidden="1">
      <extLst>
        <ext xmlns:x15="http://schemas.microsoft.com/office/spreadsheetml/2010/11/main" uri="{B97F6D7D-B522-45F9-BDA1-12C45D357490}">
          <x15:cacheHierarchy aggregatedColumn="129"/>
        </ext>
      </extLst>
    </cacheHierarchy>
    <cacheHierarchy uniqueName="[Measures].[Sum of E-UTRAN avg IP sched thp UL, QCI9 2]" caption="Sum of E-UTRAN avg IP sched thp UL, QCI9 2" measure="1" displayFolder="" measureGroup="4G_Day" count="0" hidden="1">
      <extLst>
        <ext xmlns:x15="http://schemas.microsoft.com/office/spreadsheetml/2010/11/main" uri="{B97F6D7D-B522-45F9-BDA1-12C45D357490}">
          <x15:cacheHierarchy aggregatedColumn="130"/>
        </ext>
      </extLst>
    </cacheHierarchy>
    <cacheHierarchy uniqueName="[Measures].[Sum of E-UTRAN Avg PRB usage per TTI DL 2]" caption="Sum of E-UTRAN Avg PRB usage per TTI DL 2" measure="1" displayFolder="" measureGroup="4G_Day" count="0" hidden="1">
      <extLst>
        <ext xmlns:x15="http://schemas.microsoft.com/office/spreadsheetml/2010/11/main" uri="{B97F6D7D-B522-45F9-BDA1-12C45D357490}">
          <x15:cacheHierarchy aggregatedColumn="131"/>
        </ext>
      </extLst>
    </cacheHierarchy>
    <cacheHierarchy uniqueName="[Measures].[Sum of Avg PRB usage per TTI UL 2]" caption="Sum of Avg PRB usage per TTI UL 2" measure="1" displayFolder="" measureGroup="4G_Day" count="0" hidden="1">
      <extLst>
        <ext xmlns:x15="http://schemas.microsoft.com/office/spreadsheetml/2010/11/main" uri="{B97F6D7D-B522-45F9-BDA1-12C45D357490}">
          <x15:cacheHierarchy aggregatedColumn="132"/>
        </ext>
      </extLst>
    </cacheHierarchy>
    <cacheHierarchy uniqueName="[Measures].[Sum of Avg Act connected UEs 2]" caption="Sum of Avg Act connected UEs 2" measure="1" displayFolder="" measureGroup="4G_Day" count="0" hidden="1">
      <extLst>
        <ext xmlns:x15="http://schemas.microsoft.com/office/spreadsheetml/2010/11/main" uri="{B97F6D7D-B522-45F9-BDA1-12C45D357490}">
          <x15:cacheHierarchy aggregatedColumn="133"/>
        </ext>
      </extLst>
    </cacheHierarchy>
    <cacheHierarchy uniqueName="[Measures].[Sum of E-UTRAN InterRAT HO SR 2]" caption="Sum of E-UTRAN InterRAT HO SR 2" measure="1" displayFolder="" measureGroup="4G_Day" count="0" hidden="1">
      <extLst>
        <ext xmlns:x15="http://schemas.microsoft.com/office/spreadsheetml/2010/11/main" uri="{B97F6D7D-B522-45F9-BDA1-12C45D357490}">
          <x15:cacheHierarchy aggregatedColumn="134"/>
        </ext>
      </extLst>
    </cacheHierarchy>
    <cacheHierarchy uniqueName="[Measures].[Sum of RACH Stp Comp Succ R 2]" caption="Sum of RACH Stp Comp Succ R 2" measure="1" displayFolder="" measureGroup="4G_Day" count="0" hidden="1">
      <extLst>
        <ext xmlns:x15="http://schemas.microsoft.com/office/spreadsheetml/2010/11/main" uri="{B97F6D7D-B522-45F9-BDA1-12C45D357490}">
          <x15:cacheHierarchy aggregatedColumn="135"/>
        </ext>
      </extLst>
    </cacheHierarchy>
    <cacheHierarchy uniqueName="[Measures].[Sum of Avg Latency Uplink 2]" caption="Sum of Avg Latency Uplink 2" measure="1" displayFolder="" measureGroup="4G_Day" count="0" hidden="1">
      <extLst>
        <ext xmlns:x15="http://schemas.microsoft.com/office/spreadsheetml/2010/11/main" uri="{B97F6D7D-B522-45F9-BDA1-12C45D357490}">
          <x15:cacheHierarchy aggregatedColumn="136"/>
        </ext>
      </extLst>
    </cacheHierarchy>
    <cacheHierarchy uniqueName="[Measures].[Sum of payload 2]" caption="Sum of payload 2" measure="1" displayFolder="" measureGroup="4G_Day" count="0" hidden="1">
      <extLst>
        <ext xmlns:x15="http://schemas.microsoft.com/office/spreadsheetml/2010/11/main" uri="{B97F6D7D-B522-45F9-BDA1-12C45D357490}">
          <x15:cacheHierarchy aggregatedColumn="137"/>
        </ext>
      </extLst>
    </cacheHierarchy>
    <cacheHierarchy uniqueName="[Measures].[Sum of RRC Connection setup Success Ratio 2]" caption="Sum of RRC Connection setup Success Ratio 2" measure="1" displayFolder="" measureGroup="3G_Da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 of AMR Call Setup Success Ratio (CSSR) - network view 2]" caption="Sum of AMR Call Setup Success Ratio (CSSR) - network view 2" measure="1" displayFolder="" measureGroup="3G_Day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RAB SR NRT Services Usr 2]" caption="Sum of RAB SR NRT Services Usr 2" measure="1" displayFolder="" measureGroup="3G_Day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Inter sys RT Hard HO SR 2]" caption="Sum of Inter sys RT Hard HO SR 2" measure="1" displayFolder="" measureGroup="3G_Day" count="0" hidden="1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HSDPA DL vol SRNC side 2]" caption="Sum of HSDPA DL vol SRNC side 2" measure="1" displayFolder="" measureGroup="3G_Day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HSUPA MAC-es DV at RNC 2]" caption="Sum of HSUPA MAC-es DV at RNC 2" measure="1" displayFolder="" measureGroup="3G_Day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Total CS traffic - Erl 2]" caption="Sum of Total CS traffic - Erl 2" measure="1" displayFolder="" measureGroup="3G_Day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Sum of Act HS-DSCH end usr thp 2]" caption="Sum of Act HS-DSCH end usr thp 2" measure="1" displayFolder="" measureGroup="3G_Day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Active HSUPA cell thp 2]" caption="Sum of Active HSUPA cell thp 2" measure="1" displayFolder="" measureGroup="3G_Day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Avg HSUPA usr thr 2]" caption="Sum of Avg HSUPA usr thr 2" measure="1" displayFolder="" measureGroup="3G_Day" count="0" hidden="1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RAB SR Voice 2]" caption="Sum of RAB SR Voice 2" measure="1" displayFolder="" measureGroup="3G_Day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Sum of IntraRNC InterFr HO SR RT 2]" caption="Sum of IntraRNC InterFr HO SR RT 2" measure="1" displayFolder="" measureGroup="3G_Day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Packet Session stp SR 2]" caption="Sum of Packet Session stp SR 2" measure="1" displayFolder="" measureGroup="3G_Day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HSDPA SR Usr 2]" caption="Sum of HSDPA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HSUPA stp SR Usr 2]" caption="Sum of HSUPA stp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8"/>
        </ext>
      </extLst>
    </cacheHierarchy>
    <cacheHierarchy uniqueName="[Measures].[Sum of HSUPA SR Usr 2]" caption="Sum of HSUPA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HSDPA stp SR Usr 2]" caption="Sum of HSDPA stp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um of WCDMA_Payload 2]" caption="Sum of WCDMA_Payload 2" measure="1" displayFolder="" measureGroup="3G_Day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CSSR 2G 2]" caption="Sum of CSSR 2G 2" measure="1" displayFolder="" measureGroup="2G_Day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SDCCHBlocking_New 2]" caption="Sum of SDCCHBlocking_New 2" measure="1" displayFolder="" measureGroup="2G_Day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LCK_8I 2]" caption="Sum of BLCK_8I 2" measure="1" displayFolder="" measureGroup="2G_Da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SDR_4 2]" caption="Sum of SDR_4 2" measure="1" displayFolder="" measureGroup="2G_Day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HSR_28 2]" caption="Sum of HSR_28 2" measure="1" displayFolder="" measureGroup="2G_Da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bf_67_dr 2]" caption="Sum of tbf_67_dr 2" measure="1" displayFolder="" measureGroup="2G_Day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DL_TBF_Est_SR 2]" caption="Sum of DL_TBF_Est_SR 2" measure="1" displayFolder="" measureGroup="2G_Da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UL_TBF_Est_SR 2]" caption="Sum of UL_TBF_Est_SR 2" measure="1" displayFolder="" measureGroup="2G_Day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S Traffic 2G 2]" caption="Sum of CS Traffic 2G 2" measure="1" displayFolder="" measureGroup="2G_Da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rf_480 2]" caption="Sum of trf_480 2" measure="1" displayFolder="" measureGroup="2G_Day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trf_479 2]" caption="Sum of trf_479 2" measure="1" displayFolder="" measureGroup="2G_Da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DCR 2G 2]" caption="Sum of DCR 2G 2" measure="1" displayFolder="" measureGroup="2G_Day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DL EGPRS RLC throughput 2]" caption="Sum of DL EGPRS RLC throughput 2" measure="1" displayFolder="" measureGroup="2G_Day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UL EGPRS RLC throughput 2]" caption="Sum of UL EGPRS RLC throughput 2" measure="1" displayFolder="" measureGroup="2G_Day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Total GPRS RLC payload data 2]" caption="Sum of Total GPRS RLC payload data 2" measure="1" displayFolder="" measureGroup="2G_Day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Total EGPRS RLC payload data 2]" caption="Sum of Total EGPRS RLC payload data 2" measure="1" displayFolder="" measureGroup="2G_Day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DL_QUALITY_5 2]" caption="Sum of DL_QUALITY_5 2" measure="1" displayFolder="" measureGroup="2G_Day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Cell avail R 2]" caption="Sum of Cell avail R 2" measure="1" displayFolder="" measureGroup="5G_Day" count="0" hidden="1">
      <extLst>
        <ext xmlns:x15="http://schemas.microsoft.com/office/spreadsheetml/2010/11/main" uri="{B97F6D7D-B522-45F9-BDA1-12C45D357490}">
          <x15:cacheHierarchy aggregatedColumn="166"/>
        </ext>
      </extLst>
    </cacheHierarchy>
    <cacheHierarchy uniqueName="[Measures].[Sum of SgNB t abn rel R excl X2 rst 2]" caption="Sum of SgNB t abn rel R excl X2 rst 2" measure="1" displayFolder="" measureGroup="5G_Day" count="0" hidden="1">
      <extLst>
        <ext xmlns:x15="http://schemas.microsoft.com/office/spreadsheetml/2010/11/main" uri="{B97F6D7D-B522-45F9-BDA1-12C45D357490}">
          <x15:cacheHierarchy aggregatedColumn="167"/>
        </ext>
      </extLst>
    </cacheHierarchy>
    <cacheHierarchy uniqueName="[Measures].[Sum of IntergNB HO SR NSA 2]" caption="Sum of IntergNB HO SR NSA 2" measure="1" displayFolder="" measureGroup="5G_Day" count="0" hidden="1">
      <extLst>
        <ext xmlns:x15="http://schemas.microsoft.com/office/spreadsheetml/2010/11/main" uri="{B97F6D7D-B522-45F9-BDA1-12C45D357490}">
          <x15:cacheHierarchy aggregatedColumn="168"/>
        </ext>
      </extLst>
    </cacheHierarchy>
    <cacheHierarchy uniqueName="[Measures].[Sum of NSA Avg nr user 2]" caption="Sum of NSA Avg nr user 2" measure="1" displayFolder="" measureGroup="5G_Day" count="0" hidden="1">
      <extLst>
        <ext xmlns:x15="http://schemas.microsoft.com/office/spreadsheetml/2010/11/main" uri="{B97F6D7D-B522-45F9-BDA1-12C45D357490}">
          <x15:cacheHierarchy aggregatedColumn="169"/>
        </ext>
      </extLst>
    </cacheHierarchy>
    <cacheHierarchy uniqueName="[Measures].[Sum of Avg MAC user thp DL 2]" caption="Sum of Avg MAC user thp DL 2" measure="1" displayFolder="" measureGroup="5G_Day" count="0" hidden="1">
      <extLst>
        <ext xmlns:x15="http://schemas.microsoft.com/office/spreadsheetml/2010/11/main" uri="{B97F6D7D-B522-45F9-BDA1-12C45D357490}">
          <x15:cacheHierarchy aggregatedColumn="170"/>
        </ext>
      </extLst>
    </cacheHierarchy>
    <cacheHierarchy uniqueName="[Measures].[Sum of Avg MAC user thp UL 2]" caption="Sum of Avg MAC user thp UL 2" measure="1" displayFolder="" measureGroup="5G_Day" count="0" hidden="1">
      <extLst>
        <ext xmlns:x15="http://schemas.microsoft.com/office/spreadsheetml/2010/11/main" uri="{B97F6D7D-B522-45F9-BDA1-12C45D357490}">
          <x15:cacheHierarchy aggregatedColumn="171"/>
        </ext>
      </extLst>
    </cacheHierarchy>
    <cacheHierarchy uniqueName="[Measures].[Sum of Act cell MAC thp PDSCH 2]" caption="Sum of Act cell MAC thp PDSCH 2" measure="1" displayFolder="" measureGroup="5G_Day" count="0" hidden="1">
      <extLst>
        <ext xmlns:x15="http://schemas.microsoft.com/office/spreadsheetml/2010/11/main" uri="{B97F6D7D-B522-45F9-BDA1-12C45D357490}">
          <x15:cacheHierarchy aggregatedColumn="172"/>
        </ext>
      </extLst>
    </cacheHierarchy>
    <cacheHierarchy uniqueName="[Measures].[Sum of Act cell MAC thp PUSCH 2]" caption="Sum of Act cell MAC thp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73"/>
        </ext>
      </extLst>
    </cacheHierarchy>
    <cacheHierarchy uniqueName="[Measures].[Sum of PRB util PDSCH 2]" caption="Sum of PRB util PDSCH 2" measure="1" displayFolder="" measureGroup="5G_Day" count="0" hidden="1">
      <extLst>
        <ext xmlns:x15="http://schemas.microsoft.com/office/spreadsheetml/2010/11/main" uri="{B97F6D7D-B522-45F9-BDA1-12C45D357490}">
          <x15:cacheHierarchy aggregatedColumn="174"/>
        </ext>
      </extLst>
    </cacheHierarchy>
    <cacheHierarchy uniqueName="[Measures].[Sum of PRB util PUSCH 2]" caption="Sum of PRB util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75"/>
        </ext>
      </extLst>
    </cacheHierarchy>
    <cacheHierarchy uniqueName="[Measures].[Sum of MAC SDU data vol trans DL DTCH 2]" caption="Sum of MAC SDU data vol trans DL DTCH 2" measure="1" displayFolder="" measureGroup="5G_Day" count="0" hidden="1">
      <extLst>
        <ext xmlns:x15="http://schemas.microsoft.com/office/spreadsheetml/2010/11/main" uri="{B97F6D7D-B522-45F9-BDA1-12C45D357490}">
          <x15:cacheHierarchy aggregatedColumn="176"/>
        </ext>
      </extLst>
    </cacheHierarchy>
    <cacheHierarchy uniqueName="[Measures].[Sum of MAC SDU data vol rcvd UL DTCH 2]" caption="Sum of MAC SDU data vol rcvd UL DTCH 2" measure="1" displayFolder="" measureGroup="5G_Day" count="0" hidden="1">
      <extLst>
        <ext xmlns:x15="http://schemas.microsoft.com/office/spreadsheetml/2010/11/main" uri="{B97F6D7D-B522-45F9-BDA1-12C45D357490}">
          <x15:cacheHierarchy aggregatedColumn="177"/>
        </ext>
      </extLst>
    </cacheHierarchy>
    <cacheHierarchy uniqueName="[Measures].[Sum of NSA call access 2]" caption="Sum of NSA call access 2" measure="1" displayFolder="" measureGroup="5G_Day" count="0" hidden="1">
      <extLst>
        <ext xmlns:x15="http://schemas.microsoft.com/office/spreadsheetml/2010/11/main" uri="{B97F6D7D-B522-45F9-BDA1-12C45D357490}">
          <x15:cacheHierarchy aggregatedColumn="178"/>
        </ext>
      </extLst>
    </cacheHierarchy>
    <cacheHierarchy uniqueName="[Measures].[Sum of Act RACH stp SR 2]" caption="Sum of Act RACH stp SR 2" measure="1" displayFolder="" measureGroup="5G_Day" count="0" hidden="1">
      <extLst>
        <ext xmlns:x15="http://schemas.microsoft.com/office/spreadsheetml/2010/11/main" uri="{B97F6D7D-B522-45F9-BDA1-12C45D357490}">
          <x15:cacheHierarchy aggregatedColumn="179"/>
        </ext>
      </extLst>
    </cacheHierarchy>
    <cacheHierarchy uniqueName="[Measures].[Sum of Avg MAC user thp DL exc DRX sleep 2]" caption="Sum of Avg MAC user thp DL exc DRX sleep 2" measure="1" displayFolder="" measureGroup="5G_Day" count="0" hidden="1">
      <extLst>
        <ext xmlns:x15="http://schemas.microsoft.com/office/spreadsheetml/2010/11/main" uri="{B97F6D7D-B522-45F9-BDA1-12C45D357490}">
          <x15:cacheHierarchy aggregatedColumn="180"/>
        </ext>
      </extLst>
    </cacheHierarchy>
    <cacheHierarchy uniqueName="[Measures].[Sum of Inafreq inaDU PSC change exec SR 2]" caption="Sum of Inafreq inaDU PSC change exec SR 2" measure="1" displayFolder="" measureGroup="5G_Day" count="0" hidden="1">
      <extLst>
        <ext xmlns:x15="http://schemas.microsoft.com/office/spreadsheetml/2010/11/main" uri="{B97F6D7D-B522-45F9-BDA1-12C45D357490}">
          <x15:cacheHierarchy aggregatedColumn="181"/>
        </ext>
      </extLst>
    </cacheHierarchy>
    <cacheHierarchy uniqueName="[Measures].[Sum of PDCP SDU dat vol tx w/o rep DL 2]" caption="Sum of PDCP SDU dat vol tx w/o rep DL 2" measure="1" displayFolder="" measureGroup="5G_Day" count="0" hidden="1">
      <extLst>
        <ext xmlns:x15="http://schemas.microsoft.com/office/spreadsheetml/2010/11/main" uri="{B97F6D7D-B522-45F9-BDA1-12C45D357490}">
          <x15:cacheHierarchy aggregatedColumn="182"/>
        </ext>
      </extLst>
    </cacheHierarchy>
    <cacheHierarchy uniqueName="[Measures].[Sum of PDCP SDU dat vol rx w/o rep UL 2]" caption="Sum of PDCP SDU dat vol rx w/o rep UL 2" measure="1" displayFolder="" measureGroup="5G_Day" count="0" hidden="1">
      <extLst>
        <ext xmlns:x15="http://schemas.microsoft.com/office/spreadsheetml/2010/11/main" uri="{B97F6D7D-B522-45F9-BDA1-12C45D357490}">
          <x15:cacheHierarchy aggregatedColumn="183"/>
        </ext>
      </extLst>
    </cacheHierarchy>
    <cacheHierarchy uniqueName="[Measures].[Sum of SgNB trig abnorm rel R 2]" caption="Sum of SgNB trig abnorm rel R 2" measure="1" displayFolder="" measureGroup="5G_Day" count="0" hidden="1">
      <extLst>
        <ext xmlns:x15="http://schemas.microsoft.com/office/spreadsheetml/2010/11/main" uri="{B97F6D7D-B522-45F9-BDA1-12C45D357490}">
          <x15:cacheHierarchy aggregatedColumn="184"/>
        </ext>
      </extLst>
    </cacheHierarchy>
    <cacheHierarchy uniqueName="[Measures].[Sum of Init BLER DL PDSCH tx 2]" caption="Sum of Init BLER DL PDSCH tx 2" measure="1" displayFolder="" measureGroup="5G_Day" count="0" hidden="1">
      <extLst>
        <ext xmlns:x15="http://schemas.microsoft.com/office/spreadsheetml/2010/11/main" uri="{B97F6D7D-B522-45F9-BDA1-12C45D357490}">
          <x15:cacheHierarchy aggregatedColumn="185"/>
        </ext>
      </extLst>
    </cacheHierarchy>
    <cacheHierarchy uniqueName="[Measures].[Sum of UL init BLER PUSCH 2]" caption="Sum of UL init BLER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86"/>
        </ext>
      </extLst>
    </cacheHierarchy>
    <cacheHierarchy uniqueName="[Measures].[Sum of Avg PDCP SDU delay DL 2]" caption="Sum of Avg PDCP SDU delay DL 2" measure="1" displayFolder="" measureGroup="5G_Day" count="0" hidden="1">
      <extLst>
        <ext xmlns:x15="http://schemas.microsoft.com/office/spreadsheetml/2010/11/main" uri="{B97F6D7D-B522-45F9-BDA1-12C45D357490}">
          <x15:cacheHierarchy aggregatedColumn="187"/>
        </ext>
      </extLst>
    </cacheHierarchy>
    <cacheHierarchy uniqueName="[Measures].[Sum of E-RAB Stp SR, QCI1 2]" caption="Sum of E-RAB Stp SR, QCI1 2" measure="1" displayFolder="" measureGroup="VOLTE_Day" count="0" hidden="1">
      <extLst>
        <ext xmlns:x15="http://schemas.microsoft.com/office/spreadsheetml/2010/11/main" uri="{B97F6D7D-B522-45F9-BDA1-12C45D357490}">
          <x15:cacheHierarchy aggregatedColumn="205"/>
        </ext>
      </extLst>
    </cacheHierarchy>
    <cacheHierarchy uniqueName="[Measures].[Sum of E-RAB Stp Att, QCI1 2]" caption="Sum of E-RAB Stp Att, QCI1 2" measure="1" displayFolder="" measureGroup="VOLTE_Day" count="0" hidden="1">
      <extLst>
        <ext xmlns:x15="http://schemas.microsoft.com/office/spreadsheetml/2010/11/main" uri="{B97F6D7D-B522-45F9-BDA1-12C45D357490}">
          <x15:cacheHierarchy aggregatedColumn="206"/>
        </ext>
      </extLst>
    </cacheHierarchy>
    <cacheHierarchy uniqueName="[Measures].[Sum of E-UTRAN E-RAB QCI1 DR, RAN View 2]" caption="Sum of E-UTRAN E-RAB QCI1 DR, RAN View 2" measure="1" displayFolder="" measureGroup="VOLTE_Day" count="0" hidden="1">
      <extLst>
        <ext xmlns:x15="http://schemas.microsoft.com/office/spreadsheetml/2010/11/main" uri="{B97F6D7D-B522-45F9-BDA1-12C45D357490}">
          <x15:cacheHierarchy aggregatedColumn="207"/>
        </ext>
      </extLst>
    </cacheHierarchy>
    <cacheHierarchy uniqueName="[Measures].[Sum of Inter RAT HO Att, UTRAN, SRVCC 2]" caption="Sum of Inter RAT HO Att, UTRAN, SRVCC 2" measure="1" displayFolder="" measureGroup="VOLTE_Day" count="0" hidden="1">
      <extLst>
        <ext xmlns:x15="http://schemas.microsoft.com/office/spreadsheetml/2010/11/main" uri="{B97F6D7D-B522-45F9-BDA1-12C45D357490}">
          <x15:cacheHierarchy aggregatedColumn="208"/>
        </ext>
      </extLst>
    </cacheHierarchy>
    <cacheHierarchy uniqueName="[Measures].[Sum of Inter RAT HO SR, UTRAN, SRVCC 2]" caption="Sum of Inter RAT HO SR, UTRAN, SRVCC 2" measure="1" displayFolder="" measureGroup="VOLTE_Day" count="0" hidden="1">
      <extLst>
        <ext xmlns:x15="http://schemas.microsoft.com/office/spreadsheetml/2010/11/main" uri="{B97F6D7D-B522-45F9-BDA1-12C45D357490}">
          <x15:cacheHierarchy aggregatedColumn="209"/>
        </ext>
      </extLst>
    </cacheHierarchy>
    <cacheHierarchy uniqueName="[Measures].[Sum of VoLTE total traffic 2]" caption="Sum of VoLTE total traffic 2" measure="1" displayFolder="" measureGroup="VOLTE_Day" count="0" hidden="1">
      <extLst>
        <ext xmlns:x15="http://schemas.microsoft.com/office/spreadsheetml/2010/11/main" uri="{B97F6D7D-B522-45F9-BDA1-12C45D357490}">
          <x15:cacheHierarchy aggregatedColumn="210"/>
        </ext>
      </extLst>
    </cacheHierarchy>
    <cacheHierarchy uniqueName="[Measures].[Sum of Avg RRC conn UE 4]" caption="Sum of Avg RRC conn UE 4" measure="1" displayFolder="" measureGroup="VOLTE_Day" count="0" hidden="1">
      <extLst>
        <ext xmlns:x15="http://schemas.microsoft.com/office/spreadsheetml/2010/11/main" uri="{B97F6D7D-B522-45F9-BDA1-12C45D357490}">
          <x15:cacheHierarchy aggregatedColumn="211"/>
        </ext>
      </extLst>
    </cacheHierarchy>
    <cacheHierarchy uniqueName="[Measures].[Sum of Total E-UTRAN RRC conn stp SR]" caption="Sum of Total E-UTRAN RRC conn stp SR" measure="1" displayFolder="" measureGroup="4G_BH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Sum of E-UTRAN E-RAB stp SR]" caption="Sum of E-UTRAN E-RAB stp SR" measure="1" displayFolder="" measureGroup="4G_BH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Sum of E-UTRAN E-RAB DR, RAN View]" caption="Sum of E-UTRAN E-RAB DR, RAN View" measure="1" displayFolder="" measureGroup="4G_BH" count="0" hidden="1">
      <extLst>
        <ext xmlns:x15="http://schemas.microsoft.com/office/spreadsheetml/2010/11/main" uri="{B97F6D7D-B522-45F9-BDA1-12C45D357490}">
          <x15:cacheHierarchy aggregatedColumn="87"/>
        </ext>
      </extLst>
    </cacheHierarchy>
    <cacheHierarchy uniqueName="[Measures].[Sum of E-UTRAN tot HO SR inter eNB X2]" caption="Sum of E-UTRAN tot HO SR inter eNB X2" measure="1" displayFolder="" measureGroup="4G_BH" count="0" hidden="1">
      <extLst>
        <ext xmlns:x15="http://schemas.microsoft.com/office/spreadsheetml/2010/11/main" uri="{B97F6D7D-B522-45F9-BDA1-12C45D357490}">
          <x15:cacheHierarchy aggregatedColumn="88"/>
        </ext>
      </extLst>
    </cacheHierarchy>
    <cacheHierarchy uniqueName="[Measures].[Sum of E-UTRAN tot HO SR, inter eNB S1]" caption="Sum of E-UTRAN tot HO SR, inter eNB S1" measure="1" displayFolder="" measureGroup="4G_BH" count="0" hidden="1">
      <extLst>
        <ext xmlns:x15="http://schemas.microsoft.com/office/spreadsheetml/2010/11/main" uri="{B97F6D7D-B522-45F9-BDA1-12C45D357490}">
          <x15:cacheHierarchy aggregatedColumn="89"/>
        </ext>
      </extLst>
    </cacheHierarchy>
    <cacheHierarchy uniqueName="[Measures].[Sum of Intra eNB HO SR total]" caption="Sum of Intra eNB HO SR total" measure="1" displayFolder="" measureGroup="4G_BH" count="0" hidden="1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Sum of Max PDCP Thr DL]" caption="Sum of Max PDCP Thr DL" measure="1" displayFolder="" measureGroup="4G_BH" count="0" hidden="1">
      <extLst>
        <ext xmlns:x15="http://schemas.microsoft.com/office/spreadsheetml/2010/11/main" uri="{B97F6D7D-B522-45F9-BDA1-12C45D357490}">
          <x15:cacheHierarchy aggregatedColumn="91"/>
        </ext>
      </extLst>
    </cacheHierarchy>
    <cacheHierarchy uniqueName="[Measures].[Sum of Max PDCP Thr UL]" caption="Sum of Max PDCP Thr UL" measure="1" displayFolder="" measureGroup="4G_BH" count="0" hidden="1">
      <extLst>
        <ext xmlns:x15="http://schemas.microsoft.com/office/spreadsheetml/2010/11/main" uri="{B97F6D7D-B522-45F9-BDA1-12C45D357490}">
          <x15:cacheHierarchy aggregatedColumn="92"/>
        </ext>
      </extLst>
    </cacheHierarchy>
    <cacheHierarchy uniqueName="[Measures].[Sum of Avg RRC conn UE]" caption="Sum of Avg RRC conn UE" measure="1" displayFolder="" measureGroup="4G_BH" count="0" hidden="1">
      <extLst>
        <ext xmlns:x15="http://schemas.microsoft.com/office/spreadsheetml/2010/11/main" uri="{B97F6D7D-B522-45F9-BDA1-12C45D357490}">
          <x15:cacheHierarchy aggregatedColumn="93"/>
        </ext>
      </extLst>
    </cacheHierarchy>
    <cacheHierarchy uniqueName="[Measures].[Sum of PDCP SDU Volume, DL]" caption="Sum of PDCP SDU Volume, DL" measure="1" displayFolder="" measureGroup="4G_BH" count="0" hidden="1">
      <extLst>
        <ext xmlns:x15="http://schemas.microsoft.com/office/spreadsheetml/2010/11/main" uri="{B97F6D7D-B522-45F9-BDA1-12C45D357490}">
          <x15:cacheHierarchy aggregatedColumn="94"/>
        </ext>
      </extLst>
    </cacheHierarchy>
    <cacheHierarchy uniqueName="[Measures].[Sum of PDCP SDU Volume, UL]" caption="Sum of PDCP SDU Volume, UL" measure="1" displayFolder="" measureGroup="4G_BH" count="0" hidden="1">
      <extLst>
        <ext xmlns:x15="http://schemas.microsoft.com/office/spreadsheetml/2010/11/main" uri="{B97F6D7D-B522-45F9-BDA1-12C45D357490}">
          <x15:cacheHierarchy aggregatedColumn="95"/>
        </ext>
      </extLst>
    </cacheHierarchy>
    <cacheHierarchy uniqueName="[Measures].[Sum of Avg Latency DL]" caption="Sum of Avg Latency DL" measure="1" displayFolder="" measureGroup="4G_BH" count="0" hidden="1">
      <extLst>
        <ext xmlns:x15="http://schemas.microsoft.com/office/spreadsheetml/2010/11/main" uri="{B97F6D7D-B522-45F9-BDA1-12C45D357490}">
          <x15:cacheHierarchy aggregatedColumn="96"/>
        </ext>
      </extLst>
    </cacheHierarchy>
    <cacheHierarchy uniqueName="[Measures].[Sum of Avg PDCP cell thp DL]" caption="Sum of Avg PDCP cell thp DL" measure="1" displayFolder="" measureGroup="4G_BH" count="0" hidden="1">
      <extLst>
        <ext xmlns:x15="http://schemas.microsoft.com/office/spreadsheetml/2010/11/main" uri="{B97F6D7D-B522-45F9-BDA1-12C45D357490}">
          <x15:cacheHierarchy aggregatedColumn="97"/>
        </ext>
      </extLst>
    </cacheHierarchy>
    <cacheHierarchy uniqueName="[Measures].[Sum of Avg PDCP cell thp UL]" caption="Sum of Avg PDCP cell thp UL" measure="1" displayFolder="" measureGroup="4G_BH" count="0" hidden="1">
      <extLst>
        <ext xmlns:x15="http://schemas.microsoft.com/office/spreadsheetml/2010/11/main" uri="{B97F6D7D-B522-45F9-BDA1-12C45D357490}">
          <x15:cacheHierarchy aggregatedColumn="98"/>
        </ext>
      </extLst>
    </cacheHierarchy>
    <cacheHierarchy uniqueName="[Measures].[Sum of CSFB att UE iddle mode]" caption="Sum of CSFB att UE iddle mode" measure="1" displayFolder="" measureGroup="4G_BH" count="0" hidden="1">
      <extLst>
        <ext xmlns:x15="http://schemas.microsoft.com/office/spreadsheetml/2010/11/main" uri="{B97F6D7D-B522-45F9-BDA1-12C45D357490}">
          <x15:cacheHierarchy aggregatedColumn="99"/>
        </ext>
      </extLst>
    </cacheHierarchy>
    <cacheHierarchy uniqueName="[Measures].[Sum of CSFB att UE conn mode]" caption="Sum of CSFB att UE conn mode" measure="1" displayFolder="" measureGroup="4G_BH" count="0" hidden="1">
      <extLst>
        <ext xmlns:x15="http://schemas.microsoft.com/office/spreadsheetml/2010/11/main" uri="{B97F6D7D-B522-45F9-BDA1-12C45D357490}">
          <x15:cacheHierarchy aggregatedColumn="100"/>
        </ext>
      </extLst>
    </cacheHierarchy>
    <cacheHierarchy uniqueName="[Measures].[Sum of E-UTRAN avg IP sched thp DL, QCI9]" caption="Sum of E-UTRAN avg IP sched thp DL, QCI9" measure="1" displayFolder="" measureGroup="4G_BH" count="0" hidden="1">
      <extLst>
        <ext xmlns:x15="http://schemas.microsoft.com/office/spreadsheetml/2010/11/main" uri="{B97F6D7D-B522-45F9-BDA1-12C45D357490}">
          <x15:cacheHierarchy aggregatedColumn="101"/>
        </ext>
      </extLst>
    </cacheHierarchy>
    <cacheHierarchy uniqueName="[Measures].[Sum of E-UTRAN avg IP sched thp UL, QCI9]" caption="Sum of E-UTRAN avg IP sched thp UL, QCI9" measure="1" displayFolder="" measureGroup="4G_BH" count="0" hidden="1">
      <extLst>
        <ext xmlns:x15="http://schemas.microsoft.com/office/spreadsheetml/2010/11/main" uri="{B97F6D7D-B522-45F9-BDA1-12C45D357490}">
          <x15:cacheHierarchy aggregatedColumn="102"/>
        </ext>
      </extLst>
    </cacheHierarchy>
    <cacheHierarchy uniqueName="[Measures].[Sum of E-UTRAN Avg PRB usage per TTI DL]" caption="Sum of E-UTRAN Avg PRB usage per TTI DL" measure="1" displayFolder="" measureGroup="4G_BH" count="0" hidden="1">
      <extLst>
        <ext xmlns:x15="http://schemas.microsoft.com/office/spreadsheetml/2010/11/main" uri="{B97F6D7D-B522-45F9-BDA1-12C45D357490}">
          <x15:cacheHierarchy aggregatedColumn="103"/>
        </ext>
      </extLst>
    </cacheHierarchy>
    <cacheHierarchy uniqueName="[Measures].[Sum of Avg PRB usage per TTI UL]" caption="Sum of Avg PRB usage per TTI UL" measure="1" displayFolder="" measureGroup="4G_BH" count="0" hidden="1">
      <extLst>
        <ext xmlns:x15="http://schemas.microsoft.com/office/spreadsheetml/2010/11/main" uri="{B97F6D7D-B522-45F9-BDA1-12C45D357490}">
          <x15:cacheHierarchy aggregatedColumn="104"/>
        </ext>
      </extLst>
    </cacheHierarchy>
    <cacheHierarchy uniqueName="[Measures].[Sum of Avg Act connected UEs]" caption="Sum of Avg Act connected UEs" measure="1" displayFolder="" measureGroup="4G_BH" count="0" hidden="1">
      <extLst>
        <ext xmlns:x15="http://schemas.microsoft.com/office/spreadsheetml/2010/11/main" uri="{B97F6D7D-B522-45F9-BDA1-12C45D357490}">
          <x15:cacheHierarchy aggregatedColumn="105"/>
        </ext>
      </extLst>
    </cacheHierarchy>
    <cacheHierarchy uniqueName="[Measures].[Sum of E-UTRAN InterRAT HO SR]" caption="Sum of E-UTRAN InterRAT HO SR" measure="1" displayFolder="" measureGroup="4G_BH" count="0" hidden="1">
      <extLst>
        <ext xmlns:x15="http://schemas.microsoft.com/office/spreadsheetml/2010/11/main" uri="{B97F6D7D-B522-45F9-BDA1-12C45D357490}">
          <x15:cacheHierarchy aggregatedColumn="106"/>
        </ext>
      </extLst>
    </cacheHierarchy>
    <cacheHierarchy uniqueName="[Measures].[Sum of RACH Stp Comp Succ R]" caption="Sum of RACH Stp Comp Succ R" measure="1" displayFolder="" measureGroup="4G_BH" count="0" hidden="1">
      <extLst>
        <ext xmlns:x15="http://schemas.microsoft.com/office/spreadsheetml/2010/11/main" uri="{B97F6D7D-B522-45F9-BDA1-12C45D357490}">
          <x15:cacheHierarchy aggregatedColumn="107"/>
        </ext>
      </extLst>
    </cacheHierarchy>
    <cacheHierarchy uniqueName="[Measures].[Sum of Avg Latency Uplink]" caption="Sum of Avg Latency Uplink" measure="1" displayFolder="" measureGroup="4G_BH" count="0" hidden="1">
      <extLst>
        <ext xmlns:x15="http://schemas.microsoft.com/office/spreadsheetml/2010/11/main" uri="{B97F6D7D-B522-45F9-BDA1-12C45D357490}">
          <x15:cacheHierarchy aggregatedColumn="108"/>
        </ext>
      </extLst>
    </cacheHierarchy>
    <cacheHierarchy uniqueName="[Measures].[Sum of payload]" caption="Sum of payload" measure="1" displayFolder="" measureGroup="4G_BH" count="0" hidden="1">
      <extLst>
        <ext xmlns:x15="http://schemas.microsoft.com/office/spreadsheetml/2010/11/main" uri="{B97F6D7D-B522-45F9-BDA1-12C45D357490}">
          <x15:cacheHierarchy aggregatedColumn="109"/>
        </ext>
      </extLst>
    </cacheHierarchy>
    <cacheHierarchy uniqueName="[Measures].[Sum of RRC Connection setup Success Ratio]" caption="Sum of RRC Connection setup Success Ratio" measure="1" displayFolder="" measureGroup="3G_BH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R Call Setup Success Ratio (CSSR) - network view]" caption="Sum of AMR Call Setup Success Ratio (CSSR) - network view" measure="1" displayFolder="" measureGroup="3G_BH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RAB SR NRT Services Usr]" caption="Sum of RAB SR NRT Services Usr" measure="1" displayFolder="" measureGroup="3G_BH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Inter sys RT Hard HO SR]" caption="Sum of Inter sys RT Hard HO SR" measure="1" displayFolder="" measureGroup="3G_BH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HSDPA DL vol SRNC side]" caption="Sum of HSDPA DL vol SRNC side" measure="1" displayFolder="" measureGroup="3G_BH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HSUPA MAC-es DV at RNC]" caption="Sum of HSUPA MAC-es DV at RNC" measure="1" displayFolder="" measureGroup="3G_BH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Total CS traffic - Erl]" caption="Sum of Total CS traffic - Erl" measure="1" displayFolder="" measureGroup="3G_BH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Act HS-DSCH end usr thp]" caption="Sum of Act HS-DSCH end usr thp" measure="1" displayFolder="" measureGroup="3G_BH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Active HSUPA cell thp]" caption="Sum of Active HSUPA cell thp" measure="1" displayFolder="" measureGroup="3G_BH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vg HSUPA usr thr]" caption="Sum of Avg HSUPA usr thr" measure="1" displayFolder="" measureGroup="3G_BH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RAB SR Voice]" caption="Sum of RAB SR Voice" measure="1" displayFolder="" measureGroup="3G_BH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IntraRNC InterFr HO SR RT]" caption="Sum of IntraRNC InterFr HO SR RT" measure="1" displayFolder="" measureGroup="3G_BH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Packet Session stp SR]" caption="Sum of Packet Session stp SR" measure="1" displayFolder="" measureGroup="3G_BH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HSDPA SR Usr]" caption="Sum of HSDPA SR Usr" measure="1" displayFolder="" measureGroup="3G_BH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HSUPA stp SR Usr]" caption="Sum of HSUPA stp SR Usr" measure="1" displayFolder="" measureGroup="3G_BH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HSUPA SR Usr]" caption="Sum of HSUPA SR Usr" measure="1" displayFolder="" measureGroup="3G_BH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HSDPA stp SR Usr]" caption="Sum of HSDPA stp SR Usr" measure="1" displayFolder="" measureGroup="3G_BH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WCDMA_Payload]" caption="Sum of WCDMA_Payload" measure="1" displayFolder="" measureGroup="3G_BH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CSSR 2G]" caption="Sum of CSSR 2G" measure="1" displayFolder="" measureGroup="2G_BH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SDCCHBlocking_New]" caption="Sum of SDCCHBlocking_New" measure="1" displayFolder="" measureGroup="2G_BH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BLCK_8I]" caption="Sum of BLCK_8I" measure="1" displayFolder="" measureGroup="2G_BH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SDR_4]" caption="Sum of SDR_4" measure="1" displayFolder="" measureGroup="2G_BH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HSR_28]" caption="Sum of HSR_28" measure="1" displayFolder="" measureGroup="2G_BH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tbf_67_dr]" caption="Sum of tbf_67_dr" measure="1" displayFolder="" measureGroup="2G_BH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L_TBF_Est_SR]" caption="Sum of DL_TBF_Est_SR" measure="1" displayFolder="" measureGroup="2G_BH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UL_TBF_Est_SR]" caption="Sum of UL_TBF_Est_SR" measure="1" displayFolder="" measureGroup="2G_BH" count="0" oneField="1" hidden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S Traffic 2G]" caption="Sum of CS Traffic 2G" measure="1" displayFolder="" measureGroup="2G_BH" count="0" oneField="1" hidden="1">
      <fieldsUsage count="1">
        <fieldUsage x="10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trf_480]" caption="Sum of trf_480" measure="1" displayFolder="" measureGroup="2G_BH" count="0" oneField="1" hidden="1">
      <fieldsUsage count="1">
        <fieldUsage x="11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trf_479]" caption="Sum of trf_479" measure="1" displayFolder="" measureGroup="2G_BH" count="0" oneField="1" hidden="1">
      <fieldsUsage count="1">
        <fieldUsage x="12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DCR 2G]" caption="Sum of DCR 2G" measure="1" displayFolder="" measureGroup="2G_BH" count="0" oneField="1" hidden="1">
      <fieldsUsage count="1">
        <fieldUsage x="13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DL EGPRS RLC throughput]" caption="Sum of DL EGPRS RLC throughput" measure="1" displayFolder="" measureGroup="2G_BH" count="0" oneField="1" hidden="1">
      <fieldsUsage count="1">
        <fieldUsage x="14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L EGPRS RLC throughput]" caption="Sum of UL EGPRS RLC throughput" measure="1" displayFolder="" measureGroup="2G_BH" count="0" oneField="1" hidden="1">
      <fieldsUsage count="1">
        <fieldUsage x="15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Total GPRS RLC payload data]" caption="Sum of Total GPRS RLC payload data" measure="1" displayFolder="" measureGroup="2G_BH" count="0" oneField="1" hidden="1">
      <fieldsUsage count="1">
        <fieldUsage x="16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otal EGPRS RLC payload data]" caption="Sum of Total EGPRS RLC payload data" measure="1" displayFolder="" measureGroup="2G_BH" count="0" oneField="1" hidden="1">
      <fieldsUsage count="1">
        <fieldUsage x="17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DL_QUALITY_5]" caption="Sum of DL_QUALITY_5" measure="1" displayFolder="" measureGroup="2G_BH" count="0" oneField="1" hidden="1">
      <fieldsUsage count="1">
        <fieldUsage x="18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ell avail R]" caption="Sum of Cell avail R" measure="1" displayFolder="" measureGroup="5G_BH" count="0" hidden="1">
      <extLst>
        <ext xmlns:x15="http://schemas.microsoft.com/office/spreadsheetml/2010/11/main" uri="{B97F6D7D-B522-45F9-BDA1-12C45D357490}">
          <x15:cacheHierarchy aggregatedColumn="141"/>
        </ext>
      </extLst>
    </cacheHierarchy>
    <cacheHierarchy uniqueName="[Measures].[Sum of SgNB t abn rel R excl X2 rst]" caption="Sum of SgNB t abn rel R excl X2 rst" measure="1" displayFolder="" measureGroup="5G_BH" count="0" hidden="1">
      <extLst>
        <ext xmlns:x15="http://schemas.microsoft.com/office/spreadsheetml/2010/11/main" uri="{B97F6D7D-B522-45F9-BDA1-12C45D357490}">
          <x15:cacheHierarchy aggregatedColumn="142"/>
        </ext>
      </extLst>
    </cacheHierarchy>
    <cacheHierarchy uniqueName="[Measures].[Sum of IntergNB HO SR NSA]" caption="Sum of IntergNB HO SR NSA" measure="1" displayFolder="" measureGroup="5G_BH" count="0" hidden="1">
      <extLst>
        <ext xmlns:x15="http://schemas.microsoft.com/office/spreadsheetml/2010/11/main" uri="{B97F6D7D-B522-45F9-BDA1-12C45D357490}">
          <x15:cacheHierarchy aggregatedColumn="143"/>
        </ext>
      </extLst>
    </cacheHierarchy>
    <cacheHierarchy uniqueName="[Measures].[Sum of NSA Avg nr user]" caption="Sum of NSA Avg nr user" measure="1" displayFolder="" measureGroup="5G_BH" count="0" hidden="1">
      <extLst>
        <ext xmlns:x15="http://schemas.microsoft.com/office/spreadsheetml/2010/11/main" uri="{B97F6D7D-B522-45F9-BDA1-12C45D357490}">
          <x15:cacheHierarchy aggregatedColumn="144"/>
        </ext>
      </extLst>
    </cacheHierarchy>
    <cacheHierarchy uniqueName="[Measures].[Sum of Avg MAC user thp DL]" caption="Sum of Avg MAC user thp DL" measure="1" displayFolder="" measureGroup="5G_BH" count="0" hidden="1">
      <extLst>
        <ext xmlns:x15="http://schemas.microsoft.com/office/spreadsheetml/2010/11/main" uri="{B97F6D7D-B522-45F9-BDA1-12C45D357490}">
          <x15:cacheHierarchy aggregatedColumn="145"/>
        </ext>
      </extLst>
    </cacheHierarchy>
    <cacheHierarchy uniqueName="[Measures].[Sum of Avg MAC user thp UL]" caption="Sum of Avg MAC user thp UL" measure="1" displayFolder="" measureGroup="5G_BH" count="0" hidden="1">
      <extLst>
        <ext xmlns:x15="http://schemas.microsoft.com/office/spreadsheetml/2010/11/main" uri="{B97F6D7D-B522-45F9-BDA1-12C45D357490}">
          <x15:cacheHierarchy aggregatedColumn="146"/>
        </ext>
      </extLst>
    </cacheHierarchy>
    <cacheHierarchy uniqueName="[Measures].[Sum of Act cell MAC thp PDSCH]" caption="Sum of Act cell MAC thp PDSCH" measure="1" displayFolder="" measureGroup="5G_BH" count="0" hidden="1">
      <extLst>
        <ext xmlns:x15="http://schemas.microsoft.com/office/spreadsheetml/2010/11/main" uri="{B97F6D7D-B522-45F9-BDA1-12C45D357490}">
          <x15:cacheHierarchy aggregatedColumn="147"/>
        </ext>
      </extLst>
    </cacheHierarchy>
    <cacheHierarchy uniqueName="[Measures].[Sum of Act cell MAC thp PUSCH]" caption="Sum of Act cell MAC thp PUSCH" measure="1" displayFolder="" measureGroup="5G_BH" count="0" hidden="1">
      <extLst>
        <ext xmlns:x15="http://schemas.microsoft.com/office/spreadsheetml/2010/11/main" uri="{B97F6D7D-B522-45F9-BDA1-12C45D357490}">
          <x15:cacheHierarchy aggregatedColumn="148"/>
        </ext>
      </extLst>
    </cacheHierarchy>
    <cacheHierarchy uniqueName="[Measures].[Sum of PRB util PDSCH]" caption="Sum of PRB util PDSCH" measure="1" displayFolder="" measureGroup="5G_BH" count="0" hidden="1">
      <extLst>
        <ext xmlns:x15="http://schemas.microsoft.com/office/spreadsheetml/2010/11/main" uri="{B97F6D7D-B522-45F9-BDA1-12C45D357490}">
          <x15:cacheHierarchy aggregatedColumn="149"/>
        </ext>
      </extLst>
    </cacheHierarchy>
    <cacheHierarchy uniqueName="[Measures].[Sum of PRB util PUSCH]" caption="Sum of PRB util PUSCH" measure="1" displayFolder="" measureGroup="5G_BH" count="0" hidden="1">
      <extLst>
        <ext xmlns:x15="http://schemas.microsoft.com/office/spreadsheetml/2010/11/main" uri="{B97F6D7D-B522-45F9-BDA1-12C45D357490}">
          <x15:cacheHierarchy aggregatedColumn="150"/>
        </ext>
      </extLst>
    </cacheHierarchy>
    <cacheHierarchy uniqueName="[Measures].[Sum of MAC SDU data vol trans DL DTCH]" caption="Sum of MAC SDU data vol trans DL DTCH" measure="1" displayFolder="" measureGroup="5G_BH" count="0" hidden="1">
      <extLst>
        <ext xmlns:x15="http://schemas.microsoft.com/office/spreadsheetml/2010/11/main" uri="{B97F6D7D-B522-45F9-BDA1-12C45D357490}">
          <x15:cacheHierarchy aggregatedColumn="151"/>
        </ext>
      </extLst>
    </cacheHierarchy>
    <cacheHierarchy uniqueName="[Measures].[Sum of MAC SDU data vol rcvd UL DTCH]" caption="Sum of MAC SDU data vol rcvd UL DTCH" measure="1" displayFolder="" measureGroup="5G_BH" count="0" hidden="1">
      <extLst>
        <ext xmlns:x15="http://schemas.microsoft.com/office/spreadsheetml/2010/11/main" uri="{B97F6D7D-B522-45F9-BDA1-12C45D357490}">
          <x15:cacheHierarchy aggregatedColumn="152"/>
        </ext>
      </extLst>
    </cacheHierarchy>
    <cacheHierarchy uniqueName="[Measures].[Sum of NSA call access]" caption="Sum of NSA call access" measure="1" displayFolder="" measureGroup="5G_BH" count="0" hidden="1">
      <extLst>
        <ext xmlns:x15="http://schemas.microsoft.com/office/spreadsheetml/2010/11/main" uri="{B97F6D7D-B522-45F9-BDA1-12C45D357490}">
          <x15:cacheHierarchy aggregatedColumn="153"/>
        </ext>
      </extLst>
    </cacheHierarchy>
    <cacheHierarchy uniqueName="[Measures].[Sum of Act RACH stp SR]" caption="Sum of Act RACH stp SR" measure="1" displayFolder="" measureGroup="5G_BH" count="0" hidden="1">
      <extLst>
        <ext xmlns:x15="http://schemas.microsoft.com/office/spreadsheetml/2010/11/main" uri="{B97F6D7D-B522-45F9-BDA1-12C45D357490}">
          <x15:cacheHierarchy aggregatedColumn="154"/>
        </ext>
      </extLst>
    </cacheHierarchy>
    <cacheHierarchy uniqueName="[Measures].[Sum of Avg MAC user thp DL exc DRX sleep]" caption="Sum of Avg MAC user thp DL exc DRX sleep" measure="1" displayFolder="" measureGroup="5G_BH" count="0" hidden="1">
      <extLst>
        <ext xmlns:x15="http://schemas.microsoft.com/office/spreadsheetml/2010/11/main" uri="{B97F6D7D-B522-45F9-BDA1-12C45D357490}">
          <x15:cacheHierarchy aggregatedColumn="155"/>
        </ext>
      </extLst>
    </cacheHierarchy>
    <cacheHierarchy uniqueName="[Measures].[Sum of Inafreq inaDU PSC change exec SR]" caption="Sum of Inafreq inaDU PSC change exec SR" measure="1" displayFolder="" measureGroup="5G_BH" count="0" hidden="1">
      <extLst>
        <ext xmlns:x15="http://schemas.microsoft.com/office/spreadsheetml/2010/11/main" uri="{B97F6D7D-B522-45F9-BDA1-12C45D357490}">
          <x15:cacheHierarchy aggregatedColumn="156"/>
        </ext>
      </extLst>
    </cacheHierarchy>
    <cacheHierarchy uniqueName="[Measures].[Sum of PDCP SDU dat vol tx w/o rep DL]" caption="Sum of PDCP SDU dat vol tx w/o rep DL" measure="1" displayFolder="" measureGroup="5G_BH" count="0" hidden="1">
      <extLst>
        <ext xmlns:x15="http://schemas.microsoft.com/office/spreadsheetml/2010/11/main" uri="{B97F6D7D-B522-45F9-BDA1-12C45D357490}">
          <x15:cacheHierarchy aggregatedColumn="157"/>
        </ext>
      </extLst>
    </cacheHierarchy>
    <cacheHierarchy uniqueName="[Measures].[Sum of PDCP SDU dat vol rx w/o rep UL]" caption="Sum of PDCP SDU dat vol rx w/o rep UL" measure="1" displayFolder="" measureGroup="5G_BH" count="0" hidden="1">
      <extLst>
        <ext xmlns:x15="http://schemas.microsoft.com/office/spreadsheetml/2010/11/main" uri="{B97F6D7D-B522-45F9-BDA1-12C45D357490}">
          <x15:cacheHierarchy aggregatedColumn="158"/>
        </ext>
      </extLst>
    </cacheHierarchy>
    <cacheHierarchy uniqueName="[Measures].[Sum of SgNB trig abnorm rel R]" caption="Sum of SgNB trig abnorm rel R" measure="1" displayFolder="" measureGroup="5G_BH" count="0" hidden="1">
      <extLst>
        <ext xmlns:x15="http://schemas.microsoft.com/office/spreadsheetml/2010/11/main" uri="{B97F6D7D-B522-45F9-BDA1-12C45D357490}">
          <x15:cacheHierarchy aggregatedColumn="159"/>
        </ext>
      </extLst>
    </cacheHierarchy>
    <cacheHierarchy uniqueName="[Measures].[Sum of Init BLER DL PDSCH tx]" caption="Sum of Init BLER DL PDSCH tx" measure="1" displayFolder="" measureGroup="5G_BH" count="0" hidden="1">
      <extLst>
        <ext xmlns:x15="http://schemas.microsoft.com/office/spreadsheetml/2010/11/main" uri="{B97F6D7D-B522-45F9-BDA1-12C45D357490}">
          <x15:cacheHierarchy aggregatedColumn="160"/>
        </ext>
      </extLst>
    </cacheHierarchy>
    <cacheHierarchy uniqueName="[Measures].[Sum of UL init BLER PUSCH]" caption="Sum of UL init BLER PUSCH" measure="1" displayFolder="" measureGroup="5G_BH" count="0" hidden="1">
      <extLst>
        <ext xmlns:x15="http://schemas.microsoft.com/office/spreadsheetml/2010/11/main" uri="{B97F6D7D-B522-45F9-BDA1-12C45D357490}">
          <x15:cacheHierarchy aggregatedColumn="161"/>
        </ext>
      </extLst>
    </cacheHierarchy>
    <cacheHierarchy uniqueName="[Measures].[Sum of Avg PDCP SDU delay DL]" caption="Sum of Avg PDCP SDU delay DL" measure="1" displayFolder="" measureGroup="5G_BH" count="0" hidden="1">
      <extLst>
        <ext xmlns:x15="http://schemas.microsoft.com/office/spreadsheetml/2010/11/main" uri="{B97F6D7D-B522-45F9-BDA1-12C45D357490}">
          <x15:cacheHierarchy aggregatedColumn="162"/>
        </ext>
      </extLst>
    </cacheHierarchy>
    <cacheHierarchy uniqueName="[Measures].[Sum of E-RAB Stp SR, QCI1]" caption="Sum of E-RAB Stp SR, QCI1" measure="1" displayFolder="" measureGroup="VOLTE_BH" count="0" hidden="1">
      <extLst>
        <ext xmlns:x15="http://schemas.microsoft.com/office/spreadsheetml/2010/11/main" uri="{B97F6D7D-B522-45F9-BDA1-12C45D357490}">
          <x15:cacheHierarchy aggregatedColumn="195"/>
        </ext>
      </extLst>
    </cacheHierarchy>
    <cacheHierarchy uniqueName="[Measures].[Sum of E-RAB Stp Att, QCI1]" caption="Sum of E-RAB Stp Att, QCI1" measure="1" displayFolder="" measureGroup="VOLTE_BH" count="0" hidden="1">
      <extLst>
        <ext xmlns:x15="http://schemas.microsoft.com/office/spreadsheetml/2010/11/main" uri="{B97F6D7D-B522-45F9-BDA1-12C45D357490}">
          <x15:cacheHierarchy aggregatedColumn="196"/>
        </ext>
      </extLst>
    </cacheHierarchy>
    <cacheHierarchy uniqueName="[Measures].[Sum of E-UTRAN E-RAB QCI1 DR, RAN View]" caption="Sum of E-UTRAN E-RAB QCI1 DR, RAN View" measure="1" displayFolder="" measureGroup="VOLTE_BH" count="0" hidden="1">
      <extLst>
        <ext xmlns:x15="http://schemas.microsoft.com/office/spreadsheetml/2010/11/main" uri="{B97F6D7D-B522-45F9-BDA1-12C45D357490}">
          <x15:cacheHierarchy aggregatedColumn="197"/>
        </ext>
      </extLst>
    </cacheHierarchy>
    <cacheHierarchy uniqueName="[Measures].[Sum of Inter RAT HO Att, UTRAN, SRVCC]" caption="Sum of Inter RAT HO Att, UTRAN, SRVCC" measure="1" displayFolder="" measureGroup="VOLTE_BH" count="0" hidden="1">
      <extLst>
        <ext xmlns:x15="http://schemas.microsoft.com/office/spreadsheetml/2010/11/main" uri="{B97F6D7D-B522-45F9-BDA1-12C45D357490}">
          <x15:cacheHierarchy aggregatedColumn="198"/>
        </ext>
      </extLst>
    </cacheHierarchy>
    <cacheHierarchy uniqueName="[Measures].[Sum of Inter RAT HO SR, UTRAN, SRVCC]" caption="Sum of Inter RAT HO SR, UTRAN, SRVCC" measure="1" displayFolder="" measureGroup="VOLTE_BH" count="0" hidden="1">
      <extLst>
        <ext xmlns:x15="http://schemas.microsoft.com/office/spreadsheetml/2010/11/main" uri="{B97F6D7D-B522-45F9-BDA1-12C45D357490}">
          <x15:cacheHierarchy aggregatedColumn="199"/>
        </ext>
      </extLst>
    </cacheHierarchy>
    <cacheHierarchy uniqueName="[Measures].[Sum of VoLTE total traffic]" caption="Sum of VoLTE total traffic" measure="1" displayFolder="" measureGroup="VOLTE_BH" count="0" hidden="1">
      <extLst>
        <ext xmlns:x15="http://schemas.microsoft.com/office/spreadsheetml/2010/11/main" uri="{B97F6D7D-B522-45F9-BDA1-12C45D357490}">
          <x15:cacheHierarchy aggregatedColumn="200"/>
        </ext>
      </extLst>
    </cacheHierarchy>
    <cacheHierarchy uniqueName="[Measures].[Sum of Avg RRC conn UE 2]" caption="Sum of Avg RRC conn UE 2" measure="1" displayFolder="" measureGroup="VOLTE_BH" count="0" hidden="1">
      <extLst>
        <ext xmlns:x15="http://schemas.microsoft.com/office/spreadsheetml/2010/11/main" uri="{B97F6D7D-B522-45F9-BDA1-12C45D357490}">
          <x15:cacheHierarchy aggregatedColumn="201"/>
        </ext>
      </extLst>
    </cacheHierarchy>
  </cacheHierarchies>
  <kpis count="0"/>
  <dimensions count="13">
    <dimension name="2G_BH" uniqueName="[2G_BH]" caption="2G_BH"/>
    <dimension name="2G_Day" uniqueName="[2G_Day]" caption="2G_Day"/>
    <dimension name="3G_BH" uniqueName="[3G_BH]" caption="3G_BH"/>
    <dimension name="3G_Day" uniqueName="[3G_Day]" caption="3G_Day"/>
    <dimension name="4G_BH" uniqueName="[4G_BH]" caption="4G_BH"/>
    <dimension name="4G_Day" uniqueName="[4G_Day]" caption="4G_Day"/>
    <dimension name="5G_BH" uniqueName="[5G_BH]" caption="5G_BH"/>
    <dimension name="5G_Day" uniqueName="[5G_Day]" caption="5G_Day"/>
    <dimension name="LTE_KPI" uniqueName="[LTE_KPI]" caption="LTE_KPI"/>
    <dimension measure="1" name="Measures" uniqueName="[Measures]" caption="Measures"/>
    <dimension name="VOLTE_BH" uniqueName="[VOLTE_BH]" caption="VOLTE_BH"/>
    <dimension name="VOLTE_Day" uniqueName="[VOLTE_Day]" caption="VOLTE_Day"/>
    <dimension name="WCDMA_KPI" uniqueName="[WCDMA_KPI]" caption="WCDMA_KPI"/>
  </dimensions>
  <measureGroups count="12">
    <measureGroup name="2G_BH" caption="2G_BH"/>
    <measureGroup name="2G_Day" caption="2G_Day"/>
    <measureGroup name="3G_BH" caption="3G_BH"/>
    <measureGroup name="3G_Day" caption="3G_Day"/>
    <measureGroup name="4G_BH" caption="4G_BH"/>
    <measureGroup name="4G_Day" caption="4G_Day"/>
    <measureGroup name="5G_BH" caption="5G_BH"/>
    <measureGroup name="5G_Day" caption="5G_Day"/>
    <measureGroup name="LTE_KPI" caption="LTE_KPI"/>
    <measureGroup name="VOLTE_BH" caption="VOLTE_BH"/>
    <measureGroup name="VOLTE_Day" caption="VOLTE_Day"/>
    <measureGroup name="WCDMA_KPI" caption="WCDMA_KPI"/>
  </measureGroups>
  <maps count="12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indiya Ahmed (EXT-Nokia)" refreshedDate="46059.412915393521" backgroundQuery="1" createdVersion="8" refreshedVersion="8" minRefreshableVersion="3" recordCount="0" supportSubquery="1" supportAdvancedDrill="1" xr:uid="{22A2A0D8-F699-4274-ABBA-E34F5947CF1F}">
  <cacheSource type="external" connectionId="11"/>
  <cacheFields count="24">
    <cacheField name="[5G_BH].[Tech].[Tech]" caption="Tech" numFmtId="0" hierarchy="138" level="1">
      <sharedItems count="1">
        <s v="NR"/>
      </sharedItems>
    </cacheField>
    <cacheField name="[5G_BH].[Period start time].[Period start time]" caption="Period start time" numFmtId="0" hierarchy="139" level="1">
      <sharedItems containsSemiMixedTypes="0" containsNonDate="0" containsDate="1" containsString="0" minDate="2026-01-29T00:00:00" maxDate="2026-02-06T00:00:00" count="8">
        <d v="2026-01-29T00:00:00"/>
        <d v="2026-01-30T00:00:00"/>
        <d v="2026-01-31T00:00:00"/>
        <d v="2026-02-01T00:00:00"/>
        <d v="2026-02-02T00:00:00"/>
        <d v="2026-02-03T00:00:00"/>
        <d v="2026-02-04T00:00:00"/>
        <d v="2026-02-05T00:00:00"/>
      </sharedItems>
    </cacheField>
    <cacheField name="[Measures].[Sum of Cell avail R]" caption="Sum of Cell avail R" numFmtId="0" hierarchy="378" level="32767"/>
    <cacheField name="[Measures].[Sum of SgNB t abn rel R excl X2 rst]" caption="Sum of SgNB t abn rel R excl X2 rst" numFmtId="0" hierarchy="379" level="32767"/>
    <cacheField name="[Measures].[Sum of IntergNB HO SR NSA]" caption="Sum of IntergNB HO SR NSA" numFmtId="0" hierarchy="380" level="32767"/>
    <cacheField name="[Measures].[Sum of NSA Avg nr user]" caption="Sum of NSA Avg nr user" numFmtId="0" hierarchy="381" level="32767"/>
    <cacheField name="[Measures].[Sum of Avg MAC user thp DL]" caption="Sum of Avg MAC user thp DL" numFmtId="0" hierarchy="382" level="32767"/>
    <cacheField name="[Measures].[Sum of Avg MAC user thp UL]" caption="Sum of Avg MAC user thp UL" numFmtId="0" hierarchy="383" level="32767"/>
    <cacheField name="[Measures].[Sum of Act cell MAC thp PDSCH]" caption="Sum of Act cell MAC thp PDSCH" numFmtId="0" hierarchy="384" level="32767"/>
    <cacheField name="[Measures].[Sum of Act cell MAC thp PUSCH]" caption="Sum of Act cell MAC thp PUSCH" numFmtId="0" hierarchy="385" level="32767"/>
    <cacheField name="[Measures].[Sum of PRB util PDSCH]" caption="Sum of PRB util PDSCH" numFmtId="0" hierarchy="386" level="32767"/>
    <cacheField name="[Measures].[Sum of PRB util PUSCH]" caption="Sum of PRB util PUSCH" numFmtId="0" hierarchy="387" level="32767"/>
    <cacheField name="[Measures].[Sum of MAC SDU data vol trans DL DTCH]" caption="Sum of MAC SDU data vol trans DL DTCH" numFmtId="0" hierarchy="388" level="32767"/>
    <cacheField name="[Measures].[Sum of MAC SDU data vol rcvd UL DTCH]" caption="Sum of MAC SDU data vol rcvd UL DTCH" numFmtId="0" hierarchy="389" level="32767"/>
    <cacheField name="[Measures].[Sum of NSA call access]" caption="Sum of NSA call access" numFmtId="0" hierarchy="390" level="32767"/>
    <cacheField name="[Measures].[Sum of Act RACH stp SR]" caption="Sum of Act RACH stp SR" numFmtId="0" hierarchy="391" level="32767"/>
    <cacheField name="[Measures].[Sum of Avg MAC user thp DL exc DRX sleep]" caption="Sum of Avg MAC user thp DL exc DRX sleep" numFmtId="0" hierarchy="392" level="32767"/>
    <cacheField name="[Measures].[Sum of Inafreq inaDU PSC change exec SR]" caption="Sum of Inafreq inaDU PSC change exec SR" numFmtId="0" hierarchy="393" level="32767"/>
    <cacheField name="[Measures].[Sum of PDCP SDU dat vol tx w/o rep DL]" caption="Sum of PDCP SDU dat vol tx w/o rep DL" numFmtId="0" hierarchy="394" level="32767"/>
    <cacheField name="[Measures].[Sum of PDCP SDU dat vol rx w/o rep UL]" caption="Sum of PDCP SDU dat vol rx w/o rep UL" numFmtId="0" hierarchy="395" level="32767"/>
    <cacheField name="[Measures].[Sum of SgNB trig abnorm rel R]" caption="Sum of SgNB trig abnorm rel R" numFmtId="0" hierarchy="396" level="32767"/>
    <cacheField name="[Measures].[Sum of Init BLER DL PDSCH tx]" caption="Sum of Init BLER DL PDSCH tx" numFmtId="0" hierarchy="397" level="32767"/>
    <cacheField name="[Measures].[Sum of UL init BLER PUSCH]" caption="Sum of UL init BLER PUSCH" numFmtId="0" hierarchy="398" level="32767"/>
    <cacheField name="[Measures].[Sum of Avg PDCP SDU delay DL]" caption="Sum of Avg PDCP SDU delay DL" numFmtId="0" hierarchy="399" level="32767"/>
  </cacheFields>
  <cacheHierarchies count="407">
    <cacheHierarchy uniqueName="[2G_BH].[Tech]" caption="Tech" attribute="1" defaultMemberUniqueName="[2G_BH].[Tech].[All]" allUniqueName="[2G_BH].[Tech].[All]" dimensionUniqueName="[2G_BH]" displayFolder="" count="0" memberValueDatatype="130" unbalanced="0"/>
    <cacheHierarchy uniqueName="[2G_BH].[Period start time]" caption="Period start time" attribute="1" time="1" defaultMemberUniqueName="[2G_BH].[Period start time].[All]" allUniqueName="[2G_BH].[Period start time].[All]" dimensionUniqueName="[2G_BH]" displayFolder="" count="0" memberValueDatatype="7" unbalanced="0"/>
    <cacheHierarchy uniqueName="[2G_BH].[PLMN Name]" caption="PLMN Name" attribute="1" defaultMemberUniqueName="[2G_BH].[PLMN Name].[All]" allUniqueName="[2G_BH].[PLMN Name].[All]" dimensionUniqueName="[2G_BH]" displayFolder="" count="0" memberValueDatatype="130" unbalanced="0"/>
    <cacheHierarchy uniqueName="[2G_BH].[CSSR 2G]" caption="CSSR 2G" attribute="1" defaultMemberUniqueName="[2G_BH].[CSSR 2G].[All]" allUniqueName="[2G_BH].[CSSR 2G].[All]" dimensionUniqueName="[2G_BH]" displayFolder="" count="0" memberValueDatatype="5" unbalanced="0"/>
    <cacheHierarchy uniqueName="[2G_BH].[SDCCHBlocking_New]" caption="SDCCHBlocking_New" attribute="1" defaultMemberUniqueName="[2G_BH].[SDCCHBlocking_New].[All]" allUniqueName="[2G_BH].[SDCCHBlocking_New].[All]" dimensionUniqueName="[2G_BH]" displayFolder="" count="0" memberValueDatatype="5" unbalanced="0"/>
    <cacheHierarchy uniqueName="[2G_BH].[BLCK_8I]" caption="BLCK_8I" attribute="1" defaultMemberUniqueName="[2G_BH].[BLCK_8I].[All]" allUniqueName="[2G_BH].[BLCK_8I].[All]" dimensionUniqueName="[2G_BH]" displayFolder="" count="0" memberValueDatatype="5" unbalanced="0"/>
    <cacheHierarchy uniqueName="[2G_BH].[SDR_4]" caption="SDR_4" attribute="1" defaultMemberUniqueName="[2G_BH].[SDR_4].[All]" allUniqueName="[2G_BH].[SDR_4].[All]" dimensionUniqueName="[2G_BH]" displayFolder="" count="0" memberValueDatatype="5" unbalanced="0"/>
    <cacheHierarchy uniqueName="[2G_BH].[HSR_28]" caption="HSR_28" attribute="1" defaultMemberUniqueName="[2G_BH].[HSR_28].[All]" allUniqueName="[2G_BH].[HSR_28].[All]" dimensionUniqueName="[2G_BH]" displayFolder="" count="0" memberValueDatatype="5" unbalanced="0"/>
    <cacheHierarchy uniqueName="[2G_BH].[tbf_67_dr]" caption="tbf_67_dr" attribute="1" defaultMemberUniqueName="[2G_BH].[tbf_67_dr].[All]" allUniqueName="[2G_BH].[tbf_67_dr].[All]" dimensionUniqueName="[2G_BH]" displayFolder="" count="0" memberValueDatatype="5" unbalanced="0"/>
    <cacheHierarchy uniqueName="[2G_BH].[DL_TBF_Est_SR]" caption="DL_TBF_Est_SR" attribute="1" defaultMemberUniqueName="[2G_BH].[DL_TBF_Est_SR].[All]" allUniqueName="[2G_BH].[DL_TBF_Est_SR].[All]" dimensionUniqueName="[2G_BH]" displayFolder="" count="0" memberValueDatatype="5" unbalanced="0"/>
    <cacheHierarchy uniqueName="[2G_BH].[UL_TBF_Est_SR]" caption="UL_TBF_Est_SR" attribute="1" defaultMemberUniqueName="[2G_BH].[UL_TBF_Est_SR].[All]" allUniqueName="[2G_BH].[UL_TBF_Est_SR].[All]" dimensionUniqueName="[2G_BH]" displayFolder="" count="0" memberValueDatatype="5" unbalanced="0"/>
    <cacheHierarchy uniqueName="[2G_BH].[CS Traffic 2G]" caption="CS Traffic 2G" attribute="1" defaultMemberUniqueName="[2G_BH].[CS Traffic 2G].[All]" allUniqueName="[2G_BH].[CS Traffic 2G].[All]" dimensionUniqueName="[2G_BH]" displayFolder="" count="0" memberValueDatatype="5" unbalanced="0"/>
    <cacheHierarchy uniqueName="[2G_BH].[trf_480]" caption="trf_480" attribute="1" defaultMemberUniqueName="[2G_BH].[trf_480].[All]" allUniqueName="[2G_BH].[trf_480].[All]" dimensionUniqueName="[2G_BH]" displayFolder="" count="0" memberValueDatatype="5" unbalanced="0"/>
    <cacheHierarchy uniqueName="[2G_BH].[trf_479]" caption="trf_479" attribute="1" defaultMemberUniqueName="[2G_BH].[trf_479].[All]" allUniqueName="[2G_BH].[trf_479].[All]" dimensionUniqueName="[2G_BH]" displayFolder="" count="0" memberValueDatatype="5" unbalanced="0"/>
    <cacheHierarchy uniqueName="[2G_BH].[DCR 2G]" caption="DCR 2G" attribute="1" defaultMemberUniqueName="[2G_BH].[DCR 2G].[All]" allUniqueName="[2G_BH].[DCR 2G].[All]" dimensionUniqueName="[2G_BH]" displayFolder="" count="0" memberValueDatatype="5" unbalanced="0"/>
    <cacheHierarchy uniqueName="[2G_BH].[DL EGPRS RLC throughput]" caption="DL EGPRS RLC throughput" attribute="1" defaultMemberUniqueName="[2G_BH].[DL EGPRS RLC throughput].[All]" allUniqueName="[2G_BH].[DL EGPRS RLC throughput].[All]" dimensionUniqueName="[2G_BH]" displayFolder="" count="0" memberValueDatatype="5" unbalanced="0"/>
    <cacheHierarchy uniqueName="[2G_BH].[UL EGPRS RLC throughput]" caption="UL EGPRS RLC throughput" attribute="1" defaultMemberUniqueName="[2G_BH].[UL EGPRS RLC throughput].[All]" allUniqueName="[2G_BH].[UL EGPRS RLC throughput].[All]" dimensionUniqueName="[2G_BH]" displayFolder="" count="0" memberValueDatatype="5" unbalanced="0"/>
    <cacheHierarchy uniqueName="[2G_BH].[Total GPRS RLC payload data]" caption="Total GPRS RLC payload data" attribute="1" defaultMemberUniqueName="[2G_BH].[Total GPRS RLC payload data].[All]" allUniqueName="[2G_BH].[Total GPRS RLC payload data].[All]" dimensionUniqueName="[2G_BH]" displayFolder="" count="0" memberValueDatatype="5" unbalanced="0"/>
    <cacheHierarchy uniqueName="[2G_BH].[Total EGPRS RLC payload data]" caption="Total EGPRS RLC payload data" attribute="1" defaultMemberUniqueName="[2G_BH].[Total EGPRS RLC payload data].[All]" allUniqueName="[2G_BH].[Total EGPRS RLC payload data].[All]" dimensionUniqueName="[2G_BH]" displayFolder="" count="0" memberValueDatatype="5" unbalanced="0"/>
    <cacheHierarchy uniqueName="[2G_BH].[DL_QUALITY_5]" caption="DL_QUALITY_5" attribute="1" defaultMemberUniqueName="[2G_BH].[DL_QUALITY_5].[All]" allUniqueName="[2G_BH].[DL_QUALITY_5].[All]" dimensionUniqueName="[2G_BH]" displayFolder="" count="0" memberValueDatatype="5" unbalanced="0"/>
    <cacheHierarchy uniqueName="[2G_Day].[Tech]" caption="Tech" attribute="1" defaultMemberUniqueName="[2G_Day].[Tech].[All]" allUniqueName="[2G_Day].[Tech].[All]" dimensionUniqueName="[2G_Day]" displayFolder="" count="0" memberValueDatatype="130" unbalanced="0"/>
    <cacheHierarchy uniqueName="[2G_Day].[Period start time]" caption="Period start time" attribute="1" time="1" defaultMemberUniqueName="[2G_Day].[Period start time].[All]" allUniqueName="[2G_Day].[Period start time].[All]" dimensionUniqueName="[2G_Day]" displayFolder="" count="0" memberValueDatatype="7" unbalanced="0"/>
    <cacheHierarchy uniqueName="[2G_Day].[PLMN Name]" caption="PLMN Name" attribute="1" defaultMemberUniqueName="[2G_Day].[PLMN Name].[All]" allUniqueName="[2G_Day].[PLMN Name].[All]" dimensionUniqueName="[2G_Day]" displayFolder="" count="0" memberValueDatatype="130" unbalanced="0"/>
    <cacheHierarchy uniqueName="[2G_Day].[CSSR 2G]" caption="CSSR 2G" attribute="1" defaultMemberUniqueName="[2G_Day].[CSSR 2G].[All]" allUniqueName="[2G_Day].[CSSR 2G].[All]" dimensionUniqueName="[2G_Day]" displayFolder="" count="0" memberValueDatatype="5" unbalanced="0"/>
    <cacheHierarchy uniqueName="[2G_Day].[SDCCHBlocking_New]" caption="SDCCHBlocking_New" attribute="1" defaultMemberUniqueName="[2G_Day].[SDCCHBlocking_New].[All]" allUniqueName="[2G_Day].[SDCCHBlocking_New].[All]" dimensionUniqueName="[2G_Day]" displayFolder="" count="0" memberValueDatatype="5" unbalanced="0"/>
    <cacheHierarchy uniqueName="[2G_Day].[BLCK_8I]" caption="BLCK_8I" attribute="1" defaultMemberUniqueName="[2G_Day].[BLCK_8I].[All]" allUniqueName="[2G_Day].[BLCK_8I].[All]" dimensionUniqueName="[2G_Day]" displayFolder="" count="0" memberValueDatatype="5" unbalanced="0"/>
    <cacheHierarchy uniqueName="[2G_Day].[SDR_4]" caption="SDR_4" attribute="1" defaultMemberUniqueName="[2G_Day].[SDR_4].[All]" allUniqueName="[2G_Day].[SDR_4].[All]" dimensionUniqueName="[2G_Day]" displayFolder="" count="0" memberValueDatatype="5" unbalanced="0"/>
    <cacheHierarchy uniqueName="[2G_Day].[HSR_28]" caption="HSR_28" attribute="1" defaultMemberUniqueName="[2G_Day].[HSR_28].[All]" allUniqueName="[2G_Day].[HSR_28].[All]" dimensionUniqueName="[2G_Day]" displayFolder="" count="0" memberValueDatatype="5" unbalanced="0"/>
    <cacheHierarchy uniqueName="[2G_Day].[tbf_67_dr]" caption="tbf_67_dr" attribute="1" defaultMemberUniqueName="[2G_Day].[tbf_67_dr].[All]" allUniqueName="[2G_Day].[tbf_67_dr].[All]" dimensionUniqueName="[2G_Day]" displayFolder="" count="0" memberValueDatatype="5" unbalanced="0"/>
    <cacheHierarchy uniqueName="[2G_Day].[DL_TBF_Est_SR]" caption="DL_TBF_Est_SR" attribute="1" defaultMemberUniqueName="[2G_Day].[DL_TBF_Est_SR].[All]" allUniqueName="[2G_Day].[DL_TBF_Est_SR].[All]" dimensionUniqueName="[2G_Day]" displayFolder="" count="0" memberValueDatatype="5" unbalanced="0"/>
    <cacheHierarchy uniqueName="[2G_Day].[UL_TBF_Est_SR]" caption="UL_TBF_Est_SR" attribute="1" defaultMemberUniqueName="[2G_Day].[UL_TBF_Est_SR].[All]" allUniqueName="[2G_Day].[UL_TBF_Est_SR].[All]" dimensionUniqueName="[2G_Day]" displayFolder="" count="0" memberValueDatatype="5" unbalanced="0"/>
    <cacheHierarchy uniqueName="[2G_Day].[CS Traffic 2G]" caption="CS Traffic 2G" attribute="1" defaultMemberUniqueName="[2G_Day].[CS Traffic 2G].[All]" allUniqueName="[2G_Day].[CS Traffic 2G].[All]" dimensionUniqueName="[2G_Day]" displayFolder="" count="0" memberValueDatatype="5" unbalanced="0"/>
    <cacheHierarchy uniqueName="[2G_Day].[trf_480]" caption="trf_480" attribute="1" defaultMemberUniqueName="[2G_Day].[trf_480].[All]" allUniqueName="[2G_Day].[trf_480].[All]" dimensionUniqueName="[2G_Day]" displayFolder="" count="0" memberValueDatatype="5" unbalanced="0"/>
    <cacheHierarchy uniqueName="[2G_Day].[trf_479]" caption="trf_479" attribute="1" defaultMemberUniqueName="[2G_Day].[trf_479].[All]" allUniqueName="[2G_Day].[trf_479].[All]" dimensionUniqueName="[2G_Day]" displayFolder="" count="0" memberValueDatatype="5" unbalanced="0"/>
    <cacheHierarchy uniqueName="[2G_Day].[DCR 2G]" caption="DCR 2G" attribute="1" defaultMemberUniqueName="[2G_Day].[DCR 2G].[All]" allUniqueName="[2G_Day].[DCR 2G].[All]" dimensionUniqueName="[2G_Day]" displayFolder="" count="0" memberValueDatatype="5" unbalanced="0"/>
    <cacheHierarchy uniqueName="[2G_Day].[DL EGPRS RLC throughput]" caption="DL EGPRS RLC throughput" attribute="1" defaultMemberUniqueName="[2G_Day].[DL EGPRS RLC throughput].[All]" allUniqueName="[2G_Day].[DL EGPRS RLC throughput].[All]" dimensionUniqueName="[2G_Day]" displayFolder="" count="0" memberValueDatatype="5" unbalanced="0"/>
    <cacheHierarchy uniqueName="[2G_Day].[UL EGPRS RLC throughput]" caption="UL EGPRS RLC throughput" attribute="1" defaultMemberUniqueName="[2G_Day].[UL EGPRS RLC throughput].[All]" allUniqueName="[2G_Day].[UL EGPRS RLC throughput].[All]" dimensionUniqueName="[2G_Day]" displayFolder="" count="0" memberValueDatatype="5" unbalanced="0"/>
    <cacheHierarchy uniqueName="[2G_Day].[Total GPRS RLC payload data]" caption="Total GPRS RLC payload data" attribute="1" defaultMemberUniqueName="[2G_Day].[Total GPRS RLC payload data].[All]" allUniqueName="[2G_Day].[Total GPRS RLC payload data].[All]" dimensionUniqueName="[2G_Day]" displayFolder="" count="0" memberValueDatatype="5" unbalanced="0"/>
    <cacheHierarchy uniqueName="[2G_Day].[Total EGPRS RLC payload data]" caption="Total EGPRS RLC payload data" attribute="1" defaultMemberUniqueName="[2G_Day].[Total EGPRS RLC payload data].[All]" allUniqueName="[2G_Day].[Total EGPRS RLC payload data].[All]" dimensionUniqueName="[2G_Day]" displayFolder="" count="0" memberValueDatatype="5" unbalanced="0"/>
    <cacheHierarchy uniqueName="[2G_Day].[DL_QUALITY_5]" caption="DL_QUALITY_5" attribute="1" defaultMemberUniqueName="[2G_Day].[DL_QUALITY_5].[All]" allUniqueName="[2G_Day].[DL_QUALITY_5].[All]" dimensionUniqueName="[2G_Day]" displayFolder="" count="0" memberValueDatatype="5" unbalanced="0"/>
    <cacheHierarchy uniqueName="[3G_BH].[Tech]" caption="Tech" attribute="1" defaultMemberUniqueName="[3G_BH].[Tech].[All]" allUniqueName="[3G_BH].[Tech].[All]" dimensionUniqueName="[3G_BH]" displayFolder="" count="0" memberValueDatatype="130" unbalanced="0"/>
    <cacheHierarchy uniqueName="[3G_BH].[Period start time]" caption="Period start time" attribute="1" time="1" defaultMemberUniqueName="[3G_BH].[Period start time].[All]" allUniqueName="[3G_BH].[Period start time].[All]" dimensionUniqueName="[3G_BH]" displayFolder="" count="0" memberValueDatatype="7" unbalanced="0"/>
    <cacheHierarchy uniqueName="[3G_BH].[PLMN Name]" caption="PLMN Name" attribute="1" defaultMemberUniqueName="[3G_BH].[PLMN Name].[All]" allUniqueName="[3G_BH].[PLMN Name].[All]" dimensionUniqueName="[3G_BH]" displayFolder="" count="0" memberValueDatatype="130" unbalanced="0"/>
    <cacheHierarchy uniqueName="[3G_BH].[RRC Connection setup Success Ratio]" caption="RRC Connection setup Success Ratio" attribute="1" defaultMemberUniqueName="[3G_BH].[RRC Connection setup Success Ratio].[All]" allUniqueName="[3G_BH].[RRC Connection setup Success Ratio].[All]" dimensionUniqueName="[3G_BH]" displayFolder="" count="0" memberValueDatatype="5" unbalanced="0"/>
    <cacheHierarchy uniqueName="[3G_BH].[AMR Call Setup Success Ratio (CSSR) - network view]" caption="AMR Call Setup Success Ratio (CSSR) - network view" attribute="1" defaultMemberUniqueName="[3G_BH].[AMR Call Setup Success Ratio (CSSR) - network view].[All]" allUniqueName="[3G_BH].[AMR Call Setup Success Ratio (CSSR) - network view].[All]" dimensionUniqueName="[3G_BH]" displayFolder="" count="0" memberValueDatatype="5" unbalanced="0"/>
    <cacheHierarchy uniqueName="[3G_BH].[RAB SR NRT Services Usr]" caption="RAB SR NRT Services Usr" attribute="1" defaultMemberUniqueName="[3G_BH].[RAB SR NRT Services Usr].[All]" allUniqueName="[3G_BH].[RAB SR NRT Services Usr].[All]" dimensionUniqueName="[3G_BH]" displayFolder="" count="0" memberValueDatatype="5" unbalanced="0"/>
    <cacheHierarchy uniqueName="[3G_BH].[Inter sys RT Hard HO SR]" caption="Inter sys RT Hard HO SR" attribute="1" defaultMemberUniqueName="[3G_BH].[Inter sys RT Hard HO SR].[All]" allUniqueName="[3G_BH].[Inter sys RT Hard HO SR].[All]" dimensionUniqueName="[3G_BH]" displayFolder="" count="0" memberValueDatatype="5" unbalanced="0"/>
    <cacheHierarchy uniqueName="[3G_BH].[HSDPA DL vol SRNC side]" caption="HSDPA DL vol SRNC side" attribute="1" defaultMemberUniqueName="[3G_BH].[HSDPA DL vol SRNC side].[All]" allUniqueName="[3G_BH].[HSDPA DL vol SRNC side].[All]" dimensionUniqueName="[3G_BH]" displayFolder="" count="0" memberValueDatatype="5" unbalanced="0"/>
    <cacheHierarchy uniqueName="[3G_BH].[HSUPA MAC-es DV at RNC]" caption="HSUPA MAC-es DV at RNC" attribute="1" defaultMemberUniqueName="[3G_BH].[HSUPA MAC-es DV at RNC].[All]" allUniqueName="[3G_BH].[HSUPA MAC-es DV at RNC].[All]" dimensionUniqueName="[3G_BH]" displayFolder="" count="0" memberValueDatatype="5" unbalanced="0"/>
    <cacheHierarchy uniqueName="[3G_BH].[Total CS traffic - Erl]" caption="Total CS traffic - Erl" attribute="1" defaultMemberUniqueName="[3G_BH].[Total CS traffic - Erl].[All]" allUniqueName="[3G_BH].[Total CS traffic - Erl].[All]" dimensionUniqueName="[3G_BH]" displayFolder="" count="0" memberValueDatatype="5" unbalanced="0"/>
    <cacheHierarchy uniqueName="[3G_BH].[Act HS-DSCH end usr thp]" caption="Act HS-DSCH end usr thp" attribute="1" defaultMemberUniqueName="[3G_BH].[Act HS-DSCH end usr thp].[All]" allUniqueName="[3G_BH].[Act HS-DSCH end usr thp].[All]" dimensionUniqueName="[3G_BH]" displayFolder="" count="0" memberValueDatatype="5" unbalanced="0"/>
    <cacheHierarchy uniqueName="[3G_BH].[Active HSUPA cell thp]" caption="Active HSUPA cell thp" attribute="1" defaultMemberUniqueName="[3G_BH].[Active HSUPA cell thp].[All]" allUniqueName="[3G_BH].[Active HSUPA cell thp].[All]" dimensionUniqueName="[3G_BH]" displayFolder="" count="0" memberValueDatatype="5" unbalanced="0"/>
    <cacheHierarchy uniqueName="[3G_BH].[Avg HSUPA usr thr]" caption="Avg HSUPA usr thr" attribute="1" defaultMemberUniqueName="[3G_BH].[Avg HSUPA usr thr].[All]" allUniqueName="[3G_BH].[Avg HSUPA usr thr].[All]" dimensionUniqueName="[3G_BH]" displayFolder="" count="0" memberValueDatatype="5" unbalanced="0"/>
    <cacheHierarchy uniqueName="[3G_BH].[RAB SR Voice]" caption="RAB SR Voice" attribute="1" defaultMemberUniqueName="[3G_BH].[RAB SR Voice].[All]" allUniqueName="[3G_BH].[RAB SR Voice].[All]" dimensionUniqueName="[3G_BH]" displayFolder="" count="0" memberValueDatatype="5" unbalanced="0"/>
    <cacheHierarchy uniqueName="[3G_BH].[IntraRNC InterFr HO SR RT]" caption="IntraRNC InterFr HO SR RT" attribute="1" defaultMemberUniqueName="[3G_BH].[IntraRNC InterFr HO SR RT].[All]" allUniqueName="[3G_BH].[IntraRNC InterFr HO SR RT].[All]" dimensionUniqueName="[3G_BH]" displayFolder="" count="0" memberValueDatatype="5" unbalanced="0"/>
    <cacheHierarchy uniqueName="[3G_BH].[Packet Session stp SR]" caption="Packet Session stp SR" attribute="1" defaultMemberUniqueName="[3G_BH].[Packet Session stp SR].[All]" allUniqueName="[3G_BH].[Packet Session stp SR].[All]" dimensionUniqueName="[3G_BH]" displayFolder="" count="0" memberValueDatatype="5" unbalanced="0"/>
    <cacheHierarchy uniqueName="[3G_BH].[HSDPA SR Usr]" caption="HSDPA SR Usr" attribute="1" defaultMemberUniqueName="[3G_BH].[HSDPA SR Usr].[All]" allUniqueName="[3G_BH].[HSDPA SR Usr].[All]" dimensionUniqueName="[3G_BH]" displayFolder="" count="0" memberValueDatatype="5" unbalanced="0"/>
    <cacheHierarchy uniqueName="[3G_BH].[HSUPA stp SR Usr]" caption="HSUPA stp SR Usr" attribute="1" defaultMemberUniqueName="[3G_BH].[HSUPA stp SR Usr].[All]" allUniqueName="[3G_BH].[HSUPA stp SR Usr].[All]" dimensionUniqueName="[3G_BH]" displayFolder="" count="0" memberValueDatatype="5" unbalanced="0"/>
    <cacheHierarchy uniqueName="[3G_BH].[HSUPA SR Usr]" caption="HSUPA SR Usr" attribute="1" defaultMemberUniqueName="[3G_BH].[HSUPA SR Usr].[All]" allUniqueName="[3G_BH].[HSUPA SR Usr].[All]" dimensionUniqueName="[3G_BH]" displayFolder="" count="0" memberValueDatatype="5" unbalanced="0"/>
    <cacheHierarchy uniqueName="[3G_BH].[HSDPA stp SR Usr]" caption="HSDPA stp SR Usr" attribute="1" defaultMemberUniqueName="[3G_BH].[HSDPA stp SR Usr].[All]" allUniqueName="[3G_BH].[HSDPA stp SR Usr].[All]" dimensionUniqueName="[3G_BH]" displayFolder="" count="0" memberValueDatatype="5" unbalanced="0"/>
    <cacheHierarchy uniqueName="[3G_BH].[WCDMA_Payload]" caption="WCDMA_Payload" attribute="1" defaultMemberUniqueName="[3G_BH].[WCDMA_Payload].[All]" allUniqueName="[3G_BH].[WCDMA_Payload].[All]" dimensionUniqueName="[3G_BH]" displayFolder="" count="0" memberValueDatatype="5" unbalanced="0"/>
    <cacheHierarchy uniqueName="[3G_Day].[Tech]" caption="Tech" attribute="1" defaultMemberUniqueName="[3G_Day].[Tech].[All]" allUniqueName="[3G_Day].[Tech].[All]" dimensionUniqueName="[3G_Day]" displayFolder="" count="0" memberValueDatatype="130" unbalanced="0"/>
    <cacheHierarchy uniqueName="[3G_Day].[Period start time]" caption="Period start time" attribute="1" time="1" defaultMemberUniqueName="[3G_Day].[Period start time].[All]" allUniqueName="[3G_Day].[Period start time].[All]" dimensionUniqueName="[3G_Day]" displayFolder="" count="0" memberValueDatatype="7" unbalanced="0"/>
    <cacheHierarchy uniqueName="[3G_Day].[PLMN Name]" caption="PLMN Name" attribute="1" defaultMemberUniqueName="[3G_Day].[PLMN Name].[All]" allUniqueName="[3G_Day].[PLMN Name].[All]" dimensionUniqueName="[3G_Day]" displayFolder="" count="0" memberValueDatatype="130" unbalanced="0"/>
    <cacheHierarchy uniqueName="[3G_Day].[RRC Connection setup Success Ratio]" caption="RRC Connection setup Success Ratio" attribute="1" defaultMemberUniqueName="[3G_Day].[RRC Connection setup Success Ratio].[All]" allUniqueName="[3G_Day].[RRC Connection setup Success Ratio].[All]" dimensionUniqueName="[3G_Day]" displayFolder="" count="0" memberValueDatatype="5" unbalanced="0"/>
    <cacheHierarchy uniqueName="[3G_Day].[AMR Call Setup Success Ratio (CSSR) - network view]" caption="AMR Call Setup Success Ratio (CSSR) - network view" attribute="1" defaultMemberUniqueName="[3G_Day].[AMR Call Setup Success Ratio (CSSR) - network view].[All]" allUniqueName="[3G_Day].[AMR Call Setup Success Ratio (CSSR) - network view].[All]" dimensionUniqueName="[3G_Day]" displayFolder="" count="0" memberValueDatatype="5" unbalanced="0"/>
    <cacheHierarchy uniqueName="[3G_Day].[RAB SR NRT Services Usr]" caption="RAB SR NRT Services Usr" attribute="1" defaultMemberUniqueName="[3G_Day].[RAB SR NRT Services Usr].[All]" allUniqueName="[3G_Day].[RAB SR NRT Services Usr].[All]" dimensionUniqueName="[3G_Day]" displayFolder="" count="0" memberValueDatatype="5" unbalanced="0"/>
    <cacheHierarchy uniqueName="[3G_Day].[Inter sys RT Hard HO SR]" caption="Inter sys RT Hard HO SR" attribute="1" defaultMemberUniqueName="[3G_Day].[Inter sys RT Hard HO SR].[All]" allUniqueName="[3G_Day].[Inter sys RT Hard HO SR].[All]" dimensionUniqueName="[3G_Day]" displayFolder="" count="0" memberValueDatatype="5" unbalanced="0"/>
    <cacheHierarchy uniqueName="[3G_Day].[HSDPA DL vol SRNC side]" caption="HSDPA DL vol SRNC side" attribute="1" defaultMemberUniqueName="[3G_Day].[HSDPA DL vol SRNC side].[All]" allUniqueName="[3G_Day].[HSDPA DL vol SRNC side].[All]" dimensionUniqueName="[3G_Day]" displayFolder="" count="0" memberValueDatatype="5" unbalanced="0"/>
    <cacheHierarchy uniqueName="[3G_Day].[HSUPA MAC-es DV at RNC]" caption="HSUPA MAC-es DV at RNC" attribute="1" defaultMemberUniqueName="[3G_Day].[HSUPA MAC-es DV at RNC].[All]" allUniqueName="[3G_Day].[HSUPA MAC-es DV at RNC].[All]" dimensionUniqueName="[3G_Day]" displayFolder="" count="0" memberValueDatatype="5" unbalanced="0"/>
    <cacheHierarchy uniqueName="[3G_Day].[Total CS traffic - Erl]" caption="Total CS traffic - Erl" attribute="1" defaultMemberUniqueName="[3G_Day].[Total CS traffic - Erl].[All]" allUniqueName="[3G_Day].[Total CS traffic - Erl].[All]" dimensionUniqueName="[3G_Day]" displayFolder="" count="0" memberValueDatatype="5" unbalanced="0"/>
    <cacheHierarchy uniqueName="[3G_Day].[Act HS-DSCH end usr thp]" caption="Act HS-DSCH end usr thp" attribute="1" defaultMemberUniqueName="[3G_Day].[Act HS-DSCH end usr thp].[All]" allUniqueName="[3G_Day].[Act HS-DSCH end usr thp].[All]" dimensionUniqueName="[3G_Day]" displayFolder="" count="0" memberValueDatatype="5" unbalanced="0"/>
    <cacheHierarchy uniqueName="[3G_Day].[Active HSUPA cell thp]" caption="Active HSUPA cell thp" attribute="1" defaultMemberUniqueName="[3G_Day].[Active HSUPA cell thp].[All]" allUniqueName="[3G_Day].[Active HSUPA cell thp].[All]" dimensionUniqueName="[3G_Day]" displayFolder="" count="0" memberValueDatatype="5" unbalanced="0"/>
    <cacheHierarchy uniqueName="[3G_Day].[Avg HSUPA usr thr]" caption="Avg HSUPA usr thr" attribute="1" defaultMemberUniqueName="[3G_Day].[Avg HSUPA usr thr].[All]" allUniqueName="[3G_Day].[Avg HSUPA usr thr].[All]" dimensionUniqueName="[3G_Day]" displayFolder="" count="0" memberValueDatatype="5" unbalanced="0"/>
    <cacheHierarchy uniqueName="[3G_Day].[RAB SR Voice]" caption="RAB SR Voice" attribute="1" defaultMemberUniqueName="[3G_Day].[RAB SR Voice].[All]" allUniqueName="[3G_Day].[RAB SR Voice].[All]" dimensionUniqueName="[3G_Day]" displayFolder="" count="0" memberValueDatatype="5" unbalanced="0"/>
    <cacheHierarchy uniqueName="[3G_Day].[IntraRNC InterFr HO SR RT]" caption="IntraRNC InterFr HO SR RT" attribute="1" defaultMemberUniqueName="[3G_Day].[IntraRNC InterFr HO SR RT].[All]" allUniqueName="[3G_Day].[IntraRNC InterFr HO SR RT].[All]" dimensionUniqueName="[3G_Day]" displayFolder="" count="0" memberValueDatatype="5" unbalanced="0"/>
    <cacheHierarchy uniqueName="[3G_Day].[Packet Session stp SR]" caption="Packet Session stp SR" attribute="1" defaultMemberUniqueName="[3G_Day].[Packet Session stp SR].[All]" allUniqueName="[3G_Day].[Packet Session stp SR].[All]" dimensionUniqueName="[3G_Day]" displayFolder="" count="0" memberValueDatatype="5" unbalanced="0"/>
    <cacheHierarchy uniqueName="[3G_Day].[HSDPA SR Usr]" caption="HSDPA SR Usr" attribute="1" defaultMemberUniqueName="[3G_Day].[HSDPA SR Usr].[All]" allUniqueName="[3G_Day].[HSDPA SR Usr].[All]" dimensionUniqueName="[3G_Day]" displayFolder="" count="0" memberValueDatatype="5" unbalanced="0"/>
    <cacheHierarchy uniqueName="[3G_Day].[HSUPA stp SR Usr]" caption="HSUPA stp SR Usr" attribute="1" defaultMemberUniqueName="[3G_Day].[HSUPA stp SR Usr].[All]" allUniqueName="[3G_Day].[HSUPA stp SR Usr].[All]" dimensionUniqueName="[3G_Day]" displayFolder="" count="0" memberValueDatatype="5" unbalanced="0"/>
    <cacheHierarchy uniqueName="[3G_Day].[HSUPA SR Usr]" caption="HSUPA SR Usr" attribute="1" defaultMemberUniqueName="[3G_Day].[HSUPA SR Usr].[All]" allUniqueName="[3G_Day].[HSUPA SR Usr].[All]" dimensionUniqueName="[3G_Day]" displayFolder="" count="0" memberValueDatatype="5" unbalanced="0"/>
    <cacheHierarchy uniqueName="[3G_Day].[HSDPA stp SR Usr]" caption="HSDPA stp SR Usr" attribute="1" defaultMemberUniqueName="[3G_Day].[HSDPA stp SR Usr].[All]" allUniqueName="[3G_Day].[HSDPA stp SR Usr].[All]" dimensionUniqueName="[3G_Day]" displayFolder="" count="0" memberValueDatatype="5" unbalanced="0"/>
    <cacheHierarchy uniqueName="[3G_Day].[WCDMA_Payload]" caption="WCDMA_Payload" attribute="1" defaultMemberUniqueName="[3G_Day].[WCDMA_Payload].[All]" allUniqueName="[3G_Day].[WCDMA_Payload].[All]" dimensionUniqueName="[3G_Day]" displayFolder="" count="0" memberValueDatatype="5" unbalanced="0"/>
    <cacheHierarchy uniqueName="[4G_BH].[Tech]" caption="Tech" attribute="1" defaultMemberUniqueName="[4G_BH].[Tech].[All]" allUniqueName="[4G_BH].[Tech].[All]" dimensionUniqueName="[4G_BH]" displayFolder="" count="0" memberValueDatatype="130" unbalanced="0"/>
    <cacheHierarchy uniqueName="[4G_BH].[Period start time]" caption="Period start time" attribute="1" time="1" defaultMemberUniqueName="[4G_BH].[Period start time].[All]" allUniqueName="[4G_BH].[Period start time].[All]" dimensionUniqueName="[4G_BH]" displayFolder="" count="0" memberValueDatatype="7" unbalanced="0"/>
    <cacheHierarchy uniqueName="[4G_BH].[PLMN Name]" caption="PLMN Name" attribute="1" defaultMemberUniqueName="[4G_BH].[PLMN Name].[All]" allUniqueName="[4G_BH].[PLMN Name].[All]" dimensionUniqueName="[4G_BH]" displayFolder="" count="0" memberValueDatatype="130" unbalanced="0"/>
    <cacheHierarchy uniqueName="[4G_BH].[Total E-UTRAN RRC conn stp SR]" caption="Total E-UTRAN RRC conn stp SR" attribute="1" defaultMemberUniqueName="[4G_BH].[Total E-UTRAN RRC conn stp SR].[All]" allUniqueName="[4G_BH].[Total E-UTRAN RRC conn stp SR].[All]" dimensionUniqueName="[4G_BH]" displayFolder="" count="0" memberValueDatatype="5" unbalanced="0"/>
    <cacheHierarchy uniqueName="[4G_BH].[E-UTRAN E-RAB stp SR]" caption="E-UTRAN E-RAB stp SR" attribute="1" defaultMemberUniqueName="[4G_BH].[E-UTRAN E-RAB stp SR].[All]" allUniqueName="[4G_BH].[E-UTRAN E-RAB stp SR].[All]" dimensionUniqueName="[4G_BH]" displayFolder="" count="0" memberValueDatatype="5" unbalanced="0"/>
    <cacheHierarchy uniqueName="[4G_BH].[E-UTRAN E-RAB DR, RAN View]" caption="E-UTRAN E-RAB DR, RAN View" attribute="1" defaultMemberUniqueName="[4G_BH].[E-UTRAN E-RAB DR, RAN View].[All]" allUniqueName="[4G_BH].[E-UTRAN E-RAB DR, RAN View].[All]" dimensionUniqueName="[4G_BH]" displayFolder="" count="0" memberValueDatatype="5" unbalanced="0"/>
    <cacheHierarchy uniqueName="[4G_BH].[E-UTRAN tot HO SR inter eNB X2]" caption="E-UTRAN tot HO SR inter eNB X2" attribute="1" defaultMemberUniqueName="[4G_BH].[E-UTRAN tot HO SR inter eNB X2].[All]" allUniqueName="[4G_BH].[E-UTRAN tot HO SR inter eNB X2].[All]" dimensionUniqueName="[4G_BH]" displayFolder="" count="0" memberValueDatatype="5" unbalanced="0"/>
    <cacheHierarchy uniqueName="[4G_BH].[E-UTRAN tot HO SR, inter eNB S1]" caption="E-UTRAN tot HO SR, inter eNB S1" attribute="1" defaultMemberUniqueName="[4G_BH].[E-UTRAN tot HO SR, inter eNB S1].[All]" allUniqueName="[4G_BH].[E-UTRAN tot HO SR, inter eNB S1].[All]" dimensionUniqueName="[4G_BH]" displayFolder="" count="0" memberValueDatatype="5" unbalanced="0"/>
    <cacheHierarchy uniqueName="[4G_BH].[Intra eNB HO SR total]" caption="Intra eNB HO SR total" attribute="1" defaultMemberUniqueName="[4G_BH].[Intra eNB HO SR total].[All]" allUniqueName="[4G_BH].[Intra eNB HO SR total].[All]" dimensionUniqueName="[4G_BH]" displayFolder="" count="0" memberValueDatatype="5" unbalanced="0"/>
    <cacheHierarchy uniqueName="[4G_BH].[Max PDCP Thr DL]" caption="Max PDCP Thr DL" attribute="1" defaultMemberUniqueName="[4G_BH].[Max PDCP Thr DL].[All]" allUniqueName="[4G_BH].[Max PDCP Thr DL].[All]" dimensionUniqueName="[4G_BH]" displayFolder="" count="0" memberValueDatatype="5" unbalanced="0"/>
    <cacheHierarchy uniqueName="[4G_BH].[Max PDCP Thr UL]" caption="Max PDCP Thr UL" attribute="1" defaultMemberUniqueName="[4G_BH].[Max PDCP Thr UL].[All]" allUniqueName="[4G_BH].[Max PDCP Thr UL].[All]" dimensionUniqueName="[4G_BH]" displayFolder="" count="0" memberValueDatatype="5" unbalanced="0"/>
    <cacheHierarchy uniqueName="[4G_BH].[Avg RRC conn UE]" caption="Avg RRC conn UE" attribute="1" defaultMemberUniqueName="[4G_BH].[Avg RRC conn UE].[All]" allUniqueName="[4G_BH].[Avg RRC conn UE].[All]" dimensionUniqueName="[4G_BH]" displayFolder="" count="0" memberValueDatatype="5" unbalanced="0"/>
    <cacheHierarchy uniqueName="[4G_BH].[PDCP SDU Volume, DL]" caption="PDCP SDU Volume, DL" attribute="1" defaultMemberUniqueName="[4G_BH].[PDCP SDU Volume, DL].[All]" allUniqueName="[4G_BH].[PDCP SDU Volume, DL].[All]" dimensionUniqueName="[4G_BH]" displayFolder="" count="0" memberValueDatatype="5" unbalanced="0"/>
    <cacheHierarchy uniqueName="[4G_BH].[PDCP SDU Volume, UL]" caption="PDCP SDU Volume, UL" attribute="1" defaultMemberUniqueName="[4G_BH].[PDCP SDU Volume, UL].[All]" allUniqueName="[4G_BH].[PDCP SDU Volume, UL].[All]" dimensionUniqueName="[4G_BH]" displayFolder="" count="0" memberValueDatatype="5" unbalanced="0"/>
    <cacheHierarchy uniqueName="[4G_BH].[Avg Latency DL]" caption="Avg Latency DL" attribute="1" defaultMemberUniqueName="[4G_BH].[Avg Latency DL].[All]" allUniqueName="[4G_BH].[Avg Latency DL].[All]" dimensionUniqueName="[4G_BH]" displayFolder="" count="0" memberValueDatatype="5" unbalanced="0"/>
    <cacheHierarchy uniqueName="[4G_BH].[Avg PDCP cell thp DL]" caption="Avg PDCP cell thp DL" attribute="1" defaultMemberUniqueName="[4G_BH].[Avg PDCP cell thp DL].[All]" allUniqueName="[4G_BH].[Avg PDCP cell thp DL].[All]" dimensionUniqueName="[4G_BH]" displayFolder="" count="0" memberValueDatatype="5" unbalanced="0"/>
    <cacheHierarchy uniqueName="[4G_BH].[Avg PDCP cell thp UL]" caption="Avg PDCP cell thp UL" attribute="1" defaultMemberUniqueName="[4G_BH].[Avg PDCP cell thp UL].[All]" allUniqueName="[4G_BH].[Avg PDCP cell thp UL].[All]" dimensionUniqueName="[4G_BH]" displayFolder="" count="0" memberValueDatatype="5" unbalanced="0"/>
    <cacheHierarchy uniqueName="[4G_BH].[CSFB att UE iddle mode]" caption="CSFB att UE iddle mode" attribute="1" defaultMemberUniqueName="[4G_BH].[CSFB att UE iddle mode].[All]" allUniqueName="[4G_BH].[CSFB att UE iddle mode].[All]" dimensionUniqueName="[4G_BH]" displayFolder="" count="0" memberValueDatatype="5" unbalanced="0"/>
    <cacheHierarchy uniqueName="[4G_BH].[CSFB att UE conn mode]" caption="CSFB att UE conn mode" attribute="1" defaultMemberUniqueName="[4G_BH].[CSFB att UE conn mode].[All]" allUniqueName="[4G_BH].[CSFB att UE conn mode].[All]" dimensionUniqueName="[4G_BH]" displayFolder="" count="0" memberValueDatatype="5" unbalanced="0"/>
    <cacheHierarchy uniqueName="[4G_BH].[E-UTRAN avg IP sched thp DL, QCI9]" caption="E-UTRAN avg IP sched thp DL, QCI9" attribute="1" defaultMemberUniqueName="[4G_BH].[E-UTRAN avg IP sched thp DL, QCI9].[All]" allUniqueName="[4G_BH].[E-UTRAN avg IP sched thp DL, QCI9].[All]" dimensionUniqueName="[4G_BH]" displayFolder="" count="0" memberValueDatatype="5" unbalanced="0"/>
    <cacheHierarchy uniqueName="[4G_BH].[E-UTRAN avg IP sched thp UL, QCI9]" caption="E-UTRAN avg IP sched thp UL, QCI9" attribute="1" defaultMemberUniqueName="[4G_BH].[E-UTRAN avg IP sched thp UL, QCI9].[All]" allUniqueName="[4G_BH].[E-UTRAN avg IP sched thp UL, QCI9].[All]" dimensionUniqueName="[4G_BH]" displayFolder="" count="0" memberValueDatatype="5" unbalanced="0"/>
    <cacheHierarchy uniqueName="[4G_BH].[E-UTRAN Avg PRB usage per TTI DL]" caption="E-UTRAN Avg PRB usage per TTI DL" attribute="1" defaultMemberUniqueName="[4G_BH].[E-UTRAN Avg PRB usage per TTI DL].[All]" allUniqueName="[4G_BH].[E-UTRAN Avg PRB usage per TTI DL].[All]" dimensionUniqueName="[4G_BH]" displayFolder="" count="0" memberValueDatatype="5" unbalanced="0"/>
    <cacheHierarchy uniqueName="[4G_BH].[Avg PRB usage per TTI UL]" caption="Avg PRB usage per TTI UL" attribute="1" defaultMemberUniqueName="[4G_BH].[Avg PRB usage per TTI UL].[All]" allUniqueName="[4G_BH].[Avg PRB usage per TTI UL].[All]" dimensionUniqueName="[4G_BH]" displayFolder="" count="0" memberValueDatatype="5" unbalanced="0"/>
    <cacheHierarchy uniqueName="[4G_BH].[Avg Act connected UEs]" caption="Avg Act connected UEs" attribute="1" defaultMemberUniqueName="[4G_BH].[Avg Act connected UEs].[All]" allUniqueName="[4G_BH].[Avg Act connected UEs].[All]" dimensionUniqueName="[4G_BH]" displayFolder="" count="0" memberValueDatatype="5" unbalanced="0"/>
    <cacheHierarchy uniqueName="[4G_BH].[E-UTRAN InterRAT HO SR]" caption="E-UTRAN InterRAT HO SR" attribute="1" defaultMemberUniqueName="[4G_BH].[E-UTRAN InterRAT HO SR].[All]" allUniqueName="[4G_BH].[E-UTRAN InterRAT HO SR].[All]" dimensionUniqueName="[4G_BH]" displayFolder="" count="0" memberValueDatatype="5" unbalanced="0"/>
    <cacheHierarchy uniqueName="[4G_BH].[RACH Stp Comp Succ R]" caption="RACH Stp Comp Succ R" attribute="1" defaultMemberUniqueName="[4G_BH].[RACH Stp Comp Succ R].[All]" allUniqueName="[4G_BH].[RACH Stp Comp Succ R].[All]" dimensionUniqueName="[4G_BH]" displayFolder="" count="0" memberValueDatatype="5" unbalanced="0"/>
    <cacheHierarchy uniqueName="[4G_BH].[Avg Latency Uplink]" caption="Avg Latency Uplink" attribute="1" defaultMemberUniqueName="[4G_BH].[Avg Latency Uplink].[All]" allUniqueName="[4G_BH].[Avg Latency Uplink].[All]" dimensionUniqueName="[4G_BH]" displayFolder="" count="0" memberValueDatatype="5" unbalanced="0"/>
    <cacheHierarchy uniqueName="[4G_BH].[payload]" caption="payload" attribute="1" defaultMemberUniqueName="[4G_BH].[payload].[All]" allUniqueName="[4G_BH].[payload].[All]" dimensionUniqueName="[4G_BH]" displayFolder="" count="0" memberValueDatatype="5" unbalanced="0"/>
    <cacheHierarchy uniqueName="[4G_Day].[Tech]" caption="Tech" attribute="1" defaultMemberUniqueName="[4G_Day].[Tech].[All]" allUniqueName="[4G_Day].[Tech].[All]" dimensionUniqueName="[4G_Day]" displayFolder="" count="0" memberValueDatatype="130" unbalanced="0"/>
    <cacheHierarchy uniqueName="[4G_Day].[Period start time]" caption="Period start time" attribute="1" time="1" defaultMemberUniqueName="[4G_Day].[Period start time].[All]" allUniqueName="[4G_Day].[Period start time].[All]" dimensionUniqueName="[4G_Day]" displayFolder="" count="0" memberValueDatatype="7" unbalanced="0"/>
    <cacheHierarchy uniqueName="[4G_Day].[PLMN Name]" caption="PLMN Name" attribute="1" defaultMemberUniqueName="[4G_Day].[PLMN Name].[All]" allUniqueName="[4G_Day].[PLMN Name].[All]" dimensionUniqueName="[4G_Day]" displayFolder="" count="0" memberValueDatatype="130" unbalanced="0"/>
    <cacheHierarchy uniqueName="[4G_Day].[Total E-UTRAN RRC conn stp SR]" caption="Total E-UTRAN RRC conn stp SR" attribute="1" defaultMemberUniqueName="[4G_Day].[Total E-UTRAN RRC conn stp SR].[All]" allUniqueName="[4G_Day].[Total E-UTRAN RRC conn stp SR].[All]" dimensionUniqueName="[4G_Day]" displayFolder="" count="0" memberValueDatatype="5" unbalanced="0"/>
    <cacheHierarchy uniqueName="[4G_Day].[E-UTRAN E-RAB stp SR]" caption="E-UTRAN E-RAB stp SR" attribute="1" defaultMemberUniqueName="[4G_Day].[E-UTRAN E-RAB stp SR].[All]" allUniqueName="[4G_Day].[E-UTRAN E-RAB stp SR].[All]" dimensionUniqueName="[4G_Day]" displayFolder="" count="0" memberValueDatatype="5" unbalanced="0"/>
    <cacheHierarchy uniqueName="[4G_Day].[E-UTRAN E-RAB DR, RAN View]" caption="E-UTRAN E-RAB DR, RAN View" attribute="1" defaultMemberUniqueName="[4G_Day].[E-UTRAN E-RAB DR, RAN View].[All]" allUniqueName="[4G_Day].[E-UTRAN E-RAB DR, RAN View].[All]" dimensionUniqueName="[4G_Day]" displayFolder="" count="0" memberValueDatatype="5" unbalanced="0"/>
    <cacheHierarchy uniqueName="[4G_Day].[E-UTRAN tot HO SR inter eNB X2]" caption="E-UTRAN tot HO SR inter eNB X2" attribute="1" defaultMemberUniqueName="[4G_Day].[E-UTRAN tot HO SR inter eNB X2].[All]" allUniqueName="[4G_Day].[E-UTRAN tot HO SR inter eNB X2].[All]" dimensionUniqueName="[4G_Day]" displayFolder="" count="0" memberValueDatatype="5" unbalanced="0"/>
    <cacheHierarchy uniqueName="[4G_Day].[E-UTRAN tot HO SR, inter eNB S1]" caption="E-UTRAN tot HO SR, inter eNB S1" attribute="1" defaultMemberUniqueName="[4G_Day].[E-UTRAN tot HO SR, inter eNB S1].[All]" allUniqueName="[4G_Day].[E-UTRAN tot HO SR, inter eNB S1].[All]" dimensionUniqueName="[4G_Day]" displayFolder="" count="0" memberValueDatatype="5" unbalanced="0"/>
    <cacheHierarchy uniqueName="[4G_Day].[Intra eNB HO SR total]" caption="Intra eNB HO SR total" attribute="1" defaultMemberUniqueName="[4G_Day].[Intra eNB HO SR total].[All]" allUniqueName="[4G_Day].[Intra eNB HO SR total].[All]" dimensionUniqueName="[4G_Day]" displayFolder="" count="0" memberValueDatatype="5" unbalanced="0"/>
    <cacheHierarchy uniqueName="[4G_Day].[Max PDCP Thr DL]" caption="Max PDCP Thr DL" attribute="1" defaultMemberUniqueName="[4G_Day].[Max PDCP Thr DL].[All]" allUniqueName="[4G_Day].[Max PDCP Thr DL].[All]" dimensionUniqueName="[4G_Day]" displayFolder="" count="0" memberValueDatatype="5" unbalanced="0"/>
    <cacheHierarchy uniqueName="[4G_Day].[Max PDCP Thr UL]" caption="Max PDCP Thr UL" attribute="1" defaultMemberUniqueName="[4G_Day].[Max PDCP Thr UL].[All]" allUniqueName="[4G_Day].[Max PDCP Thr UL].[All]" dimensionUniqueName="[4G_Day]" displayFolder="" count="0" memberValueDatatype="5" unbalanced="0"/>
    <cacheHierarchy uniqueName="[4G_Day].[Avg RRC conn UE]" caption="Avg RRC conn UE" attribute="1" defaultMemberUniqueName="[4G_Day].[Avg RRC conn UE].[All]" allUniqueName="[4G_Day].[Avg RRC conn UE].[All]" dimensionUniqueName="[4G_Day]" displayFolder="" count="0" memberValueDatatype="5" unbalanced="0"/>
    <cacheHierarchy uniqueName="[4G_Day].[PDCP SDU Volume, DL]" caption="PDCP SDU Volume, DL" attribute="1" defaultMemberUniqueName="[4G_Day].[PDCP SDU Volume, DL].[All]" allUniqueName="[4G_Day].[PDCP SDU Volume, DL].[All]" dimensionUniqueName="[4G_Day]" displayFolder="" count="0" memberValueDatatype="5" unbalanced="0"/>
    <cacheHierarchy uniqueName="[4G_Day].[PDCP SDU Volume, UL]" caption="PDCP SDU Volume, UL" attribute="1" defaultMemberUniqueName="[4G_Day].[PDCP SDU Volume, UL].[All]" allUniqueName="[4G_Day].[PDCP SDU Volume, UL].[All]" dimensionUniqueName="[4G_Day]" displayFolder="" count="0" memberValueDatatype="5" unbalanced="0"/>
    <cacheHierarchy uniqueName="[4G_Day].[Avg Latency DL]" caption="Avg Latency DL" attribute="1" defaultMemberUniqueName="[4G_Day].[Avg Latency DL].[All]" allUniqueName="[4G_Day].[Avg Latency DL].[All]" dimensionUniqueName="[4G_Day]" displayFolder="" count="0" memberValueDatatype="5" unbalanced="0"/>
    <cacheHierarchy uniqueName="[4G_Day].[Avg PDCP cell thp DL]" caption="Avg PDCP cell thp DL" attribute="1" defaultMemberUniqueName="[4G_Day].[Avg PDCP cell thp DL].[All]" allUniqueName="[4G_Day].[Avg PDCP cell thp DL].[All]" dimensionUniqueName="[4G_Day]" displayFolder="" count="0" memberValueDatatype="5" unbalanced="0"/>
    <cacheHierarchy uniqueName="[4G_Day].[Avg PDCP cell thp UL]" caption="Avg PDCP cell thp UL" attribute="1" defaultMemberUniqueName="[4G_Day].[Avg PDCP cell thp UL].[All]" allUniqueName="[4G_Day].[Avg PDCP cell thp UL].[All]" dimensionUniqueName="[4G_Day]" displayFolder="" count="0" memberValueDatatype="5" unbalanced="0"/>
    <cacheHierarchy uniqueName="[4G_Day].[CSFB att UE iddle mode]" caption="CSFB att UE iddle mode" attribute="1" defaultMemberUniqueName="[4G_Day].[CSFB att UE iddle mode].[All]" allUniqueName="[4G_Day].[CSFB att UE iddle mode].[All]" dimensionUniqueName="[4G_Day]" displayFolder="" count="0" memberValueDatatype="5" unbalanced="0"/>
    <cacheHierarchy uniqueName="[4G_Day].[CSFB att UE conn mode]" caption="CSFB att UE conn mode" attribute="1" defaultMemberUniqueName="[4G_Day].[CSFB att UE conn mode].[All]" allUniqueName="[4G_Day].[CSFB att UE conn mode].[All]" dimensionUniqueName="[4G_Day]" displayFolder="" count="0" memberValueDatatype="5" unbalanced="0"/>
    <cacheHierarchy uniqueName="[4G_Day].[E-UTRAN avg IP sched thp DL, QCI9]" caption="E-UTRAN avg IP sched thp DL, QCI9" attribute="1" defaultMemberUniqueName="[4G_Day].[E-UTRAN avg IP sched thp DL, QCI9].[All]" allUniqueName="[4G_Day].[E-UTRAN avg IP sched thp DL, QCI9].[All]" dimensionUniqueName="[4G_Day]" displayFolder="" count="0" memberValueDatatype="5" unbalanced="0"/>
    <cacheHierarchy uniqueName="[4G_Day].[E-UTRAN avg IP sched thp UL, QCI9]" caption="E-UTRAN avg IP sched thp UL, QCI9" attribute="1" defaultMemberUniqueName="[4G_Day].[E-UTRAN avg IP sched thp UL, QCI9].[All]" allUniqueName="[4G_Day].[E-UTRAN avg IP sched thp UL, QCI9].[All]" dimensionUniqueName="[4G_Day]" displayFolder="" count="0" memberValueDatatype="5" unbalanced="0"/>
    <cacheHierarchy uniqueName="[4G_Day].[E-UTRAN Avg PRB usage per TTI DL]" caption="E-UTRAN Avg PRB usage per TTI DL" attribute="1" defaultMemberUniqueName="[4G_Day].[E-UTRAN Avg PRB usage per TTI DL].[All]" allUniqueName="[4G_Day].[E-UTRAN Avg PRB usage per TTI DL].[All]" dimensionUniqueName="[4G_Day]" displayFolder="" count="0" memberValueDatatype="5" unbalanced="0"/>
    <cacheHierarchy uniqueName="[4G_Day].[Avg PRB usage per TTI UL]" caption="Avg PRB usage per TTI UL" attribute="1" defaultMemberUniqueName="[4G_Day].[Avg PRB usage per TTI UL].[All]" allUniqueName="[4G_Day].[Avg PRB usage per TTI UL].[All]" dimensionUniqueName="[4G_Day]" displayFolder="" count="0" memberValueDatatype="5" unbalanced="0"/>
    <cacheHierarchy uniqueName="[4G_Day].[Avg Act connected UEs]" caption="Avg Act connected UEs" attribute="1" defaultMemberUniqueName="[4G_Day].[Avg Act connected UEs].[All]" allUniqueName="[4G_Day].[Avg Act connected UEs].[All]" dimensionUniqueName="[4G_Day]" displayFolder="" count="0" memberValueDatatype="5" unbalanced="0"/>
    <cacheHierarchy uniqueName="[4G_Day].[E-UTRAN InterRAT HO SR]" caption="E-UTRAN InterRAT HO SR" attribute="1" defaultMemberUniqueName="[4G_Day].[E-UTRAN InterRAT HO SR].[All]" allUniqueName="[4G_Day].[E-UTRAN InterRAT HO SR].[All]" dimensionUniqueName="[4G_Day]" displayFolder="" count="0" memberValueDatatype="5" unbalanced="0"/>
    <cacheHierarchy uniqueName="[4G_Day].[RACH Stp Comp Succ R]" caption="RACH Stp Comp Succ R" attribute="1" defaultMemberUniqueName="[4G_Day].[RACH Stp Comp Succ R].[All]" allUniqueName="[4G_Day].[RACH Stp Comp Succ R].[All]" dimensionUniqueName="[4G_Day]" displayFolder="" count="0" memberValueDatatype="5" unbalanced="0"/>
    <cacheHierarchy uniqueName="[4G_Day].[Avg Latency Uplink]" caption="Avg Latency Uplink" attribute="1" defaultMemberUniqueName="[4G_Day].[Avg Latency Uplink].[All]" allUniqueName="[4G_Day].[Avg Latency Uplink].[All]" dimensionUniqueName="[4G_Day]" displayFolder="" count="0" memberValueDatatype="5" unbalanced="0"/>
    <cacheHierarchy uniqueName="[4G_Day].[payload]" caption="payload" attribute="1" defaultMemberUniqueName="[4G_Day].[payload].[All]" allUniqueName="[4G_Day].[payload].[All]" dimensionUniqueName="[4G_Day]" displayFolder="" count="0" memberValueDatatype="5" unbalanced="0"/>
    <cacheHierarchy uniqueName="[5G_BH].[Tech]" caption="Tech" attribute="1" defaultMemberUniqueName="[5G_BH].[Tech].[All]" allUniqueName="[5G_BH].[Tech].[All]" dimensionUniqueName="[5G_BH]" displayFolder="" count="2" memberValueDatatype="130" unbalanced="0">
      <fieldsUsage count="2">
        <fieldUsage x="-1"/>
        <fieldUsage x="0"/>
      </fieldsUsage>
    </cacheHierarchy>
    <cacheHierarchy uniqueName="[5G_BH].[Period start time]" caption="Period start time" attribute="1" time="1" defaultMemberUniqueName="[5G_BH].[Period start time].[All]" allUniqueName="[5G_BH].[Period start time].[All]" dimensionUniqueName="[5G_BH]" displayFolder="" count="2" memberValueDatatype="7" unbalanced="0">
      <fieldsUsage count="2">
        <fieldUsage x="-1"/>
        <fieldUsage x="1"/>
      </fieldsUsage>
    </cacheHierarchy>
    <cacheHierarchy uniqueName="[5G_BH].[PLMN Name]" caption="PLMN Name" attribute="1" defaultMemberUniqueName="[5G_BH].[PLMN Name].[All]" allUniqueName="[5G_BH].[PLMN Name].[All]" dimensionUniqueName="[5G_BH]" displayFolder="" count="0" memberValueDatatype="130" unbalanced="0"/>
    <cacheHierarchy uniqueName="[5G_BH].[Cell avail R]" caption="Cell avail R" attribute="1" defaultMemberUniqueName="[5G_BH].[Cell avail R].[All]" allUniqueName="[5G_BH].[Cell avail R].[All]" dimensionUniqueName="[5G_BH]" displayFolder="" count="0" memberValueDatatype="5" unbalanced="0"/>
    <cacheHierarchy uniqueName="[5G_BH].[SgNB t abn rel R excl X2 rst]" caption="SgNB t abn rel R excl X2 rst" attribute="1" defaultMemberUniqueName="[5G_BH].[SgNB t abn rel R excl X2 rst].[All]" allUniqueName="[5G_BH].[SgNB t abn rel R excl X2 rst].[All]" dimensionUniqueName="[5G_BH]" displayFolder="" count="0" memberValueDatatype="5" unbalanced="0"/>
    <cacheHierarchy uniqueName="[5G_BH].[IntergNB HO SR NSA]" caption="IntergNB HO SR NSA" attribute="1" defaultMemberUniqueName="[5G_BH].[IntergNB HO SR NSA].[All]" allUniqueName="[5G_BH].[IntergNB HO SR NSA].[All]" dimensionUniqueName="[5G_BH]" displayFolder="" count="0" memberValueDatatype="5" unbalanced="0"/>
    <cacheHierarchy uniqueName="[5G_BH].[NSA Avg nr user]" caption="NSA Avg nr user" attribute="1" defaultMemberUniqueName="[5G_BH].[NSA Avg nr user].[All]" allUniqueName="[5G_BH].[NSA Avg nr user].[All]" dimensionUniqueName="[5G_BH]" displayFolder="" count="0" memberValueDatatype="5" unbalanced="0"/>
    <cacheHierarchy uniqueName="[5G_BH].[Avg MAC user thp DL]" caption="Avg MAC user thp DL" attribute="1" defaultMemberUniqueName="[5G_BH].[Avg MAC user thp DL].[All]" allUniqueName="[5G_BH].[Avg MAC user thp DL].[All]" dimensionUniqueName="[5G_BH]" displayFolder="" count="0" memberValueDatatype="5" unbalanced="0"/>
    <cacheHierarchy uniqueName="[5G_BH].[Avg MAC user thp UL]" caption="Avg MAC user thp UL" attribute="1" defaultMemberUniqueName="[5G_BH].[Avg MAC user thp UL].[All]" allUniqueName="[5G_BH].[Avg MAC user thp UL].[All]" dimensionUniqueName="[5G_BH]" displayFolder="" count="0" memberValueDatatype="5" unbalanced="0"/>
    <cacheHierarchy uniqueName="[5G_BH].[Act cell MAC thp PDSCH]" caption="Act cell MAC thp PDSCH" attribute="1" defaultMemberUniqueName="[5G_BH].[Act cell MAC thp PDSCH].[All]" allUniqueName="[5G_BH].[Act cell MAC thp PDSCH].[All]" dimensionUniqueName="[5G_BH]" displayFolder="" count="0" memberValueDatatype="5" unbalanced="0"/>
    <cacheHierarchy uniqueName="[5G_BH].[Act cell MAC thp PUSCH]" caption="Act cell MAC thp PUSCH" attribute="1" defaultMemberUniqueName="[5G_BH].[Act cell MAC thp PUSCH].[All]" allUniqueName="[5G_BH].[Act cell MAC thp PUSCH].[All]" dimensionUniqueName="[5G_BH]" displayFolder="" count="0" memberValueDatatype="5" unbalanced="0"/>
    <cacheHierarchy uniqueName="[5G_BH].[PRB util PDSCH]" caption="PRB util PDSCH" attribute="1" defaultMemberUniqueName="[5G_BH].[PRB util PDSCH].[All]" allUniqueName="[5G_BH].[PRB util PDSCH].[All]" dimensionUniqueName="[5G_BH]" displayFolder="" count="0" memberValueDatatype="5" unbalanced="0"/>
    <cacheHierarchy uniqueName="[5G_BH].[PRB util PUSCH]" caption="PRB util PUSCH" attribute="1" defaultMemberUniqueName="[5G_BH].[PRB util PUSCH].[All]" allUniqueName="[5G_BH].[PRB util PUSCH].[All]" dimensionUniqueName="[5G_BH]" displayFolder="" count="0" memberValueDatatype="5" unbalanced="0"/>
    <cacheHierarchy uniqueName="[5G_BH].[MAC SDU data vol trans DL DTCH]" caption="MAC SDU data vol trans DL DTCH" attribute="1" defaultMemberUniqueName="[5G_BH].[MAC SDU data vol trans DL DTCH].[All]" allUniqueName="[5G_BH].[MAC SDU data vol trans DL DTCH].[All]" dimensionUniqueName="[5G_BH]" displayFolder="" count="0" memberValueDatatype="5" unbalanced="0"/>
    <cacheHierarchy uniqueName="[5G_BH].[MAC SDU data vol rcvd UL DTCH]" caption="MAC SDU data vol rcvd UL DTCH" attribute="1" defaultMemberUniqueName="[5G_BH].[MAC SDU data vol rcvd UL DTCH].[All]" allUniqueName="[5G_BH].[MAC SDU data vol rcvd UL DTCH].[All]" dimensionUniqueName="[5G_BH]" displayFolder="" count="0" memberValueDatatype="5" unbalanced="0"/>
    <cacheHierarchy uniqueName="[5G_BH].[NSA call access]" caption="NSA call access" attribute="1" defaultMemberUniqueName="[5G_BH].[NSA call access].[All]" allUniqueName="[5G_BH].[NSA call access].[All]" dimensionUniqueName="[5G_BH]" displayFolder="" count="0" memberValueDatatype="5" unbalanced="0"/>
    <cacheHierarchy uniqueName="[5G_BH].[Act RACH stp SR]" caption="Act RACH stp SR" attribute="1" defaultMemberUniqueName="[5G_BH].[Act RACH stp SR].[All]" allUniqueName="[5G_BH].[Act RACH stp SR].[All]" dimensionUniqueName="[5G_BH]" displayFolder="" count="0" memberValueDatatype="5" unbalanced="0"/>
    <cacheHierarchy uniqueName="[5G_BH].[Avg MAC user thp DL exc DRX sleep]" caption="Avg MAC user thp DL exc DRX sleep" attribute="1" defaultMemberUniqueName="[5G_BH].[Avg MAC user thp DL exc DRX sleep].[All]" allUniqueName="[5G_BH].[Avg MAC user thp DL exc DRX sleep].[All]" dimensionUniqueName="[5G_BH]" displayFolder="" count="0" memberValueDatatype="5" unbalanced="0"/>
    <cacheHierarchy uniqueName="[5G_BH].[Inafreq inaDU PSC change exec SR]" caption="Inafreq inaDU PSC change exec SR" attribute="1" defaultMemberUniqueName="[5G_BH].[Inafreq inaDU PSC change exec SR].[All]" allUniqueName="[5G_BH].[Inafreq inaDU PSC change exec SR].[All]" dimensionUniqueName="[5G_BH]" displayFolder="" count="0" memberValueDatatype="5" unbalanced="0"/>
    <cacheHierarchy uniqueName="[5G_BH].[PDCP SDU dat vol tx w/o rep DL]" caption="PDCP SDU dat vol tx w/o rep DL" attribute="1" defaultMemberUniqueName="[5G_BH].[PDCP SDU dat vol tx w/o rep DL].[All]" allUniqueName="[5G_BH].[PDCP SDU dat vol tx w/o rep DL].[All]" dimensionUniqueName="[5G_BH]" displayFolder="" count="0" memberValueDatatype="5" unbalanced="0"/>
    <cacheHierarchy uniqueName="[5G_BH].[PDCP SDU dat vol rx w/o rep UL]" caption="PDCP SDU dat vol rx w/o rep UL" attribute="1" defaultMemberUniqueName="[5G_BH].[PDCP SDU dat vol rx w/o rep UL].[All]" allUniqueName="[5G_BH].[PDCP SDU dat vol rx w/o rep UL].[All]" dimensionUniqueName="[5G_BH]" displayFolder="" count="0" memberValueDatatype="5" unbalanced="0"/>
    <cacheHierarchy uniqueName="[5G_BH].[SgNB trig abnorm rel R]" caption="SgNB trig abnorm rel R" attribute="1" defaultMemberUniqueName="[5G_BH].[SgNB trig abnorm rel R].[All]" allUniqueName="[5G_BH].[SgNB trig abnorm rel R].[All]" dimensionUniqueName="[5G_BH]" displayFolder="" count="0" memberValueDatatype="5" unbalanced="0"/>
    <cacheHierarchy uniqueName="[5G_BH].[Init BLER DL PDSCH tx]" caption="Init BLER DL PDSCH tx" attribute="1" defaultMemberUniqueName="[5G_BH].[Init BLER DL PDSCH tx].[All]" allUniqueName="[5G_BH].[Init BLER DL PDSCH tx].[All]" dimensionUniqueName="[5G_BH]" displayFolder="" count="0" memberValueDatatype="5" unbalanced="0"/>
    <cacheHierarchy uniqueName="[5G_BH].[UL init BLER PUSCH]" caption="UL init BLER PUSCH" attribute="1" defaultMemberUniqueName="[5G_BH].[UL init BLER PUSCH].[All]" allUniqueName="[5G_BH].[UL init BLER PUSCH].[All]" dimensionUniqueName="[5G_BH]" displayFolder="" count="0" memberValueDatatype="5" unbalanced="0"/>
    <cacheHierarchy uniqueName="[5G_BH].[Avg PDCP SDU delay DL]" caption="Avg PDCP SDU delay DL" attribute="1" defaultMemberUniqueName="[5G_BH].[Avg PDCP SDU delay DL].[All]" allUniqueName="[5G_BH].[Avg PDCP SDU delay DL].[All]" dimensionUniqueName="[5G_BH]" displayFolder="" count="0" memberValueDatatype="5" unbalanced="0"/>
    <cacheHierarchy uniqueName="[5G_Day].[Tech]" caption="Tech" attribute="1" defaultMemberUniqueName="[5G_Day].[Tech].[All]" allUniqueName="[5G_Day].[Tech].[All]" dimensionUniqueName="[5G_Day]" displayFolder="" count="0" memberValueDatatype="130" unbalanced="0"/>
    <cacheHierarchy uniqueName="[5G_Day].[Period start time]" caption="Period start time" attribute="1" time="1" defaultMemberUniqueName="[5G_Day].[Period start time].[All]" allUniqueName="[5G_Day].[Period start time].[All]" dimensionUniqueName="[5G_Day]" displayFolder="" count="0" memberValueDatatype="7" unbalanced="0"/>
    <cacheHierarchy uniqueName="[5G_Day].[PLMN Name]" caption="PLMN Name" attribute="1" defaultMemberUniqueName="[5G_Day].[PLMN Name].[All]" allUniqueName="[5G_Day].[PLMN Name].[All]" dimensionUniqueName="[5G_Day]" displayFolder="" count="0" memberValueDatatype="130" unbalanced="0"/>
    <cacheHierarchy uniqueName="[5G_Day].[Cell avail R]" caption="Cell avail R" attribute="1" defaultMemberUniqueName="[5G_Day].[Cell avail R].[All]" allUniqueName="[5G_Day].[Cell avail R].[All]" dimensionUniqueName="[5G_Day]" displayFolder="" count="0" memberValueDatatype="5" unbalanced="0"/>
    <cacheHierarchy uniqueName="[5G_Day].[SgNB t abn rel R excl X2 rst]" caption="SgNB t abn rel R excl X2 rst" attribute="1" defaultMemberUniqueName="[5G_Day].[SgNB t abn rel R excl X2 rst].[All]" allUniqueName="[5G_Day].[SgNB t abn rel R excl X2 rst].[All]" dimensionUniqueName="[5G_Day]" displayFolder="" count="0" memberValueDatatype="5" unbalanced="0"/>
    <cacheHierarchy uniqueName="[5G_Day].[IntergNB HO SR NSA]" caption="IntergNB HO SR NSA" attribute="1" defaultMemberUniqueName="[5G_Day].[IntergNB HO SR NSA].[All]" allUniqueName="[5G_Day].[IntergNB HO SR NSA].[All]" dimensionUniqueName="[5G_Day]" displayFolder="" count="0" memberValueDatatype="5" unbalanced="0"/>
    <cacheHierarchy uniqueName="[5G_Day].[NSA Avg nr user]" caption="NSA Avg nr user" attribute="1" defaultMemberUniqueName="[5G_Day].[NSA Avg nr user].[All]" allUniqueName="[5G_Day].[NSA Avg nr user].[All]" dimensionUniqueName="[5G_Day]" displayFolder="" count="0" memberValueDatatype="5" unbalanced="0"/>
    <cacheHierarchy uniqueName="[5G_Day].[Avg MAC user thp DL]" caption="Avg MAC user thp DL" attribute="1" defaultMemberUniqueName="[5G_Day].[Avg MAC user thp DL].[All]" allUniqueName="[5G_Day].[Avg MAC user thp DL].[All]" dimensionUniqueName="[5G_Day]" displayFolder="" count="0" memberValueDatatype="5" unbalanced="0"/>
    <cacheHierarchy uniqueName="[5G_Day].[Avg MAC user thp UL]" caption="Avg MAC user thp UL" attribute="1" defaultMemberUniqueName="[5G_Day].[Avg MAC user thp UL].[All]" allUniqueName="[5G_Day].[Avg MAC user thp UL].[All]" dimensionUniqueName="[5G_Day]" displayFolder="" count="0" memberValueDatatype="5" unbalanced="0"/>
    <cacheHierarchy uniqueName="[5G_Day].[Act cell MAC thp PDSCH]" caption="Act cell MAC thp PDSCH" attribute="1" defaultMemberUniqueName="[5G_Day].[Act cell MAC thp PDSCH].[All]" allUniqueName="[5G_Day].[Act cell MAC thp PDSCH].[All]" dimensionUniqueName="[5G_Day]" displayFolder="" count="0" memberValueDatatype="5" unbalanced="0"/>
    <cacheHierarchy uniqueName="[5G_Day].[Act cell MAC thp PUSCH]" caption="Act cell MAC thp PUSCH" attribute="1" defaultMemberUniqueName="[5G_Day].[Act cell MAC thp PUSCH].[All]" allUniqueName="[5G_Day].[Act cell MAC thp PUSCH].[All]" dimensionUniqueName="[5G_Day]" displayFolder="" count="0" memberValueDatatype="5" unbalanced="0"/>
    <cacheHierarchy uniqueName="[5G_Day].[PRB util PDSCH]" caption="PRB util PDSCH" attribute="1" defaultMemberUniqueName="[5G_Day].[PRB util PDSCH].[All]" allUniqueName="[5G_Day].[PRB util PDSCH].[All]" dimensionUniqueName="[5G_Day]" displayFolder="" count="0" memberValueDatatype="5" unbalanced="0"/>
    <cacheHierarchy uniqueName="[5G_Day].[PRB util PUSCH]" caption="PRB util PUSCH" attribute="1" defaultMemberUniqueName="[5G_Day].[PRB util PUSCH].[All]" allUniqueName="[5G_Day].[PRB util PUSCH].[All]" dimensionUniqueName="[5G_Day]" displayFolder="" count="0" memberValueDatatype="5" unbalanced="0"/>
    <cacheHierarchy uniqueName="[5G_Day].[MAC SDU data vol trans DL DTCH]" caption="MAC SDU data vol trans DL DTCH" attribute="1" defaultMemberUniqueName="[5G_Day].[MAC SDU data vol trans DL DTCH].[All]" allUniqueName="[5G_Day].[MAC SDU data vol trans DL DTCH].[All]" dimensionUniqueName="[5G_Day]" displayFolder="" count="0" memberValueDatatype="5" unbalanced="0"/>
    <cacheHierarchy uniqueName="[5G_Day].[MAC SDU data vol rcvd UL DTCH]" caption="MAC SDU data vol rcvd UL DTCH" attribute="1" defaultMemberUniqueName="[5G_Day].[MAC SDU data vol rcvd UL DTCH].[All]" allUniqueName="[5G_Day].[MAC SDU data vol rcvd UL DTCH].[All]" dimensionUniqueName="[5G_Day]" displayFolder="" count="0" memberValueDatatype="5" unbalanced="0"/>
    <cacheHierarchy uniqueName="[5G_Day].[NSA call access]" caption="NSA call access" attribute="1" defaultMemberUniqueName="[5G_Day].[NSA call access].[All]" allUniqueName="[5G_Day].[NSA call access].[All]" dimensionUniqueName="[5G_Day]" displayFolder="" count="0" memberValueDatatype="5" unbalanced="0"/>
    <cacheHierarchy uniqueName="[5G_Day].[Act RACH stp SR]" caption="Act RACH stp SR" attribute="1" defaultMemberUniqueName="[5G_Day].[Act RACH stp SR].[All]" allUniqueName="[5G_Day].[Act RACH stp SR].[All]" dimensionUniqueName="[5G_Day]" displayFolder="" count="0" memberValueDatatype="5" unbalanced="0"/>
    <cacheHierarchy uniqueName="[5G_Day].[Avg MAC user thp DL exc DRX sleep]" caption="Avg MAC user thp DL exc DRX sleep" attribute="1" defaultMemberUniqueName="[5G_Day].[Avg MAC user thp DL exc DRX sleep].[All]" allUniqueName="[5G_Day].[Avg MAC user thp DL exc DRX sleep].[All]" dimensionUniqueName="[5G_Day]" displayFolder="" count="0" memberValueDatatype="5" unbalanced="0"/>
    <cacheHierarchy uniqueName="[5G_Day].[Inafreq inaDU PSC change exec SR]" caption="Inafreq inaDU PSC change exec SR" attribute="1" defaultMemberUniqueName="[5G_Day].[Inafreq inaDU PSC change exec SR].[All]" allUniqueName="[5G_Day].[Inafreq inaDU PSC change exec SR].[All]" dimensionUniqueName="[5G_Day]" displayFolder="" count="0" memberValueDatatype="5" unbalanced="0"/>
    <cacheHierarchy uniqueName="[5G_Day].[PDCP SDU dat vol tx w/o rep DL]" caption="PDCP SDU dat vol tx w/o rep DL" attribute="1" defaultMemberUniqueName="[5G_Day].[PDCP SDU dat vol tx w/o rep DL].[All]" allUniqueName="[5G_Day].[PDCP SDU dat vol tx w/o rep DL].[All]" dimensionUniqueName="[5G_Day]" displayFolder="" count="0" memberValueDatatype="5" unbalanced="0"/>
    <cacheHierarchy uniqueName="[5G_Day].[PDCP SDU dat vol rx w/o rep UL]" caption="PDCP SDU dat vol rx w/o rep UL" attribute="1" defaultMemberUniqueName="[5G_Day].[PDCP SDU dat vol rx w/o rep UL].[All]" allUniqueName="[5G_Day].[PDCP SDU dat vol rx w/o rep UL].[All]" dimensionUniqueName="[5G_Day]" displayFolder="" count="0" memberValueDatatype="5" unbalanced="0"/>
    <cacheHierarchy uniqueName="[5G_Day].[SgNB trig abnorm rel R]" caption="SgNB trig abnorm rel R" attribute="1" defaultMemberUniqueName="[5G_Day].[SgNB trig abnorm rel R].[All]" allUniqueName="[5G_Day].[SgNB trig abnorm rel R].[All]" dimensionUniqueName="[5G_Day]" displayFolder="" count="0" memberValueDatatype="5" unbalanced="0"/>
    <cacheHierarchy uniqueName="[5G_Day].[Init BLER DL PDSCH tx]" caption="Init BLER DL PDSCH tx" attribute="1" defaultMemberUniqueName="[5G_Day].[Init BLER DL PDSCH tx].[All]" allUniqueName="[5G_Day].[Init BLER DL PDSCH tx].[All]" dimensionUniqueName="[5G_Day]" displayFolder="" count="0" memberValueDatatype="5" unbalanced="0"/>
    <cacheHierarchy uniqueName="[5G_Day].[UL init BLER PUSCH]" caption="UL init BLER PUSCH" attribute="1" defaultMemberUniqueName="[5G_Day].[UL init BLER PUSCH].[All]" allUniqueName="[5G_Day].[UL init BLER PUSCH].[All]" dimensionUniqueName="[5G_Day]" displayFolder="" count="0" memberValueDatatype="5" unbalanced="0"/>
    <cacheHierarchy uniqueName="[5G_Day].[Avg PDCP SDU delay DL]" caption="Avg PDCP SDU delay DL" attribute="1" defaultMemberUniqueName="[5G_Day].[Avg PDCP SDU delay DL].[All]" allUniqueName="[5G_Day].[Avg PDCP SDU delay DL].[All]" dimensionUniqueName="[5G_Day]" displayFolder="" count="0" memberValueDatatype="5" unbalanced="0"/>
    <cacheHierarchy uniqueName="[LTE_KPI].[KPI Description]" caption="KPI Description" attribute="1" defaultMemberUniqueName="[LTE_KPI].[KPI Description].[All]" allUniqueName="[LTE_KPI].[KPI Description].[All]" dimensionUniqueName="[LTE_KPI]" displayFolder="" count="0" memberValueDatatype="130" unbalanced="0"/>
    <cacheHierarchy uniqueName="[LTE_KPI].[KPI]" caption="KPI" attribute="1" defaultMemberUniqueName="[LTE_KPI].[KPI].[All]" allUniqueName="[LTE_KPI].[KPI].[All]" dimensionUniqueName="[LTE_KPI]" displayFolder="" count="0" memberValueDatatype="130" unbalanced="0"/>
    <cacheHierarchy uniqueName="[LTE_KPI].[KPI Title]" caption="KPI Title" attribute="1" defaultMemberUniqueName="[LTE_KPI].[KPI Title].[All]" allUniqueName="[LTE_KPI].[KPI Title].[All]" dimensionUniqueName="[LTE_KPI]" displayFolder="" count="0" memberValueDatatype="130" unbalanced="0"/>
    <cacheHierarchy uniqueName="[LTE_KPI].[Internal Threshold]" caption="Internal Threshold" attribute="1" defaultMemberUniqueName="[LTE_KPI].[Internal Threshold].[All]" allUniqueName="[LTE_KPI].[Internal Threshold].[All]" dimensionUniqueName="[LTE_KPI]" displayFolder="" count="0" memberValueDatatype="5" unbalanced="0"/>
    <cacheHierarchy uniqueName="[VOLTE_BH].[Tech]" caption="Tech" attribute="1" defaultMemberUniqueName="[VOLTE_BH].[Tech].[All]" allUniqueName="[VOLTE_BH].[Tech].[All]" dimensionUniqueName="[VOLTE_BH]" displayFolder="" count="0" memberValueDatatype="130" unbalanced="0"/>
    <cacheHierarchy uniqueName="[VOLTE_BH].[Period start time]" caption="Period start time" attribute="1" time="1" defaultMemberUniqueName="[VOLTE_BH].[Period start time].[All]" allUniqueName="[VOLTE_BH].[Period start time].[All]" dimensionUniqueName="[VOLTE_BH]" displayFolder="" count="0" memberValueDatatype="7" unbalanced="0"/>
    <cacheHierarchy uniqueName="[VOLTE_BH].[PLMN Name]" caption="PLMN Name" attribute="1" defaultMemberUniqueName="[VOLTE_BH].[PLMN Name].[All]" allUniqueName="[VOLTE_BH].[PLMN Name].[All]" dimensionUniqueName="[VOLTE_BH]" displayFolder="" count="0" memberValueDatatype="130" unbalanced="0"/>
    <cacheHierarchy uniqueName="[VOLTE_BH].[E-RAB Stp SR, QCI1]" caption="E-RAB Stp SR, QCI1" attribute="1" defaultMemberUniqueName="[VOLTE_BH].[E-RAB Stp SR, QCI1].[All]" allUniqueName="[VOLTE_BH].[E-RAB Stp SR, QCI1].[All]" dimensionUniqueName="[VOLTE_BH]" displayFolder="" count="0" memberValueDatatype="5" unbalanced="0"/>
    <cacheHierarchy uniqueName="[VOLTE_BH].[E-RAB Stp Att, QCI1]" caption="E-RAB Stp Att, QCI1" attribute="1" defaultMemberUniqueName="[VOLTE_BH].[E-RAB Stp Att, QCI1].[All]" allUniqueName="[VOLTE_BH].[E-RAB Stp Att, QCI1].[All]" dimensionUniqueName="[VOLTE_BH]" displayFolder="" count="0" memberValueDatatype="5" unbalanced="0"/>
    <cacheHierarchy uniqueName="[VOLTE_BH].[E-UTRAN E-RAB QCI1 DR, RAN View]" caption="E-UTRAN E-RAB QCI1 DR, RAN View" attribute="1" defaultMemberUniqueName="[VOLTE_BH].[E-UTRAN E-RAB QCI1 DR, RAN View].[All]" allUniqueName="[VOLTE_BH].[E-UTRAN E-RAB QCI1 DR, RAN View].[All]" dimensionUniqueName="[VOLTE_BH]" displayFolder="" count="0" memberValueDatatype="5" unbalanced="0"/>
    <cacheHierarchy uniqueName="[VOLTE_BH].[Inter RAT HO Att, UTRAN, SRVCC]" caption="Inter RAT HO Att, UTRAN, SRVCC" attribute="1" defaultMemberUniqueName="[VOLTE_BH].[Inter RAT HO Att, UTRAN, SRVCC].[All]" allUniqueName="[VOLTE_BH].[Inter RAT HO Att, UTRAN, SRVCC].[All]" dimensionUniqueName="[VOLTE_BH]" displayFolder="" count="0" memberValueDatatype="5" unbalanced="0"/>
    <cacheHierarchy uniqueName="[VOLTE_BH].[Inter RAT HO SR, UTRAN, SRVCC]" caption="Inter RAT HO SR, UTRAN, SRVCC" attribute="1" defaultMemberUniqueName="[VOLTE_BH].[Inter RAT HO SR, UTRAN, SRVCC].[All]" allUniqueName="[VOLTE_BH].[Inter RAT HO SR, UTRAN, SRVCC].[All]" dimensionUniqueName="[VOLTE_BH]" displayFolder="" count="0" memberValueDatatype="5" unbalanced="0"/>
    <cacheHierarchy uniqueName="[VOLTE_BH].[VoLTE total traffic]" caption="VoLTE total traffic" attribute="1" defaultMemberUniqueName="[VOLTE_BH].[VoLTE total traffic].[All]" allUniqueName="[VOLTE_BH].[VoLTE total traffic].[All]" dimensionUniqueName="[VOLTE_BH]" displayFolder="" count="0" memberValueDatatype="5" unbalanced="0"/>
    <cacheHierarchy uniqueName="[VOLTE_BH].[Avg RRC conn UE]" caption="Avg RRC conn UE" attribute="1" defaultMemberUniqueName="[VOLTE_BH].[Avg RRC conn UE].[All]" allUniqueName="[VOLTE_BH].[Avg RRC conn UE].[All]" dimensionUniqueName="[VOLTE_BH]" displayFolder="" count="0" memberValueDatatype="5" unbalanced="0"/>
    <cacheHierarchy uniqueName="[VOLTE_Day].[Tech]" caption="Tech" attribute="1" defaultMemberUniqueName="[VOLTE_Day].[Tech].[All]" allUniqueName="[VOLTE_Day].[Tech].[All]" dimensionUniqueName="[VOLTE_Day]" displayFolder="" count="0" memberValueDatatype="130" unbalanced="0"/>
    <cacheHierarchy uniqueName="[VOLTE_Day].[Period start time]" caption="Period start time" attribute="1" time="1" defaultMemberUniqueName="[VOLTE_Day].[Period start time].[All]" allUniqueName="[VOLTE_Day].[Period start time].[All]" dimensionUniqueName="[VOLTE_Day]" displayFolder="" count="0" memberValueDatatype="7" unbalanced="0"/>
    <cacheHierarchy uniqueName="[VOLTE_Day].[PLMN Name]" caption="PLMN Name" attribute="1" defaultMemberUniqueName="[VOLTE_Day].[PLMN Name].[All]" allUniqueName="[VOLTE_Day].[PLMN Name].[All]" dimensionUniqueName="[VOLTE_Day]" displayFolder="" count="0" memberValueDatatype="130" unbalanced="0"/>
    <cacheHierarchy uniqueName="[VOLTE_Day].[E-RAB Stp SR, QCI1]" caption="E-RAB Stp SR, QCI1" attribute="1" defaultMemberUniqueName="[VOLTE_Day].[E-RAB Stp SR, QCI1].[All]" allUniqueName="[VOLTE_Day].[E-RAB Stp SR, QCI1].[All]" dimensionUniqueName="[VOLTE_Day]" displayFolder="" count="0" memberValueDatatype="5" unbalanced="0"/>
    <cacheHierarchy uniqueName="[VOLTE_Day].[E-RAB Stp Att, QCI1]" caption="E-RAB Stp Att, QCI1" attribute="1" defaultMemberUniqueName="[VOLTE_Day].[E-RAB Stp Att, QCI1].[All]" allUniqueName="[VOLTE_Day].[E-RAB Stp Att, QCI1].[All]" dimensionUniqueName="[VOLTE_Day]" displayFolder="" count="0" memberValueDatatype="5" unbalanced="0"/>
    <cacheHierarchy uniqueName="[VOLTE_Day].[E-UTRAN E-RAB QCI1 DR, RAN View]" caption="E-UTRAN E-RAB QCI1 DR, RAN View" attribute="1" defaultMemberUniqueName="[VOLTE_Day].[E-UTRAN E-RAB QCI1 DR, RAN View].[All]" allUniqueName="[VOLTE_Day].[E-UTRAN E-RAB QCI1 DR, RAN View].[All]" dimensionUniqueName="[VOLTE_Day]" displayFolder="" count="0" memberValueDatatype="5" unbalanced="0"/>
    <cacheHierarchy uniqueName="[VOLTE_Day].[Inter RAT HO Att, UTRAN, SRVCC]" caption="Inter RAT HO Att, UTRAN, SRVCC" attribute="1" defaultMemberUniqueName="[VOLTE_Day].[Inter RAT HO Att, UTRAN, SRVCC].[All]" allUniqueName="[VOLTE_Day].[Inter RAT HO Att, UTRAN, SRVCC].[All]" dimensionUniqueName="[VOLTE_Day]" displayFolder="" count="0" memberValueDatatype="5" unbalanced="0"/>
    <cacheHierarchy uniqueName="[VOLTE_Day].[Inter RAT HO SR, UTRAN, SRVCC]" caption="Inter RAT HO SR, UTRAN, SRVCC" attribute="1" defaultMemberUniqueName="[VOLTE_Day].[Inter RAT HO SR, UTRAN, SRVCC].[All]" allUniqueName="[VOLTE_Day].[Inter RAT HO SR, UTRAN, SRVCC].[All]" dimensionUniqueName="[VOLTE_Day]" displayFolder="" count="0" memberValueDatatype="5" unbalanced="0"/>
    <cacheHierarchy uniqueName="[VOLTE_Day].[VoLTE total traffic]" caption="VoLTE total traffic" attribute="1" defaultMemberUniqueName="[VOLTE_Day].[VoLTE total traffic].[All]" allUniqueName="[VOLTE_Day].[VoLTE total traffic].[All]" dimensionUniqueName="[VOLTE_Day]" displayFolder="" count="0" memberValueDatatype="5" unbalanced="0"/>
    <cacheHierarchy uniqueName="[VOLTE_Day].[Avg RRC conn UE]" caption="Avg RRC conn UE" attribute="1" defaultMemberUniqueName="[VOLTE_Day].[Avg RRC conn UE].[All]" allUniqueName="[VOLTE_Day].[Avg RRC conn UE].[All]" dimensionUniqueName="[VOLTE_Day]" displayFolder="" count="0" memberValueDatatype="5" unbalanced="0"/>
    <cacheHierarchy uniqueName="[WCDMA_KPI].[KPI Description]" caption="KPI Description" attribute="1" defaultMemberUniqueName="[WCDMA_KPI].[KPI Description].[All]" allUniqueName="[WCDMA_KPI].[KPI Description].[All]" dimensionUniqueName="[WCDMA_KPI]" displayFolder="" count="0" memberValueDatatype="130" unbalanced="0"/>
    <cacheHierarchy uniqueName="[WCDMA_KPI].[KPI]" caption="KPI" attribute="1" defaultMemberUniqueName="[WCDMA_KPI].[KPI].[All]" allUniqueName="[WCDMA_KPI].[KPI].[All]" dimensionUniqueName="[WCDMA_KPI]" displayFolder="" count="0" memberValueDatatype="130" unbalanced="0"/>
    <cacheHierarchy uniqueName="[WCDMA_KPI].[KPI Title]" caption="KPI Title" attribute="1" defaultMemberUniqueName="[WCDMA_KPI].[KPI Title].[All]" allUniqueName="[WCDMA_KPI].[KPI Title].[All]" dimensionUniqueName="[WCDMA_KPI]" displayFolder="" count="0" memberValueDatatype="130" unbalanced="0"/>
    <cacheHierarchy uniqueName="[WCDMA_KPI].[Internal Threshold]" caption="Internal Threshold" attribute="1" defaultMemberUniqueName="[WCDMA_KPI].[Internal Threshold].[All]" allUniqueName="[WCDMA_KPI].[Internal Threshold].[All]" dimensionUniqueName="[WCDMA_KPI]" displayFolder="" count="0" memberValueDatatype="5" unbalanced="0"/>
    <cacheHierarchy uniqueName="[Measures].[__XL_Count LTE_KPI]" caption="__XL_Count LTE_KPI" measure="1" displayFolder="" measureGroup="LTE_KPI" count="0" hidden="1"/>
    <cacheHierarchy uniqueName="[Measures].[__XL_Count WCDMA_KPI]" caption="__XL_Count WCDMA_KPI" measure="1" displayFolder="" measureGroup="WCDMA_KPI" count="0" hidden="1"/>
    <cacheHierarchy uniqueName="[Measures].[__XL_Count 4G_Day]" caption="__XL_Count 4G_Day" measure="1" displayFolder="" measureGroup="4G_Day" count="0" hidden="1"/>
    <cacheHierarchy uniqueName="[Measures].[__XL_Count 3G_Day]" caption="__XL_Count 3G_Day" measure="1" displayFolder="" measureGroup="3G_Day" count="0" hidden="1"/>
    <cacheHierarchy uniqueName="[Measures].[__XL_Count 2G_Day]" caption="__XL_Count 2G_Day" measure="1" displayFolder="" measureGroup="2G_Day" count="0" hidden="1"/>
    <cacheHierarchy uniqueName="[Measures].[__XL_Count 5G_Day]" caption="__XL_Count 5G_Day" measure="1" displayFolder="" measureGroup="5G_Day" count="0" hidden="1"/>
    <cacheHierarchy uniqueName="[Measures].[__XL_Count VOLTE_Day]" caption="__XL_Count VOLTE_Day" measure="1" displayFolder="" measureGroup="VOLTE_Day" count="0" hidden="1"/>
    <cacheHierarchy uniqueName="[Measures].[__XL_Count 4G_BH]" caption="__XL_Count 4G_BH" measure="1" displayFolder="" measureGroup="4G_BH" count="0" hidden="1"/>
    <cacheHierarchy uniqueName="[Measures].[__XL_Count 3G_BH]" caption="__XL_Count 3G_BH" measure="1" displayFolder="" measureGroup="3G_BH" count="0" hidden="1"/>
    <cacheHierarchy uniqueName="[Measures].[__XL_Count 2G_BH]" caption="__XL_Count 2G_BH" measure="1" displayFolder="" measureGroup="2G_BH" count="0" hidden="1"/>
    <cacheHierarchy uniqueName="[Measures].[__XL_Count 5G_BH]" caption="__XL_Count 5G_BH" measure="1" displayFolder="" measureGroup="5G_BH" count="0" hidden="1"/>
    <cacheHierarchy uniqueName="[Measures].[__XL_Count VOLTE_BH]" caption="__XL_Count VOLTE_BH" measure="1" displayFolder="" measureGroup="VOLTE_BH" count="0" hidden="1"/>
    <cacheHierarchy uniqueName="[Measures].[__No measures defined]" caption="__No measures defined" measure="1" displayFolder="" count="0" hidden="1"/>
    <cacheHierarchy uniqueName="[Measures].[Sum of Total E-UTRAN RRC conn stp SR 2]" caption="Sum of Total E-UTRAN RRC conn stp SR 2" measure="1" displayFolder="" measureGroup="4G_Day" count="0" hidden="1">
      <extLst>
        <ext xmlns:x15="http://schemas.microsoft.com/office/spreadsheetml/2010/11/main" uri="{B97F6D7D-B522-45F9-BDA1-12C45D357490}">
          <x15:cacheHierarchy aggregatedColumn="113"/>
        </ext>
      </extLst>
    </cacheHierarchy>
    <cacheHierarchy uniqueName="[Measures].[Sum of E-UTRAN E-RAB stp SR 2]" caption="Sum of E-UTRAN E-RAB stp SR 2" measure="1" displayFolder="" measureGroup="4G_Day" count="0" hidden="1">
      <extLst>
        <ext xmlns:x15="http://schemas.microsoft.com/office/spreadsheetml/2010/11/main" uri="{B97F6D7D-B522-45F9-BDA1-12C45D357490}">
          <x15:cacheHierarchy aggregatedColumn="114"/>
        </ext>
      </extLst>
    </cacheHierarchy>
    <cacheHierarchy uniqueName="[Measures].[Sum of E-UTRAN E-RAB DR, RAN View 2]" caption="Sum of E-UTRAN E-RAB DR, RAN View 2" measure="1" displayFolder="" measureGroup="4G_Day" count="0" hidden="1">
      <extLst>
        <ext xmlns:x15="http://schemas.microsoft.com/office/spreadsheetml/2010/11/main" uri="{B97F6D7D-B522-45F9-BDA1-12C45D357490}">
          <x15:cacheHierarchy aggregatedColumn="115"/>
        </ext>
      </extLst>
    </cacheHierarchy>
    <cacheHierarchy uniqueName="[Measures].[Sum of E-UTRAN tot HO SR, inter eNB S1 2]" caption="Sum of E-UTRAN tot HO SR, inter eNB S1 2" measure="1" displayFolder="" measureGroup="4G_Day" count="0" hidden="1">
      <extLst>
        <ext xmlns:x15="http://schemas.microsoft.com/office/spreadsheetml/2010/11/main" uri="{B97F6D7D-B522-45F9-BDA1-12C45D357490}">
          <x15:cacheHierarchy aggregatedColumn="117"/>
        </ext>
      </extLst>
    </cacheHierarchy>
    <cacheHierarchy uniqueName="[Measures].[Sum of Max PDCP Thr DL 2]" caption="Sum of Max PDCP Thr DL 2" measure="1" displayFolder="" measureGroup="4G_Day" count="0" hidden="1">
      <extLst>
        <ext xmlns:x15="http://schemas.microsoft.com/office/spreadsheetml/2010/11/main" uri="{B97F6D7D-B522-45F9-BDA1-12C45D357490}">
          <x15:cacheHierarchy aggregatedColumn="119"/>
        </ext>
      </extLst>
    </cacheHierarchy>
    <cacheHierarchy uniqueName="[Measures].[Sum of E-UTRAN tot HO SR inter eNB X2 2]" caption="Sum of E-UTRAN tot HO SR inter eNB X2 2" measure="1" displayFolder="" measureGroup="4G_Day" count="0" hidden="1">
      <extLst>
        <ext xmlns:x15="http://schemas.microsoft.com/office/spreadsheetml/2010/11/main" uri="{B97F6D7D-B522-45F9-BDA1-12C45D357490}">
          <x15:cacheHierarchy aggregatedColumn="116"/>
        </ext>
      </extLst>
    </cacheHierarchy>
    <cacheHierarchy uniqueName="[Measures].[Sum of Intra eNB HO SR total 2]" caption="Sum of Intra eNB HO SR total 2" measure="1" displayFolder="" measureGroup="4G_Day" count="0" hidden="1">
      <extLst>
        <ext xmlns:x15="http://schemas.microsoft.com/office/spreadsheetml/2010/11/main" uri="{B97F6D7D-B522-45F9-BDA1-12C45D357490}">
          <x15:cacheHierarchy aggregatedColumn="118"/>
        </ext>
      </extLst>
    </cacheHierarchy>
    <cacheHierarchy uniqueName="[Measures].[Sum of Max PDCP Thr UL 2]" caption="Sum of Max PDCP Thr UL 2" measure="1" displayFolder="" measureGroup="4G_Day" count="0" hidden="1">
      <extLst>
        <ext xmlns:x15="http://schemas.microsoft.com/office/spreadsheetml/2010/11/main" uri="{B97F6D7D-B522-45F9-BDA1-12C45D357490}">
          <x15:cacheHierarchy aggregatedColumn="120"/>
        </ext>
      </extLst>
    </cacheHierarchy>
    <cacheHierarchy uniqueName="[Measures].[Sum of Avg RRC conn UE 3]" caption="Sum of Avg RRC conn UE 3" measure="1" displayFolder="" measureGroup="4G_Day" count="0" hidden="1">
      <extLst>
        <ext xmlns:x15="http://schemas.microsoft.com/office/spreadsheetml/2010/11/main" uri="{B97F6D7D-B522-45F9-BDA1-12C45D357490}">
          <x15:cacheHierarchy aggregatedColumn="121"/>
        </ext>
      </extLst>
    </cacheHierarchy>
    <cacheHierarchy uniqueName="[Measures].[Sum of PDCP SDU Volume, DL 2]" caption="Sum of PDCP SDU Volume, DL 2" measure="1" displayFolder="" measureGroup="4G_Day" count="0" hidden="1">
      <extLst>
        <ext xmlns:x15="http://schemas.microsoft.com/office/spreadsheetml/2010/11/main" uri="{B97F6D7D-B522-45F9-BDA1-12C45D357490}">
          <x15:cacheHierarchy aggregatedColumn="122"/>
        </ext>
      </extLst>
    </cacheHierarchy>
    <cacheHierarchy uniqueName="[Measures].[Sum of PDCP SDU Volume, UL 2]" caption="Sum of PDCP SDU Volume, UL 2" measure="1" displayFolder="" measureGroup="4G_Day" count="0" hidden="1">
      <extLst>
        <ext xmlns:x15="http://schemas.microsoft.com/office/spreadsheetml/2010/11/main" uri="{B97F6D7D-B522-45F9-BDA1-12C45D357490}">
          <x15:cacheHierarchy aggregatedColumn="123"/>
        </ext>
      </extLst>
    </cacheHierarchy>
    <cacheHierarchy uniqueName="[Measures].[Sum of Avg Latency DL 2]" caption="Sum of Avg Latency DL 2" measure="1" displayFolder="" measureGroup="4G_Day" count="0" hidden="1">
      <extLst>
        <ext xmlns:x15="http://schemas.microsoft.com/office/spreadsheetml/2010/11/main" uri="{B97F6D7D-B522-45F9-BDA1-12C45D357490}">
          <x15:cacheHierarchy aggregatedColumn="124"/>
        </ext>
      </extLst>
    </cacheHierarchy>
    <cacheHierarchy uniqueName="[Measures].[Sum of Avg PDCP cell thp DL 2]" caption="Sum of Avg PDCP cell thp DL 2" measure="1" displayFolder="" measureGroup="4G_Day" count="0" hidden="1"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Sum of Avg PDCP cell thp UL 2]" caption="Sum of Avg PDCP cell thp UL 2" measure="1" displayFolder="" measureGroup="4G_Day" count="0" hidden="1">
      <extLst>
        <ext xmlns:x15="http://schemas.microsoft.com/office/spreadsheetml/2010/11/main" uri="{B97F6D7D-B522-45F9-BDA1-12C45D357490}">
          <x15:cacheHierarchy aggregatedColumn="126"/>
        </ext>
      </extLst>
    </cacheHierarchy>
    <cacheHierarchy uniqueName="[Measures].[Sum of CSFB att UE iddle mode 2]" caption="Sum of CSFB att UE iddle mode 2" measure="1" displayFolder="" measureGroup="4G_Day" count="0" hidden="1">
      <extLst>
        <ext xmlns:x15="http://schemas.microsoft.com/office/spreadsheetml/2010/11/main" uri="{B97F6D7D-B522-45F9-BDA1-12C45D357490}">
          <x15:cacheHierarchy aggregatedColumn="127"/>
        </ext>
      </extLst>
    </cacheHierarchy>
    <cacheHierarchy uniqueName="[Measures].[Sum of CSFB att UE conn mode 2]" caption="Sum of CSFB att UE conn mode 2" measure="1" displayFolder="" measureGroup="4G_Day" count="0" hidden="1">
      <extLst>
        <ext xmlns:x15="http://schemas.microsoft.com/office/spreadsheetml/2010/11/main" uri="{B97F6D7D-B522-45F9-BDA1-12C45D357490}">
          <x15:cacheHierarchy aggregatedColumn="128"/>
        </ext>
      </extLst>
    </cacheHierarchy>
    <cacheHierarchy uniqueName="[Measures].[Sum of E-UTRAN avg IP sched thp DL, QCI9 2]" caption="Sum of E-UTRAN avg IP sched thp DL, QCI9 2" measure="1" displayFolder="" measureGroup="4G_Day" count="0" hidden="1">
      <extLst>
        <ext xmlns:x15="http://schemas.microsoft.com/office/spreadsheetml/2010/11/main" uri="{B97F6D7D-B522-45F9-BDA1-12C45D357490}">
          <x15:cacheHierarchy aggregatedColumn="129"/>
        </ext>
      </extLst>
    </cacheHierarchy>
    <cacheHierarchy uniqueName="[Measures].[Sum of E-UTRAN avg IP sched thp UL, QCI9 2]" caption="Sum of E-UTRAN avg IP sched thp UL, QCI9 2" measure="1" displayFolder="" measureGroup="4G_Day" count="0" hidden="1">
      <extLst>
        <ext xmlns:x15="http://schemas.microsoft.com/office/spreadsheetml/2010/11/main" uri="{B97F6D7D-B522-45F9-BDA1-12C45D357490}">
          <x15:cacheHierarchy aggregatedColumn="130"/>
        </ext>
      </extLst>
    </cacheHierarchy>
    <cacheHierarchy uniqueName="[Measures].[Sum of E-UTRAN Avg PRB usage per TTI DL 2]" caption="Sum of E-UTRAN Avg PRB usage per TTI DL 2" measure="1" displayFolder="" measureGroup="4G_Day" count="0" hidden="1">
      <extLst>
        <ext xmlns:x15="http://schemas.microsoft.com/office/spreadsheetml/2010/11/main" uri="{B97F6D7D-B522-45F9-BDA1-12C45D357490}">
          <x15:cacheHierarchy aggregatedColumn="131"/>
        </ext>
      </extLst>
    </cacheHierarchy>
    <cacheHierarchy uniqueName="[Measures].[Sum of Avg PRB usage per TTI UL 2]" caption="Sum of Avg PRB usage per TTI UL 2" measure="1" displayFolder="" measureGroup="4G_Day" count="0" hidden="1">
      <extLst>
        <ext xmlns:x15="http://schemas.microsoft.com/office/spreadsheetml/2010/11/main" uri="{B97F6D7D-B522-45F9-BDA1-12C45D357490}">
          <x15:cacheHierarchy aggregatedColumn="132"/>
        </ext>
      </extLst>
    </cacheHierarchy>
    <cacheHierarchy uniqueName="[Measures].[Sum of Avg Act connected UEs 2]" caption="Sum of Avg Act connected UEs 2" measure="1" displayFolder="" measureGroup="4G_Day" count="0" hidden="1">
      <extLst>
        <ext xmlns:x15="http://schemas.microsoft.com/office/spreadsheetml/2010/11/main" uri="{B97F6D7D-B522-45F9-BDA1-12C45D357490}">
          <x15:cacheHierarchy aggregatedColumn="133"/>
        </ext>
      </extLst>
    </cacheHierarchy>
    <cacheHierarchy uniqueName="[Measures].[Sum of E-UTRAN InterRAT HO SR 2]" caption="Sum of E-UTRAN InterRAT HO SR 2" measure="1" displayFolder="" measureGroup="4G_Day" count="0" hidden="1">
      <extLst>
        <ext xmlns:x15="http://schemas.microsoft.com/office/spreadsheetml/2010/11/main" uri="{B97F6D7D-B522-45F9-BDA1-12C45D357490}">
          <x15:cacheHierarchy aggregatedColumn="134"/>
        </ext>
      </extLst>
    </cacheHierarchy>
    <cacheHierarchy uniqueName="[Measures].[Sum of RACH Stp Comp Succ R 2]" caption="Sum of RACH Stp Comp Succ R 2" measure="1" displayFolder="" measureGroup="4G_Day" count="0" hidden="1">
      <extLst>
        <ext xmlns:x15="http://schemas.microsoft.com/office/spreadsheetml/2010/11/main" uri="{B97F6D7D-B522-45F9-BDA1-12C45D357490}">
          <x15:cacheHierarchy aggregatedColumn="135"/>
        </ext>
      </extLst>
    </cacheHierarchy>
    <cacheHierarchy uniqueName="[Measures].[Sum of Avg Latency Uplink 2]" caption="Sum of Avg Latency Uplink 2" measure="1" displayFolder="" measureGroup="4G_Day" count="0" hidden="1">
      <extLst>
        <ext xmlns:x15="http://schemas.microsoft.com/office/spreadsheetml/2010/11/main" uri="{B97F6D7D-B522-45F9-BDA1-12C45D357490}">
          <x15:cacheHierarchy aggregatedColumn="136"/>
        </ext>
      </extLst>
    </cacheHierarchy>
    <cacheHierarchy uniqueName="[Measures].[Sum of payload 2]" caption="Sum of payload 2" measure="1" displayFolder="" measureGroup="4G_Day" count="0" hidden="1">
      <extLst>
        <ext xmlns:x15="http://schemas.microsoft.com/office/spreadsheetml/2010/11/main" uri="{B97F6D7D-B522-45F9-BDA1-12C45D357490}">
          <x15:cacheHierarchy aggregatedColumn="137"/>
        </ext>
      </extLst>
    </cacheHierarchy>
    <cacheHierarchy uniqueName="[Measures].[Sum of RRC Connection setup Success Ratio 2]" caption="Sum of RRC Connection setup Success Ratio 2" measure="1" displayFolder="" measureGroup="3G_Da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 of AMR Call Setup Success Ratio (CSSR) - network view 2]" caption="Sum of AMR Call Setup Success Ratio (CSSR) - network view 2" measure="1" displayFolder="" measureGroup="3G_Day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RAB SR NRT Services Usr 2]" caption="Sum of RAB SR NRT Services Usr 2" measure="1" displayFolder="" measureGroup="3G_Day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Inter sys RT Hard HO SR 2]" caption="Sum of Inter sys RT Hard HO SR 2" measure="1" displayFolder="" measureGroup="3G_Day" count="0" hidden="1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HSDPA DL vol SRNC side 2]" caption="Sum of HSDPA DL vol SRNC side 2" measure="1" displayFolder="" measureGroup="3G_Day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HSUPA MAC-es DV at RNC 2]" caption="Sum of HSUPA MAC-es DV at RNC 2" measure="1" displayFolder="" measureGroup="3G_Day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Total CS traffic - Erl 2]" caption="Sum of Total CS traffic - Erl 2" measure="1" displayFolder="" measureGroup="3G_Day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Sum of Act HS-DSCH end usr thp 2]" caption="Sum of Act HS-DSCH end usr thp 2" measure="1" displayFolder="" measureGroup="3G_Day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Active HSUPA cell thp 2]" caption="Sum of Active HSUPA cell thp 2" measure="1" displayFolder="" measureGroup="3G_Day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Avg HSUPA usr thr 2]" caption="Sum of Avg HSUPA usr thr 2" measure="1" displayFolder="" measureGroup="3G_Day" count="0" hidden="1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RAB SR Voice 2]" caption="Sum of RAB SR Voice 2" measure="1" displayFolder="" measureGroup="3G_Day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Sum of IntraRNC InterFr HO SR RT 2]" caption="Sum of IntraRNC InterFr HO SR RT 2" measure="1" displayFolder="" measureGroup="3G_Day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Packet Session stp SR 2]" caption="Sum of Packet Session stp SR 2" measure="1" displayFolder="" measureGroup="3G_Day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HSDPA SR Usr 2]" caption="Sum of HSDPA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HSUPA stp SR Usr 2]" caption="Sum of HSUPA stp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8"/>
        </ext>
      </extLst>
    </cacheHierarchy>
    <cacheHierarchy uniqueName="[Measures].[Sum of HSUPA SR Usr 2]" caption="Sum of HSUPA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HSDPA stp SR Usr 2]" caption="Sum of HSDPA stp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um of WCDMA_Payload 2]" caption="Sum of WCDMA_Payload 2" measure="1" displayFolder="" measureGroup="3G_Day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CSSR 2G 2]" caption="Sum of CSSR 2G 2" measure="1" displayFolder="" measureGroup="2G_Day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SDCCHBlocking_New 2]" caption="Sum of SDCCHBlocking_New 2" measure="1" displayFolder="" measureGroup="2G_Day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LCK_8I 2]" caption="Sum of BLCK_8I 2" measure="1" displayFolder="" measureGroup="2G_Da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SDR_4 2]" caption="Sum of SDR_4 2" measure="1" displayFolder="" measureGroup="2G_Day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HSR_28 2]" caption="Sum of HSR_28 2" measure="1" displayFolder="" measureGroup="2G_Da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bf_67_dr 2]" caption="Sum of tbf_67_dr 2" measure="1" displayFolder="" measureGroup="2G_Day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DL_TBF_Est_SR 2]" caption="Sum of DL_TBF_Est_SR 2" measure="1" displayFolder="" measureGroup="2G_Da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UL_TBF_Est_SR 2]" caption="Sum of UL_TBF_Est_SR 2" measure="1" displayFolder="" measureGroup="2G_Day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S Traffic 2G 2]" caption="Sum of CS Traffic 2G 2" measure="1" displayFolder="" measureGroup="2G_Da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rf_480 2]" caption="Sum of trf_480 2" measure="1" displayFolder="" measureGroup="2G_Day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trf_479 2]" caption="Sum of trf_479 2" measure="1" displayFolder="" measureGroup="2G_Da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DCR 2G 2]" caption="Sum of DCR 2G 2" measure="1" displayFolder="" measureGroup="2G_Day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DL EGPRS RLC throughput 2]" caption="Sum of DL EGPRS RLC throughput 2" measure="1" displayFolder="" measureGroup="2G_Day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UL EGPRS RLC throughput 2]" caption="Sum of UL EGPRS RLC throughput 2" measure="1" displayFolder="" measureGroup="2G_Day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Total GPRS RLC payload data 2]" caption="Sum of Total GPRS RLC payload data 2" measure="1" displayFolder="" measureGroup="2G_Day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Total EGPRS RLC payload data 2]" caption="Sum of Total EGPRS RLC payload data 2" measure="1" displayFolder="" measureGroup="2G_Day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DL_QUALITY_5 2]" caption="Sum of DL_QUALITY_5 2" measure="1" displayFolder="" measureGroup="2G_Day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Cell avail R 2]" caption="Sum of Cell avail R 2" measure="1" displayFolder="" measureGroup="5G_Day" count="0" hidden="1">
      <extLst>
        <ext xmlns:x15="http://schemas.microsoft.com/office/spreadsheetml/2010/11/main" uri="{B97F6D7D-B522-45F9-BDA1-12C45D357490}">
          <x15:cacheHierarchy aggregatedColumn="166"/>
        </ext>
      </extLst>
    </cacheHierarchy>
    <cacheHierarchy uniqueName="[Measures].[Sum of SgNB t abn rel R excl X2 rst 2]" caption="Sum of SgNB t abn rel R excl X2 rst 2" measure="1" displayFolder="" measureGroup="5G_Day" count="0" hidden="1">
      <extLst>
        <ext xmlns:x15="http://schemas.microsoft.com/office/spreadsheetml/2010/11/main" uri="{B97F6D7D-B522-45F9-BDA1-12C45D357490}">
          <x15:cacheHierarchy aggregatedColumn="167"/>
        </ext>
      </extLst>
    </cacheHierarchy>
    <cacheHierarchy uniqueName="[Measures].[Sum of IntergNB HO SR NSA 2]" caption="Sum of IntergNB HO SR NSA 2" measure="1" displayFolder="" measureGroup="5G_Day" count="0" hidden="1">
      <extLst>
        <ext xmlns:x15="http://schemas.microsoft.com/office/spreadsheetml/2010/11/main" uri="{B97F6D7D-B522-45F9-BDA1-12C45D357490}">
          <x15:cacheHierarchy aggregatedColumn="168"/>
        </ext>
      </extLst>
    </cacheHierarchy>
    <cacheHierarchy uniqueName="[Measures].[Sum of NSA Avg nr user 2]" caption="Sum of NSA Avg nr user 2" measure="1" displayFolder="" measureGroup="5G_Day" count="0" hidden="1">
      <extLst>
        <ext xmlns:x15="http://schemas.microsoft.com/office/spreadsheetml/2010/11/main" uri="{B97F6D7D-B522-45F9-BDA1-12C45D357490}">
          <x15:cacheHierarchy aggregatedColumn="169"/>
        </ext>
      </extLst>
    </cacheHierarchy>
    <cacheHierarchy uniqueName="[Measures].[Sum of Avg MAC user thp DL 2]" caption="Sum of Avg MAC user thp DL 2" measure="1" displayFolder="" measureGroup="5G_Day" count="0" hidden="1">
      <extLst>
        <ext xmlns:x15="http://schemas.microsoft.com/office/spreadsheetml/2010/11/main" uri="{B97F6D7D-B522-45F9-BDA1-12C45D357490}">
          <x15:cacheHierarchy aggregatedColumn="170"/>
        </ext>
      </extLst>
    </cacheHierarchy>
    <cacheHierarchy uniqueName="[Measures].[Sum of Avg MAC user thp UL 2]" caption="Sum of Avg MAC user thp UL 2" measure="1" displayFolder="" measureGroup="5G_Day" count="0" hidden="1">
      <extLst>
        <ext xmlns:x15="http://schemas.microsoft.com/office/spreadsheetml/2010/11/main" uri="{B97F6D7D-B522-45F9-BDA1-12C45D357490}">
          <x15:cacheHierarchy aggregatedColumn="171"/>
        </ext>
      </extLst>
    </cacheHierarchy>
    <cacheHierarchy uniqueName="[Measures].[Sum of Act cell MAC thp PDSCH 2]" caption="Sum of Act cell MAC thp PDSCH 2" measure="1" displayFolder="" measureGroup="5G_Day" count="0" hidden="1">
      <extLst>
        <ext xmlns:x15="http://schemas.microsoft.com/office/spreadsheetml/2010/11/main" uri="{B97F6D7D-B522-45F9-BDA1-12C45D357490}">
          <x15:cacheHierarchy aggregatedColumn="172"/>
        </ext>
      </extLst>
    </cacheHierarchy>
    <cacheHierarchy uniqueName="[Measures].[Sum of Act cell MAC thp PUSCH 2]" caption="Sum of Act cell MAC thp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73"/>
        </ext>
      </extLst>
    </cacheHierarchy>
    <cacheHierarchy uniqueName="[Measures].[Sum of PRB util PDSCH 2]" caption="Sum of PRB util PDSCH 2" measure="1" displayFolder="" measureGroup="5G_Day" count="0" hidden="1">
      <extLst>
        <ext xmlns:x15="http://schemas.microsoft.com/office/spreadsheetml/2010/11/main" uri="{B97F6D7D-B522-45F9-BDA1-12C45D357490}">
          <x15:cacheHierarchy aggregatedColumn="174"/>
        </ext>
      </extLst>
    </cacheHierarchy>
    <cacheHierarchy uniqueName="[Measures].[Sum of PRB util PUSCH 2]" caption="Sum of PRB util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75"/>
        </ext>
      </extLst>
    </cacheHierarchy>
    <cacheHierarchy uniqueName="[Measures].[Sum of MAC SDU data vol trans DL DTCH 2]" caption="Sum of MAC SDU data vol trans DL DTCH 2" measure="1" displayFolder="" measureGroup="5G_Day" count="0" hidden="1">
      <extLst>
        <ext xmlns:x15="http://schemas.microsoft.com/office/spreadsheetml/2010/11/main" uri="{B97F6D7D-B522-45F9-BDA1-12C45D357490}">
          <x15:cacheHierarchy aggregatedColumn="176"/>
        </ext>
      </extLst>
    </cacheHierarchy>
    <cacheHierarchy uniqueName="[Measures].[Sum of MAC SDU data vol rcvd UL DTCH 2]" caption="Sum of MAC SDU data vol rcvd UL DTCH 2" measure="1" displayFolder="" measureGroup="5G_Day" count="0" hidden="1">
      <extLst>
        <ext xmlns:x15="http://schemas.microsoft.com/office/spreadsheetml/2010/11/main" uri="{B97F6D7D-B522-45F9-BDA1-12C45D357490}">
          <x15:cacheHierarchy aggregatedColumn="177"/>
        </ext>
      </extLst>
    </cacheHierarchy>
    <cacheHierarchy uniqueName="[Measures].[Sum of NSA call access 2]" caption="Sum of NSA call access 2" measure="1" displayFolder="" measureGroup="5G_Day" count="0" hidden="1">
      <extLst>
        <ext xmlns:x15="http://schemas.microsoft.com/office/spreadsheetml/2010/11/main" uri="{B97F6D7D-B522-45F9-BDA1-12C45D357490}">
          <x15:cacheHierarchy aggregatedColumn="178"/>
        </ext>
      </extLst>
    </cacheHierarchy>
    <cacheHierarchy uniqueName="[Measures].[Sum of Act RACH stp SR 2]" caption="Sum of Act RACH stp SR 2" measure="1" displayFolder="" measureGroup="5G_Day" count="0" hidden="1">
      <extLst>
        <ext xmlns:x15="http://schemas.microsoft.com/office/spreadsheetml/2010/11/main" uri="{B97F6D7D-B522-45F9-BDA1-12C45D357490}">
          <x15:cacheHierarchy aggregatedColumn="179"/>
        </ext>
      </extLst>
    </cacheHierarchy>
    <cacheHierarchy uniqueName="[Measures].[Sum of Avg MAC user thp DL exc DRX sleep 2]" caption="Sum of Avg MAC user thp DL exc DRX sleep 2" measure="1" displayFolder="" measureGroup="5G_Day" count="0" hidden="1">
      <extLst>
        <ext xmlns:x15="http://schemas.microsoft.com/office/spreadsheetml/2010/11/main" uri="{B97F6D7D-B522-45F9-BDA1-12C45D357490}">
          <x15:cacheHierarchy aggregatedColumn="180"/>
        </ext>
      </extLst>
    </cacheHierarchy>
    <cacheHierarchy uniqueName="[Measures].[Sum of Inafreq inaDU PSC change exec SR 2]" caption="Sum of Inafreq inaDU PSC change exec SR 2" measure="1" displayFolder="" measureGroup="5G_Day" count="0" hidden="1">
      <extLst>
        <ext xmlns:x15="http://schemas.microsoft.com/office/spreadsheetml/2010/11/main" uri="{B97F6D7D-B522-45F9-BDA1-12C45D357490}">
          <x15:cacheHierarchy aggregatedColumn="181"/>
        </ext>
      </extLst>
    </cacheHierarchy>
    <cacheHierarchy uniqueName="[Measures].[Sum of PDCP SDU dat vol tx w/o rep DL 2]" caption="Sum of PDCP SDU dat vol tx w/o rep DL 2" measure="1" displayFolder="" measureGroup="5G_Day" count="0" hidden="1">
      <extLst>
        <ext xmlns:x15="http://schemas.microsoft.com/office/spreadsheetml/2010/11/main" uri="{B97F6D7D-B522-45F9-BDA1-12C45D357490}">
          <x15:cacheHierarchy aggregatedColumn="182"/>
        </ext>
      </extLst>
    </cacheHierarchy>
    <cacheHierarchy uniqueName="[Measures].[Sum of PDCP SDU dat vol rx w/o rep UL 2]" caption="Sum of PDCP SDU dat vol rx w/o rep UL 2" measure="1" displayFolder="" measureGroup="5G_Day" count="0" hidden="1">
      <extLst>
        <ext xmlns:x15="http://schemas.microsoft.com/office/spreadsheetml/2010/11/main" uri="{B97F6D7D-B522-45F9-BDA1-12C45D357490}">
          <x15:cacheHierarchy aggregatedColumn="183"/>
        </ext>
      </extLst>
    </cacheHierarchy>
    <cacheHierarchy uniqueName="[Measures].[Sum of SgNB trig abnorm rel R 2]" caption="Sum of SgNB trig abnorm rel R 2" measure="1" displayFolder="" measureGroup="5G_Day" count="0" hidden="1">
      <extLst>
        <ext xmlns:x15="http://schemas.microsoft.com/office/spreadsheetml/2010/11/main" uri="{B97F6D7D-B522-45F9-BDA1-12C45D357490}">
          <x15:cacheHierarchy aggregatedColumn="184"/>
        </ext>
      </extLst>
    </cacheHierarchy>
    <cacheHierarchy uniqueName="[Measures].[Sum of Init BLER DL PDSCH tx 2]" caption="Sum of Init BLER DL PDSCH tx 2" measure="1" displayFolder="" measureGroup="5G_Day" count="0" hidden="1">
      <extLst>
        <ext xmlns:x15="http://schemas.microsoft.com/office/spreadsheetml/2010/11/main" uri="{B97F6D7D-B522-45F9-BDA1-12C45D357490}">
          <x15:cacheHierarchy aggregatedColumn="185"/>
        </ext>
      </extLst>
    </cacheHierarchy>
    <cacheHierarchy uniqueName="[Measures].[Sum of UL init BLER PUSCH 2]" caption="Sum of UL init BLER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86"/>
        </ext>
      </extLst>
    </cacheHierarchy>
    <cacheHierarchy uniqueName="[Measures].[Sum of Avg PDCP SDU delay DL 2]" caption="Sum of Avg PDCP SDU delay DL 2" measure="1" displayFolder="" measureGroup="5G_Day" count="0" hidden="1">
      <extLst>
        <ext xmlns:x15="http://schemas.microsoft.com/office/spreadsheetml/2010/11/main" uri="{B97F6D7D-B522-45F9-BDA1-12C45D357490}">
          <x15:cacheHierarchy aggregatedColumn="187"/>
        </ext>
      </extLst>
    </cacheHierarchy>
    <cacheHierarchy uniqueName="[Measures].[Sum of E-RAB Stp SR, QCI1 2]" caption="Sum of E-RAB Stp SR, QCI1 2" measure="1" displayFolder="" measureGroup="VOLTE_Day" count="0" hidden="1">
      <extLst>
        <ext xmlns:x15="http://schemas.microsoft.com/office/spreadsheetml/2010/11/main" uri="{B97F6D7D-B522-45F9-BDA1-12C45D357490}">
          <x15:cacheHierarchy aggregatedColumn="205"/>
        </ext>
      </extLst>
    </cacheHierarchy>
    <cacheHierarchy uniqueName="[Measures].[Sum of E-RAB Stp Att, QCI1 2]" caption="Sum of E-RAB Stp Att, QCI1 2" measure="1" displayFolder="" measureGroup="VOLTE_Day" count="0" hidden="1">
      <extLst>
        <ext xmlns:x15="http://schemas.microsoft.com/office/spreadsheetml/2010/11/main" uri="{B97F6D7D-B522-45F9-BDA1-12C45D357490}">
          <x15:cacheHierarchy aggregatedColumn="206"/>
        </ext>
      </extLst>
    </cacheHierarchy>
    <cacheHierarchy uniqueName="[Measures].[Sum of E-UTRAN E-RAB QCI1 DR, RAN View 2]" caption="Sum of E-UTRAN E-RAB QCI1 DR, RAN View 2" measure="1" displayFolder="" measureGroup="VOLTE_Day" count="0" hidden="1">
      <extLst>
        <ext xmlns:x15="http://schemas.microsoft.com/office/spreadsheetml/2010/11/main" uri="{B97F6D7D-B522-45F9-BDA1-12C45D357490}">
          <x15:cacheHierarchy aggregatedColumn="207"/>
        </ext>
      </extLst>
    </cacheHierarchy>
    <cacheHierarchy uniqueName="[Measures].[Sum of Inter RAT HO Att, UTRAN, SRVCC 2]" caption="Sum of Inter RAT HO Att, UTRAN, SRVCC 2" measure="1" displayFolder="" measureGroup="VOLTE_Day" count="0" hidden="1">
      <extLst>
        <ext xmlns:x15="http://schemas.microsoft.com/office/spreadsheetml/2010/11/main" uri="{B97F6D7D-B522-45F9-BDA1-12C45D357490}">
          <x15:cacheHierarchy aggregatedColumn="208"/>
        </ext>
      </extLst>
    </cacheHierarchy>
    <cacheHierarchy uniqueName="[Measures].[Sum of Inter RAT HO SR, UTRAN, SRVCC 2]" caption="Sum of Inter RAT HO SR, UTRAN, SRVCC 2" measure="1" displayFolder="" measureGroup="VOLTE_Day" count="0" hidden="1">
      <extLst>
        <ext xmlns:x15="http://schemas.microsoft.com/office/spreadsheetml/2010/11/main" uri="{B97F6D7D-B522-45F9-BDA1-12C45D357490}">
          <x15:cacheHierarchy aggregatedColumn="209"/>
        </ext>
      </extLst>
    </cacheHierarchy>
    <cacheHierarchy uniqueName="[Measures].[Sum of VoLTE total traffic 2]" caption="Sum of VoLTE total traffic 2" measure="1" displayFolder="" measureGroup="VOLTE_Day" count="0" hidden="1">
      <extLst>
        <ext xmlns:x15="http://schemas.microsoft.com/office/spreadsheetml/2010/11/main" uri="{B97F6D7D-B522-45F9-BDA1-12C45D357490}">
          <x15:cacheHierarchy aggregatedColumn="210"/>
        </ext>
      </extLst>
    </cacheHierarchy>
    <cacheHierarchy uniqueName="[Measures].[Sum of Avg RRC conn UE 4]" caption="Sum of Avg RRC conn UE 4" measure="1" displayFolder="" measureGroup="VOLTE_Day" count="0" hidden="1">
      <extLst>
        <ext xmlns:x15="http://schemas.microsoft.com/office/spreadsheetml/2010/11/main" uri="{B97F6D7D-B522-45F9-BDA1-12C45D357490}">
          <x15:cacheHierarchy aggregatedColumn="211"/>
        </ext>
      </extLst>
    </cacheHierarchy>
    <cacheHierarchy uniqueName="[Measures].[Sum of Total E-UTRAN RRC conn stp SR]" caption="Sum of Total E-UTRAN RRC conn stp SR" measure="1" displayFolder="" measureGroup="4G_BH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Sum of E-UTRAN E-RAB stp SR]" caption="Sum of E-UTRAN E-RAB stp SR" measure="1" displayFolder="" measureGroup="4G_BH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Sum of E-UTRAN E-RAB DR, RAN View]" caption="Sum of E-UTRAN E-RAB DR, RAN View" measure="1" displayFolder="" measureGroup="4G_BH" count="0" hidden="1">
      <extLst>
        <ext xmlns:x15="http://schemas.microsoft.com/office/spreadsheetml/2010/11/main" uri="{B97F6D7D-B522-45F9-BDA1-12C45D357490}">
          <x15:cacheHierarchy aggregatedColumn="87"/>
        </ext>
      </extLst>
    </cacheHierarchy>
    <cacheHierarchy uniqueName="[Measures].[Sum of E-UTRAN tot HO SR inter eNB X2]" caption="Sum of E-UTRAN tot HO SR inter eNB X2" measure="1" displayFolder="" measureGroup="4G_BH" count="0" hidden="1">
      <extLst>
        <ext xmlns:x15="http://schemas.microsoft.com/office/spreadsheetml/2010/11/main" uri="{B97F6D7D-B522-45F9-BDA1-12C45D357490}">
          <x15:cacheHierarchy aggregatedColumn="88"/>
        </ext>
      </extLst>
    </cacheHierarchy>
    <cacheHierarchy uniqueName="[Measures].[Sum of E-UTRAN tot HO SR, inter eNB S1]" caption="Sum of E-UTRAN tot HO SR, inter eNB S1" measure="1" displayFolder="" measureGroup="4G_BH" count="0" hidden="1">
      <extLst>
        <ext xmlns:x15="http://schemas.microsoft.com/office/spreadsheetml/2010/11/main" uri="{B97F6D7D-B522-45F9-BDA1-12C45D357490}">
          <x15:cacheHierarchy aggregatedColumn="89"/>
        </ext>
      </extLst>
    </cacheHierarchy>
    <cacheHierarchy uniqueName="[Measures].[Sum of Intra eNB HO SR total]" caption="Sum of Intra eNB HO SR total" measure="1" displayFolder="" measureGroup="4G_BH" count="0" hidden="1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Sum of Max PDCP Thr DL]" caption="Sum of Max PDCP Thr DL" measure="1" displayFolder="" measureGroup="4G_BH" count="0" hidden="1">
      <extLst>
        <ext xmlns:x15="http://schemas.microsoft.com/office/spreadsheetml/2010/11/main" uri="{B97F6D7D-B522-45F9-BDA1-12C45D357490}">
          <x15:cacheHierarchy aggregatedColumn="91"/>
        </ext>
      </extLst>
    </cacheHierarchy>
    <cacheHierarchy uniqueName="[Measures].[Sum of Max PDCP Thr UL]" caption="Sum of Max PDCP Thr UL" measure="1" displayFolder="" measureGroup="4G_BH" count="0" hidden="1">
      <extLst>
        <ext xmlns:x15="http://schemas.microsoft.com/office/spreadsheetml/2010/11/main" uri="{B97F6D7D-B522-45F9-BDA1-12C45D357490}">
          <x15:cacheHierarchy aggregatedColumn="92"/>
        </ext>
      </extLst>
    </cacheHierarchy>
    <cacheHierarchy uniqueName="[Measures].[Sum of Avg RRC conn UE]" caption="Sum of Avg RRC conn UE" measure="1" displayFolder="" measureGroup="4G_BH" count="0" hidden="1">
      <extLst>
        <ext xmlns:x15="http://schemas.microsoft.com/office/spreadsheetml/2010/11/main" uri="{B97F6D7D-B522-45F9-BDA1-12C45D357490}">
          <x15:cacheHierarchy aggregatedColumn="93"/>
        </ext>
      </extLst>
    </cacheHierarchy>
    <cacheHierarchy uniqueName="[Measures].[Sum of PDCP SDU Volume, DL]" caption="Sum of PDCP SDU Volume, DL" measure="1" displayFolder="" measureGroup="4G_BH" count="0" hidden="1">
      <extLst>
        <ext xmlns:x15="http://schemas.microsoft.com/office/spreadsheetml/2010/11/main" uri="{B97F6D7D-B522-45F9-BDA1-12C45D357490}">
          <x15:cacheHierarchy aggregatedColumn="94"/>
        </ext>
      </extLst>
    </cacheHierarchy>
    <cacheHierarchy uniqueName="[Measures].[Sum of PDCP SDU Volume, UL]" caption="Sum of PDCP SDU Volume, UL" measure="1" displayFolder="" measureGroup="4G_BH" count="0" hidden="1">
      <extLst>
        <ext xmlns:x15="http://schemas.microsoft.com/office/spreadsheetml/2010/11/main" uri="{B97F6D7D-B522-45F9-BDA1-12C45D357490}">
          <x15:cacheHierarchy aggregatedColumn="95"/>
        </ext>
      </extLst>
    </cacheHierarchy>
    <cacheHierarchy uniqueName="[Measures].[Sum of Avg Latency DL]" caption="Sum of Avg Latency DL" measure="1" displayFolder="" measureGroup="4G_BH" count="0" hidden="1">
      <extLst>
        <ext xmlns:x15="http://schemas.microsoft.com/office/spreadsheetml/2010/11/main" uri="{B97F6D7D-B522-45F9-BDA1-12C45D357490}">
          <x15:cacheHierarchy aggregatedColumn="96"/>
        </ext>
      </extLst>
    </cacheHierarchy>
    <cacheHierarchy uniqueName="[Measures].[Sum of Avg PDCP cell thp DL]" caption="Sum of Avg PDCP cell thp DL" measure="1" displayFolder="" measureGroup="4G_BH" count="0" hidden="1">
      <extLst>
        <ext xmlns:x15="http://schemas.microsoft.com/office/spreadsheetml/2010/11/main" uri="{B97F6D7D-B522-45F9-BDA1-12C45D357490}">
          <x15:cacheHierarchy aggregatedColumn="97"/>
        </ext>
      </extLst>
    </cacheHierarchy>
    <cacheHierarchy uniqueName="[Measures].[Sum of Avg PDCP cell thp UL]" caption="Sum of Avg PDCP cell thp UL" measure="1" displayFolder="" measureGroup="4G_BH" count="0" hidden="1">
      <extLst>
        <ext xmlns:x15="http://schemas.microsoft.com/office/spreadsheetml/2010/11/main" uri="{B97F6D7D-B522-45F9-BDA1-12C45D357490}">
          <x15:cacheHierarchy aggregatedColumn="98"/>
        </ext>
      </extLst>
    </cacheHierarchy>
    <cacheHierarchy uniqueName="[Measures].[Sum of CSFB att UE iddle mode]" caption="Sum of CSFB att UE iddle mode" measure="1" displayFolder="" measureGroup="4G_BH" count="0" hidden="1">
      <extLst>
        <ext xmlns:x15="http://schemas.microsoft.com/office/spreadsheetml/2010/11/main" uri="{B97F6D7D-B522-45F9-BDA1-12C45D357490}">
          <x15:cacheHierarchy aggregatedColumn="99"/>
        </ext>
      </extLst>
    </cacheHierarchy>
    <cacheHierarchy uniqueName="[Measures].[Sum of CSFB att UE conn mode]" caption="Sum of CSFB att UE conn mode" measure="1" displayFolder="" measureGroup="4G_BH" count="0" hidden="1">
      <extLst>
        <ext xmlns:x15="http://schemas.microsoft.com/office/spreadsheetml/2010/11/main" uri="{B97F6D7D-B522-45F9-BDA1-12C45D357490}">
          <x15:cacheHierarchy aggregatedColumn="100"/>
        </ext>
      </extLst>
    </cacheHierarchy>
    <cacheHierarchy uniqueName="[Measures].[Sum of E-UTRAN avg IP sched thp DL, QCI9]" caption="Sum of E-UTRAN avg IP sched thp DL, QCI9" measure="1" displayFolder="" measureGroup="4G_BH" count="0" hidden="1">
      <extLst>
        <ext xmlns:x15="http://schemas.microsoft.com/office/spreadsheetml/2010/11/main" uri="{B97F6D7D-B522-45F9-BDA1-12C45D357490}">
          <x15:cacheHierarchy aggregatedColumn="101"/>
        </ext>
      </extLst>
    </cacheHierarchy>
    <cacheHierarchy uniqueName="[Measures].[Sum of E-UTRAN avg IP sched thp UL, QCI9]" caption="Sum of E-UTRAN avg IP sched thp UL, QCI9" measure="1" displayFolder="" measureGroup="4G_BH" count="0" hidden="1">
      <extLst>
        <ext xmlns:x15="http://schemas.microsoft.com/office/spreadsheetml/2010/11/main" uri="{B97F6D7D-B522-45F9-BDA1-12C45D357490}">
          <x15:cacheHierarchy aggregatedColumn="102"/>
        </ext>
      </extLst>
    </cacheHierarchy>
    <cacheHierarchy uniqueName="[Measures].[Sum of E-UTRAN Avg PRB usage per TTI DL]" caption="Sum of E-UTRAN Avg PRB usage per TTI DL" measure="1" displayFolder="" measureGroup="4G_BH" count="0" hidden="1">
      <extLst>
        <ext xmlns:x15="http://schemas.microsoft.com/office/spreadsheetml/2010/11/main" uri="{B97F6D7D-B522-45F9-BDA1-12C45D357490}">
          <x15:cacheHierarchy aggregatedColumn="103"/>
        </ext>
      </extLst>
    </cacheHierarchy>
    <cacheHierarchy uniqueName="[Measures].[Sum of Avg PRB usage per TTI UL]" caption="Sum of Avg PRB usage per TTI UL" measure="1" displayFolder="" measureGroup="4G_BH" count="0" hidden="1">
      <extLst>
        <ext xmlns:x15="http://schemas.microsoft.com/office/spreadsheetml/2010/11/main" uri="{B97F6D7D-B522-45F9-BDA1-12C45D357490}">
          <x15:cacheHierarchy aggregatedColumn="104"/>
        </ext>
      </extLst>
    </cacheHierarchy>
    <cacheHierarchy uniqueName="[Measures].[Sum of Avg Act connected UEs]" caption="Sum of Avg Act connected UEs" measure="1" displayFolder="" measureGroup="4G_BH" count="0" hidden="1">
      <extLst>
        <ext xmlns:x15="http://schemas.microsoft.com/office/spreadsheetml/2010/11/main" uri="{B97F6D7D-B522-45F9-BDA1-12C45D357490}">
          <x15:cacheHierarchy aggregatedColumn="105"/>
        </ext>
      </extLst>
    </cacheHierarchy>
    <cacheHierarchy uniqueName="[Measures].[Sum of E-UTRAN InterRAT HO SR]" caption="Sum of E-UTRAN InterRAT HO SR" measure="1" displayFolder="" measureGroup="4G_BH" count="0" hidden="1">
      <extLst>
        <ext xmlns:x15="http://schemas.microsoft.com/office/spreadsheetml/2010/11/main" uri="{B97F6D7D-B522-45F9-BDA1-12C45D357490}">
          <x15:cacheHierarchy aggregatedColumn="106"/>
        </ext>
      </extLst>
    </cacheHierarchy>
    <cacheHierarchy uniqueName="[Measures].[Sum of RACH Stp Comp Succ R]" caption="Sum of RACH Stp Comp Succ R" measure="1" displayFolder="" measureGroup="4G_BH" count="0" hidden="1">
      <extLst>
        <ext xmlns:x15="http://schemas.microsoft.com/office/spreadsheetml/2010/11/main" uri="{B97F6D7D-B522-45F9-BDA1-12C45D357490}">
          <x15:cacheHierarchy aggregatedColumn="107"/>
        </ext>
      </extLst>
    </cacheHierarchy>
    <cacheHierarchy uniqueName="[Measures].[Sum of Avg Latency Uplink]" caption="Sum of Avg Latency Uplink" measure="1" displayFolder="" measureGroup="4G_BH" count="0" hidden="1">
      <extLst>
        <ext xmlns:x15="http://schemas.microsoft.com/office/spreadsheetml/2010/11/main" uri="{B97F6D7D-B522-45F9-BDA1-12C45D357490}">
          <x15:cacheHierarchy aggregatedColumn="108"/>
        </ext>
      </extLst>
    </cacheHierarchy>
    <cacheHierarchy uniqueName="[Measures].[Sum of payload]" caption="Sum of payload" measure="1" displayFolder="" measureGroup="4G_BH" count="0" hidden="1">
      <extLst>
        <ext xmlns:x15="http://schemas.microsoft.com/office/spreadsheetml/2010/11/main" uri="{B97F6D7D-B522-45F9-BDA1-12C45D357490}">
          <x15:cacheHierarchy aggregatedColumn="109"/>
        </ext>
      </extLst>
    </cacheHierarchy>
    <cacheHierarchy uniqueName="[Measures].[Sum of RRC Connection setup Success Ratio]" caption="Sum of RRC Connection setup Success Ratio" measure="1" displayFolder="" measureGroup="3G_BH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R Call Setup Success Ratio (CSSR) - network view]" caption="Sum of AMR Call Setup Success Ratio (CSSR) - network view" measure="1" displayFolder="" measureGroup="3G_BH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RAB SR NRT Services Usr]" caption="Sum of RAB SR NRT Services Usr" measure="1" displayFolder="" measureGroup="3G_BH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Inter sys RT Hard HO SR]" caption="Sum of Inter sys RT Hard HO SR" measure="1" displayFolder="" measureGroup="3G_BH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HSDPA DL vol SRNC side]" caption="Sum of HSDPA DL vol SRNC side" measure="1" displayFolder="" measureGroup="3G_BH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HSUPA MAC-es DV at RNC]" caption="Sum of HSUPA MAC-es DV at RNC" measure="1" displayFolder="" measureGroup="3G_BH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Total CS traffic - Erl]" caption="Sum of Total CS traffic - Erl" measure="1" displayFolder="" measureGroup="3G_BH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Act HS-DSCH end usr thp]" caption="Sum of Act HS-DSCH end usr thp" measure="1" displayFolder="" measureGroup="3G_BH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Active HSUPA cell thp]" caption="Sum of Active HSUPA cell thp" measure="1" displayFolder="" measureGroup="3G_BH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vg HSUPA usr thr]" caption="Sum of Avg HSUPA usr thr" measure="1" displayFolder="" measureGroup="3G_BH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RAB SR Voice]" caption="Sum of RAB SR Voice" measure="1" displayFolder="" measureGroup="3G_BH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IntraRNC InterFr HO SR RT]" caption="Sum of IntraRNC InterFr HO SR RT" measure="1" displayFolder="" measureGroup="3G_BH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Packet Session stp SR]" caption="Sum of Packet Session stp SR" measure="1" displayFolder="" measureGroup="3G_BH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HSDPA SR Usr]" caption="Sum of HSDPA SR Usr" measure="1" displayFolder="" measureGroup="3G_BH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HSUPA stp SR Usr]" caption="Sum of HSUPA stp SR Usr" measure="1" displayFolder="" measureGroup="3G_BH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HSUPA SR Usr]" caption="Sum of HSUPA SR Usr" measure="1" displayFolder="" measureGroup="3G_BH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HSDPA stp SR Usr]" caption="Sum of HSDPA stp SR Usr" measure="1" displayFolder="" measureGroup="3G_BH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WCDMA_Payload]" caption="Sum of WCDMA_Payload" measure="1" displayFolder="" measureGroup="3G_BH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CSSR 2G]" caption="Sum of CSSR 2G" measure="1" displayFolder="" measureGroup="2G_BH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SDCCHBlocking_New]" caption="Sum of SDCCHBlocking_New" measure="1" displayFolder="" measureGroup="2G_BH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BLCK_8I]" caption="Sum of BLCK_8I" measure="1" displayFolder="" measureGroup="2G_BH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SDR_4]" caption="Sum of SDR_4" measure="1" displayFolder="" measureGroup="2G_BH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HSR_28]" caption="Sum of HSR_28" measure="1" displayFolder="" measureGroup="2G_BH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tbf_67_dr]" caption="Sum of tbf_67_dr" measure="1" displayFolder="" measureGroup="2G_BH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L_TBF_Est_SR]" caption="Sum of DL_TBF_Est_SR" measure="1" displayFolder="" measureGroup="2G_BH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UL_TBF_Est_SR]" caption="Sum of UL_TBF_Est_SR" measure="1" displayFolder="" measureGroup="2G_BH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S Traffic 2G]" caption="Sum of CS Traffic 2G" measure="1" displayFolder="" measureGroup="2G_BH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trf_480]" caption="Sum of trf_480" measure="1" displayFolder="" measureGroup="2G_BH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trf_479]" caption="Sum of trf_479" measure="1" displayFolder="" measureGroup="2G_BH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DCR 2G]" caption="Sum of DCR 2G" measure="1" displayFolder="" measureGroup="2G_BH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DL EGPRS RLC throughput]" caption="Sum of DL EGPRS RLC throughput" measure="1" displayFolder="" measureGroup="2G_BH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L EGPRS RLC throughput]" caption="Sum of UL EGPRS RLC throughput" measure="1" displayFolder="" measureGroup="2G_BH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Total GPRS RLC payload data]" caption="Sum of Total GPRS RLC payload data" measure="1" displayFolder="" measureGroup="2G_BH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otal EGPRS RLC payload data]" caption="Sum of Total EGPRS RLC payload data" measure="1" displayFolder="" measureGroup="2G_BH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DL_QUALITY_5]" caption="Sum of DL_QUALITY_5" measure="1" displayFolder="" measureGroup="2G_BH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ell avail R]" caption="Sum of Cell avail R" measure="1" displayFolder="" measureGroup="5G_BH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1"/>
        </ext>
      </extLst>
    </cacheHierarchy>
    <cacheHierarchy uniqueName="[Measures].[Sum of SgNB t abn rel R excl X2 rst]" caption="Sum of SgNB t abn rel R excl X2 rst" measure="1" displayFolder="" measureGroup="5G_BH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42"/>
        </ext>
      </extLst>
    </cacheHierarchy>
    <cacheHierarchy uniqueName="[Measures].[Sum of IntergNB HO SR NSA]" caption="Sum of IntergNB HO SR NSA" measure="1" displayFolder="" measureGroup="5G_BH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43"/>
        </ext>
      </extLst>
    </cacheHierarchy>
    <cacheHierarchy uniqueName="[Measures].[Sum of NSA Avg nr user]" caption="Sum of NSA Avg nr user" measure="1" displayFolder="" measureGroup="5G_BH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44"/>
        </ext>
      </extLst>
    </cacheHierarchy>
    <cacheHierarchy uniqueName="[Measures].[Sum of Avg MAC user thp DL]" caption="Sum of Avg MAC user thp DL" measure="1" displayFolder="" measureGroup="5G_BH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145"/>
        </ext>
      </extLst>
    </cacheHierarchy>
    <cacheHierarchy uniqueName="[Measures].[Sum of Avg MAC user thp UL]" caption="Sum of Avg MAC user thp UL" measure="1" displayFolder="" measureGroup="5G_BH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146"/>
        </ext>
      </extLst>
    </cacheHierarchy>
    <cacheHierarchy uniqueName="[Measures].[Sum of Act cell MAC thp PDSCH]" caption="Sum of Act cell MAC thp PDSCH" measure="1" displayFolder="" measureGroup="5G_BH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147"/>
        </ext>
      </extLst>
    </cacheHierarchy>
    <cacheHierarchy uniqueName="[Measures].[Sum of Act cell MAC thp PUSCH]" caption="Sum of Act cell MAC thp PUSCH" measure="1" displayFolder="" measureGroup="5G_BH" count="0" oneField="1" hidden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148"/>
        </ext>
      </extLst>
    </cacheHierarchy>
    <cacheHierarchy uniqueName="[Measures].[Sum of PRB util PDSCH]" caption="Sum of PRB util PDSCH" measure="1" displayFolder="" measureGroup="5G_BH" count="0" oneField="1" hidden="1">
      <fieldsUsage count="1">
        <fieldUsage x="10"/>
      </fieldsUsage>
      <extLst>
        <ext xmlns:x15="http://schemas.microsoft.com/office/spreadsheetml/2010/11/main" uri="{B97F6D7D-B522-45F9-BDA1-12C45D357490}">
          <x15:cacheHierarchy aggregatedColumn="149"/>
        </ext>
      </extLst>
    </cacheHierarchy>
    <cacheHierarchy uniqueName="[Measures].[Sum of PRB util PUSCH]" caption="Sum of PRB util PUSCH" measure="1" displayFolder="" measureGroup="5G_BH" count="0" oneField="1" hidden="1">
      <fieldsUsage count="1">
        <fieldUsage x="11"/>
      </fieldsUsage>
      <extLst>
        <ext xmlns:x15="http://schemas.microsoft.com/office/spreadsheetml/2010/11/main" uri="{B97F6D7D-B522-45F9-BDA1-12C45D357490}">
          <x15:cacheHierarchy aggregatedColumn="150"/>
        </ext>
      </extLst>
    </cacheHierarchy>
    <cacheHierarchy uniqueName="[Measures].[Sum of MAC SDU data vol trans DL DTCH]" caption="Sum of MAC SDU data vol trans DL DTCH" measure="1" displayFolder="" measureGroup="5G_BH" count="0" oneField="1" hidden="1">
      <fieldsUsage count="1">
        <fieldUsage x="12"/>
      </fieldsUsage>
      <extLst>
        <ext xmlns:x15="http://schemas.microsoft.com/office/spreadsheetml/2010/11/main" uri="{B97F6D7D-B522-45F9-BDA1-12C45D357490}">
          <x15:cacheHierarchy aggregatedColumn="151"/>
        </ext>
      </extLst>
    </cacheHierarchy>
    <cacheHierarchy uniqueName="[Measures].[Sum of MAC SDU data vol rcvd UL DTCH]" caption="Sum of MAC SDU data vol rcvd UL DTCH" measure="1" displayFolder="" measureGroup="5G_BH" count="0" oneField="1" hidden="1">
      <fieldsUsage count="1">
        <fieldUsage x="13"/>
      </fieldsUsage>
      <extLst>
        <ext xmlns:x15="http://schemas.microsoft.com/office/spreadsheetml/2010/11/main" uri="{B97F6D7D-B522-45F9-BDA1-12C45D357490}">
          <x15:cacheHierarchy aggregatedColumn="152"/>
        </ext>
      </extLst>
    </cacheHierarchy>
    <cacheHierarchy uniqueName="[Measures].[Sum of NSA call access]" caption="Sum of NSA call access" measure="1" displayFolder="" measureGroup="5G_BH" count="0" oneField="1" hidden="1">
      <fieldsUsage count="1">
        <fieldUsage x="14"/>
      </fieldsUsage>
      <extLst>
        <ext xmlns:x15="http://schemas.microsoft.com/office/spreadsheetml/2010/11/main" uri="{B97F6D7D-B522-45F9-BDA1-12C45D357490}">
          <x15:cacheHierarchy aggregatedColumn="153"/>
        </ext>
      </extLst>
    </cacheHierarchy>
    <cacheHierarchy uniqueName="[Measures].[Sum of Act RACH stp SR]" caption="Sum of Act RACH stp SR" measure="1" displayFolder="" measureGroup="5G_BH" count="0" oneField="1" hidden="1">
      <fieldsUsage count="1">
        <fieldUsage x="15"/>
      </fieldsUsage>
      <extLst>
        <ext xmlns:x15="http://schemas.microsoft.com/office/spreadsheetml/2010/11/main" uri="{B97F6D7D-B522-45F9-BDA1-12C45D357490}">
          <x15:cacheHierarchy aggregatedColumn="154"/>
        </ext>
      </extLst>
    </cacheHierarchy>
    <cacheHierarchy uniqueName="[Measures].[Sum of Avg MAC user thp DL exc DRX sleep]" caption="Sum of Avg MAC user thp DL exc DRX sleep" measure="1" displayFolder="" measureGroup="5G_BH" count="0" oneField="1" hidden="1">
      <fieldsUsage count="1">
        <fieldUsage x="16"/>
      </fieldsUsage>
      <extLst>
        <ext xmlns:x15="http://schemas.microsoft.com/office/spreadsheetml/2010/11/main" uri="{B97F6D7D-B522-45F9-BDA1-12C45D357490}">
          <x15:cacheHierarchy aggregatedColumn="155"/>
        </ext>
      </extLst>
    </cacheHierarchy>
    <cacheHierarchy uniqueName="[Measures].[Sum of Inafreq inaDU PSC change exec SR]" caption="Sum of Inafreq inaDU PSC change exec SR" measure="1" displayFolder="" measureGroup="5G_BH" count="0" oneField="1" hidden="1">
      <fieldsUsage count="1">
        <fieldUsage x="17"/>
      </fieldsUsage>
      <extLst>
        <ext xmlns:x15="http://schemas.microsoft.com/office/spreadsheetml/2010/11/main" uri="{B97F6D7D-B522-45F9-BDA1-12C45D357490}">
          <x15:cacheHierarchy aggregatedColumn="156"/>
        </ext>
      </extLst>
    </cacheHierarchy>
    <cacheHierarchy uniqueName="[Measures].[Sum of PDCP SDU dat vol tx w/o rep DL]" caption="Sum of PDCP SDU dat vol tx w/o rep DL" measure="1" displayFolder="" measureGroup="5G_BH" count="0" oneField="1" hidden="1">
      <fieldsUsage count="1">
        <fieldUsage x="18"/>
      </fieldsUsage>
      <extLst>
        <ext xmlns:x15="http://schemas.microsoft.com/office/spreadsheetml/2010/11/main" uri="{B97F6D7D-B522-45F9-BDA1-12C45D357490}">
          <x15:cacheHierarchy aggregatedColumn="157"/>
        </ext>
      </extLst>
    </cacheHierarchy>
    <cacheHierarchy uniqueName="[Measures].[Sum of PDCP SDU dat vol rx w/o rep UL]" caption="Sum of PDCP SDU dat vol rx w/o rep UL" measure="1" displayFolder="" measureGroup="5G_BH" count="0" oneField="1" hidden="1">
      <fieldsUsage count="1">
        <fieldUsage x="19"/>
      </fieldsUsage>
      <extLst>
        <ext xmlns:x15="http://schemas.microsoft.com/office/spreadsheetml/2010/11/main" uri="{B97F6D7D-B522-45F9-BDA1-12C45D357490}">
          <x15:cacheHierarchy aggregatedColumn="158"/>
        </ext>
      </extLst>
    </cacheHierarchy>
    <cacheHierarchy uniqueName="[Measures].[Sum of SgNB trig abnorm rel R]" caption="Sum of SgNB trig abnorm rel R" measure="1" displayFolder="" measureGroup="5G_BH" count="0" oneField="1" hidden="1">
      <fieldsUsage count="1">
        <fieldUsage x="20"/>
      </fieldsUsage>
      <extLst>
        <ext xmlns:x15="http://schemas.microsoft.com/office/spreadsheetml/2010/11/main" uri="{B97F6D7D-B522-45F9-BDA1-12C45D357490}">
          <x15:cacheHierarchy aggregatedColumn="159"/>
        </ext>
      </extLst>
    </cacheHierarchy>
    <cacheHierarchy uniqueName="[Measures].[Sum of Init BLER DL PDSCH tx]" caption="Sum of Init BLER DL PDSCH tx" measure="1" displayFolder="" measureGroup="5G_BH" count="0" oneField="1" hidden="1">
      <fieldsUsage count="1">
        <fieldUsage x="21"/>
      </fieldsUsage>
      <extLst>
        <ext xmlns:x15="http://schemas.microsoft.com/office/spreadsheetml/2010/11/main" uri="{B97F6D7D-B522-45F9-BDA1-12C45D357490}">
          <x15:cacheHierarchy aggregatedColumn="160"/>
        </ext>
      </extLst>
    </cacheHierarchy>
    <cacheHierarchy uniqueName="[Measures].[Sum of UL init BLER PUSCH]" caption="Sum of UL init BLER PUSCH" measure="1" displayFolder="" measureGroup="5G_BH" count="0" oneField="1" hidden="1">
      <fieldsUsage count="1">
        <fieldUsage x="22"/>
      </fieldsUsage>
      <extLst>
        <ext xmlns:x15="http://schemas.microsoft.com/office/spreadsheetml/2010/11/main" uri="{B97F6D7D-B522-45F9-BDA1-12C45D357490}">
          <x15:cacheHierarchy aggregatedColumn="161"/>
        </ext>
      </extLst>
    </cacheHierarchy>
    <cacheHierarchy uniqueName="[Measures].[Sum of Avg PDCP SDU delay DL]" caption="Sum of Avg PDCP SDU delay DL" measure="1" displayFolder="" measureGroup="5G_BH" count="0" oneField="1" hidden="1">
      <fieldsUsage count="1">
        <fieldUsage x="23"/>
      </fieldsUsage>
      <extLst>
        <ext xmlns:x15="http://schemas.microsoft.com/office/spreadsheetml/2010/11/main" uri="{B97F6D7D-B522-45F9-BDA1-12C45D357490}">
          <x15:cacheHierarchy aggregatedColumn="162"/>
        </ext>
      </extLst>
    </cacheHierarchy>
    <cacheHierarchy uniqueName="[Measures].[Sum of E-RAB Stp SR, QCI1]" caption="Sum of E-RAB Stp SR, QCI1" measure="1" displayFolder="" measureGroup="VOLTE_BH" count="0" hidden="1">
      <extLst>
        <ext xmlns:x15="http://schemas.microsoft.com/office/spreadsheetml/2010/11/main" uri="{B97F6D7D-B522-45F9-BDA1-12C45D357490}">
          <x15:cacheHierarchy aggregatedColumn="195"/>
        </ext>
      </extLst>
    </cacheHierarchy>
    <cacheHierarchy uniqueName="[Measures].[Sum of E-RAB Stp Att, QCI1]" caption="Sum of E-RAB Stp Att, QCI1" measure="1" displayFolder="" measureGroup="VOLTE_BH" count="0" hidden="1">
      <extLst>
        <ext xmlns:x15="http://schemas.microsoft.com/office/spreadsheetml/2010/11/main" uri="{B97F6D7D-B522-45F9-BDA1-12C45D357490}">
          <x15:cacheHierarchy aggregatedColumn="196"/>
        </ext>
      </extLst>
    </cacheHierarchy>
    <cacheHierarchy uniqueName="[Measures].[Sum of E-UTRAN E-RAB QCI1 DR, RAN View]" caption="Sum of E-UTRAN E-RAB QCI1 DR, RAN View" measure="1" displayFolder="" measureGroup="VOLTE_BH" count="0" hidden="1">
      <extLst>
        <ext xmlns:x15="http://schemas.microsoft.com/office/spreadsheetml/2010/11/main" uri="{B97F6D7D-B522-45F9-BDA1-12C45D357490}">
          <x15:cacheHierarchy aggregatedColumn="197"/>
        </ext>
      </extLst>
    </cacheHierarchy>
    <cacheHierarchy uniqueName="[Measures].[Sum of Inter RAT HO Att, UTRAN, SRVCC]" caption="Sum of Inter RAT HO Att, UTRAN, SRVCC" measure="1" displayFolder="" measureGroup="VOLTE_BH" count="0" hidden="1">
      <extLst>
        <ext xmlns:x15="http://schemas.microsoft.com/office/spreadsheetml/2010/11/main" uri="{B97F6D7D-B522-45F9-BDA1-12C45D357490}">
          <x15:cacheHierarchy aggregatedColumn="198"/>
        </ext>
      </extLst>
    </cacheHierarchy>
    <cacheHierarchy uniqueName="[Measures].[Sum of Inter RAT HO SR, UTRAN, SRVCC]" caption="Sum of Inter RAT HO SR, UTRAN, SRVCC" measure="1" displayFolder="" measureGroup="VOLTE_BH" count="0" hidden="1">
      <extLst>
        <ext xmlns:x15="http://schemas.microsoft.com/office/spreadsheetml/2010/11/main" uri="{B97F6D7D-B522-45F9-BDA1-12C45D357490}">
          <x15:cacheHierarchy aggregatedColumn="199"/>
        </ext>
      </extLst>
    </cacheHierarchy>
    <cacheHierarchy uniqueName="[Measures].[Sum of VoLTE total traffic]" caption="Sum of VoLTE total traffic" measure="1" displayFolder="" measureGroup="VOLTE_BH" count="0" hidden="1">
      <extLst>
        <ext xmlns:x15="http://schemas.microsoft.com/office/spreadsheetml/2010/11/main" uri="{B97F6D7D-B522-45F9-BDA1-12C45D357490}">
          <x15:cacheHierarchy aggregatedColumn="200"/>
        </ext>
      </extLst>
    </cacheHierarchy>
    <cacheHierarchy uniqueName="[Measures].[Sum of Avg RRC conn UE 2]" caption="Sum of Avg RRC conn UE 2" measure="1" displayFolder="" measureGroup="VOLTE_BH" count="0" hidden="1">
      <extLst>
        <ext xmlns:x15="http://schemas.microsoft.com/office/spreadsheetml/2010/11/main" uri="{B97F6D7D-B522-45F9-BDA1-12C45D357490}">
          <x15:cacheHierarchy aggregatedColumn="201"/>
        </ext>
      </extLst>
    </cacheHierarchy>
  </cacheHierarchies>
  <kpis count="0"/>
  <dimensions count="13">
    <dimension name="2G_BH" uniqueName="[2G_BH]" caption="2G_BH"/>
    <dimension name="2G_Day" uniqueName="[2G_Day]" caption="2G_Day"/>
    <dimension name="3G_BH" uniqueName="[3G_BH]" caption="3G_BH"/>
    <dimension name="3G_Day" uniqueName="[3G_Day]" caption="3G_Day"/>
    <dimension name="4G_BH" uniqueName="[4G_BH]" caption="4G_BH"/>
    <dimension name="4G_Day" uniqueName="[4G_Day]" caption="4G_Day"/>
    <dimension name="5G_BH" uniqueName="[5G_BH]" caption="5G_BH"/>
    <dimension name="5G_Day" uniqueName="[5G_Day]" caption="5G_Day"/>
    <dimension name="LTE_KPI" uniqueName="[LTE_KPI]" caption="LTE_KPI"/>
    <dimension measure="1" name="Measures" uniqueName="[Measures]" caption="Measures"/>
    <dimension name="VOLTE_BH" uniqueName="[VOLTE_BH]" caption="VOLTE_BH"/>
    <dimension name="VOLTE_Day" uniqueName="[VOLTE_Day]" caption="VOLTE_Day"/>
    <dimension name="WCDMA_KPI" uniqueName="[WCDMA_KPI]" caption="WCDMA_KPI"/>
  </dimensions>
  <measureGroups count="12">
    <measureGroup name="2G_BH" caption="2G_BH"/>
    <measureGroup name="2G_Day" caption="2G_Day"/>
    <measureGroup name="3G_BH" caption="3G_BH"/>
    <measureGroup name="3G_Day" caption="3G_Day"/>
    <measureGroup name="4G_BH" caption="4G_BH"/>
    <measureGroup name="4G_Day" caption="4G_Day"/>
    <measureGroup name="5G_BH" caption="5G_BH"/>
    <measureGroup name="5G_Day" caption="5G_Day"/>
    <measureGroup name="LTE_KPI" caption="LTE_KPI"/>
    <measureGroup name="VOLTE_BH" caption="VOLTE_BH"/>
    <measureGroup name="VOLTE_Day" caption="VOLTE_Day"/>
    <measureGroup name="WCDMA_KPI" caption="WCDMA_KPI"/>
  </measureGroups>
  <maps count="12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indiya Ahmed (EXT-Nokia)" refreshedDate="46059.412917361115" backgroundQuery="1" createdVersion="8" refreshedVersion="8" minRefreshableVersion="3" recordCount="0" supportSubquery="1" supportAdvancedDrill="1" xr:uid="{7614C4C9-31E1-478A-9539-BF789A2910AA}">
  <cacheSource type="external" connectionId="11"/>
  <cacheFields count="27">
    <cacheField name="[4G_Day].[Tech].[Tech]" caption="Tech" numFmtId="0" hierarchy="110" level="1">
      <sharedItems count="1">
        <s v="LTE"/>
      </sharedItems>
    </cacheField>
    <cacheField name="[4G_Day].[Period start time].[Period start time]" caption="Period start time" numFmtId="0" hierarchy="111" level="1">
      <sharedItems containsSemiMixedTypes="0" containsNonDate="0" containsDate="1" containsString="0" minDate="2026-01-29T00:00:00" maxDate="2026-02-06T00:00:00" count="8">
        <d v="2026-01-29T00:00:00"/>
        <d v="2026-01-30T00:00:00"/>
        <d v="2026-01-31T00:00:00"/>
        <d v="2026-02-01T00:00:00"/>
        <d v="2026-02-02T00:00:00"/>
        <d v="2026-02-03T00:00:00"/>
        <d v="2026-02-04T00:00:00"/>
        <d v="2026-02-05T00:00:00"/>
      </sharedItems>
    </cacheField>
    <cacheField name="[Measures].[Sum of Total E-UTRAN RRC conn stp SR 2]" caption="Sum of Total E-UTRAN RRC conn stp SR 2" numFmtId="0" hierarchy="229" level="32767"/>
    <cacheField name="[Measures].[Sum of E-UTRAN E-RAB stp SR 2]" caption="Sum of E-UTRAN E-RAB stp SR 2" numFmtId="0" hierarchy="230" level="32767"/>
    <cacheField name="[Measures].[Sum of E-UTRAN E-RAB DR, RAN View 2]" caption="Sum of E-UTRAN E-RAB DR, RAN View 2" numFmtId="0" hierarchy="231" level="32767"/>
    <cacheField name="[Measures].[Sum of E-UTRAN tot HO SR inter eNB X2 2]" caption="Sum of E-UTRAN tot HO SR inter eNB X2 2" numFmtId="0" hierarchy="234" level="32767"/>
    <cacheField name="[Measures].[Sum of E-UTRAN tot HO SR, inter eNB S1 2]" caption="Sum of E-UTRAN tot HO SR, inter eNB S1 2" numFmtId="0" hierarchy="232" level="32767"/>
    <cacheField name="[Measures].[Sum of Intra eNB HO SR total 2]" caption="Sum of Intra eNB HO SR total 2" numFmtId="0" hierarchy="235" level="32767"/>
    <cacheField name="[Measures].[Sum of Max PDCP Thr DL 2]" caption="Sum of Max PDCP Thr DL 2" numFmtId="0" hierarchy="233" level="32767"/>
    <cacheField name="[Measures].[Sum of Max PDCP Thr UL 2]" caption="Sum of Max PDCP Thr UL 2" numFmtId="0" hierarchy="236" level="32767"/>
    <cacheField name="[Measures].[Sum of Avg RRC conn UE 3]" caption="Sum of Avg RRC conn UE 3" numFmtId="0" hierarchy="237" level="32767"/>
    <cacheField name="[Measures].[Sum of PDCP SDU Volume, DL 2]" caption="Sum of PDCP SDU Volume, DL 2" numFmtId="0" hierarchy="238" level="32767"/>
    <cacheField name="[Measures].[Sum of PDCP SDU Volume, UL 2]" caption="Sum of PDCP SDU Volume, UL 2" numFmtId="0" hierarchy="239" level="32767"/>
    <cacheField name="[Measures].[Sum of Avg Latency DL 2]" caption="Sum of Avg Latency DL 2" numFmtId="0" hierarchy="240" level="32767"/>
    <cacheField name="[Measures].[Sum of Avg PDCP cell thp DL 2]" caption="Sum of Avg PDCP cell thp DL 2" numFmtId="0" hierarchy="241" level="32767"/>
    <cacheField name="[Measures].[Sum of Avg PDCP cell thp UL 2]" caption="Sum of Avg PDCP cell thp UL 2" numFmtId="0" hierarchy="242" level="32767"/>
    <cacheField name="[Measures].[Sum of CSFB att UE iddle mode 2]" caption="Sum of CSFB att UE iddle mode 2" numFmtId="0" hierarchy="243" level="32767"/>
    <cacheField name="[Measures].[Sum of CSFB att UE conn mode 2]" caption="Sum of CSFB att UE conn mode 2" numFmtId="0" hierarchy="244" level="32767"/>
    <cacheField name="[Measures].[Sum of E-UTRAN avg IP sched thp DL, QCI9 2]" caption="Sum of E-UTRAN avg IP sched thp DL, QCI9 2" numFmtId="0" hierarchy="245" level="32767"/>
    <cacheField name="[Measures].[Sum of E-UTRAN avg IP sched thp UL, QCI9 2]" caption="Sum of E-UTRAN avg IP sched thp UL, QCI9 2" numFmtId="0" hierarchy="246" level="32767"/>
    <cacheField name="[Measures].[Sum of E-UTRAN Avg PRB usage per TTI DL 2]" caption="Sum of E-UTRAN Avg PRB usage per TTI DL 2" numFmtId="0" hierarchy="247" level="32767"/>
    <cacheField name="[Measures].[Sum of Avg PRB usage per TTI UL 2]" caption="Sum of Avg PRB usage per TTI UL 2" numFmtId="0" hierarchy="248" level="32767"/>
    <cacheField name="[Measures].[Sum of Avg Act connected UEs 2]" caption="Sum of Avg Act connected UEs 2" numFmtId="0" hierarchy="249" level="32767"/>
    <cacheField name="[Measures].[Sum of E-UTRAN InterRAT HO SR 2]" caption="Sum of E-UTRAN InterRAT HO SR 2" numFmtId="0" hierarchy="250" level="32767"/>
    <cacheField name="[Measures].[Sum of RACH Stp Comp Succ R 2]" caption="Sum of RACH Stp Comp Succ R 2" numFmtId="0" hierarchy="251" level="32767"/>
    <cacheField name="[Measures].[Sum of Avg Latency Uplink 2]" caption="Sum of Avg Latency Uplink 2" numFmtId="0" hierarchy="252" level="32767"/>
    <cacheField name="[Measures].[Sum of payload 2]" caption="Sum of payload 2" numFmtId="0" hierarchy="253" level="32767"/>
  </cacheFields>
  <cacheHierarchies count="407">
    <cacheHierarchy uniqueName="[2G_BH].[Tech]" caption="Tech" attribute="1" defaultMemberUniqueName="[2G_BH].[Tech].[All]" allUniqueName="[2G_BH].[Tech].[All]" dimensionUniqueName="[2G_BH]" displayFolder="" count="0" memberValueDatatype="130" unbalanced="0"/>
    <cacheHierarchy uniqueName="[2G_BH].[Period start time]" caption="Period start time" attribute="1" time="1" defaultMemberUniqueName="[2G_BH].[Period start time].[All]" allUniqueName="[2G_BH].[Period start time].[All]" dimensionUniqueName="[2G_BH]" displayFolder="" count="0" memberValueDatatype="7" unbalanced="0"/>
    <cacheHierarchy uniqueName="[2G_BH].[PLMN Name]" caption="PLMN Name" attribute="1" defaultMemberUniqueName="[2G_BH].[PLMN Name].[All]" allUniqueName="[2G_BH].[PLMN Name].[All]" dimensionUniqueName="[2G_BH]" displayFolder="" count="0" memberValueDatatype="130" unbalanced="0"/>
    <cacheHierarchy uniqueName="[2G_BH].[CSSR 2G]" caption="CSSR 2G" attribute="1" defaultMemberUniqueName="[2G_BH].[CSSR 2G].[All]" allUniqueName="[2G_BH].[CSSR 2G].[All]" dimensionUniqueName="[2G_BH]" displayFolder="" count="0" memberValueDatatype="5" unbalanced="0"/>
    <cacheHierarchy uniqueName="[2G_BH].[SDCCHBlocking_New]" caption="SDCCHBlocking_New" attribute="1" defaultMemberUniqueName="[2G_BH].[SDCCHBlocking_New].[All]" allUniqueName="[2G_BH].[SDCCHBlocking_New].[All]" dimensionUniqueName="[2G_BH]" displayFolder="" count="0" memberValueDatatype="5" unbalanced="0"/>
    <cacheHierarchy uniqueName="[2G_BH].[BLCK_8I]" caption="BLCK_8I" attribute="1" defaultMemberUniqueName="[2G_BH].[BLCK_8I].[All]" allUniqueName="[2G_BH].[BLCK_8I].[All]" dimensionUniqueName="[2G_BH]" displayFolder="" count="0" memberValueDatatype="5" unbalanced="0"/>
    <cacheHierarchy uniqueName="[2G_BH].[SDR_4]" caption="SDR_4" attribute="1" defaultMemberUniqueName="[2G_BH].[SDR_4].[All]" allUniqueName="[2G_BH].[SDR_4].[All]" dimensionUniqueName="[2G_BH]" displayFolder="" count="0" memberValueDatatype="5" unbalanced="0"/>
    <cacheHierarchy uniqueName="[2G_BH].[HSR_28]" caption="HSR_28" attribute="1" defaultMemberUniqueName="[2G_BH].[HSR_28].[All]" allUniqueName="[2G_BH].[HSR_28].[All]" dimensionUniqueName="[2G_BH]" displayFolder="" count="0" memberValueDatatype="5" unbalanced="0"/>
    <cacheHierarchy uniqueName="[2G_BH].[tbf_67_dr]" caption="tbf_67_dr" attribute="1" defaultMemberUniqueName="[2G_BH].[tbf_67_dr].[All]" allUniqueName="[2G_BH].[tbf_67_dr].[All]" dimensionUniqueName="[2G_BH]" displayFolder="" count="0" memberValueDatatype="5" unbalanced="0"/>
    <cacheHierarchy uniqueName="[2G_BH].[DL_TBF_Est_SR]" caption="DL_TBF_Est_SR" attribute="1" defaultMemberUniqueName="[2G_BH].[DL_TBF_Est_SR].[All]" allUniqueName="[2G_BH].[DL_TBF_Est_SR].[All]" dimensionUniqueName="[2G_BH]" displayFolder="" count="0" memberValueDatatype="5" unbalanced="0"/>
    <cacheHierarchy uniqueName="[2G_BH].[UL_TBF_Est_SR]" caption="UL_TBF_Est_SR" attribute="1" defaultMemberUniqueName="[2G_BH].[UL_TBF_Est_SR].[All]" allUniqueName="[2G_BH].[UL_TBF_Est_SR].[All]" dimensionUniqueName="[2G_BH]" displayFolder="" count="0" memberValueDatatype="5" unbalanced="0"/>
    <cacheHierarchy uniqueName="[2G_BH].[CS Traffic 2G]" caption="CS Traffic 2G" attribute="1" defaultMemberUniqueName="[2G_BH].[CS Traffic 2G].[All]" allUniqueName="[2G_BH].[CS Traffic 2G].[All]" dimensionUniqueName="[2G_BH]" displayFolder="" count="0" memberValueDatatype="5" unbalanced="0"/>
    <cacheHierarchy uniqueName="[2G_BH].[trf_480]" caption="trf_480" attribute="1" defaultMemberUniqueName="[2G_BH].[trf_480].[All]" allUniqueName="[2G_BH].[trf_480].[All]" dimensionUniqueName="[2G_BH]" displayFolder="" count="0" memberValueDatatype="5" unbalanced="0"/>
    <cacheHierarchy uniqueName="[2G_BH].[trf_479]" caption="trf_479" attribute="1" defaultMemberUniqueName="[2G_BH].[trf_479].[All]" allUniqueName="[2G_BH].[trf_479].[All]" dimensionUniqueName="[2G_BH]" displayFolder="" count="0" memberValueDatatype="5" unbalanced="0"/>
    <cacheHierarchy uniqueName="[2G_BH].[DCR 2G]" caption="DCR 2G" attribute="1" defaultMemberUniqueName="[2G_BH].[DCR 2G].[All]" allUniqueName="[2G_BH].[DCR 2G].[All]" dimensionUniqueName="[2G_BH]" displayFolder="" count="0" memberValueDatatype="5" unbalanced="0"/>
    <cacheHierarchy uniqueName="[2G_BH].[DL EGPRS RLC throughput]" caption="DL EGPRS RLC throughput" attribute="1" defaultMemberUniqueName="[2G_BH].[DL EGPRS RLC throughput].[All]" allUniqueName="[2G_BH].[DL EGPRS RLC throughput].[All]" dimensionUniqueName="[2G_BH]" displayFolder="" count="0" memberValueDatatype="5" unbalanced="0"/>
    <cacheHierarchy uniqueName="[2G_BH].[UL EGPRS RLC throughput]" caption="UL EGPRS RLC throughput" attribute="1" defaultMemberUniqueName="[2G_BH].[UL EGPRS RLC throughput].[All]" allUniqueName="[2G_BH].[UL EGPRS RLC throughput].[All]" dimensionUniqueName="[2G_BH]" displayFolder="" count="0" memberValueDatatype="5" unbalanced="0"/>
    <cacheHierarchy uniqueName="[2G_BH].[Total GPRS RLC payload data]" caption="Total GPRS RLC payload data" attribute="1" defaultMemberUniqueName="[2G_BH].[Total GPRS RLC payload data].[All]" allUniqueName="[2G_BH].[Total GPRS RLC payload data].[All]" dimensionUniqueName="[2G_BH]" displayFolder="" count="0" memberValueDatatype="5" unbalanced="0"/>
    <cacheHierarchy uniqueName="[2G_BH].[Total EGPRS RLC payload data]" caption="Total EGPRS RLC payload data" attribute="1" defaultMemberUniqueName="[2G_BH].[Total EGPRS RLC payload data].[All]" allUniqueName="[2G_BH].[Total EGPRS RLC payload data].[All]" dimensionUniqueName="[2G_BH]" displayFolder="" count="0" memberValueDatatype="5" unbalanced="0"/>
    <cacheHierarchy uniqueName="[2G_BH].[DL_QUALITY_5]" caption="DL_QUALITY_5" attribute="1" defaultMemberUniqueName="[2G_BH].[DL_QUALITY_5].[All]" allUniqueName="[2G_BH].[DL_QUALITY_5].[All]" dimensionUniqueName="[2G_BH]" displayFolder="" count="0" memberValueDatatype="5" unbalanced="0"/>
    <cacheHierarchy uniqueName="[2G_Day].[Tech]" caption="Tech" attribute="1" defaultMemberUniqueName="[2G_Day].[Tech].[All]" allUniqueName="[2G_Day].[Tech].[All]" dimensionUniqueName="[2G_Day]" displayFolder="" count="0" memberValueDatatype="130" unbalanced="0"/>
    <cacheHierarchy uniqueName="[2G_Day].[Period start time]" caption="Period start time" attribute="1" time="1" defaultMemberUniqueName="[2G_Day].[Period start time].[All]" allUniqueName="[2G_Day].[Period start time].[All]" dimensionUniqueName="[2G_Day]" displayFolder="" count="0" memberValueDatatype="7" unbalanced="0"/>
    <cacheHierarchy uniqueName="[2G_Day].[PLMN Name]" caption="PLMN Name" attribute="1" defaultMemberUniqueName="[2G_Day].[PLMN Name].[All]" allUniqueName="[2G_Day].[PLMN Name].[All]" dimensionUniqueName="[2G_Day]" displayFolder="" count="0" memberValueDatatype="130" unbalanced="0"/>
    <cacheHierarchy uniqueName="[2G_Day].[CSSR 2G]" caption="CSSR 2G" attribute="1" defaultMemberUniqueName="[2G_Day].[CSSR 2G].[All]" allUniqueName="[2G_Day].[CSSR 2G].[All]" dimensionUniqueName="[2G_Day]" displayFolder="" count="0" memberValueDatatype="5" unbalanced="0"/>
    <cacheHierarchy uniqueName="[2G_Day].[SDCCHBlocking_New]" caption="SDCCHBlocking_New" attribute="1" defaultMemberUniqueName="[2G_Day].[SDCCHBlocking_New].[All]" allUniqueName="[2G_Day].[SDCCHBlocking_New].[All]" dimensionUniqueName="[2G_Day]" displayFolder="" count="0" memberValueDatatype="5" unbalanced="0"/>
    <cacheHierarchy uniqueName="[2G_Day].[BLCK_8I]" caption="BLCK_8I" attribute="1" defaultMemberUniqueName="[2G_Day].[BLCK_8I].[All]" allUniqueName="[2G_Day].[BLCK_8I].[All]" dimensionUniqueName="[2G_Day]" displayFolder="" count="0" memberValueDatatype="5" unbalanced="0"/>
    <cacheHierarchy uniqueName="[2G_Day].[SDR_4]" caption="SDR_4" attribute="1" defaultMemberUniqueName="[2G_Day].[SDR_4].[All]" allUniqueName="[2G_Day].[SDR_4].[All]" dimensionUniqueName="[2G_Day]" displayFolder="" count="0" memberValueDatatype="5" unbalanced="0"/>
    <cacheHierarchy uniqueName="[2G_Day].[HSR_28]" caption="HSR_28" attribute="1" defaultMemberUniqueName="[2G_Day].[HSR_28].[All]" allUniqueName="[2G_Day].[HSR_28].[All]" dimensionUniqueName="[2G_Day]" displayFolder="" count="0" memberValueDatatype="5" unbalanced="0"/>
    <cacheHierarchy uniqueName="[2G_Day].[tbf_67_dr]" caption="tbf_67_dr" attribute="1" defaultMemberUniqueName="[2G_Day].[tbf_67_dr].[All]" allUniqueName="[2G_Day].[tbf_67_dr].[All]" dimensionUniqueName="[2G_Day]" displayFolder="" count="0" memberValueDatatype="5" unbalanced="0"/>
    <cacheHierarchy uniqueName="[2G_Day].[DL_TBF_Est_SR]" caption="DL_TBF_Est_SR" attribute="1" defaultMemberUniqueName="[2G_Day].[DL_TBF_Est_SR].[All]" allUniqueName="[2G_Day].[DL_TBF_Est_SR].[All]" dimensionUniqueName="[2G_Day]" displayFolder="" count="0" memberValueDatatype="5" unbalanced="0"/>
    <cacheHierarchy uniqueName="[2G_Day].[UL_TBF_Est_SR]" caption="UL_TBF_Est_SR" attribute="1" defaultMemberUniqueName="[2G_Day].[UL_TBF_Est_SR].[All]" allUniqueName="[2G_Day].[UL_TBF_Est_SR].[All]" dimensionUniqueName="[2G_Day]" displayFolder="" count="0" memberValueDatatype="5" unbalanced="0"/>
    <cacheHierarchy uniqueName="[2G_Day].[CS Traffic 2G]" caption="CS Traffic 2G" attribute="1" defaultMemberUniqueName="[2G_Day].[CS Traffic 2G].[All]" allUniqueName="[2G_Day].[CS Traffic 2G].[All]" dimensionUniqueName="[2G_Day]" displayFolder="" count="0" memberValueDatatype="5" unbalanced="0"/>
    <cacheHierarchy uniqueName="[2G_Day].[trf_480]" caption="trf_480" attribute="1" defaultMemberUniqueName="[2G_Day].[trf_480].[All]" allUniqueName="[2G_Day].[trf_480].[All]" dimensionUniqueName="[2G_Day]" displayFolder="" count="0" memberValueDatatype="5" unbalanced="0"/>
    <cacheHierarchy uniqueName="[2G_Day].[trf_479]" caption="trf_479" attribute="1" defaultMemberUniqueName="[2G_Day].[trf_479].[All]" allUniqueName="[2G_Day].[trf_479].[All]" dimensionUniqueName="[2G_Day]" displayFolder="" count="0" memberValueDatatype="5" unbalanced="0"/>
    <cacheHierarchy uniqueName="[2G_Day].[DCR 2G]" caption="DCR 2G" attribute="1" defaultMemberUniqueName="[2G_Day].[DCR 2G].[All]" allUniqueName="[2G_Day].[DCR 2G].[All]" dimensionUniqueName="[2G_Day]" displayFolder="" count="0" memberValueDatatype="5" unbalanced="0"/>
    <cacheHierarchy uniqueName="[2G_Day].[DL EGPRS RLC throughput]" caption="DL EGPRS RLC throughput" attribute="1" defaultMemberUniqueName="[2G_Day].[DL EGPRS RLC throughput].[All]" allUniqueName="[2G_Day].[DL EGPRS RLC throughput].[All]" dimensionUniqueName="[2G_Day]" displayFolder="" count="0" memberValueDatatype="5" unbalanced="0"/>
    <cacheHierarchy uniqueName="[2G_Day].[UL EGPRS RLC throughput]" caption="UL EGPRS RLC throughput" attribute="1" defaultMemberUniqueName="[2G_Day].[UL EGPRS RLC throughput].[All]" allUniqueName="[2G_Day].[UL EGPRS RLC throughput].[All]" dimensionUniqueName="[2G_Day]" displayFolder="" count="0" memberValueDatatype="5" unbalanced="0"/>
    <cacheHierarchy uniqueName="[2G_Day].[Total GPRS RLC payload data]" caption="Total GPRS RLC payload data" attribute="1" defaultMemberUniqueName="[2G_Day].[Total GPRS RLC payload data].[All]" allUniqueName="[2G_Day].[Total GPRS RLC payload data].[All]" dimensionUniqueName="[2G_Day]" displayFolder="" count="0" memberValueDatatype="5" unbalanced="0"/>
    <cacheHierarchy uniqueName="[2G_Day].[Total EGPRS RLC payload data]" caption="Total EGPRS RLC payload data" attribute="1" defaultMemberUniqueName="[2G_Day].[Total EGPRS RLC payload data].[All]" allUniqueName="[2G_Day].[Total EGPRS RLC payload data].[All]" dimensionUniqueName="[2G_Day]" displayFolder="" count="0" memberValueDatatype="5" unbalanced="0"/>
    <cacheHierarchy uniqueName="[2G_Day].[DL_QUALITY_5]" caption="DL_QUALITY_5" attribute="1" defaultMemberUniqueName="[2G_Day].[DL_QUALITY_5].[All]" allUniqueName="[2G_Day].[DL_QUALITY_5].[All]" dimensionUniqueName="[2G_Day]" displayFolder="" count="0" memberValueDatatype="5" unbalanced="0"/>
    <cacheHierarchy uniqueName="[3G_BH].[Tech]" caption="Tech" attribute="1" defaultMemberUniqueName="[3G_BH].[Tech].[All]" allUniqueName="[3G_BH].[Tech].[All]" dimensionUniqueName="[3G_BH]" displayFolder="" count="0" memberValueDatatype="130" unbalanced="0"/>
    <cacheHierarchy uniqueName="[3G_BH].[Period start time]" caption="Period start time" attribute="1" time="1" defaultMemberUniqueName="[3G_BH].[Period start time].[All]" allUniqueName="[3G_BH].[Period start time].[All]" dimensionUniqueName="[3G_BH]" displayFolder="" count="0" memberValueDatatype="7" unbalanced="0"/>
    <cacheHierarchy uniqueName="[3G_BH].[PLMN Name]" caption="PLMN Name" attribute="1" defaultMemberUniqueName="[3G_BH].[PLMN Name].[All]" allUniqueName="[3G_BH].[PLMN Name].[All]" dimensionUniqueName="[3G_BH]" displayFolder="" count="0" memberValueDatatype="130" unbalanced="0"/>
    <cacheHierarchy uniqueName="[3G_BH].[RRC Connection setup Success Ratio]" caption="RRC Connection setup Success Ratio" attribute="1" defaultMemberUniqueName="[3G_BH].[RRC Connection setup Success Ratio].[All]" allUniqueName="[3G_BH].[RRC Connection setup Success Ratio].[All]" dimensionUniqueName="[3G_BH]" displayFolder="" count="0" memberValueDatatype="5" unbalanced="0"/>
    <cacheHierarchy uniqueName="[3G_BH].[AMR Call Setup Success Ratio (CSSR) - network view]" caption="AMR Call Setup Success Ratio (CSSR) - network view" attribute="1" defaultMemberUniqueName="[3G_BH].[AMR Call Setup Success Ratio (CSSR) - network view].[All]" allUniqueName="[3G_BH].[AMR Call Setup Success Ratio (CSSR) - network view].[All]" dimensionUniqueName="[3G_BH]" displayFolder="" count="0" memberValueDatatype="5" unbalanced="0"/>
    <cacheHierarchy uniqueName="[3G_BH].[RAB SR NRT Services Usr]" caption="RAB SR NRT Services Usr" attribute="1" defaultMemberUniqueName="[3G_BH].[RAB SR NRT Services Usr].[All]" allUniqueName="[3G_BH].[RAB SR NRT Services Usr].[All]" dimensionUniqueName="[3G_BH]" displayFolder="" count="0" memberValueDatatype="5" unbalanced="0"/>
    <cacheHierarchy uniqueName="[3G_BH].[Inter sys RT Hard HO SR]" caption="Inter sys RT Hard HO SR" attribute="1" defaultMemberUniqueName="[3G_BH].[Inter sys RT Hard HO SR].[All]" allUniqueName="[3G_BH].[Inter sys RT Hard HO SR].[All]" dimensionUniqueName="[3G_BH]" displayFolder="" count="0" memberValueDatatype="5" unbalanced="0"/>
    <cacheHierarchy uniqueName="[3G_BH].[HSDPA DL vol SRNC side]" caption="HSDPA DL vol SRNC side" attribute="1" defaultMemberUniqueName="[3G_BH].[HSDPA DL vol SRNC side].[All]" allUniqueName="[3G_BH].[HSDPA DL vol SRNC side].[All]" dimensionUniqueName="[3G_BH]" displayFolder="" count="0" memberValueDatatype="5" unbalanced="0"/>
    <cacheHierarchy uniqueName="[3G_BH].[HSUPA MAC-es DV at RNC]" caption="HSUPA MAC-es DV at RNC" attribute="1" defaultMemberUniqueName="[3G_BH].[HSUPA MAC-es DV at RNC].[All]" allUniqueName="[3G_BH].[HSUPA MAC-es DV at RNC].[All]" dimensionUniqueName="[3G_BH]" displayFolder="" count="0" memberValueDatatype="5" unbalanced="0"/>
    <cacheHierarchy uniqueName="[3G_BH].[Total CS traffic - Erl]" caption="Total CS traffic - Erl" attribute="1" defaultMemberUniqueName="[3G_BH].[Total CS traffic - Erl].[All]" allUniqueName="[3G_BH].[Total CS traffic - Erl].[All]" dimensionUniqueName="[3G_BH]" displayFolder="" count="0" memberValueDatatype="5" unbalanced="0"/>
    <cacheHierarchy uniqueName="[3G_BH].[Act HS-DSCH end usr thp]" caption="Act HS-DSCH end usr thp" attribute="1" defaultMemberUniqueName="[3G_BH].[Act HS-DSCH end usr thp].[All]" allUniqueName="[3G_BH].[Act HS-DSCH end usr thp].[All]" dimensionUniqueName="[3G_BH]" displayFolder="" count="0" memberValueDatatype="5" unbalanced="0"/>
    <cacheHierarchy uniqueName="[3G_BH].[Active HSUPA cell thp]" caption="Active HSUPA cell thp" attribute="1" defaultMemberUniqueName="[3G_BH].[Active HSUPA cell thp].[All]" allUniqueName="[3G_BH].[Active HSUPA cell thp].[All]" dimensionUniqueName="[3G_BH]" displayFolder="" count="0" memberValueDatatype="5" unbalanced="0"/>
    <cacheHierarchy uniqueName="[3G_BH].[Avg HSUPA usr thr]" caption="Avg HSUPA usr thr" attribute="1" defaultMemberUniqueName="[3G_BH].[Avg HSUPA usr thr].[All]" allUniqueName="[3G_BH].[Avg HSUPA usr thr].[All]" dimensionUniqueName="[3G_BH]" displayFolder="" count="0" memberValueDatatype="5" unbalanced="0"/>
    <cacheHierarchy uniqueName="[3G_BH].[RAB SR Voice]" caption="RAB SR Voice" attribute="1" defaultMemberUniqueName="[3G_BH].[RAB SR Voice].[All]" allUniqueName="[3G_BH].[RAB SR Voice].[All]" dimensionUniqueName="[3G_BH]" displayFolder="" count="0" memberValueDatatype="5" unbalanced="0"/>
    <cacheHierarchy uniqueName="[3G_BH].[IntraRNC InterFr HO SR RT]" caption="IntraRNC InterFr HO SR RT" attribute="1" defaultMemberUniqueName="[3G_BH].[IntraRNC InterFr HO SR RT].[All]" allUniqueName="[3G_BH].[IntraRNC InterFr HO SR RT].[All]" dimensionUniqueName="[3G_BH]" displayFolder="" count="0" memberValueDatatype="5" unbalanced="0"/>
    <cacheHierarchy uniqueName="[3G_BH].[Packet Session stp SR]" caption="Packet Session stp SR" attribute="1" defaultMemberUniqueName="[3G_BH].[Packet Session stp SR].[All]" allUniqueName="[3G_BH].[Packet Session stp SR].[All]" dimensionUniqueName="[3G_BH]" displayFolder="" count="0" memberValueDatatype="5" unbalanced="0"/>
    <cacheHierarchy uniqueName="[3G_BH].[HSDPA SR Usr]" caption="HSDPA SR Usr" attribute="1" defaultMemberUniqueName="[3G_BH].[HSDPA SR Usr].[All]" allUniqueName="[3G_BH].[HSDPA SR Usr].[All]" dimensionUniqueName="[3G_BH]" displayFolder="" count="0" memberValueDatatype="5" unbalanced="0"/>
    <cacheHierarchy uniqueName="[3G_BH].[HSUPA stp SR Usr]" caption="HSUPA stp SR Usr" attribute="1" defaultMemberUniqueName="[3G_BH].[HSUPA stp SR Usr].[All]" allUniqueName="[3G_BH].[HSUPA stp SR Usr].[All]" dimensionUniqueName="[3G_BH]" displayFolder="" count="0" memberValueDatatype="5" unbalanced="0"/>
    <cacheHierarchy uniqueName="[3G_BH].[HSUPA SR Usr]" caption="HSUPA SR Usr" attribute="1" defaultMemberUniqueName="[3G_BH].[HSUPA SR Usr].[All]" allUniqueName="[3G_BH].[HSUPA SR Usr].[All]" dimensionUniqueName="[3G_BH]" displayFolder="" count="0" memberValueDatatype="5" unbalanced="0"/>
    <cacheHierarchy uniqueName="[3G_BH].[HSDPA stp SR Usr]" caption="HSDPA stp SR Usr" attribute="1" defaultMemberUniqueName="[3G_BH].[HSDPA stp SR Usr].[All]" allUniqueName="[3G_BH].[HSDPA stp SR Usr].[All]" dimensionUniqueName="[3G_BH]" displayFolder="" count="0" memberValueDatatype="5" unbalanced="0"/>
    <cacheHierarchy uniqueName="[3G_BH].[WCDMA_Payload]" caption="WCDMA_Payload" attribute="1" defaultMemberUniqueName="[3G_BH].[WCDMA_Payload].[All]" allUniqueName="[3G_BH].[WCDMA_Payload].[All]" dimensionUniqueName="[3G_BH]" displayFolder="" count="0" memberValueDatatype="5" unbalanced="0"/>
    <cacheHierarchy uniqueName="[3G_Day].[Tech]" caption="Tech" attribute="1" defaultMemberUniqueName="[3G_Day].[Tech].[All]" allUniqueName="[3G_Day].[Tech].[All]" dimensionUniqueName="[3G_Day]" displayFolder="" count="0" memberValueDatatype="130" unbalanced="0"/>
    <cacheHierarchy uniqueName="[3G_Day].[Period start time]" caption="Period start time" attribute="1" time="1" defaultMemberUniqueName="[3G_Day].[Period start time].[All]" allUniqueName="[3G_Day].[Period start time].[All]" dimensionUniqueName="[3G_Day]" displayFolder="" count="0" memberValueDatatype="7" unbalanced="0"/>
    <cacheHierarchy uniqueName="[3G_Day].[PLMN Name]" caption="PLMN Name" attribute="1" defaultMemberUniqueName="[3G_Day].[PLMN Name].[All]" allUniqueName="[3G_Day].[PLMN Name].[All]" dimensionUniqueName="[3G_Day]" displayFolder="" count="0" memberValueDatatype="130" unbalanced="0"/>
    <cacheHierarchy uniqueName="[3G_Day].[RRC Connection setup Success Ratio]" caption="RRC Connection setup Success Ratio" attribute="1" defaultMemberUniqueName="[3G_Day].[RRC Connection setup Success Ratio].[All]" allUniqueName="[3G_Day].[RRC Connection setup Success Ratio].[All]" dimensionUniqueName="[3G_Day]" displayFolder="" count="0" memberValueDatatype="5" unbalanced="0"/>
    <cacheHierarchy uniqueName="[3G_Day].[AMR Call Setup Success Ratio (CSSR) - network view]" caption="AMR Call Setup Success Ratio (CSSR) - network view" attribute="1" defaultMemberUniqueName="[3G_Day].[AMR Call Setup Success Ratio (CSSR) - network view].[All]" allUniqueName="[3G_Day].[AMR Call Setup Success Ratio (CSSR) - network view].[All]" dimensionUniqueName="[3G_Day]" displayFolder="" count="0" memberValueDatatype="5" unbalanced="0"/>
    <cacheHierarchy uniqueName="[3G_Day].[RAB SR NRT Services Usr]" caption="RAB SR NRT Services Usr" attribute="1" defaultMemberUniqueName="[3G_Day].[RAB SR NRT Services Usr].[All]" allUniqueName="[3G_Day].[RAB SR NRT Services Usr].[All]" dimensionUniqueName="[3G_Day]" displayFolder="" count="0" memberValueDatatype="5" unbalanced="0"/>
    <cacheHierarchy uniqueName="[3G_Day].[Inter sys RT Hard HO SR]" caption="Inter sys RT Hard HO SR" attribute="1" defaultMemberUniqueName="[3G_Day].[Inter sys RT Hard HO SR].[All]" allUniqueName="[3G_Day].[Inter sys RT Hard HO SR].[All]" dimensionUniqueName="[3G_Day]" displayFolder="" count="0" memberValueDatatype="5" unbalanced="0"/>
    <cacheHierarchy uniqueName="[3G_Day].[HSDPA DL vol SRNC side]" caption="HSDPA DL vol SRNC side" attribute="1" defaultMemberUniqueName="[3G_Day].[HSDPA DL vol SRNC side].[All]" allUniqueName="[3G_Day].[HSDPA DL vol SRNC side].[All]" dimensionUniqueName="[3G_Day]" displayFolder="" count="0" memberValueDatatype="5" unbalanced="0"/>
    <cacheHierarchy uniqueName="[3G_Day].[HSUPA MAC-es DV at RNC]" caption="HSUPA MAC-es DV at RNC" attribute="1" defaultMemberUniqueName="[3G_Day].[HSUPA MAC-es DV at RNC].[All]" allUniqueName="[3G_Day].[HSUPA MAC-es DV at RNC].[All]" dimensionUniqueName="[3G_Day]" displayFolder="" count="0" memberValueDatatype="5" unbalanced="0"/>
    <cacheHierarchy uniqueName="[3G_Day].[Total CS traffic - Erl]" caption="Total CS traffic - Erl" attribute="1" defaultMemberUniqueName="[3G_Day].[Total CS traffic - Erl].[All]" allUniqueName="[3G_Day].[Total CS traffic - Erl].[All]" dimensionUniqueName="[3G_Day]" displayFolder="" count="0" memberValueDatatype="5" unbalanced="0"/>
    <cacheHierarchy uniqueName="[3G_Day].[Act HS-DSCH end usr thp]" caption="Act HS-DSCH end usr thp" attribute="1" defaultMemberUniqueName="[3G_Day].[Act HS-DSCH end usr thp].[All]" allUniqueName="[3G_Day].[Act HS-DSCH end usr thp].[All]" dimensionUniqueName="[3G_Day]" displayFolder="" count="0" memberValueDatatype="5" unbalanced="0"/>
    <cacheHierarchy uniqueName="[3G_Day].[Active HSUPA cell thp]" caption="Active HSUPA cell thp" attribute="1" defaultMemberUniqueName="[3G_Day].[Active HSUPA cell thp].[All]" allUniqueName="[3G_Day].[Active HSUPA cell thp].[All]" dimensionUniqueName="[3G_Day]" displayFolder="" count="0" memberValueDatatype="5" unbalanced="0"/>
    <cacheHierarchy uniqueName="[3G_Day].[Avg HSUPA usr thr]" caption="Avg HSUPA usr thr" attribute="1" defaultMemberUniqueName="[3G_Day].[Avg HSUPA usr thr].[All]" allUniqueName="[3G_Day].[Avg HSUPA usr thr].[All]" dimensionUniqueName="[3G_Day]" displayFolder="" count="0" memberValueDatatype="5" unbalanced="0"/>
    <cacheHierarchy uniqueName="[3G_Day].[RAB SR Voice]" caption="RAB SR Voice" attribute="1" defaultMemberUniqueName="[3G_Day].[RAB SR Voice].[All]" allUniqueName="[3G_Day].[RAB SR Voice].[All]" dimensionUniqueName="[3G_Day]" displayFolder="" count="0" memberValueDatatype="5" unbalanced="0"/>
    <cacheHierarchy uniqueName="[3G_Day].[IntraRNC InterFr HO SR RT]" caption="IntraRNC InterFr HO SR RT" attribute="1" defaultMemberUniqueName="[3G_Day].[IntraRNC InterFr HO SR RT].[All]" allUniqueName="[3G_Day].[IntraRNC InterFr HO SR RT].[All]" dimensionUniqueName="[3G_Day]" displayFolder="" count="0" memberValueDatatype="5" unbalanced="0"/>
    <cacheHierarchy uniqueName="[3G_Day].[Packet Session stp SR]" caption="Packet Session stp SR" attribute="1" defaultMemberUniqueName="[3G_Day].[Packet Session stp SR].[All]" allUniqueName="[3G_Day].[Packet Session stp SR].[All]" dimensionUniqueName="[3G_Day]" displayFolder="" count="0" memberValueDatatype="5" unbalanced="0"/>
    <cacheHierarchy uniqueName="[3G_Day].[HSDPA SR Usr]" caption="HSDPA SR Usr" attribute="1" defaultMemberUniqueName="[3G_Day].[HSDPA SR Usr].[All]" allUniqueName="[3G_Day].[HSDPA SR Usr].[All]" dimensionUniqueName="[3G_Day]" displayFolder="" count="0" memberValueDatatype="5" unbalanced="0"/>
    <cacheHierarchy uniqueName="[3G_Day].[HSUPA stp SR Usr]" caption="HSUPA stp SR Usr" attribute="1" defaultMemberUniqueName="[3G_Day].[HSUPA stp SR Usr].[All]" allUniqueName="[3G_Day].[HSUPA stp SR Usr].[All]" dimensionUniqueName="[3G_Day]" displayFolder="" count="0" memberValueDatatype="5" unbalanced="0"/>
    <cacheHierarchy uniqueName="[3G_Day].[HSUPA SR Usr]" caption="HSUPA SR Usr" attribute="1" defaultMemberUniqueName="[3G_Day].[HSUPA SR Usr].[All]" allUniqueName="[3G_Day].[HSUPA SR Usr].[All]" dimensionUniqueName="[3G_Day]" displayFolder="" count="0" memberValueDatatype="5" unbalanced="0"/>
    <cacheHierarchy uniqueName="[3G_Day].[HSDPA stp SR Usr]" caption="HSDPA stp SR Usr" attribute="1" defaultMemberUniqueName="[3G_Day].[HSDPA stp SR Usr].[All]" allUniqueName="[3G_Day].[HSDPA stp SR Usr].[All]" dimensionUniqueName="[3G_Day]" displayFolder="" count="0" memberValueDatatype="5" unbalanced="0"/>
    <cacheHierarchy uniqueName="[3G_Day].[WCDMA_Payload]" caption="WCDMA_Payload" attribute="1" defaultMemberUniqueName="[3G_Day].[WCDMA_Payload].[All]" allUniqueName="[3G_Day].[WCDMA_Payload].[All]" dimensionUniqueName="[3G_Day]" displayFolder="" count="0" memberValueDatatype="5" unbalanced="0"/>
    <cacheHierarchy uniqueName="[4G_BH].[Tech]" caption="Tech" attribute="1" defaultMemberUniqueName="[4G_BH].[Tech].[All]" allUniqueName="[4G_BH].[Tech].[All]" dimensionUniqueName="[4G_BH]" displayFolder="" count="0" memberValueDatatype="130" unbalanced="0"/>
    <cacheHierarchy uniqueName="[4G_BH].[Period start time]" caption="Period start time" attribute="1" time="1" defaultMemberUniqueName="[4G_BH].[Period start time].[All]" allUniqueName="[4G_BH].[Period start time].[All]" dimensionUniqueName="[4G_BH]" displayFolder="" count="0" memberValueDatatype="7" unbalanced="0"/>
    <cacheHierarchy uniqueName="[4G_BH].[PLMN Name]" caption="PLMN Name" attribute="1" defaultMemberUniqueName="[4G_BH].[PLMN Name].[All]" allUniqueName="[4G_BH].[PLMN Name].[All]" dimensionUniqueName="[4G_BH]" displayFolder="" count="0" memberValueDatatype="130" unbalanced="0"/>
    <cacheHierarchy uniqueName="[4G_BH].[Total E-UTRAN RRC conn stp SR]" caption="Total E-UTRAN RRC conn stp SR" attribute="1" defaultMemberUniqueName="[4G_BH].[Total E-UTRAN RRC conn stp SR].[All]" allUniqueName="[4G_BH].[Total E-UTRAN RRC conn stp SR].[All]" dimensionUniqueName="[4G_BH]" displayFolder="" count="0" memberValueDatatype="5" unbalanced="0"/>
    <cacheHierarchy uniqueName="[4G_BH].[E-UTRAN E-RAB stp SR]" caption="E-UTRAN E-RAB stp SR" attribute="1" defaultMemberUniqueName="[4G_BH].[E-UTRAN E-RAB stp SR].[All]" allUniqueName="[4G_BH].[E-UTRAN E-RAB stp SR].[All]" dimensionUniqueName="[4G_BH]" displayFolder="" count="0" memberValueDatatype="5" unbalanced="0"/>
    <cacheHierarchy uniqueName="[4G_BH].[E-UTRAN E-RAB DR, RAN View]" caption="E-UTRAN E-RAB DR, RAN View" attribute="1" defaultMemberUniqueName="[4G_BH].[E-UTRAN E-RAB DR, RAN View].[All]" allUniqueName="[4G_BH].[E-UTRAN E-RAB DR, RAN View].[All]" dimensionUniqueName="[4G_BH]" displayFolder="" count="0" memberValueDatatype="5" unbalanced="0"/>
    <cacheHierarchy uniqueName="[4G_BH].[E-UTRAN tot HO SR inter eNB X2]" caption="E-UTRAN tot HO SR inter eNB X2" attribute="1" defaultMemberUniqueName="[4G_BH].[E-UTRAN tot HO SR inter eNB X2].[All]" allUniqueName="[4G_BH].[E-UTRAN tot HO SR inter eNB X2].[All]" dimensionUniqueName="[4G_BH]" displayFolder="" count="0" memberValueDatatype="5" unbalanced="0"/>
    <cacheHierarchy uniqueName="[4G_BH].[E-UTRAN tot HO SR, inter eNB S1]" caption="E-UTRAN tot HO SR, inter eNB S1" attribute="1" defaultMemberUniqueName="[4G_BH].[E-UTRAN tot HO SR, inter eNB S1].[All]" allUniqueName="[4G_BH].[E-UTRAN tot HO SR, inter eNB S1].[All]" dimensionUniqueName="[4G_BH]" displayFolder="" count="0" memberValueDatatype="5" unbalanced="0"/>
    <cacheHierarchy uniqueName="[4G_BH].[Intra eNB HO SR total]" caption="Intra eNB HO SR total" attribute="1" defaultMemberUniqueName="[4G_BH].[Intra eNB HO SR total].[All]" allUniqueName="[4G_BH].[Intra eNB HO SR total].[All]" dimensionUniqueName="[4G_BH]" displayFolder="" count="0" memberValueDatatype="5" unbalanced="0"/>
    <cacheHierarchy uniqueName="[4G_BH].[Max PDCP Thr DL]" caption="Max PDCP Thr DL" attribute="1" defaultMemberUniqueName="[4G_BH].[Max PDCP Thr DL].[All]" allUniqueName="[4G_BH].[Max PDCP Thr DL].[All]" dimensionUniqueName="[4G_BH]" displayFolder="" count="0" memberValueDatatype="5" unbalanced="0"/>
    <cacheHierarchy uniqueName="[4G_BH].[Max PDCP Thr UL]" caption="Max PDCP Thr UL" attribute="1" defaultMemberUniqueName="[4G_BH].[Max PDCP Thr UL].[All]" allUniqueName="[4G_BH].[Max PDCP Thr UL].[All]" dimensionUniqueName="[4G_BH]" displayFolder="" count="0" memberValueDatatype="5" unbalanced="0"/>
    <cacheHierarchy uniqueName="[4G_BH].[Avg RRC conn UE]" caption="Avg RRC conn UE" attribute="1" defaultMemberUniqueName="[4G_BH].[Avg RRC conn UE].[All]" allUniqueName="[4G_BH].[Avg RRC conn UE].[All]" dimensionUniqueName="[4G_BH]" displayFolder="" count="0" memberValueDatatype="5" unbalanced="0"/>
    <cacheHierarchy uniqueName="[4G_BH].[PDCP SDU Volume, DL]" caption="PDCP SDU Volume, DL" attribute="1" defaultMemberUniqueName="[4G_BH].[PDCP SDU Volume, DL].[All]" allUniqueName="[4G_BH].[PDCP SDU Volume, DL].[All]" dimensionUniqueName="[4G_BH]" displayFolder="" count="0" memberValueDatatype="5" unbalanced="0"/>
    <cacheHierarchy uniqueName="[4G_BH].[PDCP SDU Volume, UL]" caption="PDCP SDU Volume, UL" attribute="1" defaultMemberUniqueName="[4G_BH].[PDCP SDU Volume, UL].[All]" allUniqueName="[4G_BH].[PDCP SDU Volume, UL].[All]" dimensionUniqueName="[4G_BH]" displayFolder="" count="0" memberValueDatatype="5" unbalanced="0"/>
    <cacheHierarchy uniqueName="[4G_BH].[Avg Latency DL]" caption="Avg Latency DL" attribute="1" defaultMemberUniqueName="[4G_BH].[Avg Latency DL].[All]" allUniqueName="[4G_BH].[Avg Latency DL].[All]" dimensionUniqueName="[4G_BH]" displayFolder="" count="0" memberValueDatatype="5" unbalanced="0"/>
    <cacheHierarchy uniqueName="[4G_BH].[Avg PDCP cell thp DL]" caption="Avg PDCP cell thp DL" attribute="1" defaultMemberUniqueName="[4G_BH].[Avg PDCP cell thp DL].[All]" allUniqueName="[4G_BH].[Avg PDCP cell thp DL].[All]" dimensionUniqueName="[4G_BH]" displayFolder="" count="0" memberValueDatatype="5" unbalanced="0"/>
    <cacheHierarchy uniqueName="[4G_BH].[Avg PDCP cell thp UL]" caption="Avg PDCP cell thp UL" attribute="1" defaultMemberUniqueName="[4G_BH].[Avg PDCP cell thp UL].[All]" allUniqueName="[4G_BH].[Avg PDCP cell thp UL].[All]" dimensionUniqueName="[4G_BH]" displayFolder="" count="0" memberValueDatatype="5" unbalanced="0"/>
    <cacheHierarchy uniqueName="[4G_BH].[CSFB att UE iddle mode]" caption="CSFB att UE iddle mode" attribute="1" defaultMemberUniqueName="[4G_BH].[CSFB att UE iddle mode].[All]" allUniqueName="[4G_BH].[CSFB att UE iddle mode].[All]" dimensionUniqueName="[4G_BH]" displayFolder="" count="0" memberValueDatatype="5" unbalanced="0"/>
    <cacheHierarchy uniqueName="[4G_BH].[CSFB att UE conn mode]" caption="CSFB att UE conn mode" attribute="1" defaultMemberUniqueName="[4G_BH].[CSFB att UE conn mode].[All]" allUniqueName="[4G_BH].[CSFB att UE conn mode].[All]" dimensionUniqueName="[4G_BH]" displayFolder="" count="0" memberValueDatatype="5" unbalanced="0"/>
    <cacheHierarchy uniqueName="[4G_BH].[E-UTRAN avg IP sched thp DL, QCI9]" caption="E-UTRAN avg IP sched thp DL, QCI9" attribute="1" defaultMemberUniqueName="[4G_BH].[E-UTRAN avg IP sched thp DL, QCI9].[All]" allUniqueName="[4G_BH].[E-UTRAN avg IP sched thp DL, QCI9].[All]" dimensionUniqueName="[4G_BH]" displayFolder="" count="0" memberValueDatatype="5" unbalanced="0"/>
    <cacheHierarchy uniqueName="[4G_BH].[E-UTRAN avg IP sched thp UL, QCI9]" caption="E-UTRAN avg IP sched thp UL, QCI9" attribute="1" defaultMemberUniqueName="[4G_BH].[E-UTRAN avg IP sched thp UL, QCI9].[All]" allUniqueName="[4G_BH].[E-UTRAN avg IP sched thp UL, QCI9].[All]" dimensionUniqueName="[4G_BH]" displayFolder="" count="0" memberValueDatatype="5" unbalanced="0"/>
    <cacheHierarchy uniqueName="[4G_BH].[E-UTRAN Avg PRB usage per TTI DL]" caption="E-UTRAN Avg PRB usage per TTI DL" attribute="1" defaultMemberUniqueName="[4G_BH].[E-UTRAN Avg PRB usage per TTI DL].[All]" allUniqueName="[4G_BH].[E-UTRAN Avg PRB usage per TTI DL].[All]" dimensionUniqueName="[4G_BH]" displayFolder="" count="0" memberValueDatatype="5" unbalanced="0"/>
    <cacheHierarchy uniqueName="[4G_BH].[Avg PRB usage per TTI UL]" caption="Avg PRB usage per TTI UL" attribute="1" defaultMemberUniqueName="[4G_BH].[Avg PRB usage per TTI UL].[All]" allUniqueName="[4G_BH].[Avg PRB usage per TTI UL].[All]" dimensionUniqueName="[4G_BH]" displayFolder="" count="0" memberValueDatatype="5" unbalanced="0"/>
    <cacheHierarchy uniqueName="[4G_BH].[Avg Act connected UEs]" caption="Avg Act connected UEs" attribute="1" defaultMemberUniqueName="[4G_BH].[Avg Act connected UEs].[All]" allUniqueName="[4G_BH].[Avg Act connected UEs].[All]" dimensionUniqueName="[4G_BH]" displayFolder="" count="0" memberValueDatatype="5" unbalanced="0"/>
    <cacheHierarchy uniqueName="[4G_BH].[E-UTRAN InterRAT HO SR]" caption="E-UTRAN InterRAT HO SR" attribute="1" defaultMemberUniqueName="[4G_BH].[E-UTRAN InterRAT HO SR].[All]" allUniqueName="[4G_BH].[E-UTRAN InterRAT HO SR].[All]" dimensionUniqueName="[4G_BH]" displayFolder="" count="0" memberValueDatatype="5" unbalanced="0"/>
    <cacheHierarchy uniqueName="[4G_BH].[RACH Stp Comp Succ R]" caption="RACH Stp Comp Succ R" attribute="1" defaultMemberUniqueName="[4G_BH].[RACH Stp Comp Succ R].[All]" allUniqueName="[4G_BH].[RACH Stp Comp Succ R].[All]" dimensionUniqueName="[4G_BH]" displayFolder="" count="0" memberValueDatatype="5" unbalanced="0"/>
    <cacheHierarchy uniqueName="[4G_BH].[Avg Latency Uplink]" caption="Avg Latency Uplink" attribute="1" defaultMemberUniqueName="[4G_BH].[Avg Latency Uplink].[All]" allUniqueName="[4G_BH].[Avg Latency Uplink].[All]" dimensionUniqueName="[4G_BH]" displayFolder="" count="0" memberValueDatatype="5" unbalanced="0"/>
    <cacheHierarchy uniqueName="[4G_BH].[payload]" caption="payload" attribute="1" defaultMemberUniqueName="[4G_BH].[payload].[All]" allUniqueName="[4G_BH].[payload].[All]" dimensionUniqueName="[4G_BH]" displayFolder="" count="0" memberValueDatatype="5" unbalanced="0"/>
    <cacheHierarchy uniqueName="[4G_Day].[Tech]" caption="Tech" attribute="1" defaultMemberUniqueName="[4G_Day].[Tech].[All]" allUniqueName="[4G_Day].[Tech].[All]" dimensionUniqueName="[4G_Day]" displayFolder="" count="2" memberValueDatatype="130" unbalanced="0">
      <fieldsUsage count="2">
        <fieldUsage x="-1"/>
        <fieldUsage x="0"/>
      </fieldsUsage>
    </cacheHierarchy>
    <cacheHierarchy uniqueName="[4G_Day].[Period start time]" caption="Period start time" attribute="1" time="1" defaultMemberUniqueName="[4G_Day].[Period start time].[All]" allUniqueName="[4G_Day].[Period start time].[All]" dimensionUniqueName="[4G_Day]" displayFolder="" count="2" memberValueDatatype="7" unbalanced="0">
      <fieldsUsage count="2">
        <fieldUsage x="-1"/>
        <fieldUsage x="1"/>
      </fieldsUsage>
    </cacheHierarchy>
    <cacheHierarchy uniqueName="[4G_Day].[PLMN Name]" caption="PLMN Name" attribute="1" defaultMemberUniqueName="[4G_Day].[PLMN Name].[All]" allUniqueName="[4G_Day].[PLMN Name].[All]" dimensionUniqueName="[4G_Day]" displayFolder="" count="0" memberValueDatatype="130" unbalanced="0"/>
    <cacheHierarchy uniqueName="[4G_Day].[Total E-UTRAN RRC conn stp SR]" caption="Total E-UTRAN RRC conn stp SR" attribute="1" defaultMemberUniqueName="[4G_Day].[Total E-UTRAN RRC conn stp SR].[All]" allUniqueName="[4G_Day].[Total E-UTRAN RRC conn stp SR].[All]" dimensionUniqueName="[4G_Day]" displayFolder="" count="0" memberValueDatatype="5" unbalanced="0"/>
    <cacheHierarchy uniqueName="[4G_Day].[E-UTRAN E-RAB stp SR]" caption="E-UTRAN E-RAB stp SR" attribute="1" defaultMemberUniqueName="[4G_Day].[E-UTRAN E-RAB stp SR].[All]" allUniqueName="[4G_Day].[E-UTRAN E-RAB stp SR].[All]" dimensionUniqueName="[4G_Day]" displayFolder="" count="0" memberValueDatatype="5" unbalanced="0"/>
    <cacheHierarchy uniqueName="[4G_Day].[E-UTRAN E-RAB DR, RAN View]" caption="E-UTRAN E-RAB DR, RAN View" attribute="1" defaultMemberUniqueName="[4G_Day].[E-UTRAN E-RAB DR, RAN View].[All]" allUniqueName="[4G_Day].[E-UTRAN E-RAB DR, RAN View].[All]" dimensionUniqueName="[4G_Day]" displayFolder="" count="0" memberValueDatatype="5" unbalanced="0"/>
    <cacheHierarchy uniqueName="[4G_Day].[E-UTRAN tot HO SR inter eNB X2]" caption="E-UTRAN tot HO SR inter eNB X2" attribute="1" defaultMemberUniqueName="[4G_Day].[E-UTRAN tot HO SR inter eNB X2].[All]" allUniqueName="[4G_Day].[E-UTRAN tot HO SR inter eNB X2].[All]" dimensionUniqueName="[4G_Day]" displayFolder="" count="0" memberValueDatatype="5" unbalanced="0"/>
    <cacheHierarchy uniqueName="[4G_Day].[E-UTRAN tot HO SR, inter eNB S1]" caption="E-UTRAN tot HO SR, inter eNB S1" attribute="1" defaultMemberUniqueName="[4G_Day].[E-UTRAN tot HO SR, inter eNB S1].[All]" allUniqueName="[4G_Day].[E-UTRAN tot HO SR, inter eNB S1].[All]" dimensionUniqueName="[4G_Day]" displayFolder="" count="0" memberValueDatatype="5" unbalanced="0"/>
    <cacheHierarchy uniqueName="[4G_Day].[Intra eNB HO SR total]" caption="Intra eNB HO SR total" attribute="1" defaultMemberUniqueName="[4G_Day].[Intra eNB HO SR total].[All]" allUniqueName="[4G_Day].[Intra eNB HO SR total].[All]" dimensionUniqueName="[4G_Day]" displayFolder="" count="0" memberValueDatatype="5" unbalanced="0"/>
    <cacheHierarchy uniqueName="[4G_Day].[Max PDCP Thr DL]" caption="Max PDCP Thr DL" attribute="1" defaultMemberUniqueName="[4G_Day].[Max PDCP Thr DL].[All]" allUniqueName="[4G_Day].[Max PDCP Thr DL].[All]" dimensionUniqueName="[4G_Day]" displayFolder="" count="0" memberValueDatatype="5" unbalanced="0"/>
    <cacheHierarchy uniqueName="[4G_Day].[Max PDCP Thr UL]" caption="Max PDCP Thr UL" attribute="1" defaultMemberUniqueName="[4G_Day].[Max PDCP Thr UL].[All]" allUniqueName="[4G_Day].[Max PDCP Thr UL].[All]" dimensionUniqueName="[4G_Day]" displayFolder="" count="0" memberValueDatatype="5" unbalanced="0"/>
    <cacheHierarchy uniqueName="[4G_Day].[Avg RRC conn UE]" caption="Avg RRC conn UE" attribute="1" defaultMemberUniqueName="[4G_Day].[Avg RRC conn UE].[All]" allUniqueName="[4G_Day].[Avg RRC conn UE].[All]" dimensionUniqueName="[4G_Day]" displayFolder="" count="0" memberValueDatatype="5" unbalanced="0"/>
    <cacheHierarchy uniqueName="[4G_Day].[PDCP SDU Volume, DL]" caption="PDCP SDU Volume, DL" attribute="1" defaultMemberUniqueName="[4G_Day].[PDCP SDU Volume, DL].[All]" allUniqueName="[4G_Day].[PDCP SDU Volume, DL].[All]" dimensionUniqueName="[4G_Day]" displayFolder="" count="0" memberValueDatatype="5" unbalanced="0"/>
    <cacheHierarchy uniqueName="[4G_Day].[PDCP SDU Volume, UL]" caption="PDCP SDU Volume, UL" attribute="1" defaultMemberUniqueName="[4G_Day].[PDCP SDU Volume, UL].[All]" allUniqueName="[4G_Day].[PDCP SDU Volume, UL].[All]" dimensionUniqueName="[4G_Day]" displayFolder="" count="0" memberValueDatatype="5" unbalanced="0"/>
    <cacheHierarchy uniqueName="[4G_Day].[Avg Latency DL]" caption="Avg Latency DL" attribute="1" defaultMemberUniqueName="[4G_Day].[Avg Latency DL].[All]" allUniqueName="[4G_Day].[Avg Latency DL].[All]" dimensionUniqueName="[4G_Day]" displayFolder="" count="0" memberValueDatatype="5" unbalanced="0"/>
    <cacheHierarchy uniqueName="[4G_Day].[Avg PDCP cell thp DL]" caption="Avg PDCP cell thp DL" attribute="1" defaultMemberUniqueName="[4G_Day].[Avg PDCP cell thp DL].[All]" allUniqueName="[4G_Day].[Avg PDCP cell thp DL].[All]" dimensionUniqueName="[4G_Day]" displayFolder="" count="0" memberValueDatatype="5" unbalanced="0"/>
    <cacheHierarchy uniqueName="[4G_Day].[Avg PDCP cell thp UL]" caption="Avg PDCP cell thp UL" attribute="1" defaultMemberUniqueName="[4G_Day].[Avg PDCP cell thp UL].[All]" allUniqueName="[4G_Day].[Avg PDCP cell thp UL].[All]" dimensionUniqueName="[4G_Day]" displayFolder="" count="0" memberValueDatatype="5" unbalanced="0"/>
    <cacheHierarchy uniqueName="[4G_Day].[CSFB att UE iddle mode]" caption="CSFB att UE iddle mode" attribute="1" defaultMemberUniqueName="[4G_Day].[CSFB att UE iddle mode].[All]" allUniqueName="[4G_Day].[CSFB att UE iddle mode].[All]" dimensionUniqueName="[4G_Day]" displayFolder="" count="0" memberValueDatatype="5" unbalanced="0"/>
    <cacheHierarchy uniqueName="[4G_Day].[CSFB att UE conn mode]" caption="CSFB att UE conn mode" attribute="1" defaultMemberUniqueName="[4G_Day].[CSFB att UE conn mode].[All]" allUniqueName="[4G_Day].[CSFB att UE conn mode].[All]" dimensionUniqueName="[4G_Day]" displayFolder="" count="0" memberValueDatatype="5" unbalanced="0"/>
    <cacheHierarchy uniqueName="[4G_Day].[E-UTRAN avg IP sched thp DL, QCI9]" caption="E-UTRAN avg IP sched thp DL, QCI9" attribute="1" defaultMemberUniqueName="[4G_Day].[E-UTRAN avg IP sched thp DL, QCI9].[All]" allUniqueName="[4G_Day].[E-UTRAN avg IP sched thp DL, QCI9].[All]" dimensionUniqueName="[4G_Day]" displayFolder="" count="0" memberValueDatatype="5" unbalanced="0"/>
    <cacheHierarchy uniqueName="[4G_Day].[E-UTRAN avg IP sched thp UL, QCI9]" caption="E-UTRAN avg IP sched thp UL, QCI9" attribute="1" defaultMemberUniqueName="[4G_Day].[E-UTRAN avg IP sched thp UL, QCI9].[All]" allUniqueName="[4G_Day].[E-UTRAN avg IP sched thp UL, QCI9].[All]" dimensionUniqueName="[4G_Day]" displayFolder="" count="0" memberValueDatatype="5" unbalanced="0"/>
    <cacheHierarchy uniqueName="[4G_Day].[E-UTRAN Avg PRB usage per TTI DL]" caption="E-UTRAN Avg PRB usage per TTI DL" attribute="1" defaultMemberUniqueName="[4G_Day].[E-UTRAN Avg PRB usage per TTI DL].[All]" allUniqueName="[4G_Day].[E-UTRAN Avg PRB usage per TTI DL].[All]" dimensionUniqueName="[4G_Day]" displayFolder="" count="0" memberValueDatatype="5" unbalanced="0"/>
    <cacheHierarchy uniqueName="[4G_Day].[Avg PRB usage per TTI UL]" caption="Avg PRB usage per TTI UL" attribute="1" defaultMemberUniqueName="[4G_Day].[Avg PRB usage per TTI UL].[All]" allUniqueName="[4G_Day].[Avg PRB usage per TTI UL].[All]" dimensionUniqueName="[4G_Day]" displayFolder="" count="0" memberValueDatatype="5" unbalanced="0"/>
    <cacheHierarchy uniqueName="[4G_Day].[Avg Act connected UEs]" caption="Avg Act connected UEs" attribute="1" defaultMemberUniqueName="[4G_Day].[Avg Act connected UEs].[All]" allUniqueName="[4G_Day].[Avg Act connected UEs].[All]" dimensionUniqueName="[4G_Day]" displayFolder="" count="0" memberValueDatatype="5" unbalanced="0"/>
    <cacheHierarchy uniqueName="[4G_Day].[E-UTRAN InterRAT HO SR]" caption="E-UTRAN InterRAT HO SR" attribute="1" defaultMemberUniqueName="[4G_Day].[E-UTRAN InterRAT HO SR].[All]" allUniqueName="[4G_Day].[E-UTRAN InterRAT HO SR].[All]" dimensionUniqueName="[4G_Day]" displayFolder="" count="0" memberValueDatatype="5" unbalanced="0"/>
    <cacheHierarchy uniqueName="[4G_Day].[RACH Stp Comp Succ R]" caption="RACH Stp Comp Succ R" attribute="1" defaultMemberUniqueName="[4G_Day].[RACH Stp Comp Succ R].[All]" allUniqueName="[4G_Day].[RACH Stp Comp Succ R].[All]" dimensionUniqueName="[4G_Day]" displayFolder="" count="0" memberValueDatatype="5" unbalanced="0"/>
    <cacheHierarchy uniqueName="[4G_Day].[Avg Latency Uplink]" caption="Avg Latency Uplink" attribute="1" defaultMemberUniqueName="[4G_Day].[Avg Latency Uplink].[All]" allUniqueName="[4G_Day].[Avg Latency Uplink].[All]" dimensionUniqueName="[4G_Day]" displayFolder="" count="0" memberValueDatatype="5" unbalanced="0"/>
    <cacheHierarchy uniqueName="[4G_Day].[payload]" caption="payload" attribute="1" defaultMemberUniqueName="[4G_Day].[payload].[All]" allUniqueName="[4G_Day].[payload].[All]" dimensionUniqueName="[4G_Day]" displayFolder="" count="0" memberValueDatatype="5" unbalanced="0"/>
    <cacheHierarchy uniqueName="[5G_BH].[Tech]" caption="Tech" attribute="1" defaultMemberUniqueName="[5G_BH].[Tech].[All]" allUniqueName="[5G_BH].[Tech].[All]" dimensionUniqueName="[5G_BH]" displayFolder="" count="0" memberValueDatatype="130" unbalanced="0"/>
    <cacheHierarchy uniqueName="[5G_BH].[Period start time]" caption="Period start time" attribute="1" time="1" defaultMemberUniqueName="[5G_BH].[Period start time].[All]" allUniqueName="[5G_BH].[Period start time].[All]" dimensionUniqueName="[5G_BH]" displayFolder="" count="0" memberValueDatatype="7" unbalanced="0"/>
    <cacheHierarchy uniqueName="[5G_BH].[PLMN Name]" caption="PLMN Name" attribute="1" defaultMemberUniqueName="[5G_BH].[PLMN Name].[All]" allUniqueName="[5G_BH].[PLMN Name].[All]" dimensionUniqueName="[5G_BH]" displayFolder="" count="0" memberValueDatatype="130" unbalanced="0"/>
    <cacheHierarchy uniqueName="[5G_BH].[Cell avail R]" caption="Cell avail R" attribute="1" defaultMemberUniqueName="[5G_BH].[Cell avail R].[All]" allUniqueName="[5G_BH].[Cell avail R].[All]" dimensionUniqueName="[5G_BH]" displayFolder="" count="0" memberValueDatatype="5" unbalanced="0"/>
    <cacheHierarchy uniqueName="[5G_BH].[SgNB t abn rel R excl X2 rst]" caption="SgNB t abn rel R excl X2 rst" attribute="1" defaultMemberUniqueName="[5G_BH].[SgNB t abn rel R excl X2 rst].[All]" allUniqueName="[5G_BH].[SgNB t abn rel R excl X2 rst].[All]" dimensionUniqueName="[5G_BH]" displayFolder="" count="0" memberValueDatatype="5" unbalanced="0"/>
    <cacheHierarchy uniqueName="[5G_BH].[IntergNB HO SR NSA]" caption="IntergNB HO SR NSA" attribute="1" defaultMemberUniqueName="[5G_BH].[IntergNB HO SR NSA].[All]" allUniqueName="[5G_BH].[IntergNB HO SR NSA].[All]" dimensionUniqueName="[5G_BH]" displayFolder="" count="0" memberValueDatatype="5" unbalanced="0"/>
    <cacheHierarchy uniqueName="[5G_BH].[NSA Avg nr user]" caption="NSA Avg nr user" attribute="1" defaultMemberUniqueName="[5G_BH].[NSA Avg nr user].[All]" allUniqueName="[5G_BH].[NSA Avg nr user].[All]" dimensionUniqueName="[5G_BH]" displayFolder="" count="0" memberValueDatatype="5" unbalanced="0"/>
    <cacheHierarchy uniqueName="[5G_BH].[Avg MAC user thp DL]" caption="Avg MAC user thp DL" attribute="1" defaultMemberUniqueName="[5G_BH].[Avg MAC user thp DL].[All]" allUniqueName="[5G_BH].[Avg MAC user thp DL].[All]" dimensionUniqueName="[5G_BH]" displayFolder="" count="0" memberValueDatatype="5" unbalanced="0"/>
    <cacheHierarchy uniqueName="[5G_BH].[Avg MAC user thp UL]" caption="Avg MAC user thp UL" attribute="1" defaultMemberUniqueName="[5G_BH].[Avg MAC user thp UL].[All]" allUniqueName="[5G_BH].[Avg MAC user thp UL].[All]" dimensionUniqueName="[5G_BH]" displayFolder="" count="0" memberValueDatatype="5" unbalanced="0"/>
    <cacheHierarchy uniqueName="[5G_BH].[Act cell MAC thp PDSCH]" caption="Act cell MAC thp PDSCH" attribute="1" defaultMemberUniqueName="[5G_BH].[Act cell MAC thp PDSCH].[All]" allUniqueName="[5G_BH].[Act cell MAC thp PDSCH].[All]" dimensionUniqueName="[5G_BH]" displayFolder="" count="0" memberValueDatatype="5" unbalanced="0"/>
    <cacheHierarchy uniqueName="[5G_BH].[Act cell MAC thp PUSCH]" caption="Act cell MAC thp PUSCH" attribute="1" defaultMemberUniqueName="[5G_BH].[Act cell MAC thp PUSCH].[All]" allUniqueName="[5G_BH].[Act cell MAC thp PUSCH].[All]" dimensionUniqueName="[5G_BH]" displayFolder="" count="0" memberValueDatatype="5" unbalanced="0"/>
    <cacheHierarchy uniqueName="[5G_BH].[PRB util PDSCH]" caption="PRB util PDSCH" attribute="1" defaultMemberUniqueName="[5G_BH].[PRB util PDSCH].[All]" allUniqueName="[5G_BH].[PRB util PDSCH].[All]" dimensionUniqueName="[5G_BH]" displayFolder="" count="0" memberValueDatatype="5" unbalanced="0"/>
    <cacheHierarchy uniqueName="[5G_BH].[PRB util PUSCH]" caption="PRB util PUSCH" attribute="1" defaultMemberUniqueName="[5G_BH].[PRB util PUSCH].[All]" allUniqueName="[5G_BH].[PRB util PUSCH].[All]" dimensionUniqueName="[5G_BH]" displayFolder="" count="0" memberValueDatatype="5" unbalanced="0"/>
    <cacheHierarchy uniqueName="[5G_BH].[MAC SDU data vol trans DL DTCH]" caption="MAC SDU data vol trans DL DTCH" attribute="1" defaultMemberUniqueName="[5G_BH].[MAC SDU data vol trans DL DTCH].[All]" allUniqueName="[5G_BH].[MAC SDU data vol trans DL DTCH].[All]" dimensionUniqueName="[5G_BH]" displayFolder="" count="0" memberValueDatatype="5" unbalanced="0"/>
    <cacheHierarchy uniqueName="[5G_BH].[MAC SDU data vol rcvd UL DTCH]" caption="MAC SDU data vol rcvd UL DTCH" attribute="1" defaultMemberUniqueName="[5G_BH].[MAC SDU data vol rcvd UL DTCH].[All]" allUniqueName="[5G_BH].[MAC SDU data vol rcvd UL DTCH].[All]" dimensionUniqueName="[5G_BH]" displayFolder="" count="0" memberValueDatatype="5" unbalanced="0"/>
    <cacheHierarchy uniqueName="[5G_BH].[NSA call access]" caption="NSA call access" attribute="1" defaultMemberUniqueName="[5G_BH].[NSA call access].[All]" allUniqueName="[5G_BH].[NSA call access].[All]" dimensionUniqueName="[5G_BH]" displayFolder="" count="0" memberValueDatatype="5" unbalanced="0"/>
    <cacheHierarchy uniqueName="[5G_BH].[Act RACH stp SR]" caption="Act RACH stp SR" attribute="1" defaultMemberUniqueName="[5G_BH].[Act RACH stp SR].[All]" allUniqueName="[5G_BH].[Act RACH stp SR].[All]" dimensionUniqueName="[5G_BH]" displayFolder="" count="0" memberValueDatatype="5" unbalanced="0"/>
    <cacheHierarchy uniqueName="[5G_BH].[Avg MAC user thp DL exc DRX sleep]" caption="Avg MAC user thp DL exc DRX sleep" attribute="1" defaultMemberUniqueName="[5G_BH].[Avg MAC user thp DL exc DRX sleep].[All]" allUniqueName="[5G_BH].[Avg MAC user thp DL exc DRX sleep].[All]" dimensionUniqueName="[5G_BH]" displayFolder="" count="0" memberValueDatatype="5" unbalanced="0"/>
    <cacheHierarchy uniqueName="[5G_BH].[Inafreq inaDU PSC change exec SR]" caption="Inafreq inaDU PSC change exec SR" attribute="1" defaultMemberUniqueName="[5G_BH].[Inafreq inaDU PSC change exec SR].[All]" allUniqueName="[5G_BH].[Inafreq inaDU PSC change exec SR].[All]" dimensionUniqueName="[5G_BH]" displayFolder="" count="0" memberValueDatatype="5" unbalanced="0"/>
    <cacheHierarchy uniqueName="[5G_BH].[PDCP SDU dat vol tx w/o rep DL]" caption="PDCP SDU dat vol tx w/o rep DL" attribute="1" defaultMemberUniqueName="[5G_BH].[PDCP SDU dat vol tx w/o rep DL].[All]" allUniqueName="[5G_BH].[PDCP SDU dat vol tx w/o rep DL].[All]" dimensionUniqueName="[5G_BH]" displayFolder="" count="0" memberValueDatatype="5" unbalanced="0"/>
    <cacheHierarchy uniqueName="[5G_BH].[PDCP SDU dat vol rx w/o rep UL]" caption="PDCP SDU dat vol rx w/o rep UL" attribute="1" defaultMemberUniqueName="[5G_BH].[PDCP SDU dat vol rx w/o rep UL].[All]" allUniqueName="[5G_BH].[PDCP SDU dat vol rx w/o rep UL].[All]" dimensionUniqueName="[5G_BH]" displayFolder="" count="0" memberValueDatatype="5" unbalanced="0"/>
    <cacheHierarchy uniqueName="[5G_BH].[SgNB trig abnorm rel R]" caption="SgNB trig abnorm rel R" attribute="1" defaultMemberUniqueName="[5G_BH].[SgNB trig abnorm rel R].[All]" allUniqueName="[5G_BH].[SgNB trig abnorm rel R].[All]" dimensionUniqueName="[5G_BH]" displayFolder="" count="0" memberValueDatatype="5" unbalanced="0"/>
    <cacheHierarchy uniqueName="[5G_BH].[Init BLER DL PDSCH tx]" caption="Init BLER DL PDSCH tx" attribute="1" defaultMemberUniqueName="[5G_BH].[Init BLER DL PDSCH tx].[All]" allUniqueName="[5G_BH].[Init BLER DL PDSCH tx].[All]" dimensionUniqueName="[5G_BH]" displayFolder="" count="0" memberValueDatatype="5" unbalanced="0"/>
    <cacheHierarchy uniqueName="[5G_BH].[UL init BLER PUSCH]" caption="UL init BLER PUSCH" attribute="1" defaultMemberUniqueName="[5G_BH].[UL init BLER PUSCH].[All]" allUniqueName="[5G_BH].[UL init BLER PUSCH].[All]" dimensionUniqueName="[5G_BH]" displayFolder="" count="0" memberValueDatatype="5" unbalanced="0"/>
    <cacheHierarchy uniqueName="[5G_BH].[Avg PDCP SDU delay DL]" caption="Avg PDCP SDU delay DL" attribute="1" defaultMemberUniqueName="[5G_BH].[Avg PDCP SDU delay DL].[All]" allUniqueName="[5G_BH].[Avg PDCP SDU delay DL].[All]" dimensionUniqueName="[5G_BH]" displayFolder="" count="0" memberValueDatatype="5" unbalanced="0"/>
    <cacheHierarchy uniqueName="[5G_Day].[Tech]" caption="Tech" attribute="1" defaultMemberUniqueName="[5G_Day].[Tech].[All]" allUniqueName="[5G_Day].[Tech].[All]" dimensionUniqueName="[5G_Day]" displayFolder="" count="0" memberValueDatatype="130" unbalanced="0"/>
    <cacheHierarchy uniqueName="[5G_Day].[Period start time]" caption="Period start time" attribute="1" time="1" defaultMemberUniqueName="[5G_Day].[Period start time].[All]" allUniqueName="[5G_Day].[Period start time].[All]" dimensionUniqueName="[5G_Day]" displayFolder="" count="0" memberValueDatatype="7" unbalanced="0"/>
    <cacheHierarchy uniqueName="[5G_Day].[PLMN Name]" caption="PLMN Name" attribute="1" defaultMemberUniqueName="[5G_Day].[PLMN Name].[All]" allUniqueName="[5G_Day].[PLMN Name].[All]" dimensionUniqueName="[5G_Day]" displayFolder="" count="0" memberValueDatatype="130" unbalanced="0"/>
    <cacheHierarchy uniqueName="[5G_Day].[Cell avail R]" caption="Cell avail R" attribute="1" defaultMemberUniqueName="[5G_Day].[Cell avail R].[All]" allUniqueName="[5G_Day].[Cell avail R].[All]" dimensionUniqueName="[5G_Day]" displayFolder="" count="0" memberValueDatatype="5" unbalanced="0"/>
    <cacheHierarchy uniqueName="[5G_Day].[SgNB t abn rel R excl X2 rst]" caption="SgNB t abn rel R excl X2 rst" attribute="1" defaultMemberUniqueName="[5G_Day].[SgNB t abn rel R excl X2 rst].[All]" allUniqueName="[5G_Day].[SgNB t abn rel R excl X2 rst].[All]" dimensionUniqueName="[5G_Day]" displayFolder="" count="0" memberValueDatatype="5" unbalanced="0"/>
    <cacheHierarchy uniqueName="[5G_Day].[IntergNB HO SR NSA]" caption="IntergNB HO SR NSA" attribute="1" defaultMemberUniqueName="[5G_Day].[IntergNB HO SR NSA].[All]" allUniqueName="[5G_Day].[IntergNB HO SR NSA].[All]" dimensionUniqueName="[5G_Day]" displayFolder="" count="0" memberValueDatatype="5" unbalanced="0"/>
    <cacheHierarchy uniqueName="[5G_Day].[NSA Avg nr user]" caption="NSA Avg nr user" attribute="1" defaultMemberUniqueName="[5G_Day].[NSA Avg nr user].[All]" allUniqueName="[5G_Day].[NSA Avg nr user].[All]" dimensionUniqueName="[5G_Day]" displayFolder="" count="0" memberValueDatatype="5" unbalanced="0"/>
    <cacheHierarchy uniqueName="[5G_Day].[Avg MAC user thp DL]" caption="Avg MAC user thp DL" attribute="1" defaultMemberUniqueName="[5G_Day].[Avg MAC user thp DL].[All]" allUniqueName="[5G_Day].[Avg MAC user thp DL].[All]" dimensionUniqueName="[5G_Day]" displayFolder="" count="0" memberValueDatatype="5" unbalanced="0"/>
    <cacheHierarchy uniqueName="[5G_Day].[Avg MAC user thp UL]" caption="Avg MAC user thp UL" attribute="1" defaultMemberUniqueName="[5G_Day].[Avg MAC user thp UL].[All]" allUniqueName="[5G_Day].[Avg MAC user thp UL].[All]" dimensionUniqueName="[5G_Day]" displayFolder="" count="0" memberValueDatatype="5" unbalanced="0"/>
    <cacheHierarchy uniqueName="[5G_Day].[Act cell MAC thp PDSCH]" caption="Act cell MAC thp PDSCH" attribute="1" defaultMemberUniqueName="[5G_Day].[Act cell MAC thp PDSCH].[All]" allUniqueName="[5G_Day].[Act cell MAC thp PDSCH].[All]" dimensionUniqueName="[5G_Day]" displayFolder="" count="0" memberValueDatatype="5" unbalanced="0"/>
    <cacheHierarchy uniqueName="[5G_Day].[Act cell MAC thp PUSCH]" caption="Act cell MAC thp PUSCH" attribute="1" defaultMemberUniqueName="[5G_Day].[Act cell MAC thp PUSCH].[All]" allUniqueName="[5G_Day].[Act cell MAC thp PUSCH].[All]" dimensionUniqueName="[5G_Day]" displayFolder="" count="0" memberValueDatatype="5" unbalanced="0"/>
    <cacheHierarchy uniqueName="[5G_Day].[PRB util PDSCH]" caption="PRB util PDSCH" attribute="1" defaultMemberUniqueName="[5G_Day].[PRB util PDSCH].[All]" allUniqueName="[5G_Day].[PRB util PDSCH].[All]" dimensionUniqueName="[5G_Day]" displayFolder="" count="0" memberValueDatatype="5" unbalanced="0"/>
    <cacheHierarchy uniqueName="[5G_Day].[PRB util PUSCH]" caption="PRB util PUSCH" attribute="1" defaultMemberUniqueName="[5G_Day].[PRB util PUSCH].[All]" allUniqueName="[5G_Day].[PRB util PUSCH].[All]" dimensionUniqueName="[5G_Day]" displayFolder="" count="0" memberValueDatatype="5" unbalanced="0"/>
    <cacheHierarchy uniqueName="[5G_Day].[MAC SDU data vol trans DL DTCH]" caption="MAC SDU data vol trans DL DTCH" attribute="1" defaultMemberUniqueName="[5G_Day].[MAC SDU data vol trans DL DTCH].[All]" allUniqueName="[5G_Day].[MAC SDU data vol trans DL DTCH].[All]" dimensionUniqueName="[5G_Day]" displayFolder="" count="0" memberValueDatatype="5" unbalanced="0"/>
    <cacheHierarchy uniqueName="[5G_Day].[MAC SDU data vol rcvd UL DTCH]" caption="MAC SDU data vol rcvd UL DTCH" attribute="1" defaultMemberUniqueName="[5G_Day].[MAC SDU data vol rcvd UL DTCH].[All]" allUniqueName="[5G_Day].[MAC SDU data vol rcvd UL DTCH].[All]" dimensionUniqueName="[5G_Day]" displayFolder="" count="0" memberValueDatatype="5" unbalanced="0"/>
    <cacheHierarchy uniqueName="[5G_Day].[NSA call access]" caption="NSA call access" attribute="1" defaultMemberUniqueName="[5G_Day].[NSA call access].[All]" allUniqueName="[5G_Day].[NSA call access].[All]" dimensionUniqueName="[5G_Day]" displayFolder="" count="0" memberValueDatatype="5" unbalanced="0"/>
    <cacheHierarchy uniqueName="[5G_Day].[Act RACH stp SR]" caption="Act RACH stp SR" attribute="1" defaultMemberUniqueName="[5G_Day].[Act RACH stp SR].[All]" allUniqueName="[5G_Day].[Act RACH stp SR].[All]" dimensionUniqueName="[5G_Day]" displayFolder="" count="0" memberValueDatatype="5" unbalanced="0"/>
    <cacheHierarchy uniqueName="[5G_Day].[Avg MAC user thp DL exc DRX sleep]" caption="Avg MAC user thp DL exc DRX sleep" attribute="1" defaultMemberUniqueName="[5G_Day].[Avg MAC user thp DL exc DRX sleep].[All]" allUniqueName="[5G_Day].[Avg MAC user thp DL exc DRX sleep].[All]" dimensionUniqueName="[5G_Day]" displayFolder="" count="0" memberValueDatatype="5" unbalanced="0"/>
    <cacheHierarchy uniqueName="[5G_Day].[Inafreq inaDU PSC change exec SR]" caption="Inafreq inaDU PSC change exec SR" attribute="1" defaultMemberUniqueName="[5G_Day].[Inafreq inaDU PSC change exec SR].[All]" allUniqueName="[5G_Day].[Inafreq inaDU PSC change exec SR].[All]" dimensionUniqueName="[5G_Day]" displayFolder="" count="0" memberValueDatatype="5" unbalanced="0"/>
    <cacheHierarchy uniqueName="[5G_Day].[PDCP SDU dat vol tx w/o rep DL]" caption="PDCP SDU dat vol tx w/o rep DL" attribute="1" defaultMemberUniqueName="[5G_Day].[PDCP SDU dat vol tx w/o rep DL].[All]" allUniqueName="[5G_Day].[PDCP SDU dat vol tx w/o rep DL].[All]" dimensionUniqueName="[5G_Day]" displayFolder="" count="0" memberValueDatatype="5" unbalanced="0"/>
    <cacheHierarchy uniqueName="[5G_Day].[PDCP SDU dat vol rx w/o rep UL]" caption="PDCP SDU dat vol rx w/o rep UL" attribute="1" defaultMemberUniqueName="[5G_Day].[PDCP SDU dat vol rx w/o rep UL].[All]" allUniqueName="[5G_Day].[PDCP SDU dat vol rx w/o rep UL].[All]" dimensionUniqueName="[5G_Day]" displayFolder="" count="0" memberValueDatatype="5" unbalanced="0"/>
    <cacheHierarchy uniqueName="[5G_Day].[SgNB trig abnorm rel R]" caption="SgNB trig abnorm rel R" attribute="1" defaultMemberUniqueName="[5G_Day].[SgNB trig abnorm rel R].[All]" allUniqueName="[5G_Day].[SgNB trig abnorm rel R].[All]" dimensionUniqueName="[5G_Day]" displayFolder="" count="0" memberValueDatatype="5" unbalanced="0"/>
    <cacheHierarchy uniqueName="[5G_Day].[Init BLER DL PDSCH tx]" caption="Init BLER DL PDSCH tx" attribute="1" defaultMemberUniqueName="[5G_Day].[Init BLER DL PDSCH tx].[All]" allUniqueName="[5G_Day].[Init BLER DL PDSCH tx].[All]" dimensionUniqueName="[5G_Day]" displayFolder="" count="0" memberValueDatatype="5" unbalanced="0"/>
    <cacheHierarchy uniqueName="[5G_Day].[UL init BLER PUSCH]" caption="UL init BLER PUSCH" attribute="1" defaultMemberUniqueName="[5G_Day].[UL init BLER PUSCH].[All]" allUniqueName="[5G_Day].[UL init BLER PUSCH].[All]" dimensionUniqueName="[5G_Day]" displayFolder="" count="0" memberValueDatatype="5" unbalanced="0"/>
    <cacheHierarchy uniqueName="[5G_Day].[Avg PDCP SDU delay DL]" caption="Avg PDCP SDU delay DL" attribute="1" defaultMemberUniqueName="[5G_Day].[Avg PDCP SDU delay DL].[All]" allUniqueName="[5G_Day].[Avg PDCP SDU delay DL].[All]" dimensionUniqueName="[5G_Day]" displayFolder="" count="0" memberValueDatatype="5" unbalanced="0"/>
    <cacheHierarchy uniqueName="[LTE_KPI].[KPI Description]" caption="KPI Description" attribute="1" defaultMemberUniqueName="[LTE_KPI].[KPI Description].[All]" allUniqueName="[LTE_KPI].[KPI Description].[All]" dimensionUniqueName="[LTE_KPI]" displayFolder="" count="0" memberValueDatatype="130" unbalanced="0"/>
    <cacheHierarchy uniqueName="[LTE_KPI].[KPI]" caption="KPI" attribute="1" defaultMemberUniqueName="[LTE_KPI].[KPI].[All]" allUniqueName="[LTE_KPI].[KPI].[All]" dimensionUniqueName="[LTE_KPI]" displayFolder="" count="0" memberValueDatatype="130" unbalanced="0"/>
    <cacheHierarchy uniqueName="[LTE_KPI].[KPI Title]" caption="KPI Title" attribute="1" defaultMemberUniqueName="[LTE_KPI].[KPI Title].[All]" allUniqueName="[LTE_KPI].[KPI Title].[All]" dimensionUniqueName="[LTE_KPI]" displayFolder="" count="0" memberValueDatatype="130" unbalanced="0"/>
    <cacheHierarchy uniqueName="[LTE_KPI].[Internal Threshold]" caption="Internal Threshold" attribute="1" defaultMemberUniqueName="[LTE_KPI].[Internal Threshold].[All]" allUniqueName="[LTE_KPI].[Internal Threshold].[All]" dimensionUniqueName="[LTE_KPI]" displayFolder="" count="0" memberValueDatatype="5" unbalanced="0"/>
    <cacheHierarchy uniqueName="[VOLTE_BH].[Tech]" caption="Tech" attribute="1" defaultMemberUniqueName="[VOLTE_BH].[Tech].[All]" allUniqueName="[VOLTE_BH].[Tech].[All]" dimensionUniqueName="[VOLTE_BH]" displayFolder="" count="0" memberValueDatatype="130" unbalanced="0"/>
    <cacheHierarchy uniqueName="[VOLTE_BH].[Period start time]" caption="Period start time" attribute="1" time="1" defaultMemberUniqueName="[VOLTE_BH].[Period start time].[All]" allUniqueName="[VOLTE_BH].[Period start time].[All]" dimensionUniqueName="[VOLTE_BH]" displayFolder="" count="0" memberValueDatatype="7" unbalanced="0"/>
    <cacheHierarchy uniqueName="[VOLTE_BH].[PLMN Name]" caption="PLMN Name" attribute="1" defaultMemberUniqueName="[VOLTE_BH].[PLMN Name].[All]" allUniqueName="[VOLTE_BH].[PLMN Name].[All]" dimensionUniqueName="[VOLTE_BH]" displayFolder="" count="0" memberValueDatatype="130" unbalanced="0"/>
    <cacheHierarchy uniqueName="[VOLTE_BH].[E-RAB Stp SR, QCI1]" caption="E-RAB Stp SR, QCI1" attribute="1" defaultMemberUniqueName="[VOLTE_BH].[E-RAB Stp SR, QCI1].[All]" allUniqueName="[VOLTE_BH].[E-RAB Stp SR, QCI1].[All]" dimensionUniqueName="[VOLTE_BH]" displayFolder="" count="0" memberValueDatatype="5" unbalanced="0"/>
    <cacheHierarchy uniqueName="[VOLTE_BH].[E-RAB Stp Att, QCI1]" caption="E-RAB Stp Att, QCI1" attribute="1" defaultMemberUniqueName="[VOLTE_BH].[E-RAB Stp Att, QCI1].[All]" allUniqueName="[VOLTE_BH].[E-RAB Stp Att, QCI1].[All]" dimensionUniqueName="[VOLTE_BH]" displayFolder="" count="0" memberValueDatatype="5" unbalanced="0"/>
    <cacheHierarchy uniqueName="[VOLTE_BH].[E-UTRAN E-RAB QCI1 DR, RAN View]" caption="E-UTRAN E-RAB QCI1 DR, RAN View" attribute="1" defaultMemberUniqueName="[VOLTE_BH].[E-UTRAN E-RAB QCI1 DR, RAN View].[All]" allUniqueName="[VOLTE_BH].[E-UTRAN E-RAB QCI1 DR, RAN View].[All]" dimensionUniqueName="[VOLTE_BH]" displayFolder="" count="0" memberValueDatatype="5" unbalanced="0"/>
    <cacheHierarchy uniqueName="[VOLTE_BH].[Inter RAT HO Att, UTRAN, SRVCC]" caption="Inter RAT HO Att, UTRAN, SRVCC" attribute="1" defaultMemberUniqueName="[VOLTE_BH].[Inter RAT HO Att, UTRAN, SRVCC].[All]" allUniqueName="[VOLTE_BH].[Inter RAT HO Att, UTRAN, SRVCC].[All]" dimensionUniqueName="[VOLTE_BH]" displayFolder="" count="0" memberValueDatatype="5" unbalanced="0"/>
    <cacheHierarchy uniqueName="[VOLTE_BH].[Inter RAT HO SR, UTRAN, SRVCC]" caption="Inter RAT HO SR, UTRAN, SRVCC" attribute="1" defaultMemberUniqueName="[VOLTE_BH].[Inter RAT HO SR, UTRAN, SRVCC].[All]" allUniqueName="[VOLTE_BH].[Inter RAT HO SR, UTRAN, SRVCC].[All]" dimensionUniqueName="[VOLTE_BH]" displayFolder="" count="0" memberValueDatatype="5" unbalanced="0"/>
    <cacheHierarchy uniqueName="[VOLTE_BH].[VoLTE total traffic]" caption="VoLTE total traffic" attribute="1" defaultMemberUniqueName="[VOLTE_BH].[VoLTE total traffic].[All]" allUniqueName="[VOLTE_BH].[VoLTE total traffic].[All]" dimensionUniqueName="[VOLTE_BH]" displayFolder="" count="0" memberValueDatatype="5" unbalanced="0"/>
    <cacheHierarchy uniqueName="[VOLTE_BH].[Avg RRC conn UE]" caption="Avg RRC conn UE" attribute="1" defaultMemberUniqueName="[VOLTE_BH].[Avg RRC conn UE].[All]" allUniqueName="[VOLTE_BH].[Avg RRC conn UE].[All]" dimensionUniqueName="[VOLTE_BH]" displayFolder="" count="0" memberValueDatatype="5" unbalanced="0"/>
    <cacheHierarchy uniqueName="[VOLTE_Day].[Tech]" caption="Tech" attribute="1" defaultMemberUniqueName="[VOLTE_Day].[Tech].[All]" allUniqueName="[VOLTE_Day].[Tech].[All]" dimensionUniqueName="[VOLTE_Day]" displayFolder="" count="0" memberValueDatatype="130" unbalanced="0"/>
    <cacheHierarchy uniqueName="[VOLTE_Day].[Period start time]" caption="Period start time" attribute="1" time="1" defaultMemberUniqueName="[VOLTE_Day].[Period start time].[All]" allUniqueName="[VOLTE_Day].[Period start time].[All]" dimensionUniqueName="[VOLTE_Day]" displayFolder="" count="0" memberValueDatatype="7" unbalanced="0"/>
    <cacheHierarchy uniqueName="[VOLTE_Day].[PLMN Name]" caption="PLMN Name" attribute="1" defaultMemberUniqueName="[VOLTE_Day].[PLMN Name].[All]" allUniqueName="[VOLTE_Day].[PLMN Name].[All]" dimensionUniqueName="[VOLTE_Day]" displayFolder="" count="0" memberValueDatatype="130" unbalanced="0"/>
    <cacheHierarchy uniqueName="[VOLTE_Day].[E-RAB Stp SR, QCI1]" caption="E-RAB Stp SR, QCI1" attribute="1" defaultMemberUniqueName="[VOLTE_Day].[E-RAB Stp SR, QCI1].[All]" allUniqueName="[VOLTE_Day].[E-RAB Stp SR, QCI1].[All]" dimensionUniqueName="[VOLTE_Day]" displayFolder="" count="0" memberValueDatatype="5" unbalanced="0"/>
    <cacheHierarchy uniqueName="[VOLTE_Day].[E-RAB Stp Att, QCI1]" caption="E-RAB Stp Att, QCI1" attribute="1" defaultMemberUniqueName="[VOLTE_Day].[E-RAB Stp Att, QCI1].[All]" allUniqueName="[VOLTE_Day].[E-RAB Stp Att, QCI1].[All]" dimensionUniqueName="[VOLTE_Day]" displayFolder="" count="0" memberValueDatatype="5" unbalanced="0"/>
    <cacheHierarchy uniqueName="[VOLTE_Day].[E-UTRAN E-RAB QCI1 DR, RAN View]" caption="E-UTRAN E-RAB QCI1 DR, RAN View" attribute="1" defaultMemberUniqueName="[VOLTE_Day].[E-UTRAN E-RAB QCI1 DR, RAN View].[All]" allUniqueName="[VOLTE_Day].[E-UTRAN E-RAB QCI1 DR, RAN View].[All]" dimensionUniqueName="[VOLTE_Day]" displayFolder="" count="0" memberValueDatatype="5" unbalanced="0"/>
    <cacheHierarchy uniqueName="[VOLTE_Day].[Inter RAT HO Att, UTRAN, SRVCC]" caption="Inter RAT HO Att, UTRAN, SRVCC" attribute="1" defaultMemberUniqueName="[VOLTE_Day].[Inter RAT HO Att, UTRAN, SRVCC].[All]" allUniqueName="[VOLTE_Day].[Inter RAT HO Att, UTRAN, SRVCC].[All]" dimensionUniqueName="[VOLTE_Day]" displayFolder="" count="0" memberValueDatatype="5" unbalanced="0"/>
    <cacheHierarchy uniqueName="[VOLTE_Day].[Inter RAT HO SR, UTRAN, SRVCC]" caption="Inter RAT HO SR, UTRAN, SRVCC" attribute="1" defaultMemberUniqueName="[VOLTE_Day].[Inter RAT HO SR, UTRAN, SRVCC].[All]" allUniqueName="[VOLTE_Day].[Inter RAT HO SR, UTRAN, SRVCC].[All]" dimensionUniqueName="[VOLTE_Day]" displayFolder="" count="0" memberValueDatatype="5" unbalanced="0"/>
    <cacheHierarchy uniqueName="[VOLTE_Day].[VoLTE total traffic]" caption="VoLTE total traffic" attribute="1" defaultMemberUniqueName="[VOLTE_Day].[VoLTE total traffic].[All]" allUniqueName="[VOLTE_Day].[VoLTE total traffic].[All]" dimensionUniqueName="[VOLTE_Day]" displayFolder="" count="0" memberValueDatatype="5" unbalanced="0"/>
    <cacheHierarchy uniqueName="[VOLTE_Day].[Avg RRC conn UE]" caption="Avg RRC conn UE" attribute="1" defaultMemberUniqueName="[VOLTE_Day].[Avg RRC conn UE].[All]" allUniqueName="[VOLTE_Day].[Avg RRC conn UE].[All]" dimensionUniqueName="[VOLTE_Day]" displayFolder="" count="0" memberValueDatatype="5" unbalanced="0"/>
    <cacheHierarchy uniqueName="[WCDMA_KPI].[KPI Description]" caption="KPI Description" attribute="1" defaultMemberUniqueName="[WCDMA_KPI].[KPI Description].[All]" allUniqueName="[WCDMA_KPI].[KPI Description].[All]" dimensionUniqueName="[WCDMA_KPI]" displayFolder="" count="0" memberValueDatatype="130" unbalanced="0"/>
    <cacheHierarchy uniqueName="[WCDMA_KPI].[KPI]" caption="KPI" attribute="1" defaultMemberUniqueName="[WCDMA_KPI].[KPI].[All]" allUniqueName="[WCDMA_KPI].[KPI].[All]" dimensionUniqueName="[WCDMA_KPI]" displayFolder="" count="0" memberValueDatatype="130" unbalanced="0"/>
    <cacheHierarchy uniqueName="[WCDMA_KPI].[KPI Title]" caption="KPI Title" attribute="1" defaultMemberUniqueName="[WCDMA_KPI].[KPI Title].[All]" allUniqueName="[WCDMA_KPI].[KPI Title].[All]" dimensionUniqueName="[WCDMA_KPI]" displayFolder="" count="0" memberValueDatatype="130" unbalanced="0"/>
    <cacheHierarchy uniqueName="[WCDMA_KPI].[Internal Threshold]" caption="Internal Threshold" attribute="1" defaultMemberUniqueName="[WCDMA_KPI].[Internal Threshold].[All]" allUniqueName="[WCDMA_KPI].[Internal Threshold].[All]" dimensionUniqueName="[WCDMA_KPI]" displayFolder="" count="0" memberValueDatatype="5" unbalanced="0"/>
    <cacheHierarchy uniqueName="[Measures].[__XL_Count LTE_KPI]" caption="__XL_Count LTE_KPI" measure="1" displayFolder="" measureGroup="LTE_KPI" count="0" hidden="1"/>
    <cacheHierarchy uniqueName="[Measures].[__XL_Count WCDMA_KPI]" caption="__XL_Count WCDMA_KPI" measure="1" displayFolder="" measureGroup="WCDMA_KPI" count="0" hidden="1"/>
    <cacheHierarchy uniqueName="[Measures].[__XL_Count 4G_Day]" caption="__XL_Count 4G_Day" measure="1" displayFolder="" measureGroup="4G_Day" count="0" hidden="1"/>
    <cacheHierarchy uniqueName="[Measures].[__XL_Count 3G_Day]" caption="__XL_Count 3G_Day" measure="1" displayFolder="" measureGroup="3G_Day" count="0" hidden="1"/>
    <cacheHierarchy uniqueName="[Measures].[__XL_Count 2G_Day]" caption="__XL_Count 2G_Day" measure="1" displayFolder="" measureGroup="2G_Day" count="0" hidden="1"/>
    <cacheHierarchy uniqueName="[Measures].[__XL_Count 5G_Day]" caption="__XL_Count 5G_Day" measure="1" displayFolder="" measureGroup="5G_Day" count="0" hidden="1"/>
    <cacheHierarchy uniqueName="[Measures].[__XL_Count VOLTE_Day]" caption="__XL_Count VOLTE_Day" measure="1" displayFolder="" measureGroup="VOLTE_Day" count="0" hidden="1"/>
    <cacheHierarchy uniqueName="[Measures].[__XL_Count 4G_BH]" caption="__XL_Count 4G_BH" measure="1" displayFolder="" measureGroup="4G_BH" count="0" hidden="1"/>
    <cacheHierarchy uniqueName="[Measures].[__XL_Count 3G_BH]" caption="__XL_Count 3G_BH" measure="1" displayFolder="" measureGroup="3G_BH" count="0" hidden="1"/>
    <cacheHierarchy uniqueName="[Measures].[__XL_Count 2G_BH]" caption="__XL_Count 2G_BH" measure="1" displayFolder="" measureGroup="2G_BH" count="0" hidden="1"/>
    <cacheHierarchy uniqueName="[Measures].[__XL_Count 5G_BH]" caption="__XL_Count 5G_BH" measure="1" displayFolder="" measureGroup="5G_BH" count="0" hidden="1"/>
    <cacheHierarchy uniqueName="[Measures].[__XL_Count VOLTE_BH]" caption="__XL_Count VOLTE_BH" measure="1" displayFolder="" measureGroup="VOLTE_BH" count="0" hidden="1"/>
    <cacheHierarchy uniqueName="[Measures].[__No measures defined]" caption="__No measures defined" measure="1" displayFolder="" count="0" hidden="1"/>
    <cacheHierarchy uniqueName="[Measures].[Sum of Total E-UTRAN RRC conn stp SR 2]" caption="Sum of Total E-UTRAN RRC conn stp SR 2" measure="1" displayFolder="" measureGroup="4G_Da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3"/>
        </ext>
      </extLst>
    </cacheHierarchy>
    <cacheHierarchy uniqueName="[Measures].[Sum of E-UTRAN E-RAB stp SR 2]" caption="Sum of E-UTRAN E-RAB stp SR 2" measure="1" displayFolder="" measureGroup="4G_Da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14"/>
        </ext>
      </extLst>
    </cacheHierarchy>
    <cacheHierarchy uniqueName="[Measures].[Sum of E-UTRAN E-RAB DR, RAN View 2]" caption="Sum of E-UTRAN E-RAB DR, RAN View 2" measure="1" displayFolder="" measureGroup="4G_Da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15"/>
        </ext>
      </extLst>
    </cacheHierarchy>
    <cacheHierarchy uniqueName="[Measures].[Sum of E-UTRAN tot HO SR, inter eNB S1 2]" caption="Sum of E-UTRAN tot HO SR, inter eNB S1 2" measure="1" displayFolder="" measureGroup="4G_Day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117"/>
        </ext>
      </extLst>
    </cacheHierarchy>
    <cacheHierarchy uniqueName="[Measures].[Sum of Max PDCP Thr DL 2]" caption="Sum of Max PDCP Thr DL 2" measure="1" displayFolder="" measureGroup="4G_Day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119"/>
        </ext>
      </extLst>
    </cacheHierarchy>
    <cacheHierarchy uniqueName="[Measures].[Sum of E-UTRAN tot HO SR inter eNB X2 2]" caption="Sum of E-UTRAN tot HO SR inter eNB X2 2" measure="1" displayFolder="" measureGroup="4G_Day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16"/>
        </ext>
      </extLst>
    </cacheHierarchy>
    <cacheHierarchy uniqueName="[Measures].[Sum of Intra eNB HO SR total 2]" caption="Sum of Intra eNB HO SR total 2" measure="1" displayFolder="" measureGroup="4G_Day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118"/>
        </ext>
      </extLst>
    </cacheHierarchy>
    <cacheHierarchy uniqueName="[Measures].[Sum of Max PDCP Thr UL 2]" caption="Sum of Max PDCP Thr UL 2" measure="1" displayFolder="" measureGroup="4G_Day" count="0" oneField="1" hidden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120"/>
        </ext>
      </extLst>
    </cacheHierarchy>
    <cacheHierarchy uniqueName="[Measures].[Sum of Avg RRC conn UE 3]" caption="Sum of Avg RRC conn UE 3" measure="1" displayFolder="" measureGroup="4G_Day" count="0" oneField="1" hidden="1">
      <fieldsUsage count="1">
        <fieldUsage x="10"/>
      </fieldsUsage>
      <extLst>
        <ext xmlns:x15="http://schemas.microsoft.com/office/spreadsheetml/2010/11/main" uri="{B97F6D7D-B522-45F9-BDA1-12C45D357490}">
          <x15:cacheHierarchy aggregatedColumn="121"/>
        </ext>
      </extLst>
    </cacheHierarchy>
    <cacheHierarchy uniqueName="[Measures].[Sum of PDCP SDU Volume, DL 2]" caption="Sum of PDCP SDU Volume, DL 2" measure="1" displayFolder="" measureGroup="4G_Day" count="0" oneField="1" hidden="1">
      <fieldsUsage count="1">
        <fieldUsage x="11"/>
      </fieldsUsage>
      <extLst>
        <ext xmlns:x15="http://schemas.microsoft.com/office/spreadsheetml/2010/11/main" uri="{B97F6D7D-B522-45F9-BDA1-12C45D357490}">
          <x15:cacheHierarchy aggregatedColumn="122"/>
        </ext>
      </extLst>
    </cacheHierarchy>
    <cacheHierarchy uniqueName="[Measures].[Sum of PDCP SDU Volume, UL 2]" caption="Sum of PDCP SDU Volume, UL 2" measure="1" displayFolder="" measureGroup="4G_Day" count="0" oneField="1" hidden="1">
      <fieldsUsage count="1">
        <fieldUsage x="12"/>
      </fieldsUsage>
      <extLst>
        <ext xmlns:x15="http://schemas.microsoft.com/office/spreadsheetml/2010/11/main" uri="{B97F6D7D-B522-45F9-BDA1-12C45D357490}">
          <x15:cacheHierarchy aggregatedColumn="123"/>
        </ext>
      </extLst>
    </cacheHierarchy>
    <cacheHierarchy uniqueName="[Measures].[Sum of Avg Latency DL 2]" caption="Sum of Avg Latency DL 2" measure="1" displayFolder="" measureGroup="4G_Day" count="0" oneField="1" hidden="1">
      <fieldsUsage count="1">
        <fieldUsage x="13"/>
      </fieldsUsage>
      <extLst>
        <ext xmlns:x15="http://schemas.microsoft.com/office/spreadsheetml/2010/11/main" uri="{B97F6D7D-B522-45F9-BDA1-12C45D357490}">
          <x15:cacheHierarchy aggregatedColumn="124"/>
        </ext>
      </extLst>
    </cacheHierarchy>
    <cacheHierarchy uniqueName="[Measures].[Sum of Avg PDCP cell thp DL 2]" caption="Sum of Avg PDCP cell thp DL 2" measure="1" displayFolder="" measureGroup="4G_Day" count="0" oneField="1" hidden="1">
      <fieldsUsage count="1">
        <fieldUsage x="14"/>
      </fieldsUsage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Sum of Avg PDCP cell thp UL 2]" caption="Sum of Avg PDCP cell thp UL 2" measure="1" displayFolder="" measureGroup="4G_Day" count="0" oneField="1" hidden="1">
      <fieldsUsage count="1">
        <fieldUsage x="15"/>
      </fieldsUsage>
      <extLst>
        <ext xmlns:x15="http://schemas.microsoft.com/office/spreadsheetml/2010/11/main" uri="{B97F6D7D-B522-45F9-BDA1-12C45D357490}">
          <x15:cacheHierarchy aggregatedColumn="126"/>
        </ext>
      </extLst>
    </cacheHierarchy>
    <cacheHierarchy uniqueName="[Measures].[Sum of CSFB att UE iddle mode 2]" caption="Sum of CSFB att UE iddle mode 2" measure="1" displayFolder="" measureGroup="4G_Day" count="0" oneField="1" hidden="1">
      <fieldsUsage count="1">
        <fieldUsage x="16"/>
      </fieldsUsage>
      <extLst>
        <ext xmlns:x15="http://schemas.microsoft.com/office/spreadsheetml/2010/11/main" uri="{B97F6D7D-B522-45F9-BDA1-12C45D357490}">
          <x15:cacheHierarchy aggregatedColumn="127"/>
        </ext>
      </extLst>
    </cacheHierarchy>
    <cacheHierarchy uniqueName="[Measures].[Sum of CSFB att UE conn mode 2]" caption="Sum of CSFB att UE conn mode 2" measure="1" displayFolder="" measureGroup="4G_Day" count="0" oneField="1" hidden="1">
      <fieldsUsage count="1">
        <fieldUsage x="17"/>
      </fieldsUsage>
      <extLst>
        <ext xmlns:x15="http://schemas.microsoft.com/office/spreadsheetml/2010/11/main" uri="{B97F6D7D-B522-45F9-BDA1-12C45D357490}">
          <x15:cacheHierarchy aggregatedColumn="128"/>
        </ext>
      </extLst>
    </cacheHierarchy>
    <cacheHierarchy uniqueName="[Measures].[Sum of E-UTRAN avg IP sched thp DL, QCI9 2]" caption="Sum of E-UTRAN avg IP sched thp DL, QCI9 2" measure="1" displayFolder="" measureGroup="4G_Day" count="0" oneField="1" hidden="1">
      <fieldsUsage count="1">
        <fieldUsage x="18"/>
      </fieldsUsage>
      <extLst>
        <ext xmlns:x15="http://schemas.microsoft.com/office/spreadsheetml/2010/11/main" uri="{B97F6D7D-B522-45F9-BDA1-12C45D357490}">
          <x15:cacheHierarchy aggregatedColumn="129"/>
        </ext>
      </extLst>
    </cacheHierarchy>
    <cacheHierarchy uniqueName="[Measures].[Sum of E-UTRAN avg IP sched thp UL, QCI9 2]" caption="Sum of E-UTRAN avg IP sched thp UL, QCI9 2" measure="1" displayFolder="" measureGroup="4G_Day" count="0" oneField="1" hidden="1">
      <fieldsUsage count="1">
        <fieldUsage x="19"/>
      </fieldsUsage>
      <extLst>
        <ext xmlns:x15="http://schemas.microsoft.com/office/spreadsheetml/2010/11/main" uri="{B97F6D7D-B522-45F9-BDA1-12C45D357490}">
          <x15:cacheHierarchy aggregatedColumn="130"/>
        </ext>
      </extLst>
    </cacheHierarchy>
    <cacheHierarchy uniqueName="[Measures].[Sum of E-UTRAN Avg PRB usage per TTI DL 2]" caption="Sum of E-UTRAN Avg PRB usage per TTI DL 2" measure="1" displayFolder="" measureGroup="4G_Day" count="0" oneField="1" hidden="1">
      <fieldsUsage count="1">
        <fieldUsage x="20"/>
      </fieldsUsage>
      <extLst>
        <ext xmlns:x15="http://schemas.microsoft.com/office/spreadsheetml/2010/11/main" uri="{B97F6D7D-B522-45F9-BDA1-12C45D357490}">
          <x15:cacheHierarchy aggregatedColumn="131"/>
        </ext>
      </extLst>
    </cacheHierarchy>
    <cacheHierarchy uniqueName="[Measures].[Sum of Avg PRB usage per TTI UL 2]" caption="Sum of Avg PRB usage per TTI UL 2" measure="1" displayFolder="" measureGroup="4G_Day" count="0" oneField="1" hidden="1">
      <fieldsUsage count="1">
        <fieldUsage x="21"/>
      </fieldsUsage>
      <extLst>
        <ext xmlns:x15="http://schemas.microsoft.com/office/spreadsheetml/2010/11/main" uri="{B97F6D7D-B522-45F9-BDA1-12C45D357490}">
          <x15:cacheHierarchy aggregatedColumn="132"/>
        </ext>
      </extLst>
    </cacheHierarchy>
    <cacheHierarchy uniqueName="[Measures].[Sum of Avg Act connected UEs 2]" caption="Sum of Avg Act connected UEs 2" measure="1" displayFolder="" measureGroup="4G_Day" count="0" oneField="1" hidden="1">
      <fieldsUsage count="1">
        <fieldUsage x="22"/>
      </fieldsUsage>
      <extLst>
        <ext xmlns:x15="http://schemas.microsoft.com/office/spreadsheetml/2010/11/main" uri="{B97F6D7D-B522-45F9-BDA1-12C45D357490}">
          <x15:cacheHierarchy aggregatedColumn="133"/>
        </ext>
      </extLst>
    </cacheHierarchy>
    <cacheHierarchy uniqueName="[Measures].[Sum of E-UTRAN InterRAT HO SR 2]" caption="Sum of E-UTRAN InterRAT HO SR 2" measure="1" displayFolder="" measureGroup="4G_Day" count="0" oneField="1" hidden="1">
      <fieldsUsage count="1">
        <fieldUsage x="23"/>
      </fieldsUsage>
      <extLst>
        <ext xmlns:x15="http://schemas.microsoft.com/office/spreadsheetml/2010/11/main" uri="{B97F6D7D-B522-45F9-BDA1-12C45D357490}">
          <x15:cacheHierarchy aggregatedColumn="134"/>
        </ext>
      </extLst>
    </cacheHierarchy>
    <cacheHierarchy uniqueName="[Measures].[Sum of RACH Stp Comp Succ R 2]" caption="Sum of RACH Stp Comp Succ R 2" measure="1" displayFolder="" measureGroup="4G_Day" count="0" oneField="1" hidden="1">
      <fieldsUsage count="1">
        <fieldUsage x="24"/>
      </fieldsUsage>
      <extLst>
        <ext xmlns:x15="http://schemas.microsoft.com/office/spreadsheetml/2010/11/main" uri="{B97F6D7D-B522-45F9-BDA1-12C45D357490}">
          <x15:cacheHierarchy aggregatedColumn="135"/>
        </ext>
      </extLst>
    </cacheHierarchy>
    <cacheHierarchy uniqueName="[Measures].[Sum of Avg Latency Uplink 2]" caption="Sum of Avg Latency Uplink 2" measure="1" displayFolder="" measureGroup="4G_Day" count="0" oneField="1" hidden="1">
      <fieldsUsage count="1">
        <fieldUsage x="25"/>
      </fieldsUsage>
      <extLst>
        <ext xmlns:x15="http://schemas.microsoft.com/office/spreadsheetml/2010/11/main" uri="{B97F6D7D-B522-45F9-BDA1-12C45D357490}">
          <x15:cacheHierarchy aggregatedColumn="136"/>
        </ext>
      </extLst>
    </cacheHierarchy>
    <cacheHierarchy uniqueName="[Measures].[Sum of payload 2]" caption="Sum of payload 2" measure="1" displayFolder="" measureGroup="4G_Day" count="0" oneField="1" hidden="1">
      <fieldsUsage count="1">
        <fieldUsage x="26"/>
      </fieldsUsage>
      <extLst>
        <ext xmlns:x15="http://schemas.microsoft.com/office/spreadsheetml/2010/11/main" uri="{B97F6D7D-B522-45F9-BDA1-12C45D357490}">
          <x15:cacheHierarchy aggregatedColumn="137"/>
        </ext>
      </extLst>
    </cacheHierarchy>
    <cacheHierarchy uniqueName="[Measures].[Sum of RRC Connection setup Success Ratio 2]" caption="Sum of RRC Connection setup Success Ratio 2" measure="1" displayFolder="" measureGroup="3G_Da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 of AMR Call Setup Success Ratio (CSSR) - network view 2]" caption="Sum of AMR Call Setup Success Ratio (CSSR) - network view 2" measure="1" displayFolder="" measureGroup="3G_Day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RAB SR NRT Services Usr 2]" caption="Sum of RAB SR NRT Services Usr 2" measure="1" displayFolder="" measureGroup="3G_Day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Inter sys RT Hard HO SR 2]" caption="Sum of Inter sys RT Hard HO SR 2" measure="1" displayFolder="" measureGroup="3G_Day" count="0" hidden="1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HSDPA DL vol SRNC side 2]" caption="Sum of HSDPA DL vol SRNC side 2" measure="1" displayFolder="" measureGroup="3G_Day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HSUPA MAC-es DV at RNC 2]" caption="Sum of HSUPA MAC-es DV at RNC 2" measure="1" displayFolder="" measureGroup="3G_Day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Total CS traffic - Erl 2]" caption="Sum of Total CS traffic - Erl 2" measure="1" displayFolder="" measureGroup="3G_Day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Sum of Act HS-DSCH end usr thp 2]" caption="Sum of Act HS-DSCH end usr thp 2" measure="1" displayFolder="" measureGroup="3G_Day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Active HSUPA cell thp 2]" caption="Sum of Active HSUPA cell thp 2" measure="1" displayFolder="" measureGroup="3G_Day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Avg HSUPA usr thr 2]" caption="Sum of Avg HSUPA usr thr 2" measure="1" displayFolder="" measureGroup="3G_Day" count="0" hidden="1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RAB SR Voice 2]" caption="Sum of RAB SR Voice 2" measure="1" displayFolder="" measureGroup="3G_Day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Sum of IntraRNC InterFr HO SR RT 2]" caption="Sum of IntraRNC InterFr HO SR RT 2" measure="1" displayFolder="" measureGroup="3G_Day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Packet Session stp SR 2]" caption="Sum of Packet Session stp SR 2" measure="1" displayFolder="" measureGroup="3G_Day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HSDPA SR Usr 2]" caption="Sum of HSDPA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HSUPA stp SR Usr 2]" caption="Sum of HSUPA stp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8"/>
        </ext>
      </extLst>
    </cacheHierarchy>
    <cacheHierarchy uniqueName="[Measures].[Sum of HSUPA SR Usr 2]" caption="Sum of HSUPA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HSDPA stp SR Usr 2]" caption="Sum of HSDPA stp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um of WCDMA_Payload 2]" caption="Sum of WCDMA_Payload 2" measure="1" displayFolder="" measureGroup="3G_Day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CSSR 2G 2]" caption="Sum of CSSR 2G 2" measure="1" displayFolder="" measureGroup="2G_Day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SDCCHBlocking_New 2]" caption="Sum of SDCCHBlocking_New 2" measure="1" displayFolder="" measureGroup="2G_Day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LCK_8I 2]" caption="Sum of BLCK_8I 2" measure="1" displayFolder="" measureGroup="2G_Da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SDR_4 2]" caption="Sum of SDR_4 2" measure="1" displayFolder="" measureGroup="2G_Day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HSR_28 2]" caption="Sum of HSR_28 2" measure="1" displayFolder="" measureGroup="2G_Da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bf_67_dr 2]" caption="Sum of tbf_67_dr 2" measure="1" displayFolder="" measureGroup="2G_Day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DL_TBF_Est_SR 2]" caption="Sum of DL_TBF_Est_SR 2" measure="1" displayFolder="" measureGroup="2G_Da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UL_TBF_Est_SR 2]" caption="Sum of UL_TBF_Est_SR 2" measure="1" displayFolder="" measureGroup="2G_Day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S Traffic 2G 2]" caption="Sum of CS Traffic 2G 2" measure="1" displayFolder="" measureGroup="2G_Da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rf_480 2]" caption="Sum of trf_480 2" measure="1" displayFolder="" measureGroup="2G_Day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trf_479 2]" caption="Sum of trf_479 2" measure="1" displayFolder="" measureGroup="2G_Da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DCR 2G 2]" caption="Sum of DCR 2G 2" measure="1" displayFolder="" measureGroup="2G_Day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DL EGPRS RLC throughput 2]" caption="Sum of DL EGPRS RLC throughput 2" measure="1" displayFolder="" measureGroup="2G_Day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UL EGPRS RLC throughput 2]" caption="Sum of UL EGPRS RLC throughput 2" measure="1" displayFolder="" measureGroup="2G_Day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Total GPRS RLC payload data 2]" caption="Sum of Total GPRS RLC payload data 2" measure="1" displayFolder="" measureGroup="2G_Day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Total EGPRS RLC payload data 2]" caption="Sum of Total EGPRS RLC payload data 2" measure="1" displayFolder="" measureGroup="2G_Day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DL_QUALITY_5 2]" caption="Sum of DL_QUALITY_5 2" measure="1" displayFolder="" measureGroup="2G_Day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Cell avail R 2]" caption="Sum of Cell avail R 2" measure="1" displayFolder="" measureGroup="5G_Day" count="0" hidden="1">
      <extLst>
        <ext xmlns:x15="http://schemas.microsoft.com/office/spreadsheetml/2010/11/main" uri="{B97F6D7D-B522-45F9-BDA1-12C45D357490}">
          <x15:cacheHierarchy aggregatedColumn="166"/>
        </ext>
      </extLst>
    </cacheHierarchy>
    <cacheHierarchy uniqueName="[Measures].[Sum of SgNB t abn rel R excl X2 rst 2]" caption="Sum of SgNB t abn rel R excl X2 rst 2" measure="1" displayFolder="" measureGroup="5G_Day" count="0" hidden="1">
      <extLst>
        <ext xmlns:x15="http://schemas.microsoft.com/office/spreadsheetml/2010/11/main" uri="{B97F6D7D-B522-45F9-BDA1-12C45D357490}">
          <x15:cacheHierarchy aggregatedColumn="167"/>
        </ext>
      </extLst>
    </cacheHierarchy>
    <cacheHierarchy uniqueName="[Measures].[Sum of IntergNB HO SR NSA 2]" caption="Sum of IntergNB HO SR NSA 2" measure="1" displayFolder="" measureGroup="5G_Day" count="0" hidden="1">
      <extLst>
        <ext xmlns:x15="http://schemas.microsoft.com/office/spreadsheetml/2010/11/main" uri="{B97F6D7D-B522-45F9-BDA1-12C45D357490}">
          <x15:cacheHierarchy aggregatedColumn="168"/>
        </ext>
      </extLst>
    </cacheHierarchy>
    <cacheHierarchy uniqueName="[Measures].[Sum of NSA Avg nr user 2]" caption="Sum of NSA Avg nr user 2" measure="1" displayFolder="" measureGroup="5G_Day" count="0" hidden="1">
      <extLst>
        <ext xmlns:x15="http://schemas.microsoft.com/office/spreadsheetml/2010/11/main" uri="{B97F6D7D-B522-45F9-BDA1-12C45D357490}">
          <x15:cacheHierarchy aggregatedColumn="169"/>
        </ext>
      </extLst>
    </cacheHierarchy>
    <cacheHierarchy uniqueName="[Measures].[Sum of Avg MAC user thp DL 2]" caption="Sum of Avg MAC user thp DL 2" measure="1" displayFolder="" measureGroup="5G_Day" count="0" hidden="1">
      <extLst>
        <ext xmlns:x15="http://schemas.microsoft.com/office/spreadsheetml/2010/11/main" uri="{B97F6D7D-B522-45F9-BDA1-12C45D357490}">
          <x15:cacheHierarchy aggregatedColumn="170"/>
        </ext>
      </extLst>
    </cacheHierarchy>
    <cacheHierarchy uniqueName="[Measures].[Sum of Avg MAC user thp UL 2]" caption="Sum of Avg MAC user thp UL 2" measure="1" displayFolder="" measureGroup="5G_Day" count="0" hidden="1">
      <extLst>
        <ext xmlns:x15="http://schemas.microsoft.com/office/spreadsheetml/2010/11/main" uri="{B97F6D7D-B522-45F9-BDA1-12C45D357490}">
          <x15:cacheHierarchy aggregatedColumn="171"/>
        </ext>
      </extLst>
    </cacheHierarchy>
    <cacheHierarchy uniqueName="[Measures].[Sum of Act cell MAC thp PDSCH 2]" caption="Sum of Act cell MAC thp PDSCH 2" measure="1" displayFolder="" measureGroup="5G_Day" count="0" hidden="1">
      <extLst>
        <ext xmlns:x15="http://schemas.microsoft.com/office/spreadsheetml/2010/11/main" uri="{B97F6D7D-B522-45F9-BDA1-12C45D357490}">
          <x15:cacheHierarchy aggregatedColumn="172"/>
        </ext>
      </extLst>
    </cacheHierarchy>
    <cacheHierarchy uniqueName="[Measures].[Sum of Act cell MAC thp PUSCH 2]" caption="Sum of Act cell MAC thp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73"/>
        </ext>
      </extLst>
    </cacheHierarchy>
    <cacheHierarchy uniqueName="[Measures].[Sum of PRB util PDSCH 2]" caption="Sum of PRB util PDSCH 2" measure="1" displayFolder="" measureGroup="5G_Day" count="0" hidden="1">
      <extLst>
        <ext xmlns:x15="http://schemas.microsoft.com/office/spreadsheetml/2010/11/main" uri="{B97F6D7D-B522-45F9-BDA1-12C45D357490}">
          <x15:cacheHierarchy aggregatedColumn="174"/>
        </ext>
      </extLst>
    </cacheHierarchy>
    <cacheHierarchy uniqueName="[Measures].[Sum of PRB util PUSCH 2]" caption="Sum of PRB util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75"/>
        </ext>
      </extLst>
    </cacheHierarchy>
    <cacheHierarchy uniqueName="[Measures].[Sum of MAC SDU data vol trans DL DTCH 2]" caption="Sum of MAC SDU data vol trans DL DTCH 2" measure="1" displayFolder="" measureGroup="5G_Day" count="0" hidden="1">
      <extLst>
        <ext xmlns:x15="http://schemas.microsoft.com/office/spreadsheetml/2010/11/main" uri="{B97F6D7D-B522-45F9-BDA1-12C45D357490}">
          <x15:cacheHierarchy aggregatedColumn="176"/>
        </ext>
      </extLst>
    </cacheHierarchy>
    <cacheHierarchy uniqueName="[Measures].[Sum of MAC SDU data vol rcvd UL DTCH 2]" caption="Sum of MAC SDU data vol rcvd UL DTCH 2" measure="1" displayFolder="" measureGroup="5G_Day" count="0" hidden="1">
      <extLst>
        <ext xmlns:x15="http://schemas.microsoft.com/office/spreadsheetml/2010/11/main" uri="{B97F6D7D-B522-45F9-BDA1-12C45D357490}">
          <x15:cacheHierarchy aggregatedColumn="177"/>
        </ext>
      </extLst>
    </cacheHierarchy>
    <cacheHierarchy uniqueName="[Measures].[Sum of NSA call access 2]" caption="Sum of NSA call access 2" measure="1" displayFolder="" measureGroup="5G_Day" count="0" hidden="1">
      <extLst>
        <ext xmlns:x15="http://schemas.microsoft.com/office/spreadsheetml/2010/11/main" uri="{B97F6D7D-B522-45F9-BDA1-12C45D357490}">
          <x15:cacheHierarchy aggregatedColumn="178"/>
        </ext>
      </extLst>
    </cacheHierarchy>
    <cacheHierarchy uniqueName="[Measures].[Sum of Act RACH stp SR 2]" caption="Sum of Act RACH stp SR 2" measure="1" displayFolder="" measureGroup="5G_Day" count="0" hidden="1">
      <extLst>
        <ext xmlns:x15="http://schemas.microsoft.com/office/spreadsheetml/2010/11/main" uri="{B97F6D7D-B522-45F9-BDA1-12C45D357490}">
          <x15:cacheHierarchy aggregatedColumn="179"/>
        </ext>
      </extLst>
    </cacheHierarchy>
    <cacheHierarchy uniqueName="[Measures].[Sum of Avg MAC user thp DL exc DRX sleep 2]" caption="Sum of Avg MAC user thp DL exc DRX sleep 2" measure="1" displayFolder="" measureGroup="5G_Day" count="0" hidden="1">
      <extLst>
        <ext xmlns:x15="http://schemas.microsoft.com/office/spreadsheetml/2010/11/main" uri="{B97F6D7D-B522-45F9-BDA1-12C45D357490}">
          <x15:cacheHierarchy aggregatedColumn="180"/>
        </ext>
      </extLst>
    </cacheHierarchy>
    <cacheHierarchy uniqueName="[Measures].[Sum of Inafreq inaDU PSC change exec SR 2]" caption="Sum of Inafreq inaDU PSC change exec SR 2" measure="1" displayFolder="" measureGroup="5G_Day" count="0" hidden="1">
      <extLst>
        <ext xmlns:x15="http://schemas.microsoft.com/office/spreadsheetml/2010/11/main" uri="{B97F6D7D-B522-45F9-BDA1-12C45D357490}">
          <x15:cacheHierarchy aggregatedColumn="181"/>
        </ext>
      </extLst>
    </cacheHierarchy>
    <cacheHierarchy uniqueName="[Measures].[Sum of PDCP SDU dat vol tx w/o rep DL 2]" caption="Sum of PDCP SDU dat vol tx w/o rep DL 2" measure="1" displayFolder="" measureGroup="5G_Day" count="0" hidden="1">
      <extLst>
        <ext xmlns:x15="http://schemas.microsoft.com/office/spreadsheetml/2010/11/main" uri="{B97F6D7D-B522-45F9-BDA1-12C45D357490}">
          <x15:cacheHierarchy aggregatedColumn="182"/>
        </ext>
      </extLst>
    </cacheHierarchy>
    <cacheHierarchy uniqueName="[Measures].[Sum of PDCP SDU dat vol rx w/o rep UL 2]" caption="Sum of PDCP SDU dat vol rx w/o rep UL 2" measure="1" displayFolder="" measureGroup="5G_Day" count="0" hidden="1">
      <extLst>
        <ext xmlns:x15="http://schemas.microsoft.com/office/spreadsheetml/2010/11/main" uri="{B97F6D7D-B522-45F9-BDA1-12C45D357490}">
          <x15:cacheHierarchy aggregatedColumn="183"/>
        </ext>
      </extLst>
    </cacheHierarchy>
    <cacheHierarchy uniqueName="[Measures].[Sum of SgNB trig abnorm rel R 2]" caption="Sum of SgNB trig abnorm rel R 2" measure="1" displayFolder="" measureGroup="5G_Day" count="0" hidden="1">
      <extLst>
        <ext xmlns:x15="http://schemas.microsoft.com/office/spreadsheetml/2010/11/main" uri="{B97F6D7D-B522-45F9-BDA1-12C45D357490}">
          <x15:cacheHierarchy aggregatedColumn="184"/>
        </ext>
      </extLst>
    </cacheHierarchy>
    <cacheHierarchy uniqueName="[Measures].[Sum of Init BLER DL PDSCH tx 2]" caption="Sum of Init BLER DL PDSCH tx 2" measure="1" displayFolder="" measureGroup="5G_Day" count="0" hidden="1">
      <extLst>
        <ext xmlns:x15="http://schemas.microsoft.com/office/spreadsheetml/2010/11/main" uri="{B97F6D7D-B522-45F9-BDA1-12C45D357490}">
          <x15:cacheHierarchy aggregatedColumn="185"/>
        </ext>
      </extLst>
    </cacheHierarchy>
    <cacheHierarchy uniqueName="[Measures].[Sum of UL init BLER PUSCH 2]" caption="Sum of UL init BLER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86"/>
        </ext>
      </extLst>
    </cacheHierarchy>
    <cacheHierarchy uniqueName="[Measures].[Sum of Avg PDCP SDU delay DL 2]" caption="Sum of Avg PDCP SDU delay DL 2" measure="1" displayFolder="" measureGroup="5G_Day" count="0" hidden="1">
      <extLst>
        <ext xmlns:x15="http://schemas.microsoft.com/office/spreadsheetml/2010/11/main" uri="{B97F6D7D-B522-45F9-BDA1-12C45D357490}">
          <x15:cacheHierarchy aggregatedColumn="187"/>
        </ext>
      </extLst>
    </cacheHierarchy>
    <cacheHierarchy uniqueName="[Measures].[Sum of E-RAB Stp SR, QCI1 2]" caption="Sum of E-RAB Stp SR, QCI1 2" measure="1" displayFolder="" measureGroup="VOLTE_Day" count="0" hidden="1">
      <extLst>
        <ext xmlns:x15="http://schemas.microsoft.com/office/spreadsheetml/2010/11/main" uri="{B97F6D7D-B522-45F9-BDA1-12C45D357490}">
          <x15:cacheHierarchy aggregatedColumn="205"/>
        </ext>
      </extLst>
    </cacheHierarchy>
    <cacheHierarchy uniqueName="[Measures].[Sum of E-RAB Stp Att, QCI1 2]" caption="Sum of E-RAB Stp Att, QCI1 2" measure="1" displayFolder="" measureGroup="VOLTE_Day" count="0" hidden="1">
      <extLst>
        <ext xmlns:x15="http://schemas.microsoft.com/office/spreadsheetml/2010/11/main" uri="{B97F6D7D-B522-45F9-BDA1-12C45D357490}">
          <x15:cacheHierarchy aggregatedColumn="206"/>
        </ext>
      </extLst>
    </cacheHierarchy>
    <cacheHierarchy uniqueName="[Measures].[Sum of E-UTRAN E-RAB QCI1 DR, RAN View 2]" caption="Sum of E-UTRAN E-RAB QCI1 DR, RAN View 2" measure="1" displayFolder="" measureGroup="VOLTE_Day" count="0" hidden="1">
      <extLst>
        <ext xmlns:x15="http://schemas.microsoft.com/office/spreadsheetml/2010/11/main" uri="{B97F6D7D-B522-45F9-BDA1-12C45D357490}">
          <x15:cacheHierarchy aggregatedColumn="207"/>
        </ext>
      </extLst>
    </cacheHierarchy>
    <cacheHierarchy uniqueName="[Measures].[Sum of Inter RAT HO Att, UTRAN, SRVCC 2]" caption="Sum of Inter RAT HO Att, UTRAN, SRVCC 2" measure="1" displayFolder="" measureGroup="VOLTE_Day" count="0" hidden="1">
      <extLst>
        <ext xmlns:x15="http://schemas.microsoft.com/office/spreadsheetml/2010/11/main" uri="{B97F6D7D-B522-45F9-BDA1-12C45D357490}">
          <x15:cacheHierarchy aggregatedColumn="208"/>
        </ext>
      </extLst>
    </cacheHierarchy>
    <cacheHierarchy uniqueName="[Measures].[Sum of Inter RAT HO SR, UTRAN, SRVCC 2]" caption="Sum of Inter RAT HO SR, UTRAN, SRVCC 2" measure="1" displayFolder="" measureGroup="VOLTE_Day" count="0" hidden="1">
      <extLst>
        <ext xmlns:x15="http://schemas.microsoft.com/office/spreadsheetml/2010/11/main" uri="{B97F6D7D-B522-45F9-BDA1-12C45D357490}">
          <x15:cacheHierarchy aggregatedColumn="209"/>
        </ext>
      </extLst>
    </cacheHierarchy>
    <cacheHierarchy uniqueName="[Measures].[Sum of VoLTE total traffic 2]" caption="Sum of VoLTE total traffic 2" measure="1" displayFolder="" measureGroup="VOLTE_Day" count="0" hidden="1">
      <extLst>
        <ext xmlns:x15="http://schemas.microsoft.com/office/spreadsheetml/2010/11/main" uri="{B97F6D7D-B522-45F9-BDA1-12C45D357490}">
          <x15:cacheHierarchy aggregatedColumn="210"/>
        </ext>
      </extLst>
    </cacheHierarchy>
    <cacheHierarchy uniqueName="[Measures].[Sum of Avg RRC conn UE 4]" caption="Sum of Avg RRC conn UE 4" measure="1" displayFolder="" measureGroup="VOLTE_Day" count="0" hidden="1">
      <extLst>
        <ext xmlns:x15="http://schemas.microsoft.com/office/spreadsheetml/2010/11/main" uri="{B97F6D7D-B522-45F9-BDA1-12C45D357490}">
          <x15:cacheHierarchy aggregatedColumn="211"/>
        </ext>
      </extLst>
    </cacheHierarchy>
    <cacheHierarchy uniqueName="[Measures].[Sum of Total E-UTRAN RRC conn stp SR]" caption="Sum of Total E-UTRAN RRC conn stp SR" measure="1" displayFolder="" measureGroup="4G_BH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Sum of E-UTRAN E-RAB stp SR]" caption="Sum of E-UTRAN E-RAB stp SR" measure="1" displayFolder="" measureGroup="4G_BH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Sum of E-UTRAN E-RAB DR, RAN View]" caption="Sum of E-UTRAN E-RAB DR, RAN View" measure="1" displayFolder="" measureGroup="4G_BH" count="0" hidden="1">
      <extLst>
        <ext xmlns:x15="http://schemas.microsoft.com/office/spreadsheetml/2010/11/main" uri="{B97F6D7D-B522-45F9-BDA1-12C45D357490}">
          <x15:cacheHierarchy aggregatedColumn="87"/>
        </ext>
      </extLst>
    </cacheHierarchy>
    <cacheHierarchy uniqueName="[Measures].[Sum of E-UTRAN tot HO SR inter eNB X2]" caption="Sum of E-UTRAN tot HO SR inter eNB X2" measure="1" displayFolder="" measureGroup="4G_BH" count="0" hidden="1">
      <extLst>
        <ext xmlns:x15="http://schemas.microsoft.com/office/spreadsheetml/2010/11/main" uri="{B97F6D7D-B522-45F9-BDA1-12C45D357490}">
          <x15:cacheHierarchy aggregatedColumn="88"/>
        </ext>
      </extLst>
    </cacheHierarchy>
    <cacheHierarchy uniqueName="[Measures].[Sum of E-UTRAN tot HO SR, inter eNB S1]" caption="Sum of E-UTRAN tot HO SR, inter eNB S1" measure="1" displayFolder="" measureGroup="4G_BH" count="0" hidden="1">
      <extLst>
        <ext xmlns:x15="http://schemas.microsoft.com/office/spreadsheetml/2010/11/main" uri="{B97F6D7D-B522-45F9-BDA1-12C45D357490}">
          <x15:cacheHierarchy aggregatedColumn="89"/>
        </ext>
      </extLst>
    </cacheHierarchy>
    <cacheHierarchy uniqueName="[Measures].[Sum of Intra eNB HO SR total]" caption="Sum of Intra eNB HO SR total" measure="1" displayFolder="" measureGroup="4G_BH" count="0" hidden="1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Sum of Max PDCP Thr DL]" caption="Sum of Max PDCP Thr DL" measure="1" displayFolder="" measureGroup="4G_BH" count="0" hidden="1">
      <extLst>
        <ext xmlns:x15="http://schemas.microsoft.com/office/spreadsheetml/2010/11/main" uri="{B97F6D7D-B522-45F9-BDA1-12C45D357490}">
          <x15:cacheHierarchy aggregatedColumn="91"/>
        </ext>
      </extLst>
    </cacheHierarchy>
    <cacheHierarchy uniqueName="[Measures].[Sum of Max PDCP Thr UL]" caption="Sum of Max PDCP Thr UL" measure="1" displayFolder="" measureGroup="4G_BH" count="0" hidden="1">
      <extLst>
        <ext xmlns:x15="http://schemas.microsoft.com/office/spreadsheetml/2010/11/main" uri="{B97F6D7D-B522-45F9-BDA1-12C45D357490}">
          <x15:cacheHierarchy aggregatedColumn="92"/>
        </ext>
      </extLst>
    </cacheHierarchy>
    <cacheHierarchy uniqueName="[Measures].[Sum of Avg RRC conn UE]" caption="Sum of Avg RRC conn UE" measure="1" displayFolder="" measureGroup="4G_BH" count="0" hidden="1">
      <extLst>
        <ext xmlns:x15="http://schemas.microsoft.com/office/spreadsheetml/2010/11/main" uri="{B97F6D7D-B522-45F9-BDA1-12C45D357490}">
          <x15:cacheHierarchy aggregatedColumn="93"/>
        </ext>
      </extLst>
    </cacheHierarchy>
    <cacheHierarchy uniqueName="[Measures].[Sum of PDCP SDU Volume, DL]" caption="Sum of PDCP SDU Volume, DL" measure="1" displayFolder="" measureGroup="4G_BH" count="0" hidden="1">
      <extLst>
        <ext xmlns:x15="http://schemas.microsoft.com/office/spreadsheetml/2010/11/main" uri="{B97F6D7D-B522-45F9-BDA1-12C45D357490}">
          <x15:cacheHierarchy aggregatedColumn="94"/>
        </ext>
      </extLst>
    </cacheHierarchy>
    <cacheHierarchy uniqueName="[Measures].[Sum of PDCP SDU Volume, UL]" caption="Sum of PDCP SDU Volume, UL" measure="1" displayFolder="" measureGroup="4G_BH" count="0" hidden="1">
      <extLst>
        <ext xmlns:x15="http://schemas.microsoft.com/office/spreadsheetml/2010/11/main" uri="{B97F6D7D-B522-45F9-BDA1-12C45D357490}">
          <x15:cacheHierarchy aggregatedColumn="95"/>
        </ext>
      </extLst>
    </cacheHierarchy>
    <cacheHierarchy uniqueName="[Measures].[Sum of Avg Latency DL]" caption="Sum of Avg Latency DL" measure="1" displayFolder="" measureGroup="4G_BH" count="0" hidden="1">
      <extLst>
        <ext xmlns:x15="http://schemas.microsoft.com/office/spreadsheetml/2010/11/main" uri="{B97F6D7D-B522-45F9-BDA1-12C45D357490}">
          <x15:cacheHierarchy aggregatedColumn="96"/>
        </ext>
      </extLst>
    </cacheHierarchy>
    <cacheHierarchy uniqueName="[Measures].[Sum of Avg PDCP cell thp DL]" caption="Sum of Avg PDCP cell thp DL" measure="1" displayFolder="" measureGroup="4G_BH" count="0" hidden="1">
      <extLst>
        <ext xmlns:x15="http://schemas.microsoft.com/office/spreadsheetml/2010/11/main" uri="{B97F6D7D-B522-45F9-BDA1-12C45D357490}">
          <x15:cacheHierarchy aggregatedColumn="97"/>
        </ext>
      </extLst>
    </cacheHierarchy>
    <cacheHierarchy uniqueName="[Measures].[Sum of Avg PDCP cell thp UL]" caption="Sum of Avg PDCP cell thp UL" measure="1" displayFolder="" measureGroup="4G_BH" count="0" hidden="1">
      <extLst>
        <ext xmlns:x15="http://schemas.microsoft.com/office/spreadsheetml/2010/11/main" uri="{B97F6D7D-B522-45F9-BDA1-12C45D357490}">
          <x15:cacheHierarchy aggregatedColumn="98"/>
        </ext>
      </extLst>
    </cacheHierarchy>
    <cacheHierarchy uniqueName="[Measures].[Sum of CSFB att UE iddle mode]" caption="Sum of CSFB att UE iddle mode" measure="1" displayFolder="" measureGroup="4G_BH" count="0" hidden="1">
      <extLst>
        <ext xmlns:x15="http://schemas.microsoft.com/office/spreadsheetml/2010/11/main" uri="{B97F6D7D-B522-45F9-BDA1-12C45D357490}">
          <x15:cacheHierarchy aggregatedColumn="99"/>
        </ext>
      </extLst>
    </cacheHierarchy>
    <cacheHierarchy uniqueName="[Measures].[Sum of CSFB att UE conn mode]" caption="Sum of CSFB att UE conn mode" measure="1" displayFolder="" measureGroup="4G_BH" count="0" hidden="1">
      <extLst>
        <ext xmlns:x15="http://schemas.microsoft.com/office/spreadsheetml/2010/11/main" uri="{B97F6D7D-B522-45F9-BDA1-12C45D357490}">
          <x15:cacheHierarchy aggregatedColumn="100"/>
        </ext>
      </extLst>
    </cacheHierarchy>
    <cacheHierarchy uniqueName="[Measures].[Sum of E-UTRAN avg IP sched thp DL, QCI9]" caption="Sum of E-UTRAN avg IP sched thp DL, QCI9" measure="1" displayFolder="" measureGroup="4G_BH" count="0" hidden="1">
      <extLst>
        <ext xmlns:x15="http://schemas.microsoft.com/office/spreadsheetml/2010/11/main" uri="{B97F6D7D-B522-45F9-BDA1-12C45D357490}">
          <x15:cacheHierarchy aggregatedColumn="101"/>
        </ext>
      </extLst>
    </cacheHierarchy>
    <cacheHierarchy uniqueName="[Measures].[Sum of E-UTRAN avg IP sched thp UL, QCI9]" caption="Sum of E-UTRAN avg IP sched thp UL, QCI9" measure="1" displayFolder="" measureGroup="4G_BH" count="0" hidden="1">
      <extLst>
        <ext xmlns:x15="http://schemas.microsoft.com/office/spreadsheetml/2010/11/main" uri="{B97F6D7D-B522-45F9-BDA1-12C45D357490}">
          <x15:cacheHierarchy aggregatedColumn="102"/>
        </ext>
      </extLst>
    </cacheHierarchy>
    <cacheHierarchy uniqueName="[Measures].[Sum of E-UTRAN Avg PRB usage per TTI DL]" caption="Sum of E-UTRAN Avg PRB usage per TTI DL" measure="1" displayFolder="" measureGroup="4G_BH" count="0" hidden="1">
      <extLst>
        <ext xmlns:x15="http://schemas.microsoft.com/office/spreadsheetml/2010/11/main" uri="{B97F6D7D-B522-45F9-BDA1-12C45D357490}">
          <x15:cacheHierarchy aggregatedColumn="103"/>
        </ext>
      </extLst>
    </cacheHierarchy>
    <cacheHierarchy uniqueName="[Measures].[Sum of Avg PRB usage per TTI UL]" caption="Sum of Avg PRB usage per TTI UL" measure="1" displayFolder="" measureGroup="4G_BH" count="0" hidden="1">
      <extLst>
        <ext xmlns:x15="http://schemas.microsoft.com/office/spreadsheetml/2010/11/main" uri="{B97F6D7D-B522-45F9-BDA1-12C45D357490}">
          <x15:cacheHierarchy aggregatedColumn="104"/>
        </ext>
      </extLst>
    </cacheHierarchy>
    <cacheHierarchy uniqueName="[Measures].[Sum of Avg Act connected UEs]" caption="Sum of Avg Act connected UEs" measure="1" displayFolder="" measureGroup="4G_BH" count="0" hidden="1">
      <extLst>
        <ext xmlns:x15="http://schemas.microsoft.com/office/spreadsheetml/2010/11/main" uri="{B97F6D7D-B522-45F9-BDA1-12C45D357490}">
          <x15:cacheHierarchy aggregatedColumn="105"/>
        </ext>
      </extLst>
    </cacheHierarchy>
    <cacheHierarchy uniqueName="[Measures].[Sum of E-UTRAN InterRAT HO SR]" caption="Sum of E-UTRAN InterRAT HO SR" measure="1" displayFolder="" measureGroup="4G_BH" count="0" hidden="1">
      <extLst>
        <ext xmlns:x15="http://schemas.microsoft.com/office/spreadsheetml/2010/11/main" uri="{B97F6D7D-B522-45F9-BDA1-12C45D357490}">
          <x15:cacheHierarchy aggregatedColumn="106"/>
        </ext>
      </extLst>
    </cacheHierarchy>
    <cacheHierarchy uniqueName="[Measures].[Sum of RACH Stp Comp Succ R]" caption="Sum of RACH Stp Comp Succ R" measure="1" displayFolder="" measureGroup="4G_BH" count="0" hidden="1">
      <extLst>
        <ext xmlns:x15="http://schemas.microsoft.com/office/spreadsheetml/2010/11/main" uri="{B97F6D7D-B522-45F9-BDA1-12C45D357490}">
          <x15:cacheHierarchy aggregatedColumn="107"/>
        </ext>
      </extLst>
    </cacheHierarchy>
    <cacheHierarchy uniqueName="[Measures].[Sum of Avg Latency Uplink]" caption="Sum of Avg Latency Uplink" measure="1" displayFolder="" measureGroup="4G_BH" count="0" hidden="1">
      <extLst>
        <ext xmlns:x15="http://schemas.microsoft.com/office/spreadsheetml/2010/11/main" uri="{B97F6D7D-B522-45F9-BDA1-12C45D357490}">
          <x15:cacheHierarchy aggregatedColumn="108"/>
        </ext>
      </extLst>
    </cacheHierarchy>
    <cacheHierarchy uniqueName="[Measures].[Sum of payload]" caption="Sum of payload" measure="1" displayFolder="" measureGroup="4G_BH" count="0" hidden="1">
      <extLst>
        <ext xmlns:x15="http://schemas.microsoft.com/office/spreadsheetml/2010/11/main" uri="{B97F6D7D-B522-45F9-BDA1-12C45D357490}">
          <x15:cacheHierarchy aggregatedColumn="109"/>
        </ext>
      </extLst>
    </cacheHierarchy>
    <cacheHierarchy uniqueName="[Measures].[Sum of RRC Connection setup Success Ratio]" caption="Sum of RRC Connection setup Success Ratio" measure="1" displayFolder="" measureGroup="3G_BH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R Call Setup Success Ratio (CSSR) - network view]" caption="Sum of AMR Call Setup Success Ratio (CSSR) - network view" measure="1" displayFolder="" measureGroup="3G_BH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RAB SR NRT Services Usr]" caption="Sum of RAB SR NRT Services Usr" measure="1" displayFolder="" measureGroup="3G_BH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Inter sys RT Hard HO SR]" caption="Sum of Inter sys RT Hard HO SR" measure="1" displayFolder="" measureGroup="3G_BH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HSDPA DL vol SRNC side]" caption="Sum of HSDPA DL vol SRNC side" measure="1" displayFolder="" measureGroup="3G_BH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HSUPA MAC-es DV at RNC]" caption="Sum of HSUPA MAC-es DV at RNC" measure="1" displayFolder="" measureGroup="3G_BH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Total CS traffic - Erl]" caption="Sum of Total CS traffic - Erl" measure="1" displayFolder="" measureGroup="3G_BH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Act HS-DSCH end usr thp]" caption="Sum of Act HS-DSCH end usr thp" measure="1" displayFolder="" measureGroup="3G_BH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Active HSUPA cell thp]" caption="Sum of Active HSUPA cell thp" measure="1" displayFolder="" measureGroup="3G_BH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vg HSUPA usr thr]" caption="Sum of Avg HSUPA usr thr" measure="1" displayFolder="" measureGroup="3G_BH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RAB SR Voice]" caption="Sum of RAB SR Voice" measure="1" displayFolder="" measureGroup="3G_BH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IntraRNC InterFr HO SR RT]" caption="Sum of IntraRNC InterFr HO SR RT" measure="1" displayFolder="" measureGroup="3G_BH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Packet Session stp SR]" caption="Sum of Packet Session stp SR" measure="1" displayFolder="" measureGroup="3G_BH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HSDPA SR Usr]" caption="Sum of HSDPA SR Usr" measure="1" displayFolder="" measureGroup="3G_BH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HSUPA stp SR Usr]" caption="Sum of HSUPA stp SR Usr" measure="1" displayFolder="" measureGroup="3G_BH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HSUPA SR Usr]" caption="Sum of HSUPA SR Usr" measure="1" displayFolder="" measureGroup="3G_BH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HSDPA stp SR Usr]" caption="Sum of HSDPA stp SR Usr" measure="1" displayFolder="" measureGroup="3G_BH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WCDMA_Payload]" caption="Sum of WCDMA_Payload" measure="1" displayFolder="" measureGroup="3G_BH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CSSR 2G]" caption="Sum of CSSR 2G" measure="1" displayFolder="" measureGroup="2G_BH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SDCCHBlocking_New]" caption="Sum of SDCCHBlocking_New" measure="1" displayFolder="" measureGroup="2G_BH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BLCK_8I]" caption="Sum of BLCK_8I" measure="1" displayFolder="" measureGroup="2G_BH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SDR_4]" caption="Sum of SDR_4" measure="1" displayFolder="" measureGroup="2G_BH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HSR_28]" caption="Sum of HSR_28" measure="1" displayFolder="" measureGroup="2G_BH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tbf_67_dr]" caption="Sum of tbf_67_dr" measure="1" displayFolder="" measureGroup="2G_BH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L_TBF_Est_SR]" caption="Sum of DL_TBF_Est_SR" measure="1" displayFolder="" measureGroup="2G_BH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UL_TBF_Est_SR]" caption="Sum of UL_TBF_Est_SR" measure="1" displayFolder="" measureGroup="2G_BH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S Traffic 2G]" caption="Sum of CS Traffic 2G" measure="1" displayFolder="" measureGroup="2G_BH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trf_480]" caption="Sum of trf_480" measure="1" displayFolder="" measureGroup="2G_BH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trf_479]" caption="Sum of trf_479" measure="1" displayFolder="" measureGroup="2G_BH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DCR 2G]" caption="Sum of DCR 2G" measure="1" displayFolder="" measureGroup="2G_BH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DL EGPRS RLC throughput]" caption="Sum of DL EGPRS RLC throughput" measure="1" displayFolder="" measureGroup="2G_BH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L EGPRS RLC throughput]" caption="Sum of UL EGPRS RLC throughput" measure="1" displayFolder="" measureGroup="2G_BH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Total GPRS RLC payload data]" caption="Sum of Total GPRS RLC payload data" measure="1" displayFolder="" measureGroup="2G_BH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otal EGPRS RLC payload data]" caption="Sum of Total EGPRS RLC payload data" measure="1" displayFolder="" measureGroup="2G_BH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DL_QUALITY_5]" caption="Sum of DL_QUALITY_5" measure="1" displayFolder="" measureGroup="2G_BH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ell avail R]" caption="Sum of Cell avail R" measure="1" displayFolder="" measureGroup="5G_BH" count="0" hidden="1">
      <extLst>
        <ext xmlns:x15="http://schemas.microsoft.com/office/spreadsheetml/2010/11/main" uri="{B97F6D7D-B522-45F9-BDA1-12C45D357490}">
          <x15:cacheHierarchy aggregatedColumn="141"/>
        </ext>
      </extLst>
    </cacheHierarchy>
    <cacheHierarchy uniqueName="[Measures].[Sum of SgNB t abn rel R excl X2 rst]" caption="Sum of SgNB t abn rel R excl X2 rst" measure="1" displayFolder="" measureGroup="5G_BH" count="0" hidden="1">
      <extLst>
        <ext xmlns:x15="http://schemas.microsoft.com/office/spreadsheetml/2010/11/main" uri="{B97F6D7D-B522-45F9-BDA1-12C45D357490}">
          <x15:cacheHierarchy aggregatedColumn="142"/>
        </ext>
      </extLst>
    </cacheHierarchy>
    <cacheHierarchy uniqueName="[Measures].[Sum of IntergNB HO SR NSA]" caption="Sum of IntergNB HO SR NSA" measure="1" displayFolder="" measureGroup="5G_BH" count="0" hidden="1">
      <extLst>
        <ext xmlns:x15="http://schemas.microsoft.com/office/spreadsheetml/2010/11/main" uri="{B97F6D7D-B522-45F9-BDA1-12C45D357490}">
          <x15:cacheHierarchy aggregatedColumn="143"/>
        </ext>
      </extLst>
    </cacheHierarchy>
    <cacheHierarchy uniqueName="[Measures].[Sum of NSA Avg nr user]" caption="Sum of NSA Avg nr user" measure="1" displayFolder="" measureGroup="5G_BH" count="0" hidden="1">
      <extLst>
        <ext xmlns:x15="http://schemas.microsoft.com/office/spreadsheetml/2010/11/main" uri="{B97F6D7D-B522-45F9-BDA1-12C45D357490}">
          <x15:cacheHierarchy aggregatedColumn="144"/>
        </ext>
      </extLst>
    </cacheHierarchy>
    <cacheHierarchy uniqueName="[Measures].[Sum of Avg MAC user thp DL]" caption="Sum of Avg MAC user thp DL" measure="1" displayFolder="" measureGroup="5G_BH" count="0" hidden="1">
      <extLst>
        <ext xmlns:x15="http://schemas.microsoft.com/office/spreadsheetml/2010/11/main" uri="{B97F6D7D-B522-45F9-BDA1-12C45D357490}">
          <x15:cacheHierarchy aggregatedColumn="145"/>
        </ext>
      </extLst>
    </cacheHierarchy>
    <cacheHierarchy uniqueName="[Measures].[Sum of Avg MAC user thp UL]" caption="Sum of Avg MAC user thp UL" measure="1" displayFolder="" measureGroup="5G_BH" count="0" hidden="1">
      <extLst>
        <ext xmlns:x15="http://schemas.microsoft.com/office/spreadsheetml/2010/11/main" uri="{B97F6D7D-B522-45F9-BDA1-12C45D357490}">
          <x15:cacheHierarchy aggregatedColumn="146"/>
        </ext>
      </extLst>
    </cacheHierarchy>
    <cacheHierarchy uniqueName="[Measures].[Sum of Act cell MAC thp PDSCH]" caption="Sum of Act cell MAC thp PDSCH" measure="1" displayFolder="" measureGroup="5G_BH" count="0" hidden="1">
      <extLst>
        <ext xmlns:x15="http://schemas.microsoft.com/office/spreadsheetml/2010/11/main" uri="{B97F6D7D-B522-45F9-BDA1-12C45D357490}">
          <x15:cacheHierarchy aggregatedColumn="147"/>
        </ext>
      </extLst>
    </cacheHierarchy>
    <cacheHierarchy uniqueName="[Measures].[Sum of Act cell MAC thp PUSCH]" caption="Sum of Act cell MAC thp PUSCH" measure="1" displayFolder="" measureGroup="5G_BH" count="0" hidden="1">
      <extLst>
        <ext xmlns:x15="http://schemas.microsoft.com/office/spreadsheetml/2010/11/main" uri="{B97F6D7D-B522-45F9-BDA1-12C45D357490}">
          <x15:cacheHierarchy aggregatedColumn="148"/>
        </ext>
      </extLst>
    </cacheHierarchy>
    <cacheHierarchy uniqueName="[Measures].[Sum of PRB util PDSCH]" caption="Sum of PRB util PDSCH" measure="1" displayFolder="" measureGroup="5G_BH" count="0" hidden="1">
      <extLst>
        <ext xmlns:x15="http://schemas.microsoft.com/office/spreadsheetml/2010/11/main" uri="{B97F6D7D-B522-45F9-BDA1-12C45D357490}">
          <x15:cacheHierarchy aggregatedColumn="149"/>
        </ext>
      </extLst>
    </cacheHierarchy>
    <cacheHierarchy uniqueName="[Measures].[Sum of PRB util PUSCH]" caption="Sum of PRB util PUSCH" measure="1" displayFolder="" measureGroup="5G_BH" count="0" hidden="1">
      <extLst>
        <ext xmlns:x15="http://schemas.microsoft.com/office/spreadsheetml/2010/11/main" uri="{B97F6D7D-B522-45F9-BDA1-12C45D357490}">
          <x15:cacheHierarchy aggregatedColumn="150"/>
        </ext>
      </extLst>
    </cacheHierarchy>
    <cacheHierarchy uniqueName="[Measures].[Sum of MAC SDU data vol trans DL DTCH]" caption="Sum of MAC SDU data vol trans DL DTCH" measure="1" displayFolder="" measureGroup="5G_BH" count="0" hidden="1">
      <extLst>
        <ext xmlns:x15="http://schemas.microsoft.com/office/spreadsheetml/2010/11/main" uri="{B97F6D7D-B522-45F9-BDA1-12C45D357490}">
          <x15:cacheHierarchy aggregatedColumn="151"/>
        </ext>
      </extLst>
    </cacheHierarchy>
    <cacheHierarchy uniqueName="[Measures].[Sum of MAC SDU data vol rcvd UL DTCH]" caption="Sum of MAC SDU data vol rcvd UL DTCH" measure="1" displayFolder="" measureGroup="5G_BH" count="0" hidden="1">
      <extLst>
        <ext xmlns:x15="http://schemas.microsoft.com/office/spreadsheetml/2010/11/main" uri="{B97F6D7D-B522-45F9-BDA1-12C45D357490}">
          <x15:cacheHierarchy aggregatedColumn="152"/>
        </ext>
      </extLst>
    </cacheHierarchy>
    <cacheHierarchy uniqueName="[Measures].[Sum of NSA call access]" caption="Sum of NSA call access" measure="1" displayFolder="" measureGroup="5G_BH" count="0" hidden="1">
      <extLst>
        <ext xmlns:x15="http://schemas.microsoft.com/office/spreadsheetml/2010/11/main" uri="{B97F6D7D-B522-45F9-BDA1-12C45D357490}">
          <x15:cacheHierarchy aggregatedColumn="153"/>
        </ext>
      </extLst>
    </cacheHierarchy>
    <cacheHierarchy uniqueName="[Measures].[Sum of Act RACH stp SR]" caption="Sum of Act RACH stp SR" measure="1" displayFolder="" measureGroup="5G_BH" count="0" hidden="1">
      <extLst>
        <ext xmlns:x15="http://schemas.microsoft.com/office/spreadsheetml/2010/11/main" uri="{B97F6D7D-B522-45F9-BDA1-12C45D357490}">
          <x15:cacheHierarchy aggregatedColumn="154"/>
        </ext>
      </extLst>
    </cacheHierarchy>
    <cacheHierarchy uniqueName="[Measures].[Sum of Avg MAC user thp DL exc DRX sleep]" caption="Sum of Avg MAC user thp DL exc DRX sleep" measure="1" displayFolder="" measureGroup="5G_BH" count="0" hidden="1">
      <extLst>
        <ext xmlns:x15="http://schemas.microsoft.com/office/spreadsheetml/2010/11/main" uri="{B97F6D7D-B522-45F9-BDA1-12C45D357490}">
          <x15:cacheHierarchy aggregatedColumn="155"/>
        </ext>
      </extLst>
    </cacheHierarchy>
    <cacheHierarchy uniqueName="[Measures].[Sum of Inafreq inaDU PSC change exec SR]" caption="Sum of Inafreq inaDU PSC change exec SR" measure="1" displayFolder="" measureGroup="5G_BH" count="0" hidden="1">
      <extLst>
        <ext xmlns:x15="http://schemas.microsoft.com/office/spreadsheetml/2010/11/main" uri="{B97F6D7D-B522-45F9-BDA1-12C45D357490}">
          <x15:cacheHierarchy aggregatedColumn="156"/>
        </ext>
      </extLst>
    </cacheHierarchy>
    <cacheHierarchy uniqueName="[Measures].[Sum of PDCP SDU dat vol tx w/o rep DL]" caption="Sum of PDCP SDU dat vol tx w/o rep DL" measure="1" displayFolder="" measureGroup="5G_BH" count="0" hidden="1">
      <extLst>
        <ext xmlns:x15="http://schemas.microsoft.com/office/spreadsheetml/2010/11/main" uri="{B97F6D7D-B522-45F9-BDA1-12C45D357490}">
          <x15:cacheHierarchy aggregatedColumn="157"/>
        </ext>
      </extLst>
    </cacheHierarchy>
    <cacheHierarchy uniqueName="[Measures].[Sum of PDCP SDU dat vol rx w/o rep UL]" caption="Sum of PDCP SDU dat vol rx w/o rep UL" measure="1" displayFolder="" measureGroup="5G_BH" count="0" hidden="1">
      <extLst>
        <ext xmlns:x15="http://schemas.microsoft.com/office/spreadsheetml/2010/11/main" uri="{B97F6D7D-B522-45F9-BDA1-12C45D357490}">
          <x15:cacheHierarchy aggregatedColumn="158"/>
        </ext>
      </extLst>
    </cacheHierarchy>
    <cacheHierarchy uniqueName="[Measures].[Sum of SgNB trig abnorm rel R]" caption="Sum of SgNB trig abnorm rel R" measure="1" displayFolder="" measureGroup="5G_BH" count="0" hidden="1">
      <extLst>
        <ext xmlns:x15="http://schemas.microsoft.com/office/spreadsheetml/2010/11/main" uri="{B97F6D7D-B522-45F9-BDA1-12C45D357490}">
          <x15:cacheHierarchy aggregatedColumn="159"/>
        </ext>
      </extLst>
    </cacheHierarchy>
    <cacheHierarchy uniqueName="[Measures].[Sum of Init BLER DL PDSCH tx]" caption="Sum of Init BLER DL PDSCH tx" measure="1" displayFolder="" measureGroup="5G_BH" count="0" hidden="1">
      <extLst>
        <ext xmlns:x15="http://schemas.microsoft.com/office/spreadsheetml/2010/11/main" uri="{B97F6D7D-B522-45F9-BDA1-12C45D357490}">
          <x15:cacheHierarchy aggregatedColumn="160"/>
        </ext>
      </extLst>
    </cacheHierarchy>
    <cacheHierarchy uniqueName="[Measures].[Sum of UL init BLER PUSCH]" caption="Sum of UL init BLER PUSCH" measure="1" displayFolder="" measureGroup="5G_BH" count="0" hidden="1">
      <extLst>
        <ext xmlns:x15="http://schemas.microsoft.com/office/spreadsheetml/2010/11/main" uri="{B97F6D7D-B522-45F9-BDA1-12C45D357490}">
          <x15:cacheHierarchy aggregatedColumn="161"/>
        </ext>
      </extLst>
    </cacheHierarchy>
    <cacheHierarchy uniqueName="[Measures].[Sum of Avg PDCP SDU delay DL]" caption="Sum of Avg PDCP SDU delay DL" measure="1" displayFolder="" measureGroup="5G_BH" count="0" hidden="1">
      <extLst>
        <ext xmlns:x15="http://schemas.microsoft.com/office/spreadsheetml/2010/11/main" uri="{B97F6D7D-B522-45F9-BDA1-12C45D357490}">
          <x15:cacheHierarchy aggregatedColumn="162"/>
        </ext>
      </extLst>
    </cacheHierarchy>
    <cacheHierarchy uniqueName="[Measures].[Sum of E-RAB Stp SR, QCI1]" caption="Sum of E-RAB Stp SR, QCI1" measure="1" displayFolder="" measureGroup="VOLTE_BH" count="0" hidden="1">
      <extLst>
        <ext xmlns:x15="http://schemas.microsoft.com/office/spreadsheetml/2010/11/main" uri="{B97F6D7D-B522-45F9-BDA1-12C45D357490}">
          <x15:cacheHierarchy aggregatedColumn="195"/>
        </ext>
      </extLst>
    </cacheHierarchy>
    <cacheHierarchy uniqueName="[Measures].[Sum of E-RAB Stp Att, QCI1]" caption="Sum of E-RAB Stp Att, QCI1" measure="1" displayFolder="" measureGroup="VOLTE_BH" count="0" hidden="1">
      <extLst>
        <ext xmlns:x15="http://schemas.microsoft.com/office/spreadsheetml/2010/11/main" uri="{B97F6D7D-B522-45F9-BDA1-12C45D357490}">
          <x15:cacheHierarchy aggregatedColumn="196"/>
        </ext>
      </extLst>
    </cacheHierarchy>
    <cacheHierarchy uniqueName="[Measures].[Sum of E-UTRAN E-RAB QCI1 DR, RAN View]" caption="Sum of E-UTRAN E-RAB QCI1 DR, RAN View" measure="1" displayFolder="" measureGroup="VOLTE_BH" count="0" hidden="1">
      <extLst>
        <ext xmlns:x15="http://schemas.microsoft.com/office/spreadsheetml/2010/11/main" uri="{B97F6D7D-B522-45F9-BDA1-12C45D357490}">
          <x15:cacheHierarchy aggregatedColumn="197"/>
        </ext>
      </extLst>
    </cacheHierarchy>
    <cacheHierarchy uniqueName="[Measures].[Sum of Inter RAT HO Att, UTRAN, SRVCC]" caption="Sum of Inter RAT HO Att, UTRAN, SRVCC" measure="1" displayFolder="" measureGroup="VOLTE_BH" count="0" hidden="1">
      <extLst>
        <ext xmlns:x15="http://schemas.microsoft.com/office/spreadsheetml/2010/11/main" uri="{B97F6D7D-B522-45F9-BDA1-12C45D357490}">
          <x15:cacheHierarchy aggregatedColumn="198"/>
        </ext>
      </extLst>
    </cacheHierarchy>
    <cacheHierarchy uniqueName="[Measures].[Sum of Inter RAT HO SR, UTRAN, SRVCC]" caption="Sum of Inter RAT HO SR, UTRAN, SRVCC" measure="1" displayFolder="" measureGroup="VOLTE_BH" count="0" hidden="1">
      <extLst>
        <ext xmlns:x15="http://schemas.microsoft.com/office/spreadsheetml/2010/11/main" uri="{B97F6D7D-B522-45F9-BDA1-12C45D357490}">
          <x15:cacheHierarchy aggregatedColumn="199"/>
        </ext>
      </extLst>
    </cacheHierarchy>
    <cacheHierarchy uniqueName="[Measures].[Sum of VoLTE total traffic]" caption="Sum of VoLTE total traffic" measure="1" displayFolder="" measureGroup="VOLTE_BH" count="0" hidden="1">
      <extLst>
        <ext xmlns:x15="http://schemas.microsoft.com/office/spreadsheetml/2010/11/main" uri="{B97F6D7D-B522-45F9-BDA1-12C45D357490}">
          <x15:cacheHierarchy aggregatedColumn="200"/>
        </ext>
      </extLst>
    </cacheHierarchy>
    <cacheHierarchy uniqueName="[Measures].[Sum of Avg RRC conn UE 2]" caption="Sum of Avg RRC conn UE 2" measure="1" displayFolder="" measureGroup="VOLTE_BH" count="0" hidden="1">
      <extLst>
        <ext xmlns:x15="http://schemas.microsoft.com/office/spreadsheetml/2010/11/main" uri="{B97F6D7D-B522-45F9-BDA1-12C45D357490}">
          <x15:cacheHierarchy aggregatedColumn="201"/>
        </ext>
      </extLst>
    </cacheHierarchy>
  </cacheHierarchies>
  <kpis count="0"/>
  <dimensions count="13">
    <dimension name="2G_BH" uniqueName="[2G_BH]" caption="2G_BH"/>
    <dimension name="2G_Day" uniqueName="[2G_Day]" caption="2G_Day"/>
    <dimension name="3G_BH" uniqueName="[3G_BH]" caption="3G_BH"/>
    <dimension name="3G_Day" uniqueName="[3G_Day]" caption="3G_Day"/>
    <dimension name="4G_BH" uniqueName="[4G_BH]" caption="4G_BH"/>
    <dimension name="4G_Day" uniqueName="[4G_Day]" caption="4G_Day"/>
    <dimension name="5G_BH" uniqueName="[5G_BH]" caption="5G_BH"/>
    <dimension name="5G_Day" uniqueName="[5G_Day]" caption="5G_Day"/>
    <dimension name="LTE_KPI" uniqueName="[LTE_KPI]" caption="LTE_KPI"/>
    <dimension measure="1" name="Measures" uniqueName="[Measures]" caption="Measures"/>
    <dimension name="VOLTE_BH" uniqueName="[VOLTE_BH]" caption="VOLTE_BH"/>
    <dimension name="VOLTE_Day" uniqueName="[VOLTE_Day]" caption="VOLTE_Day"/>
    <dimension name="WCDMA_KPI" uniqueName="[WCDMA_KPI]" caption="WCDMA_KPI"/>
  </dimensions>
  <measureGroups count="12">
    <measureGroup name="2G_BH" caption="2G_BH"/>
    <measureGroup name="2G_Day" caption="2G_Day"/>
    <measureGroup name="3G_BH" caption="3G_BH"/>
    <measureGroup name="3G_Day" caption="3G_Day"/>
    <measureGroup name="4G_BH" caption="4G_BH"/>
    <measureGroup name="4G_Day" caption="4G_Day"/>
    <measureGroup name="5G_BH" caption="5G_BH"/>
    <measureGroup name="5G_Day" caption="5G_Day"/>
    <measureGroup name="LTE_KPI" caption="LTE_KPI"/>
    <measureGroup name="VOLTE_BH" caption="VOLTE_BH"/>
    <measureGroup name="VOLTE_Day" caption="VOLTE_Day"/>
    <measureGroup name="WCDMA_KPI" caption="WCDMA_KPI"/>
  </measureGroups>
  <maps count="12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indiya Ahmed (EXT-Nokia)" refreshedDate="46059.412919097223" backgroundQuery="1" createdVersion="8" refreshedVersion="8" minRefreshableVersion="3" recordCount="0" supportSubquery="1" supportAdvancedDrill="1" xr:uid="{161BC475-3BE4-4234-850B-04DCA017650F}">
  <cacheSource type="external" connectionId="11"/>
  <cacheFields count="20">
    <cacheField name="[3G_Day].[Tech].[Tech]" caption="Tech" numFmtId="0" hierarchy="61" level="1">
      <sharedItems count="1">
        <s v="WCDMA"/>
      </sharedItems>
    </cacheField>
    <cacheField name="[3G_Day].[Period start time].[Period start time]" caption="Period start time" numFmtId="0" hierarchy="62" level="1">
      <sharedItems containsSemiMixedTypes="0" containsNonDate="0" containsDate="1" containsString="0" minDate="2026-01-29T00:00:00" maxDate="2026-02-06T00:00:00" count="8">
        <d v="2026-01-29T00:00:00"/>
        <d v="2026-01-30T00:00:00"/>
        <d v="2026-01-31T00:00:00"/>
        <d v="2026-02-01T00:00:00"/>
        <d v="2026-02-02T00:00:00"/>
        <d v="2026-02-03T00:00:00"/>
        <d v="2026-02-04T00:00:00"/>
        <d v="2026-02-05T00:00:00"/>
      </sharedItems>
    </cacheField>
    <cacheField name="[Measures].[Sum of RRC Connection setup Success Ratio 2]" caption="Sum of RRC Connection setup Success Ratio 2" numFmtId="0" hierarchy="254" level="32767"/>
    <cacheField name="[Measures].[Sum of AMR Call Setup Success Ratio (CSSR) - network view 2]" caption="Sum of AMR Call Setup Success Ratio (CSSR) - network view 2" numFmtId="0" hierarchy="255" level="32767"/>
    <cacheField name="[Measures].[Sum of RAB SR NRT Services Usr 2]" caption="Sum of RAB SR NRT Services Usr 2" numFmtId="0" hierarchy="256" level="32767"/>
    <cacheField name="[Measures].[Sum of Inter sys RT Hard HO SR 2]" caption="Sum of Inter sys RT Hard HO SR 2" numFmtId="0" hierarchy="257" level="32767"/>
    <cacheField name="[Measures].[Sum of HSDPA DL vol SRNC side 2]" caption="Sum of HSDPA DL vol SRNC side 2" numFmtId="0" hierarchy="258" level="32767"/>
    <cacheField name="[Measures].[Sum of HSUPA MAC-es DV at RNC 2]" caption="Sum of HSUPA MAC-es DV at RNC 2" numFmtId="0" hierarchy="259" level="32767"/>
    <cacheField name="[Measures].[Sum of Total CS traffic - Erl 2]" caption="Sum of Total CS traffic - Erl 2" numFmtId="0" hierarchy="260" level="32767"/>
    <cacheField name="[Measures].[Sum of Act HS-DSCH end usr thp 2]" caption="Sum of Act HS-DSCH end usr thp 2" numFmtId="0" hierarchy="261" level="32767"/>
    <cacheField name="[Measures].[Sum of Active HSUPA cell thp 2]" caption="Sum of Active HSUPA cell thp 2" numFmtId="0" hierarchy="262" level="32767"/>
    <cacheField name="[Measures].[Sum of Avg HSUPA usr thr 2]" caption="Sum of Avg HSUPA usr thr 2" numFmtId="0" hierarchy="263" level="32767"/>
    <cacheField name="[Measures].[Sum of RAB SR Voice 2]" caption="Sum of RAB SR Voice 2" numFmtId="0" hierarchy="264" level="32767"/>
    <cacheField name="[Measures].[Sum of IntraRNC InterFr HO SR RT 2]" caption="Sum of IntraRNC InterFr HO SR RT 2" numFmtId="0" hierarchy="265" level="32767"/>
    <cacheField name="[Measures].[Sum of Packet Session stp SR 2]" caption="Sum of Packet Session stp SR 2" numFmtId="0" hierarchy="266" level="32767"/>
    <cacheField name="[Measures].[Sum of HSDPA SR Usr 2]" caption="Sum of HSDPA SR Usr 2" numFmtId="0" hierarchy="267" level="32767"/>
    <cacheField name="[Measures].[Sum of HSUPA stp SR Usr 2]" caption="Sum of HSUPA stp SR Usr 2" numFmtId="0" hierarchy="268" level="32767"/>
    <cacheField name="[Measures].[Sum of HSUPA SR Usr 2]" caption="Sum of HSUPA SR Usr 2" numFmtId="0" hierarchy="269" level="32767"/>
    <cacheField name="[Measures].[Sum of HSDPA stp SR Usr 2]" caption="Sum of HSDPA stp SR Usr 2" numFmtId="0" hierarchy="270" level="32767"/>
    <cacheField name="[Measures].[Sum of WCDMA_Payload 2]" caption="Sum of WCDMA_Payload 2" numFmtId="0" hierarchy="271" level="32767"/>
  </cacheFields>
  <cacheHierarchies count="407">
    <cacheHierarchy uniqueName="[2G_BH].[Tech]" caption="Tech" attribute="1" defaultMemberUniqueName="[2G_BH].[Tech].[All]" allUniqueName="[2G_BH].[Tech].[All]" dimensionUniqueName="[2G_BH]" displayFolder="" count="0" memberValueDatatype="130" unbalanced="0"/>
    <cacheHierarchy uniqueName="[2G_BH].[Period start time]" caption="Period start time" attribute="1" time="1" defaultMemberUniqueName="[2G_BH].[Period start time].[All]" allUniqueName="[2G_BH].[Period start time].[All]" dimensionUniqueName="[2G_BH]" displayFolder="" count="0" memberValueDatatype="7" unbalanced="0"/>
    <cacheHierarchy uniqueName="[2G_BH].[PLMN Name]" caption="PLMN Name" attribute="1" defaultMemberUniqueName="[2G_BH].[PLMN Name].[All]" allUniqueName="[2G_BH].[PLMN Name].[All]" dimensionUniqueName="[2G_BH]" displayFolder="" count="0" memberValueDatatype="130" unbalanced="0"/>
    <cacheHierarchy uniqueName="[2G_BH].[CSSR 2G]" caption="CSSR 2G" attribute="1" defaultMemberUniqueName="[2G_BH].[CSSR 2G].[All]" allUniqueName="[2G_BH].[CSSR 2G].[All]" dimensionUniqueName="[2G_BH]" displayFolder="" count="0" memberValueDatatype="5" unbalanced="0"/>
    <cacheHierarchy uniqueName="[2G_BH].[SDCCHBlocking_New]" caption="SDCCHBlocking_New" attribute="1" defaultMemberUniqueName="[2G_BH].[SDCCHBlocking_New].[All]" allUniqueName="[2G_BH].[SDCCHBlocking_New].[All]" dimensionUniqueName="[2G_BH]" displayFolder="" count="0" memberValueDatatype="5" unbalanced="0"/>
    <cacheHierarchy uniqueName="[2G_BH].[BLCK_8I]" caption="BLCK_8I" attribute="1" defaultMemberUniqueName="[2G_BH].[BLCK_8I].[All]" allUniqueName="[2G_BH].[BLCK_8I].[All]" dimensionUniqueName="[2G_BH]" displayFolder="" count="0" memberValueDatatype="5" unbalanced="0"/>
    <cacheHierarchy uniqueName="[2G_BH].[SDR_4]" caption="SDR_4" attribute="1" defaultMemberUniqueName="[2G_BH].[SDR_4].[All]" allUniqueName="[2G_BH].[SDR_4].[All]" dimensionUniqueName="[2G_BH]" displayFolder="" count="0" memberValueDatatype="5" unbalanced="0"/>
    <cacheHierarchy uniqueName="[2G_BH].[HSR_28]" caption="HSR_28" attribute="1" defaultMemberUniqueName="[2G_BH].[HSR_28].[All]" allUniqueName="[2G_BH].[HSR_28].[All]" dimensionUniqueName="[2G_BH]" displayFolder="" count="0" memberValueDatatype="5" unbalanced="0"/>
    <cacheHierarchy uniqueName="[2G_BH].[tbf_67_dr]" caption="tbf_67_dr" attribute="1" defaultMemberUniqueName="[2G_BH].[tbf_67_dr].[All]" allUniqueName="[2G_BH].[tbf_67_dr].[All]" dimensionUniqueName="[2G_BH]" displayFolder="" count="0" memberValueDatatype="5" unbalanced="0"/>
    <cacheHierarchy uniqueName="[2G_BH].[DL_TBF_Est_SR]" caption="DL_TBF_Est_SR" attribute="1" defaultMemberUniqueName="[2G_BH].[DL_TBF_Est_SR].[All]" allUniqueName="[2G_BH].[DL_TBF_Est_SR].[All]" dimensionUniqueName="[2G_BH]" displayFolder="" count="0" memberValueDatatype="5" unbalanced="0"/>
    <cacheHierarchy uniqueName="[2G_BH].[UL_TBF_Est_SR]" caption="UL_TBF_Est_SR" attribute="1" defaultMemberUniqueName="[2G_BH].[UL_TBF_Est_SR].[All]" allUniqueName="[2G_BH].[UL_TBF_Est_SR].[All]" dimensionUniqueName="[2G_BH]" displayFolder="" count="0" memberValueDatatype="5" unbalanced="0"/>
    <cacheHierarchy uniqueName="[2G_BH].[CS Traffic 2G]" caption="CS Traffic 2G" attribute="1" defaultMemberUniqueName="[2G_BH].[CS Traffic 2G].[All]" allUniqueName="[2G_BH].[CS Traffic 2G].[All]" dimensionUniqueName="[2G_BH]" displayFolder="" count="0" memberValueDatatype="5" unbalanced="0"/>
    <cacheHierarchy uniqueName="[2G_BH].[trf_480]" caption="trf_480" attribute="1" defaultMemberUniqueName="[2G_BH].[trf_480].[All]" allUniqueName="[2G_BH].[trf_480].[All]" dimensionUniqueName="[2G_BH]" displayFolder="" count="0" memberValueDatatype="5" unbalanced="0"/>
    <cacheHierarchy uniqueName="[2G_BH].[trf_479]" caption="trf_479" attribute="1" defaultMemberUniqueName="[2G_BH].[trf_479].[All]" allUniqueName="[2G_BH].[trf_479].[All]" dimensionUniqueName="[2G_BH]" displayFolder="" count="0" memberValueDatatype="5" unbalanced="0"/>
    <cacheHierarchy uniqueName="[2G_BH].[DCR 2G]" caption="DCR 2G" attribute="1" defaultMemberUniqueName="[2G_BH].[DCR 2G].[All]" allUniqueName="[2G_BH].[DCR 2G].[All]" dimensionUniqueName="[2G_BH]" displayFolder="" count="0" memberValueDatatype="5" unbalanced="0"/>
    <cacheHierarchy uniqueName="[2G_BH].[DL EGPRS RLC throughput]" caption="DL EGPRS RLC throughput" attribute="1" defaultMemberUniqueName="[2G_BH].[DL EGPRS RLC throughput].[All]" allUniqueName="[2G_BH].[DL EGPRS RLC throughput].[All]" dimensionUniqueName="[2G_BH]" displayFolder="" count="0" memberValueDatatype="5" unbalanced="0"/>
    <cacheHierarchy uniqueName="[2G_BH].[UL EGPRS RLC throughput]" caption="UL EGPRS RLC throughput" attribute="1" defaultMemberUniqueName="[2G_BH].[UL EGPRS RLC throughput].[All]" allUniqueName="[2G_BH].[UL EGPRS RLC throughput].[All]" dimensionUniqueName="[2G_BH]" displayFolder="" count="0" memberValueDatatype="5" unbalanced="0"/>
    <cacheHierarchy uniqueName="[2G_BH].[Total GPRS RLC payload data]" caption="Total GPRS RLC payload data" attribute="1" defaultMemberUniqueName="[2G_BH].[Total GPRS RLC payload data].[All]" allUniqueName="[2G_BH].[Total GPRS RLC payload data].[All]" dimensionUniqueName="[2G_BH]" displayFolder="" count="0" memberValueDatatype="5" unbalanced="0"/>
    <cacheHierarchy uniqueName="[2G_BH].[Total EGPRS RLC payload data]" caption="Total EGPRS RLC payload data" attribute="1" defaultMemberUniqueName="[2G_BH].[Total EGPRS RLC payload data].[All]" allUniqueName="[2G_BH].[Total EGPRS RLC payload data].[All]" dimensionUniqueName="[2G_BH]" displayFolder="" count="0" memberValueDatatype="5" unbalanced="0"/>
    <cacheHierarchy uniqueName="[2G_BH].[DL_QUALITY_5]" caption="DL_QUALITY_5" attribute="1" defaultMemberUniqueName="[2G_BH].[DL_QUALITY_5].[All]" allUniqueName="[2G_BH].[DL_QUALITY_5].[All]" dimensionUniqueName="[2G_BH]" displayFolder="" count="0" memberValueDatatype="5" unbalanced="0"/>
    <cacheHierarchy uniqueName="[2G_Day].[Tech]" caption="Tech" attribute="1" defaultMemberUniqueName="[2G_Day].[Tech].[All]" allUniqueName="[2G_Day].[Tech].[All]" dimensionUniqueName="[2G_Day]" displayFolder="" count="0" memberValueDatatype="130" unbalanced="0"/>
    <cacheHierarchy uniqueName="[2G_Day].[Period start time]" caption="Period start time" attribute="1" time="1" defaultMemberUniqueName="[2G_Day].[Period start time].[All]" allUniqueName="[2G_Day].[Period start time].[All]" dimensionUniqueName="[2G_Day]" displayFolder="" count="0" memberValueDatatype="7" unbalanced="0"/>
    <cacheHierarchy uniqueName="[2G_Day].[PLMN Name]" caption="PLMN Name" attribute="1" defaultMemberUniqueName="[2G_Day].[PLMN Name].[All]" allUniqueName="[2G_Day].[PLMN Name].[All]" dimensionUniqueName="[2G_Day]" displayFolder="" count="0" memberValueDatatype="130" unbalanced="0"/>
    <cacheHierarchy uniqueName="[2G_Day].[CSSR 2G]" caption="CSSR 2G" attribute="1" defaultMemberUniqueName="[2G_Day].[CSSR 2G].[All]" allUniqueName="[2G_Day].[CSSR 2G].[All]" dimensionUniqueName="[2G_Day]" displayFolder="" count="0" memberValueDatatype="5" unbalanced="0"/>
    <cacheHierarchy uniqueName="[2G_Day].[SDCCHBlocking_New]" caption="SDCCHBlocking_New" attribute="1" defaultMemberUniqueName="[2G_Day].[SDCCHBlocking_New].[All]" allUniqueName="[2G_Day].[SDCCHBlocking_New].[All]" dimensionUniqueName="[2G_Day]" displayFolder="" count="0" memberValueDatatype="5" unbalanced="0"/>
    <cacheHierarchy uniqueName="[2G_Day].[BLCK_8I]" caption="BLCK_8I" attribute="1" defaultMemberUniqueName="[2G_Day].[BLCK_8I].[All]" allUniqueName="[2G_Day].[BLCK_8I].[All]" dimensionUniqueName="[2G_Day]" displayFolder="" count="0" memberValueDatatype="5" unbalanced="0"/>
    <cacheHierarchy uniqueName="[2G_Day].[SDR_4]" caption="SDR_4" attribute="1" defaultMemberUniqueName="[2G_Day].[SDR_4].[All]" allUniqueName="[2G_Day].[SDR_4].[All]" dimensionUniqueName="[2G_Day]" displayFolder="" count="0" memberValueDatatype="5" unbalanced="0"/>
    <cacheHierarchy uniqueName="[2G_Day].[HSR_28]" caption="HSR_28" attribute="1" defaultMemberUniqueName="[2G_Day].[HSR_28].[All]" allUniqueName="[2G_Day].[HSR_28].[All]" dimensionUniqueName="[2G_Day]" displayFolder="" count="0" memberValueDatatype="5" unbalanced="0"/>
    <cacheHierarchy uniqueName="[2G_Day].[tbf_67_dr]" caption="tbf_67_dr" attribute="1" defaultMemberUniqueName="[2G_Day].[tbf_67_dr].[All]" allUniqueName="[2G_Day].[tbf_67_dr].[All]" dimensionUniqueName="[2G_Day]" displayFolder="" count="0" memberValueDatatype="5" unbalanced="0"/>
    <cacheHierarchy uniqueName="[2G_Day].[DL_TBF_Est_SR]" caption="DL_TBF_Est_SR" attribute="1" defaultMemberUniqueName="[2G_Day].[DL_TBF_Est_SR].[All]" allUniqueName="[2G_Day].[DL_TBF_Est_SR].[All]" dimensionUniqueName="[2G_Day]" displayFolder="" count="0" memberValueDatatype="5" unbalanced="0"/>
    <cacheHierarchy uniqueName="[2G_Day].[UL_TBF_Est_SR]" caption="UL_TBF_Est_SR" attribute="1" defaultMemberUniqueName="[2G_Day].[UL_TBF_Est_SR].[All]" allUniqueName="[2G_Day].[UL_TBF_Est_SR].[All]" dimensionUniqueName="[2G_Day]" displayFolder="" count="0" memberValueDatatype="5" unbalanced="0"/>
    <cacheHierarchy uniqueName="[2G_Day].[CS Traffic 2G]" caption="CS Traffic 2G" attribute="1" defaultMemberUniqueName="[2G_Day].[CS Traffic 2G].[All]" allUniqueName="[2G_Day].[CS Traffic 2G].[All]" dimensionUniqueName="[2G_Day]" displayFolder="" count="0" memberValueDatatype="5" unbalanced="0"/>
    <cacheHierarchy uniqueName="[2G_Day].[trf_480]" caption="trf_480" attribute="1" defaultMemberUniqueName="[2G_Day].[trf_480].[All]" allUniqueName="[2G_Day].[trf_480].[All]" dimensionUniqueName="[2G_Day]" displayFolder="" count="0" memberValueDatatype="5" unbalanced="0"/>
    <cacheHierarchy uniqueName="[2G_Day].[trf_479]" caption="trf_479" attribute="1" defaultMemberUniqueName="[2G_Day].[trf_479].[All]" allUniqueName="[2G_Day].[trf_479].[All]" dimensionUniqueName="[2G_Day]" displayFolder="" count="0" memberValueDatatype="5" unbalanced="0"/>
    <cacheHierarchy uniqueName="[2G_Day].[DCR 2G]" caption="DCR 2G" attribute="1" defaultMemberUniqueName="[2G_Day].[DCR 2G].[All]" allUniqueName="[2G_Day].[DCR 2G].[All]" dimensionUniqueName="[2G_Day]" displayFolder="" count="0" memberValueDatatype="5" unbalanced="0"/>
    <cacheHierarchy uniqueName="[2G_Day].[DL EGPRS RLC throughput]" caption="DL EGPRS RLC throughput" attribute="1" defaultMemberUniqueName="[2G_Day].[DL EGPRS RLC throughput].[All]" allUniqueName="[2G_Day].[DL EGPRS RLC throughput].[All]" dimensionUniqueName="[2G_Day]" displayFolder="" count="0" memberValueDatatype="5" unbalanced="0"/>
    <cacheHierarchy uniqueName="[2G_Day].[UL EGPRS RLC throughput]" caption="UL EGPRS RLC throughput" attribute="1" defaultMemberUniqueName="[2G_Day].[UL EGPRS RLC throughput].[All]" allUniqueName="[2G_Day].[UL EGPRS RLC throughput].[All]" dimensionUniqueName="[2G_Day]" displayFolder="" count="0" memberValueDatatype="5" unbalanced="0"/>
    <cacheHierarchy uniqueName="[2G_Day].[Total GPRS RLC payload data]" caption="Total GPRS RLC payload data" attribute="1" defaultMemberUniqueName="[2G_Day].[Total GPRS RLC payload data].[All]" allUniqueName="[2G_Day].[Total GPRS RLC payload data].[All]" dimensionUniqueName="[2G_Day]" displayFolder="" count="0" memberValueDatatype="5" unbalanced="0"/>
    <cacheHierarchy uniqueName="[2G_Day].[Total EGPRS RLC payload data]" caption="Total EGPRS RLC payload data" attribute="1" defaultMemberUniqueName="[2G_Day].[Total EGPRS RLC payload data].[All]" allUniqueName="[2G_Day].[Total EGPRS RLC payload data].[All]" dimensionUniqueName="[2G_Day]" displayFolder="" count="0" memberValueDatatype="5" unbalanced="0"/>
    <cacheHierarchy uniqueName="[2G_Day].[DL_QUALITY_5]" caption="DL_QUALITY_5" attribute="1" defaultMemberUniqueName="[2G_Day].[DL_QUALITY_5].[All]" allUniqueName="[2G_Day].[DL_QUALITY_5].[All]" dimensionUniqueName="[2G_Day]" displayFolder="" count="0" memberValueDatatype="5" unbalanced="0"/>
    <cacheHierarchy uniqueName="[3G_BH].[Tech]" caption="Tech" attribute="1" defaultMemberUniqueName="[3G_BH].[Tech].[All]" allUniqueName="[3G_BH].[Tech].[All]" dimensionUniqueName="[3G_BH]" displayFolder="" count="0" memberValueDatatype="130" unbalanced="0"/>
    <cacheHierarchy uniqueName="[3G_BH].[Period start time]" caption="Period start time" attribute="1" time="1" defaultMemberUniqueName="[3G_BH].[Period start time].[All]" allUniqueName="[3G_BH].[Period start time].[All]" dimensionUniqueName="[3G_BH]" displayFolder="" count="0" memberValueDatatype="7" unbalanced="0"/>
    <cacheHierarchy uniqueName="[3G_BH].[PLMN Name]" caption="PLMN Name" attribute="1" defaultMemberUniqueName="[3G_BH].[PLMN Name].[All]" allUniqueName="[3G_BH].[PLMN Name].[All]" dimensionUniqueName="[3G_BH]" displayFolder="" count="0" memberValueDatatype="130" unbalanced="0"/>
    <cacheHierarchy uniqueName="[3G_BH].[RRC Connection setup Success Ratio]" caption="RRC Connection setup Success Ratio" attribute="1" defaultMemberUniqueName="[3G_BH].[RRC Connection setup Success Ratio].[All]" allUniqueName="[3G_BH].[RRC Connection setup Success Ratio].[All]" dimensionUniqueName="[3G_BH]" displayFolder="" count="0" memberValueDatatype="5" unbalanced="0"/>
    <cacheHierarchy uniqueName="[3G_BH].[AMR Call Setup Success Ratio (CSSR) - network view]" caption="AMR Call Setup Success Ratio (CSSR) - network view" attribute="1" defaultMemberUniqueName="[3G_BH].[AMR Call Setup Success Ratio (CSSR) - network view].[All]" allUniqueName="[3G_BH].[AMR Call Setup Success Ratio (CSSR) - network view].[All]" dimensionUniqueName="[3G_BH]" displayFolder="" count="0" memberValueDatatype="5" unbalanced="0"/>
    <cacheHierarchy uniqueName="[3G_BH].[RAB SR NRT Services Usr]" caption="RAB SR NRT Services Usr" attribute="1" defaultMemberUniqueName="[3G_BH].[RAB SR NRT Services Usr].[All]" allUniqueName="[3G_BH].[RAB SR NRT Services Usr].[All]" dimensionUniqueName="[3G_BH]" displayFolder="" count="0" memberValueDatatype="5" unbalanced="0"/>
    <cacheHierarchy uniqueName="[3G_BH].[Inter sys RT Hard HO SR]" caption="Inter sys RT Hard HO SR" attribute="1" defaultMemberUniqueName="[3G_BH].[Inter sys RT Hard HO SR].[All]" allUniqueName="[3G_BH].[Inter sys RT Hard HO SR].[All]" dimensionUniqueName="[3G_BH]" displayFolder="" count="0" memberValueDatatype="5" unbalanced="0"/>
    <cacheHierarchy uniqueName="[3G_BH].[HSDPA DL vol SRNC side]" caption="HSDPA DL vol SRNC side" attribute="1" defaultMemberUniqueName="[3G_BH].[HSDPA DL vol SRNC side].[All]" allUniqueName="[3G_BH].[HSDPA DL vol SRNC side].[All]" dimensionUniqueName="[3G_BH]" displayFolder="" count="0" memberValueDatatype="5" unbalanced="0"/>
    <cacheHierarchy uniqueName="[3G_BH].[HSUPA MAC-es DV at RNC]" caption="HSUPA MAC-es DV at RNC" attribute="1" defaultMemberUniqueName="[3G_BH].[HSUPA MAC-es DV at RNC].[All]" allUniqueName="[3G_BH].[HSUPA MAC-es DV at RNC].[All]" dimensionUniqueName="[3G_BH]" displayFolder="" count="0" memberValueDatatype="5" unbalanced="0"/>
    <cacheHierarchy uniqueName="[3G_BH].[Total CS traffic - Erl]" caption="Total CS traffic - Erl" attribute="1" defaultMemberUniqueName="[3G_BH].[Total CS traffic - Erl].[All]" allUniqueName="[3G_BH].[Total CS traffic - Erl].[All]" dimensionUniqueName="[3G_BH]" displayFolder="" count="0" memberValueDatatype="5" unbalanced="0"/>
    <cacheHierarchy uniqueName="[3G_BH].[Act HS-DSCH end usr thp]" caption="Act HS-DSCH end usr thp" attribute="1" defaultMemberUniqueName="[3G_BH].[Act HS-DSCH end usr thp].[All]" allUniqueName="[3G_BH].[Act HS-DSCH end usr thp].[All]" dimensionUniqueName="[3G_BH]" displayFolder="" count="0" memberValueDatatype="5" unbalanced="0"/>
    <cacheHierarchy uniqueName="[3G_BH].[Active HSUPA cell thp]" caption="Active HSUPA cell thp" attribute="1" defaultMemberUniqueName="[3G_BH].[Active HSUPA cell thp].[All]" allUniqueName="[3G_BH].[Active HSUPA cell thp].[All]" dimensionUniqueName="[3G_BH]" displayFolder="" count="0" memberValueDatatype="5" unbalanced="0"/>
    <cacheHierarchy uniqueName="[3G_BH].[Avg HSUPA usr thr]" caption="Avg HSUPA usr thr" attribute="1" defaultMemberUniqueName="[3G_BH].[Avg HSUPA usr thr].[All]" allUniqueName="[3G_BH].[Avg HSUPA usr thr].[All]" dimensionUniqueName="[3G_BH]" displayFolder="" count="0" memberValueDatatype="5" unbalanced="0"/>
    <cacheHierarchy uniqueName="[3G_BH].[RAB SR Voice]" caption="RAB SR Voice" attribute="1" defaultMemberUniqueName="[3G_BH].[RAB SR Voice].[All]" allUniqueName="[3G_BH].[RAB SR Voice].[All]" dimensionUniqueName="[3G_BH]" displayFolder="" count="0" memberValueDatatype="5" unbalanced="0"/>
    <cacheHierarchy uniqueName="[3G_BH].[IntraRNC InterFr HO SR RT]" caption="IntraRNC InterFr HO SR RT" attribute="1" defaultMemberUniqueName="[3G_BH].[IntraRNC InterFr HO SR RT].[All]" allUniqueName="[3G_BH].[IntraRNC InterFr HO SR RT].[All]" dimensionUniqueName="[3G_BH]" displayFolder="" count="0" memberValueDatatype="5" unbalanced="0"/>
    <cacheHierarchy uniqueName="[3G_BH].[Packet Session stp SR]" caption="Packet Session stp SR" attribute="1" defaultMemberUniqueName="[3G_BH].[Packet Session stp SR].[All]" allUniqueName="[3G_BH].[Packet Session stp SR].[All]" dimensionUniqueName="[3G_BH]" displayFolder="" count="0" memberValueDatatype="5" unbalanced="0"/>
    <cacheHierarchy uniqueName="[3G_BH].[HSDPA SR Usr]" caption="HSDPA SR Usr" attribute="1" defaultMemberUniqueName="[3G_BH].[HSDPA SR Usr].[All]" allUniqueName="[3G_BH].[HSDPA SR Usr].[All]" dimensionUniqueName="[3G_BH]" displayFolder="" count="0" memberValueDatatype="5" unbalanced="0"/>
    <cacheHierarchy uniqueName="[3G_BH].[HSUPA stp SR Usr]" caption="HSUPA stp SR Usr" attribute="1" defaultMemberUniqueName="[3G_BH].[HSUPA stp SR Usr].[All]" allUniqueName="[3G_BH].[HSUPA stp SR Usr].[All]" dimensionUniqueName="[3G_BH]" displayFolder="" count="0" memberValueDatatype="5" unbalanced="0"/>
    <cacheHierarchy uniqueName="[3G_BH].[HSUPA SR Usr]" caption="HSUPA SR Usr" attribute="1" defaultMemberUniqueName="[3G_BH].[HSUPA SR Usr].[All]" allUniqueName="[3G_BH].[HSUPA SR Usr].[All]" dimensionUniqueName="[3G_BH]" displayFolder="" count="0" memberValueDatatype="5" unbalanced="0"/>
    <cacheHierarchy uniqueName="[3G_BH].[HSDPA stp SR Usr]" caption="HSDPA stp SR Usr" attribute="1" defaultMemberUniqueName="[3G_BH].[HSDPA stp SR Usr].[All]" allUniqueName="[3G_BH].[HSDPA stp SR Usr].[All]" dimensionUniqueName="[3G_BH]" displayFolder="" count="0" memberValueDatatype="5" unbalanced="0"/>
    <cacheHierarchy uniqueName="[3G_BH].[WCDMA_Payload]" caption="WCDMA_Payload" attribute="1" defaultMemberUniqueName="[3G_BH].[WCDMA_Payload].[All]" allUniqueName="[3G_BH].[WCDMA_Payload].[All]" dimensionUniqueName="[3G_BH]" displayFolder="" count="0" memberValueDatatype="5" unbalanced="0"/>
    <cacheHierarchy uniqueName="[3G_Day].[Tech]" caption="Tech" attribute="1" defaultMemberUniqueName="[3G_Day].[Tech].[All]" allUniqueName="[3G_Day].[Tech].[All]" dimensionUniqueName="[3G_Day]" displayFolder="" count="2" memberValueDatatype="130" unbalanced="0">
      <fieldsUsage count="2">
        <fieldUsage x="-1"/>
        <fieldUsage x="0"/>
      </fieldsUsage>
    </cacheHierarchy>
    <cacheHierarchy uniqueName="[3G_Day].[Period start time]" caption="Period start time" attribute="1" time="1" defaultMemberUniqueName="[3G_Day].[Period start time].[All]" allUniqueName="[3G_Day].[Period start time].[All]" dimensionUniqueName="[3G_Day]" displayFolder="" count="2" memberValueDatatype="7" unbalanced="0">
      <fieldsUsage count="2">
        <fieldUsage x="-1"/>
        <fieldUsage x="1"/>
      </fieldsUsage>
    </cacheHierarchy>
    <cacheHierarchy uniqueName="[3G_Day].[PLMN Name]" caption="PLMN Name" attribute="1" defaultMemberUniqueName="[3G_Day].[PLMN Name].[All]" allUniqueName="[3G_Day].[PLMN Name].[All]" dimensionUniqueName="[3G_Day]" displayFolder="" count="0" memberValueDatatype="130" unbalanced="0"/>
    <cacheHierarchy uniqueName="[3G_Day].[RRC Connection setup Success Ratio]" caption="RRC Connection setup Success Ratio" attribute="1" defaultMemberUniqueName="[3G_Day].[RRC Connection setup Success Ratio].[All]" allUniqueName="[3G_Day].[RRC Connection setup Success Ratio].[All]" dimensionUniqueName="[3G_Day]" displayFolder="" count="0" memberValueDatatype="5" unbalanced="0"/>
    <cacheHierarchy uniqueName="[3G_Day].[AMR Call Setup Success Ratio (CSSR) - network view]" caption="AMR Call Setup Success Ratio (CSSR) - network view" attribute="1" defaultMemberUniqueName="[3G_Day].[AMR Call Setup Success Ratio (CSSR) - network view].[All]" allUniqueName="[3G_Day].[AMR Call Setup Success Ratio (CSSR) - network view].[All]" dimensionUniqueName="[3G_Day]" displayFolder="" count="0" memberValueDatatype="5" unbalanced="0"/>
    <cacheHierarchy uniqueName="[3G_Day].[RAB SR NRT Services Usr]" caption="RAB SR NRT Services Usr" attribute="1" defaultMemberUniqueName="[3G_Day].[RAB SR NRT Services Usr].[All]" allUniqueName="[3G_Day].[RAB SR NRT Services Usr].[All]" dimensionUniqueName="[3G_Day]" displayFolder="" count="0" memberValueDatatype="5" unbalanced="0"/>
    <cacheHierarchy uniqueName="[3G_Day].[Inter sys RT Hard HO SR]" caption="Inter sys RT Hard HO SR" attribute="1" defaultMemberUniqueName="[3G_Day].[Inter sys RT Hard HO SR].[All]" allUniqueName="[3G_Day].[Inter sys RT Hard HO SR].[All]" dimensionUniqueName="[3G_Day]" displayFolder="" count="0" memberValueDatatype="5" unbalanced="0"/>
    <cacheHierarchy uniqueName="[3G_Day].[HSDPA DL vol SRNC side]" caption="HSDPA DL vol SRNC side" attribute="1" defaultMemberUniqueName="[3G_Day].[HSDPA DL vol SRNC side].[All]" allUniqueName="[3G_Day].[HSDPA DL vol SRNC side].[All]" dimensionUniqueName="[3G_Day]" displayFolder="" count="0" memberValueDatatype="5" unbalanced="0"/>
    <cacheHierarchy uniqueName="[3G_Day].[HSUPA MAC-es DV at RNC]" caption="HSUPA MAC-es DV at RNC" attribute="1" defaultMemberUniqueName="[3G_Day].[HSUPA MAC-es DV at RNC].[All]" allUniqueName="[3G_Day].[HSUPA MAC-es DV at RNC].[All]" dimensionUniqueName="[3G_Day]" displayFolder="" count="0" memberValueDatatype="5" unbalanced="0"/>
    <cacheHierarchy uniqueName="[3G_Day].[Total CS traffic - Erl]" caption="Total CS traffic - Erl" attribute="1" defaultMemberUniqueName="[3G_Day].[Total CS traffic - Erl].[All]" allUniqueName="[3G_Day].[Total CS traffic - Erl].[All]" dimensionUniqueName="[3G_Day]" displayFolder="" count="0" memberValueDatatype="5" unbalanced="0"/>
    <cacheHierarchy uniqueName="[3G_Day].[Act HS-DSCH end usr thp]" caption="Act HS-DSCH end usr thp" attribute="1" defaultMemberUniqueName="[3G_Day].[Act HS-DSCH end usr thp].[All]" allUniqueName="[3G_Day].[Act HS-DSCH end usr thp].[All]" dimensionUniqueName="[3G_Day]" displayFolder="" count="0" memberValueDatatype="5" unbalanced="0"/>
    <cacheHierarchy uniqueName="[3G_Day].[Active HSUPA cell thp]" caption="Active HSUPA cell thp" attribute="1" defaultMemberUniqueName="[3G_Day].[Active HSUPA cell thp].[All]" allUniqueName="[3G_Day].[Active HSUPA cell thp].[All]" dimensionUniqueName="[3G_Day]" displayFolder="" count="0" memberValueDatatype="5" unbalanced="0"/>
    <cacheHierarchy uniqueName="[3G_Day].[Avg HSUPA usr thr]" caption="Avg HSUPA usr thr" attribute="1" defaultMemberUniqueName="[3G_Day].[Avg HSUPA usr thr].[All]" allUniqueName="[3G_Day].[Avg HSUPA usr thr].[All]" dimensionUniqueName="[3G_Day]" displayFolder="" count="0" memberValueDatatype="5" unbalanced="0"/>
    <cacheHierarchy uniqueName="[3G_Day].[RAB SR Voice]" caption="RAB SR Voice" attribute="1" defaultMemberUniqueName="[3G_Day].[RAB SR Voice].[All]" allUniqueName="[3G_Day].[RAB SR Voice].[All]" dimensionUniqueName="[3G_Day]" displayFolder="" count="0" memberValueDatatype="5" unbalanced="0"/>
    <cacheHierarchy uniqueName="[3G_Day].[IntraRNC InterFr HO SR RT]" caption="IntraRNC InterFr HO SR RT" attribute="1" defaultMemberUniqueName="[3G_Day].[IntraRNC InterFr HO SR RT].[All]" allUniqueName="[3G_Day].[IntraRNC InterFr HO SR RT].[All]" dimensionUniqueName="[3G_Day]" displayFolder="" count="0" memberValueDatatype="5" unbalanced="0"/>
    <cacheHierarchy uniqueName="[3G_Day].[Packet Session stp SR]" caption="Packet Session stp SR" attribute="1" defaultMemberUniqueName="[3G_Day].[Packet Session stp SR].[All]" allUniqueName="[3G_Day].[Packet Session stp SR].[All]" dimensionUniqueName="[3G_Day]" displayFolder="" count="0" memberValueDatatype="5" unbalanced="0"/>
    <cacheHierarchy uniqueName="[3G_Day].[HSDPA SR Usr]" caption="HSDPA SR Usr" attribute="1" defaultMemberUniqueName="[3G_Day].[HSDPA SR Usr].[All]" allUniqueName="[3G_Day].[HSDPA SR Usr].[All]" dimensionUniqueName="[3G_Day]" displayFolder="" count="0" memberValueDatatype="5" unbalanced="0"/>
    <cacheHierarchy uniqueName="[3G_Day].[HSUPA stp SR Usr]" caption="HSUPA stp SR Usr" attribute="1" defaultMemberUniqueName="[3G_Day].[HSUPA stp SR Usr].[All]" allUniqueName="[3G_Day].[HSUPA stp SR Usr].[All]" dimensionUniqueName="[3G_Day]" displayFolder="" count="0" memberValueDatatype="5" unbalanced="0"/>
    <cacheHierarchy uniqueName="[3G_Day].[HSUPA SR Usr]" caption="HSUPA SR Usr" attribute="1" defaultMemberUniqueName="[3G_Day].[HSUPA SR Usr].[All]" allUniqueName="[3G_Day].[HSUPA SR Usr].[All]" dimensionUniqueName="[3G_Day]" displayFolder="" count="0" memberValueDatatype="5" unbalanced="0"/>
    <cacheHierarchy uniqueName="[3G_Day].[HSDPA stp SR Usr]" caption="HSDPA stp SR Usr" attribute="1" defaultMemberUniqueName="[3G_Day].[HSDPA stp SR Usr].[All]" allUniqueName="[3G_Day].[HSDPA stp SR Usr].[All]" dimensionUniqueName="[3G_Day]" displayFolder="" count="0" memberValueDatatype="5" unbalanced="0"/>
    <cacheHierarchy uniqueName="[3G_Day].[WCDMA_Payload]" caption="WCDMA_Payload" attribute="1" defaultMemberUniqueName="[3G_Day].[WCDMA_Payload].[All]" allUniqueName="[3G_Day].[WCDMA_Payload].[All]" dimensionUniqueName="[3G_Day]" displayFolder="" count="0" memberValueDatatype="5" unbalanced="0"/>
    <cacheHierarchy uniqueName="[4G_BH].[Tech]" caption="Tech" attribute="1" defaultMemberUniqueName="[4G_BH].[Tech].[All]" allUniqueName="[4G_BH].[Tech].[All]" dimensionUniqueName="[4G_BH]" displayFolder="" count="0" memberValueDatatype="130" unbalanced="0"/>
    <cacheHierarchy uniqueName="[4G_BH].[Period start time]" caption="Period start time" attribute="1" time="1" defaultMemberUniqueName="[4G_BH].[Period start time].[All]" allUniqueName="[4G_BH].[Period start time].[All]" dimensionUniqueName="[4G_BH]" displayFolder="" count="0" memberValueDatatype="7" unbalanced="0"/>
    <cacheHierarchy uniqueName="[4G_BH].[PLMN Name]" caption="PLMN Name" attribute="1" defaultMemberUniqueName="[4G_BH].[PLMN Name].[All]" allUniqueName="[4G_BH].[PLMN Name].[All]" dimensionUniqueName="[4G_BH]" displayFolder="" count="0" memberValueDatatype="130" unbalanced="0"/>
    <cacheHierarchy uniqueName="[4G_BH].[Total E-UTRAN RRC conn stp SR]" caption="Total E-UTRAN RRC conn stp SR" attribute="1" defaultMemberUniqueName="[4G_BH].[Total E-UTRAN RRC conn stp SR].[All]" allUniqueName="[4G_BH].[Total E-UTRAN RRC conn stp SR].[All]" dimensionUniqueName="[4G_BH]" displayFolder="" count="0" memberValueDatatype="5" unbalanced="0"/>
    <cacheHierarchy uniqueName="[4G_BH].[E-UTRAN E-RAB stp SR]" caption="E-UTRAN E-RAB stp SR" attribute="1" defaultMemberUniqueName="[4G_BH].[E-UTRAN E-RAB stp SR].[All]" allUniqueName="[4G_BH].[E-UTRAN E-RAB stp SR].[All]" dimensionUniqueName="[4G_BH]" displayFolder="" count="0" memberValueDatatype="5" unbalanced="0"/>
    <cacheHierarchy uniqueName="[4G_BH].[E-UTRAN E-RAB DR, RAN View]" caption="E-UTRAN E-RAB DR, RAN View" attribute="1" defaultMemberUniqueName="[4G_BH].[E-UTRAN E-RAB DR, RAN View].[All]" allUniqueName="[4G_BH].[E-UTRAN E-RAB DR, RAN View].[All]" dimensionUniqueName="[4G_BH]" displayFolder="" count="0" memberValueDatatype="5" unbalanced="0"/>
    <cacheHierarchy uniqueName="[4G_BH].[E-UTRAN tot HO SR inter eNB X2]" caption="E-UTRAN tot HO SR inter eNB X2" attribute="1" defaultMemberUniqueName="[4G_BH].[E-UTRAN tot HO SR inter eNB X2].[All]" allUniqueName="[4G_BH].[E-UTRAN tot HO SR inter eNB X2].[All]" dimensionUniqueName="[4G_BH]" displayFolder="" count="0" memberValueDatatype="5" unbalanced="0"/>
    <cacheHierarchy uniqueName="[4G_BH].[E-UTRAN tot HO SR, inter eNB S1]" caption="E-UTRAN tot HO SR, inter eNB S1" attribute="1" defaultMemberUniqueName="[4G_BH].[E-UTRAN tot HO SR, inter eNB S1].[All]" allUniqueName="[4G_BH].[E-UTRAN tot HO SR, inter eNB S1].[All]" dimensionUniqueName="[4G_BH]" displayFolder="" count="0" memberValueDatatype="5" unbalanced="0"/>
    <cacheHierarchy uniqueName="[4G_BH].[Intra eNB HO SR total]" caption="Intra eNB HO SR total" attribute="1" defaultMemberUniqueName="[4G_BH].[Intra eNB HO SR total].[All]" allUniqueName="[4G_BH].[Intra eNB HO SR total].[All]" dimensionUniqueName="[4G_BH]" displayFolder="" count="0" memberValueDatatype="5" unbalanced="0"/>
    <cacheHierarchy uniqueName="[4G_BH].[Max PDCP Thr DL]" caption="Max PDCP Thr DL" attribute="1" defaultMemberUniqueName="[4G_BH].[Max PDCP Thr DL].[All]" allUniqueName="[4G_BH].[Max PDCP Thr DL].[All]" dimensionUniqueName="[4G_BH]" displayFolder="" count="0" memberValueDatatype="5" unbalanced="0"/>
    <cacheHierarchy uniqueName="[4G_BH].[Max PDCP Thr UL]" caption="Max PDCP Thr UL" attribute="1" defaultMemberUniqueName="[4G_BH].[Max PDCP Thr UL].[All]" allUniqueName="[4G_BH].[Max PDCP Thr UL].[All]" dimensionUniqueName="[4G_BH]" displayFolder="" count="0" memberValueDatatype="5" unbalanced="0"/>
    <cacheHierarchy uniqueName="[4G_BH].[Avg RRC conn UE]" caption="Avg RRC conn UE" attribute="1" defaultMemberUniqueName="[4G_BH].[Avg RRC conn UE].[All]" allUniqueName="[4G_BH].[Avg RRC conn UE].[All]" dimensionUniqueName="[4G_BH]" displayFolder="" count="0" memberValueDatatype="5" unbalanced="0"/>
    <cacheHierarchy uniqueName="[4G_BH].[PDCP SDU Volume, DL]" caption="PDCP SDU Volume, DL" attribute="1" defaultMemberUniqueName="[4G_BH].[PDCP SDU Volume, DL].[All]" allUniqueName="[4G_BH].[PDCP SDU Volume, DL].[All]" dimensionUniqueName="[4G_BH]" displayFolder="" count="0" memberValueDatatype="5" unbalanced="0"/>
    <cacheHierarchy uniqueName="[4G_BH].[PDCP SDU Volume, UL]" caption="PDCP SDU Volume, UL" attribute="1" defaultMemberUniqueName="[4G_BH].[PDCP SDU Volume, UL].[All]" allUniqueName="[4G_BH].[PDCP SDU Volume, UL].[All]" dimensionUniqueName="[4G_BH]" displayFolder="" count="0" memberValueDatatype="5" unbalanced="0"/>
    <cacheHierarchy uniqueName="[4G_BH].[Avg Latency DL]" caption="Avg Latency DL" attribute="1" defaultMemberUniqueName="[4G_BH].[Avg Latency DL].[All]" allUniqueName="[4G_BH].[Avg Latency DL].[All]" dimensionUniqueName="[4G_BH]" displayFolder="" count="0" memberValueDatatype="5" unbalanced="0"/>
    <cacheHierarchy uniqueName="[4G_BH].[Avg PDCP cell thp DL]" caption="Avg PDCP cell thp DL" attribute="1" defaultMemberUniqueName="[4G_BH].[Avg PDCP cell thp DL].[All]" allUniqueName="[4G_BH].[Avg PDCP cell thp DL].[All]" dimensionUniqueName="[4G_BH]" displayFolder="" count="0" memberValueDatatype="5" unbalanced="0"/>
    <cacheHierarchy uniqueName="[4G_BH].[Avg PDCP cell thp UL]" caption="Avg PDCP cell thp UL" attribute="1" defaultMemberUniqueName="[4G_BH].[Avg PDCP cell thp UL].[All]" allUniqueName="[4G_BH].[Avg PDCP cell thp UL].[All]" dimensionUniqueName="[4G_BH]" displayFolder="" count="0" memberValueDatatype="5" unbalanced="0"/>
    <cacheHierarchy uniqueName="[4G_BH].[CSFB att UE iddle mode]" caption="CSFB att UE iddle mode" attribute="1" defaultMemberUniqueName="[4G_BH].[CSFB att UE iddle mode].[All]" allUniqueName="[4G_BH].[CSFB att UE iddle mode].[All]" dimensionUniqueName="[4G_BH]" displayFolder="" count="0" memberValueDatatype="5" unbalanced="0"/>
    <cacheHierarchy uniqueName="[4G_BH].[CSFB att UE conn mode]" caption="CSFB att UE conn mode" attribute="1" defaultMemberUniqueName="[4G_BH].[CSFB att UE conn mode].[All]" allUniqueName="[4G_BH].[CSFB att UE conn mode].[All]" dimensionUniqueName="[4G_BH]" displayFolder="" count="0" memberValueDatatype="5" unbalanced="0"/>
    <cacheHierarchy uniqueName="[4G_BH].[E-UTRAN avg IP sched thp DL, QCI9]" caption="E-UTRAN avg IP sched thp DL, QCI9" attribute="1" defaultMemberUniqueName="[4G_BH].[E-UTRAN avg IP sched thp DL, QCI9].[All]" allUniqueName="[4G_BH].[E-UTRAN avg IP sched thp DL, QCI9].[All]" dimensionUniqueName="[4G_BH]" displayFolder="" count="0" memberValueDatatype="5" unbalanced="0"/>
    <cacheHierarchy uniqueName="[4G_BH].[E-UTRAN avg IP sched thp UL, QCI9]" caption="E-UTRAN avg IP sched thp UL, QCI9" attribute="1" defaultMemberUniqueName="[4G_BH].[E-UTRAN avg IP sched thp UL, QCI9].[All]" allUniqueName="[4G_BH].[E-UTRAN avg IP sched thp UL, QCI9].[All]" dimensionUniqueName="[4G_BH]" displayFolder="" count="0" memberValueDatatype="5" unbalanced="0"/>
    <cacheHierarchy uniqueName="[4G_BH].[E-UTRAN Avg PRB usage per TTI DL]" caption="E-UTRAN Avg PRB usage per TTI DL" attribute="1" defaultMemberUniqueName="[4G_BH].[E-UTRAN Avg PRB usage per TTI DL].[All]" allUniqueName="[4G_BH].[E-UTRAN Avg PRB usage per TTI DL].[All]" dimensionUniqueName="[4G_BH]" displayFolder="" count="0" memberValueDatatype="5" unbalanced="0"/>
    <cacheHierarchy uniqueName="[4G_BH].[Avg PRB usage per TTI UL]" caption="Avg PRB usage per TTI UL" attribute="1" defaultMemberUniqueName="[4G_BH].[Avg PRB usage per TTI UL].[All]" allUniqueName="[4G_BH].[Avg PRB usage per TTI UL].[All]" dimensionUniqueName="[4G_BH]" displayFolder="" count="0" memberValueDatatype="5" unbalanced="0"/>
    <cacheHierarchy uniqueName="[4G_BH].[Avg Act connected UEs]" caption="Avg Act connected UEs" attribute="1" defaultMemberUniqueName="[4G_BH].[Avg Act connected UEs].[All]" allUniqueName="[4G_BH].[Avg Act connected UEs].[All]" dimensionUniqueName="[4G_BH]" displayFolder="" count="0" memberValueDatatype="5" unbalanced="0"/>
    <cacheHierarchy uniqueName="[4G_BH].[E-UTRAN InterRAT HO SR]" caption="E-UTRAN InterRAT HO SR" attribute="1" defaultMemberUniqueName="[4G_BH].[E-UTRAN InterRAT HO SR].[All]" allUniqueName="[4G_BH].[E-UTRAN InterRAT HO SR].[All]" dimensionUniqueName="[4G_BH]" displayFolder="" count="0" memberValueDatatype="5" unbalanced="0"/>
    <cacheHierarchy uniqueName="[4G_BH].[RACH Stp Comp Succ R]" caption="RACH Stp Comp Succ R" attribute="1" defaultMemberUniqueName="[4G_BH].[RACH Stp Comp Succ R].[All]" allUniqueName="[4G_BH].[RACH Stp Comp Succ R].[All]" dimensionUniqueName="[4G_BH]" displayFolder="" count="0" memberValueDatatype="5" unbalanced="0"/>
    <cacheHierarchy uniqueName="[4G_BH].[Avg Latency Uplink]" caption="Avg Latency Uplink" attribute="1" defaultMemberUniqueName="[4G_BH].[Avg Latency Uplink].[All]" allUniqueName="[4G_BH].[Avg Latency Uplink].[All]" dimensionUniqueName="[4G_BH]" displayFolder="" count="0" memberValueDatatype="5" unbalanced="0"/>
    <cacheHierarchy uniqueName="[4G_BH].[payload]" caption="payload" attribute="1" defaultMemberUniqueName="[4G_BH].[payload].[All]" allUniqueName="[4G_BH].[payload].[All]" dimensionUniqueName="[4G_BH]" displayFolder="" count="0" memberValueDatatype="5" unbalanced="0"/>
    <cacheHierarchy uniqueName="[4G_Day].[Tech]" caption="Tech" attribute="1" defaultMemberUniqueName="[4G_Day].[Tech].[All]" allUniqueName="[4G_Day].[Tech].[All]" dimensionUniqueName="[4G_Day]" displayFolder="" count="0" memberValueDatatype="130" unbalanced="0"/>
    <cacheHierarchy uniqueName="[4G_Day].[Period start time]" caption="Period start time" attribute="1" time="1" defaultMemberUniqueName="[4G_Day].[Period start time].[All]" allUniqueName="[4G_Day].[Period start time].[All]" dimensionUniqueName="[4G_Day]" displayFolder="" count="0" memberValueDatatype="7" unbalanced="0"/>
    <cacheHierarchy uniqueName="[4G_Day].[PLMN Name]" caption="PLMN Name" attribute="1" defaultMemberUniqueName="[4G_Day].[PLMN Name].[All]" allUniqueName="[4G_Day].[PLMN Name].[All]" dimensionUniqueName="[4G_Day]" displayFolder="" count="0" memberValueDatatype="130" unbalanced="0"/>
    <cacheHierarchy uniqueName="[4G_Day].[Total E-UTRAN RRC conn stp SR]" caption="Total E-UTRAN RRC conn stp SR" attribute="1" defaultMemberUniqueName="[4G_Day].[Total E-UTRAN RRC conn stp SR].[All]" allUniqueName="[4G_Day].[Total E-UTRAN RRC conn stp SR].[All]" dimensionUniqueName="[4G_Day]" displayFolder="" count="0" memberValueDatatype="5" unbalanced="0"/>
    <cacheHierarchy uniqueName="[4G_Day].[E-UTRAN E-RAB stp SR]" caption="E-UTRAN E-RAB stp SR" attribute="1" defaultMemberUniqueName="[4G_Day].[E-UTRAN E-RAB stp SR].[All]" allUniqueName="[4G_Day].[E-UTRAN E-RAB stp SR].[All]" dimensionUniqueName="[4G_Day]" displayFolder="" count="0" memberValueDatatype="5" unbalanced="0"/>
    <cacheHierarchy uniqueName="[4G_Day].[E-UTRAN E-RAB DR, RAN View]" caption="E-UTRAN E-RAB DR, RAN View" attribute="1" defaultMemberUniqueName="[4G_Day].[E-UTRAN E-RAB DR, RAN View].[All]" allUniqueName="[4G_Day].[E-UTRAN E-RAB DR, RAN View].[All]" dimensionUniqueName="[4G_Day]" displayFolder="" count="0" memberValueDatatype="5" unbalanced="0"/>
    <cacheHierarchy uniqueName="[4G_Day].[E-UTRAN tot HO SR inter eNB X2]" caption="E-UTRAN tot HO SR inter eNB X2" attribute="1" defaultMemberUniqueName="[4G_Day].[E-UTRAN tot HO SR inter eNB X2].[All]" allUniqueName="[4G_Day].[E-UTRAN tot HO SR inter eNB X2].[All]" dimensionUniqueName="[4G_Day]" displayFolder="" count="0" memberValueDatatype="5" unbalanced="0"/>
    <cacheHierarchy uniqueName="[4G_Day].[E-UTRAN tot HO SR, inter eNB S1]" caption="E-UTRAN tot HO SR, inter eNB S1" attribute="1" defaultMemberUniqueName="[4G_Day].[E-UTRAN tot HO SR, inter eNB S1].[All]" allUniqueName="[4G_Day].[E-UTRAN tot HO SR, inter eNB S1].[All]" dimensionUniqueName="[4G_Day]" displayFolder="" count="0" memberValueDatatype="5" unbalanced="0"/>
    <cacheHierarchy uniqueName="[4G_Day].[Intra eNB HO SR total]" caption="Intra eNB HO SR total" attribute="1" defaultMemberUniqueName="[4G_Day].[Intra eNB HO SR total].[All]" allUniqueName="[4G_Day].[Intra eNB HO SR total].[All]" dimensionUniqueName="[4G_Day]" displayFolder="" count="0" memberValueDatatype="5" unbalanced="0"/>
    <cacheHierarchy uniqueName="[4G_Day].[Max PDCP Thr DL]" caption="Max PDCP Thr DL" attribute="1" defaultMemberUniqueName="[4G_Day].[Max PDCP Thr DL].[All]" allUniqueName="[4G_Day].[Max PDCP Thr DL].[All]" dimensionUniqueName="[4G_Day]" displayFolder="" count="0" memberValueDatatype="5" unbalanced="0"/>
    <cacheHierarchy uniqueName="[4G_Day].[Max PDCP Thr UL]" caption="Max PDCP Thr UL" attribute="1" defaultMemberUniqueName="[4G_Day].[Max PDCP Thr UL].[All]" allUniqueName="[4G_Day].[Max PDCP Thr UL].[All]" dimensionUniqueName="[4G_Day]" displayFolder="" count="0" memberValueDatatype="5" unbalanced="0"/>
    <cacheHierarchy uniqueName="[4G_Day].[Avg RRC conn UE]" caption="Avg RRC conn UE" attribute="1" defaultMemberUniqueName="[4G_Day].[Avg RRC conn UE].[All]" allUniqueName="[4G_Day].[Avg RRC conn UE].[All]" dimensionUniqueName="[4G_Day]" displayFolder="" count="0" memberValueDatatype="5" unbalanced="0"/>
    <cacheHierarchy uniqueName="[4G_Day].[PDCP SDU Volume, DL]" caption="PDCP SDU Volume, DL" attribute="1" defaultMemberUniqueName="[4G_Day].[PDCP SDU Volume, DL].[All]" allUniqueName="[4G_Day].[PDCP SDU Volume, DL].[All]" dimensionUniqueName="[4G_Day]" displayFolder="" count="0" memberValueDatatype="5" unbalanced="0"/>
    <cacheHierarchy uniqueName="[4G_Day].[PDCP SDU Volume, UL]" caption="PDCP SDU Volume, UL" attribute="1" defaultMemberUniqueName="[4G_Day].[PDCP SDU Volume, UL].[All]" allUniqueName="[4G_Day].[PDCP SDU Volume, UL].[All]" dimensionUniqueName="[4G_Day]" displayFolder="" count="0" memberValueDatatype="5" unbalanced="0"/>
    <cacheHierarchy uniqueName="[4G_Day].[Avg Latency DL]" caption="Avg Latency DL" attribute="1" defaultMemberUniqueName="[4G_Day].[Avg Latency DL].[All]" allUniqueName="[4G_Day].[Avg Latency DL].[All]" dimensionUniqueName="[4G_Day]" displayFolder="" count="0" memberValueDatatype="5" unbalanced="0"/>
    <cacheHierarchy uniqueName="[4G_Day].[Avg PDCP cell thp DL]" caption="Avg PDCP cell thp DL" attribute="1" defaultMemberUniqueName="[4G_Day].[Avg PDCP cell thp DL].[All]" allUniqueName="[4G_Day].[Avg PDCP cell thp DL].[All]" dimensionUniqueName="[4G_Day]" displayFolder="" count="0" memberValueDatatype="5" unbalanced="0"/>
    <cacheHierarchy uniqueName="[4G_Day].[Avg PDCP cell thp UL]" caption="Avg PDCP cell thp UL" attribute="1" defaultMemberUniqueName="[4G_Day].[Avg PDCP cell thp UL].[All]" allUniqueName="[4G_Day].[Avg PDCP cell thp UL].[All]" dimensionUniqueName="[4G_Day]" displayFolder="" count="0" memberValueDatatype="5" unbalanced="0"/>
    <cacheHierarchy uniqueName="[4G_Day].[CSFB att UE iddle mode]" caption="CSFB att UE iddle mode" attribute="1" defaultMemberUniqueName="[4G_Day].[CSFB att UE iddle mode].[All]" allUniqueName="[4G_Day].[CSFB att UE iddle mode].[All]" dimensionUniqueName="[4G_Day]" displayFolder="" count="0" memberValueDatatype="5" unbalanced="0"/>
    <cacheHierarchy uniqueName="[4G_Day].[CSFB att UE conn mode]" caption="CSFB att UE conn mode" attribute="1" defaultMemberUniqueName="[4G_Day].[CSFB att UE conn mode].[All]" allUniqueName="[4G_Day].[CSFB att UE conn mode].[All]" dimensionUniqueName="[4G_Day]" displayFolder="" count="0" memberValueDatatype="5" unbalanced="0"/>
    <cacheHierarchy uniqueName="[4G_Day].[E-UTRAN avg IP sched thp DL, QCI9]" caption="E-UTRAN avg IP sched thp DL, QCI9" attribute="1" defaultMemberUniqueName="[4G_Day].[E-UTRAN avg IP sched thp DL, QCI9].[All]" allUniqueName="[4G_Day].[E-UTRAN avg IP sched thp DL, QCI9].[All]" dimensionUniqueName="[4G_Day]" displayFolder="" count="0" memberValueDatatype="5" unbalanced="0"/>
    <cacheHierarchy uniqueName="[4G_Day].[E-UTRAN avg IP sched thp UL, QCI9]" caption="E-UTRAN avg IP sched thp UL, QCI9" attribute="1" defaultMemberUniqueName="[4G_Day].[E-UTRAN avg IP sched thp UL, QCI9].[All]" allUniqueName="[4G_Day].[E-UTRAN avg IP sched thp UL, QCI9].[All]" dimensionUniqueName="[4G_Day]" displayFolder="" count="0" memberValueDatatype="5" unbalanced="0"/>
    <cacheHierarchy uniqueName="[4G_Day].[E-UTRAN Avg PRB usage per TTI DL]" caption="E-UTRAN Avg PRB usage per TTI DL" attribute="1" defaultMemberUniqueName="[4G_Day].[E-UTRAN Avg PRB usage per TTI DL].[All]" allUniqueName="[4G_Day].[E-UTRAN Avg PRB usage per TTI DL].[All]" dimensionUniqueName="[4G_Day]" displayFolder="" count="0" memberValueDatatype="5" unbalanced="0"/>
    <cacheHierarchy uniqueName="[4G_Day].[Avg PRB usage per TTI UL]" caption="Avg PRB usage per TTI UL" attribute="1" defaultMemberUniqueName="[4G_Day].[Avg PRB usage per TTI UL].[All]" allUniqueName="[4G_Day].[Avg PRB usage per TTI UL].[All]" dimensionUniqueName="[4G_Day]" displayFolder="" count="0" memberValueDatatype="5" unbalanced="0"/>
    <cacheHierarchy uniqueName="[4G_Day].[Avg Act connected UEs]" caption="Avg Act connected UEs" attribute="1" defaultMemberUniqueName="[4G_Day].[Avg Act connected UEs].[All]" allUniqueName="[4G_Day].[Avg Act connected UEs].[All]" dimensionUniqueName="[4G_Day]" displayFolder="" count="0" memberValueDatatype="5" unbalanced="0"/>
    <cacheHierarchy uniqueName="[4G_Day].[E-UTRAN InterRAT HO SR]" caption="E-UTRAN InterRAT HO SR" attribute="1" defaultMemberUniqueName="[4G_Day].[E-UTRAN InterRAT HO SR].[All]" allUniqueName="[4G_Day].[E-UTRAN InterRAT HO SR].[All]" dimensionUniqueName="[4G_Day]" displayFolder="" count="0" memberValueDatatype="5" unbalanced="0"/>
    <cacheHierarchy uniqueName="[4G_Day].[RACH Stp Comp Succ R]" caption="RACH Stp Comp Succ R" attribute="1" defaultMemberUniqueName="[4G_Day].[RACH Stp Comp Succ R].[All]" allUniqueName="[4G_Day].[RACH Stp Comp Succ R].[All]" dimensionUniqueName="[4G_Day]" displayFolder="" count="0" memberValueDatatype="5" unbalanced="0"/>
    <cacheHierarchy uniqueName="[4G_Day].[Avg Latency Uplink]" caption="Avg Latency Uplink" attribute="1" defaultMemberUniqueName="[4G_Day].[Avg Latency Uplink].[All]" allUniqueName="[4G_Day].[Avg Latency Uplink].[All]" dimensionUniqueName="[4G_Day]" displayFolder="" count="0" memberValueDatatype="5" unbalanced="0"/>
    <cacheHierarchy uniqueName="[4G_Day].[payload]" caption="payload" attribute="1" defaultMemberUniqueName="[4G_Day].[payload].[All]" allUniqueName="[4G_Day].[payload].[All]" dimensionUniqueName="[4G_Day]" displayFolder="" count="0" memberValueDatatype="5" unbalanced="0"/>
    <cacheHierarchy uniqueName="[5G_BH].[Tech]" caption="Tech" attribute="1" defaultMemberUniqueName="[5G_BH].[Tech].[All]" allUniqueName="[5G_BH].[Tech].[All]" dimensionUniqueName="[5G_BH]" displayFolder="" count="0" memberValueDatatype="130" unbalanced="0"/>
    <cacheHierarchy uniqueName="[5G_BH].[Period start time]" caption="Period start time" attribute="1" time="1" defaultMemberUniqueName="[5G_BH].[Period start time].[All]" allUniqueName="[5G_BH].[Period start time].[All]" dimensionUniqueName="[5G_BH]" displayFolder="" count="0" memberValueDatatype="7" unbalanced="0"/>
    <cacheHierarchy uniqueName="[5G_BH].[PLMN Name]" caption="PLMN Name" attribute="1" defaultMemberUniqueName="[5G_BH].[PLMN Name].[All]" allUniqueName="[5G_BH].[PLMN Name].[All]" dimensionUniqueName="[5G_BH]" displayFolder="" count="0" memberValueDatatype="130" unbalanced="0"/>
    <cacheHierarchy uniqueName="[5G_BH].[Cell avail R]" caption="Cell avail R" attribute="1" defaultMemberUniqueName="[5G_BH].[Cell avail R].[All]" allUniqueName="[5G_BH].[Cell avail R].[All]" dimensionUniqueName="[5G_BH]" displayFolder="" count="0" memberValueDatatype="5" unbalanced="0"/>
    <cacheHierarchy uniqueName="[5G_BH].[SgNB t abn rel R excl X2 rst]" caption="SgNB t abn rel R excl X2 rst" attribute="1" defaultMemberUniqueName="[5G_BH].[SgNB t abn rel R excl X2 rst].[All]" allUniqueName="[5G_BH].[SgNB t abn rel R excl X2 rst].[All]" dimensionUniqueName="[5G_BH]" displayFolder="" count="0" memberValueDatatype="5" unbalanced="0"/>
    <cacheHierarchy uniqueName="[5G_BH].[IntergNB HO SR NSA]" caption="IntergNB HO SR NSA" attribute="1" defaultMemberUniqueName="[5G_BH].[IntergNB HO SR NSA].[All]" allUniqueName="[5G_BH].[IntergNB HO SR NSA].[All]" dimensionUniqueName="[5G_BH]" displayFolder="" count="0" memberValueDatatype="5" unbalanced="0"/>
    <cacheHierarchy uniqueName="[5G_BH].[NSA Avg nr user]" caption="NSA Avg nr user" attribute="1" defaultMemberUniqueName="[5G_BH].[NSA Avg nr user].[All]" allUniqueName="[5G_BH].[NSA Avg nr user].[All]" dimensionUniqueName="[5G_BH]" displayFolder="" count="0" memberValueDatatype="5" unbalanced="0"/>
    <cacheHierarchy uniqueName="[5G_BH].[Avg MAC user thp DL]" caption="Avg MAC user thp DL" attribute="1" defaultMemberUniqueName="[5G_BH].[Avg MAC user thp DL].[All]" allUniqueName="[5G_BH].[Avg MAC user thp DL].[All]" dimensionUniqueName="[5G_BH]" displayFolder="" count="0" memberValueDatatype="5" unbalanced="0"/>
    <cacheHierarchy uniqueName="[5G_BH].[Avg MAC user thp UL]" caption="Avg MAC user thp UL" attribute="1" defaultMemberUniqueName="[5G_BH].[Avg MAC user thp UL].[All]" allUniqueName="[5G_BH].[Avg MAC user thp UL].[All]" dimensionUniqueName="[5G_BH]" displayFolder="" count="0" memberValueDatatype="5" unbalanced="0"/>
    <cacheHierarchy uniqueName="[5G_BH].[Act cell MAC thp PDSCH]" caption="Act cell MAC thp PDSCH" attribute="1" defaultMemberUniqueName="[5G_BH].[Act cell MAC thp PDSCH].[All]" allUniqueName="[5G_BH].[Act cell MAC thp PDSCH].[All]" dimensionUniqueName="[5G_BH]" displayFolder="" count="0" memberValueDatatype="5" unbalanced="0"/>
    <cacheHierarchy uniqueName="[5G_BH].[Act cell MAC thp PUSCH]" caption="Act cell MAC thp PUSCH" attribute="1" defaultMemberUniqueName="[5G_BH].[Act cell MAC thp PUSCH].[All]" allUniqueName="[5G_BH].[Act cell MAC thp PUSCH].[All]" dimensionUniqueName="[5G_BH]" displayFolder="" count="0" memberValueDatatype="5" unbalanced="0"/>
    <cacheHierarchy uniqueName="[5G_BH].[PRB util PDSCH]" caption="PRB util PDSCH" attribute="1" defaultMemberUniqueName="[5G_BH].[PRB util PDSCH].[All]" allUniqueName="[5G_BH].[PRB util PDSCH].[All]" dimensionUniqueName="[5G_BH]" displayFolder="" count="0" memberValueDatatype="5" unbalanced="0"/>
    <cacheHierarchy uniqueName="[5G_BH].[PRB util PUSCH]" caption="PRB util PUSCH" attribute="1" defaultMemberUniqueName="[5G_BH].[PRB util PUSCH].[All]" allUniqueName="[5G_BH].[PRB util PUSCH].[All]" dimensionUniqueName="[5G_BH]" displayFolder="" count="0" memberValueDatatype="5" unbalanced="0"/>
    <cacheHierarchy uniqueName="[5G_BH].[MAC SDU data vol trans DL DTCH]" caption="MAC SDU data vol trans DL DTCH" attribute="1" defaultMemberUniqueName="[5G_BH].[MAC SDU data vol trans DL DTCH].[All]" allUniqueName="[5G_BH].[MAC SDU data vol trans DL DTCH].[All]" dimensionUniqueName="[5G_BH]" displayFolder="" count="0" memberValueDatatype="5" unbalanced="0"/>
    <cacheHierarchy uniqueName="[5G_BH].[MAC SDU data vol rcvd UL DTCH]" caption="MAC SDU data vol rcvd UL DTCH" attribute="1" defaultMemberUniqueName="[5G_BH].[MAC SDU data vol rcvd UL DTCH].[All]" allUniqueName="[5G_BH].[MAC SDU data vol rcvd UL DTCH].[All]" dimensionUniqueName="[5G_BH]" displayFolder="" count="0" memberValueDatatype="5" unbalanced="0"/>
    <cacheHierarchy uniqueName="[5G_BH].[NSA call access]" caption="NSA call access" attribute="1" defaultMemberUniqueName="[5G_BH].[NSA call access].[All]" allUniqueName="[5G_BH].[NSA call access].[All]" dimensionUniqueName="[5G_BH]" displayFolder="" count="0" memberValueDatatype="5" unbalanced="0"/>
    <cacheHierarchy uniqueName="[5G_BH].[Act RACH stp SR]" caption="Act RACH stp SR" attribute="1" defaultMemberUniqueName="[5G_BH].[Act RACH stp SR].[All]" allUniqueName="[5G_BH].[Act RACH stp SR].[All]" dimensionUniqueName="[5G_BH]" displayFolder="" count="0" memberValueDatatype="5" unbalanced="0"/>
    <cacheHierarchy uniqueName="[5G_BH].[Avg MAC user thp DL exc DRX sleep]" caption="Avg MAC user thp DL exc DRX sleep" attribute="1" defaultMemberUniqueName="[5G_BH].[Avg MAC user thp DL exc DRX sleep].[All]" allUniqueName="[5G_BH].[Avg MAC user thp DL exc DRX sleep].[All]" dimensionUniqueName="[5G_BH]" displayFolder="" count="0" memberValueDatatype="5" unbalanced="0"/>
    <cacheHierarchy uniqueName="[5G_BH].[Inafreq inaDU PSC change exec SR]" caption="Inafreq inaDU PSC change exec SR" attribute="1" defaultMemberUniqueName="[5G_BH].[Inafreq inaDU PSC change exec SR].[All]" allUniqueName="[5G_BH].[Inafreq inaDU PSC change exec SR].[All]" dimensionUniqueName="[5G_BH]" displayFolder="" count="0" memberValueDatatype="5" unbalanced="0"/>
    <cacheHierarchy uniqueName="[5G_BH].[PDCP SDU dat vol tx w/o rep DL]" caption="PDCP SDU dat vol tx w/o rep DL" attribute="1" defaultMemberUniqueName="[5G_BH].[PDCP SDU dat vol tx w/o rep DL].[All]" allUniqueName="[5G_BH].[PDCP SDU dat vol tx w/o rep DL].[All]" dimensionUniqueName="[5G_BH]" displayFolder="" count="0" memberValueDatatype="5" unbalanced="0"/>
    <cacheHierarchy uniqueName="[5G_BH].[PDCP SDU dat vol rx w/o rep UL]" caption="PDCP SDU dat vol rx w/o rep UL" attribute="1" defaultMemberUniqueName="[5G_BH].[PDCP SDU dat vol rx w/o rep UL].[All]" allUniqueName="[5G_BH].[PDCP SDU dat vol rx w/o rep UL].[All]" dimensionUniqueName="[5G_BH]" displayFolder="" count="0" memberValueDatatype="5" unbalanced="0"/>
    <cacheHierarchy uniqueName="[5G_BH].[SgNB trig abnorm rel R]" caption="SgNB trig abnorm rel R" attribute="1" defaultMemberUniqueName="[5G_BH].[SgNB trig abnorm rel R].[All]" allUniqueName="[5G_BH].[SgNB trig abnorm rel R].[All]" dimensionUniqueName="[5G_BH]" displayFolder="" count="0" memberValueDatatype="5" unbalanced="0"/>
    <cacheHierarchy uniqueName="[5G_BH].[Init BLER DL PDSCH tx]" caption="Init BLER DL PDSCH tx" attribute="1" defaultMemberUniqueName="[5G_BH].[Init BLER DL PDSCH tx].[All]" allUniqueName="[5G_BH].[Init BLER DL PDSCH tx].[All]" dimensionUniqueName="[5G_BH]" displayFolder="" count="0" memberValueDatatype="5" unbalanced="0"/>
    <cacheHierarchy uniqueName="[5G_BH].[UL init BLER PUSCH]" caption="UL init BLER PUSCH" attribute="1" defaultMemberUniqueName="[5G_BH].[UL init BLER PUSCH].[All]" allUniqueName="[5G_BH].[UL init BLER PUSCH].[All]" dimensionUniqueName="[5G_BH]" displayFolder="" count="0" memberValueDatatype="5" unbalanced="0"/>
    <cacheHierarchy uniqueName="[5G_BH].[Avg PDCP SDU delay DL]" caption="Avg PDCP SDU delay DL" attribute="1" defaultMemberUniqueName="[5G_BH].[Avg PDCP SDU delay DL].[All]" allUniqueName="[5G_BH].[Avg PDCP SDU delay DL].[All]" dimensionUniqueName="[5G_BH]" displayFolder="" count="0" memberValueDatatype="5" unbalanced="0"/>
    <cacheHierarchy uniqueName="[5G_Day].[Tech]" caption="Tech" attribute="1" defaultMemberUniqueName="[5G_Day].[Tech].[All]" allUniqueName="[5G_Day].[Tech].[All]" dimensionUniqueName="[5G_Day]" displayFolder="" count="0" memberValueDatatype="130" unbalanced="0"/>
    <cacheHierarchy uniqueName="[5G_Day].[Period start time]" caption="Period start time" attribute="1" time="1" defaultMemberUniqueName="[5G_Day].[Period start time].[All]" allUniqueName="[5G_Day].[Period start time].[All]" dimensionUniqueName="[5G_Day]" displayFolder="" count="0" memberValueDatatype="7" unbalanced="0"/>
    <cacheHierarchy uniqueName="[5G_Day].[PLMN Name]" caption="PLMN Name" attribute="1" defaultMemberUniqueName="[5G_Day].[PLMN Name].[All]" allUniqueName="[5G_Day].[PLMN Name].[All]" dimensionUniqueName="[5G_Day]" displayFolder="" count="0" memberValueDatatype="130" unbalanced="0"/>
    <cacheHierarchy uniqueName="[5G_Day].[Cell avail R]" caption="Cell avail R" attribute="1" defaultMemberUniqueName="[5G_Day].[Cell avail R].[All]" allUniqueName="[5G_Day].[Cell avail R].[All]" dimensionUniqueName="[5G_Day]" displayFolder="" count="0" memberValueDatatype="5" unbalanced="0"/>
    <cacheHierarchy uniqueName="[5G_Day].[SgNB t abn rel R excl X2 rst]" caption="SgNB t abn rel R excl X2 rst" attribute="1" defaultMemberUniqueName="[5G_Day].[SgNB t abn rel R excl X2 rst].[All]" allUniqueName="[5G_Day].[SgNB t abn rel R excl X2 rst].[All]" dimensionUniqueName="[5G_Day]" displayFolder="" count="0" memberValueDatatype="5" unbalanced="0"/>
    <cacheHierarchy uniqueName="[5G_Day].[IntergNB HO SR NSA]" caption="IntergNB HO SR NSA" attribute="1" defaultMemberUniqueName="[5G_Day].[IntergNB HO SR NSA].[All]" allUniqueName="[5G_Day].[IntergNB HO SR NSA].[All]" dimensionUniqueName="[5G_Day]" displayFolder="" count="0" memberValueDatatype="5" unbalanced="0"/>
    <cacheHierarchy uniqueName="[5G_Day].[NSA Avg nr user]" caption="NSA Avg nr user" attribute="1" defaultMemberUniqueName="[5G_Day].[NSA Avg nr user].[All]" allUniqueName="[5G_Day].[NSA Avg nr user].[All]" dimensionUniqueName="[5G_Day]" displayFolder="" count="0" memberValueDatatype="5" unbalanced="0"/>
    <cacheHierarchy uniqueName="[5G_Day].[Avg MAC user thp DL]" caption="Avg MAC user thp DL" attribute="1" defaultMemberUniqueName="[5G_Day].[Avg MAC user thp DL].[All]" allUniqueName="[5G_Day].[Avg MAC user thp DL].[All]" dimensionUniqueName="[5G_Day]" displayFolder="" count="0" memberValueDatatype="5" unbalanced="0"/>
    <cacheHierarchy uniqueName="[5G_Day].[Avg MAC user thp UL]" caption="Avg MAC user thp UL" attribute="1" defaultMemberUniqueName="[5G_Day].[Avg MAC user thp UL].[All]" allUniqueName="[5G_Day].[Avg MAC user thp UL].[All]" dimensionUniqueName="[5G_Day]" displayFolder="" count="0" memberValueDatatype="5" unbalanced="0"/>
    <cacheHierarchy uniqueName="[5G_Day].[Act cell MAC thp PDSCH]" caption="Act cell MAC thp PDSCH" attribute="1" defaultMemberUniqueName="[5G_Day].[Act cell MAC thp PDSCH].[All]" allUniqueName="[5G_Day].[Act cell MAC thp PDSCH].[All]" dimensionUniqueName="[5G_Day]" displayFolder="" count="0" memberValueDatatype="5" unbalanced="0"/>
    <cacheHierarchy uniqueName="[5G_Day].[Act cell MAC thp PUSCH]" caption="Act cell MAC thp PUSCH" attribute="1" defaultMemberUniqueName="[5G_Day].[Act cell MAC thp PUSCH].[All]" allUniqueName="[5G_Day].[Act cell MAC thp PUSCH].[All]" dimensionUniqueName="[5G_Day]" displayFolder="" count="0" memberValueDatatype="5" unbalanced="0"/>
    <cacheHierarchy uniqueName="[5G_Day].[PRB util PDSCH]" caption="PRB util PDSCH" attribute="1" defaultMemberUniqueName="[5G_Day].[PRB util PDSCH].[All]" allUniqueName="[5G_Day].[PRB util PDSCH].[All]" dimensionUniqueName="[5G_Day]" displayFolder="" count="0" memberValueDatatype="5" unbalanced="0"/>
    <cacheHierarchy uniqueName="[5G_Day].[PRB util PUSCH]" caption="PRB util PUSCH" attribute="1" defaultMemberUniqueName="[5G_Day].[PRB util PUSCH].[All]" allUniqueName="[5G_Day].[PRB util PUSCH].[All]" dimensionUniqueName="[5G_Day]" displayFolder="" count="0" memberValueDatatype="5" unbalanced="0"/>
    <cacheHierarchy uniqueName="[5G_Day].[MAC SDU data vol trans DL DTCH]" caption="MAC SDU data vol trans DL DTCH" attribute="1" defaultMemberUniqueName="[5G_Day].[MAC SDU data vol trans DL DTCH].[All]" allUniqueName="[5G_Day].[MAC SDU data vol trans DL DTCH].[All]" dimensionUniqueName="[5G_Day]" displayFolder="" count="0" memberValueDatatype="5" unbalanced="0"/>
    <cacheHierarchy uniqueName="[5G_Day].[MAC SDU data vol rcvd UL DTCH]" caption="MAC SDU data vol rcvd UL DTCH" attribute="1" defaultMemberUniqueName="[5G_Day].[MAC SDU data vol rcvd UL DTCH].[All]" allUniqueName="[5G_Day].[MAC SDU data vol rcvd UL DTCH].[All]" dimensionUniqueName="[5G_Day]" displayFolder="" count="0" memberValueDatatype="5" unbalanced="0"/>
    <cacheHierarchy uniqueName="[5G_Day].[NSA call access]" caption="NSA call access" attribute="1" defaultMemberUniqueName="[5G_Day].[NSA call access].[All]" allUniqueName="[5G_Day].[NSA call access].[All]" dimensionUniqueName="[5G_Day]" displayFolder="" count="0" memberValueDatatype="5" unbalanced="0"/>
    <cacheHierarchy uniqueName="[5G_Day].[Act RACH stp SR]" caption="Act RACH stp SR" attribute="1" defaultMemberUniqueName="[5G_Day].[Act RACH stp SR].[All]" allUniqueName="[5G_Day].[Act RACH stp SR].[All]" dimensionUniqueName="[5G_Day]" displayFolder="" count="0" memberValueDatatype="5" unbalanced="0"/>
    <cacheHierarchy uniqueName="[5G_Day].[Avg MAC user thp DL exc DRX sleep]" caption="Avg MAC user thp DL exc DRX sleep" attribute="1" defaultMemberUniqueName="[5G_Day].[Avg MAC user thp DL exc DRX sleep].[All]" allUniqueName="[5G_Day].[Avg MAC user thp DL exc DRX sleep].[All]" dimensionUniqueName="[5G_Day]" displayFolder="" count="0" memberValueDatatype="5" unbalanced="0"/>
    <cacheHierarchy uniqueName="[5G_Day].[Inafreq inaDU PSC change exec SR]" caption="Inafreq inaDU PSC change exec SR" attribute="1" defaultMemberUniqueName="[5G_Day].[Inafreq inaDU PSC change exec SR].[All]" allUniqueName="[5G_Day].[Inafreq inaDU PSC change exec SR].[All]" dimensionUniqueName="[5G_Day]" displayFolder="" count="0" memberValueDatatype="5" unbalanced="0"/>
    <cacheHierarchy uniqueName="[5G_Day].[PDCP SDU dat vol tx w/o rep DL]" caption="PDCP SDU dat vol tx w/o rep DL" attribute="1" defaultMemberUniqueName="[5G_Day].[PDCP SDU dat vol tx w/o rep DL].[All]" allUniqueName="[5G_Day].[PDCP SDU dat vol tx w/o rep DL].[All]" dimensionUniqueName="[5G_Day]" displayFolder="" count="0" memberValueDatatype="5" unbalanced="0"/>
    <cacheHierarchy uniqueName="[5G_Day].[PDCP SDU dat vol rx w/o rep UL]" caption="PDCP SDU dat vol rx w/o rep UL" attribute="1" defaultMemberUniqueName="[5G_Day].[PDCP SDU dat vol rx w/o rep UL].[All]" allUniqueName="[5G_Day].[PDCP SDU dat vol rx w/o rep UL].[All]" dimensionUniqueName="[5G_Day]" displayFolder="" count="0" memberValueDatatype="5" unbalanced="0"/>
    <cacheHierarchy uniqueName="[5G_Day].[SgNB trig abnorm rel R]" caption="SgNB trig abnorm rel R" attribute="1" defaultMemberUniqueName="[5G_Day].[SgNB trig abnorm rel R].[All]" allUniqueName="[5G_Day].[SgNB trig abnorm rel R].[All]" dimensionUniqueName="[5G_Day]" displayFolder="" count="0" memberValueDatatype="5" unbalanced="0"/>
    <cacheHierarchy uniqueName="[5G_Day].[Init BLER DL PDSCH tx]" caption="Init BLER DL PDSCH tx" attribute="1" defaultMemberUniqueName="[5G_Day].[Init BLER DL PDSCH tx].[All]" allUniqueName="[5G_Day].[Init BLER DL PDSCH tx].[All]" dimensionUniqueName="[5G_Day]" displayFolder="" count="0" memberValueDatatype="5" unbalanced="0"/>
    <cacheHierarchy uniqueName="[5G_Day].[UL init BLER PUSCH]" caption="UL init BLER PUSCH" attribute="1" defaultMemberUniqueName="[5G_Day].[UL init BLER PUSCH].[All]" allUniqueName="[5G_Day].[UL init BLER PUSCH].[All]" dimensionUniqueName="[5G_Day]" displayFolder="" count="0" memberValueDatatype="5" unbalanced="0"/>
    <cacheHierarchy uniqueName="[5G_Day].[Avg PDCP SDU delay DL]" caption="Avg PDCP SDU delay DL" attribute="1" defaultMemberUniqueName="[5G_Day].[Avg PDCP SDU delay DL].[All]" allUniqueName="[5G_Day].[Avg PDCP SDU delay DL].[All]" dimensionUniqueName="[5G_Day]" displayFolder="" count="0" memberValueDatatype="5" unbalanced="0"/>
    <cacheHierarchy uniqueName="[LTE_KPI].[KPI Description]" caption="KPI Description" attribute="1" defaultMemberUniqueName="[LTE_KPI].[KPI Description].[All]" allUniqueName="[LTE_KPI].[KPI Description].[All]" dimensionUniqueName="[LTE_KPI]" displayFolder="" count="0" memberValueDatatype="130" unbalanced="0"/>
    <cacheHierarchy uniqueName="[LTE_KPI].[KPI]" caption="KPI" attribute="1" defaultMemberUniqueName="[LTE_KPI].[KPI].[All]" allUniqueName="[LTE_KPI].[KPI].[All]" dimensionUniqueName="[LTE_KPI]" displayFolder="" count="0" memberValueDatatype="130" unbalanced="0"/>
    <cacheHierarchy uniqueName="[LTE_KPI].[KPI Title]" caption="KPI Title" attribute="1" defaultMemberUniqueName="[LTE_KPI].[KPI Title].[All]" allUniqueName="[LTE_KPI].[KPI Title].[All]" dimensionUniqueName="[LTE_KPI]" displayFolder="" count="0" memberValueDatatype="130" unbalanced="0"/>
    <cacheHierarchy uniqueName="[LTE_KPI].[Internal Threshold]" caption="Internal Threshold" attribute="1" defaultMemberUniqueName="[LTE_KPI].[Internal Threshold].[All]" allUniqueName="[LTE_KPI].[Internal Threshold].[All]" dimensionUniqueName="[LTE_KPI]" displayFolder="" count="0" memberValueDatatype="5" unbalanced="0"/>
    <cacheHierarchy uniqueName="[VOLTE_BH].[Tech]" caption="Tech" attribute="1" defaultMemberUniqueName="[VOLTE_BH].[Tech].[All]" allUniqueName="[VOLTE_BH].[Tech].[All]" dimensionUniqueName="[VOLTE_BH]" displayFolder="" count="0" memberValueDatatype="130" unbalanced="0"/>
    <cacheHierarchy uniqueName="[VOLTE_BH].[Period start time]" caption="Period start time" attribute="1" time="1" defaultMemberUniqueName="[VOLTE_BH].[Period start time].[All]" allUniqueName="[VOLTE_BH].[Period start time].[All]" dimensionUniqueName="[VOLTE_BH]" displayFolder="" count="0" memberValueDatatype="7" unbalanced="0"/>
    <cacheHierarchy uniqueName="[VOLTE_BH].[PLMN Name]" caption="PLMN Name" attribute="1" defaultMemberUniqueName="[VOLTE_BH].[PLMN Name].[All]" allUniqueName="[VOLTE_BH].[PLMN Name].[All]" dimensionUniqueName="[VOLTE_BH]" displayFolder="" count="0" memberValueDatatype="130" unbalanced="0"/>
    <cacheHierarchy uniqueName="[VOLTE_BH].[E-RAB Stp SR, QCI1]" caption="E-RAB Stp SR, QCI1" attribute="1" defaultMemberUniqueName="[VOLTE_BH].[E-RAB Stp SR, QCI1].[All]" allUniqueName="[VOLTE_BH].[E-RAB Stp SR, QCI1].[All]" dimensionUniqueName="[VOLTE_BH]" displayFolder="" count="0" memberValueDatatype="5" unbalanced="0"/>
    <cacheHierarchy uniqueName="[VOLTE_BH].[E-RAB Stp Att, QCI1]" caption="E-RAB Stp Att, QCI1" attribute="1" defaultMemberUniqueName="[VOLTE_BH].[E-RAB Stp Att, QCI1].[All]" allUniqueName="[VOLTE_BH].[E-RAB Stp Att, QCI1].[All]" dimensionUniqueName="[VOLTE_BH]" displayFolder="" count="0" memberValueDatatype="5" unbalanced="0"/>
    <cacheHierarchy uniqueName="[VOLTE_BH].[E-UTRAN E-RAB QCI1 DR, RAN View]" caption="E-UTRAN E-RAB QCI1 DR, RAN View" attribute="1" defaultMemberUniqueName="[VOLTE_BH].[E-UTRAN E-RAB QCI1 DR, RAN View].[All]" allUniqueName="[VOLTE_BH].[E-UTRAN E-RAB QCI1 DR, RAN View].[All]" dimensionUniqueName="[VOLTE_BH]" displayFolder="" count="0" memberValueDatatype="5" unbalanced="0"/>
    <cacheHierarchy uniqueName="[VOLTE_BH].[Inter RAT HO Att, UTRAN, SRVCC]" caption="Inter RAT HO Att, UTRAN, SRVCC" attribute="1" defaultMemberUniqueName="[VOLTE_BH].[Inter RAT HO Att, UTRAN, SRVCC].[All]" allUniqueName="[VOLTE_BH].[Inter RAT HO Att, UTRAN, SRVCC].[All]" dimensionUniqueName="[VOLTE_BH]" displayFolder="" count="0" memberValueDatatype="5" unbalanced="0"/>
    <cacheHierarchy uniqueName="[VOLTE_BH].[Inter RAT HO SR, UTRAN, SRVCC]" caption="Inter RAT HO SR, UTRAN, SRVCC" attribute="1" defaultMemberUniqueName="[VOLTE_BH].[Inter RAT HO SR, UTRAN, SRVCC].[All]" allUniqueName="[VOLTE_BH].[Inter RAT HO SR, UTRAN, SRVCC].[All]" dimensionUniqueName="[VOLTE_BH]" displayFolder="" count="0" memberValueDatatype="5" unbalanced="0"/>
    <cacheHierarchy uniqueName="[VOLTE_BH].[VoLTE total traffic]" caption="VoLTE total traffic" attribute="1" defaultMemberUniqueName="[VOLTE_BH].[VoLTE total traffic].[All]" allUniqueName="[VOLTE_BH].[VoLTE total traffic].[All]" dimensionUniqueName="[VOLTE_BH]" displayFolder="" count="0" memberValueDatatype="5" unbalanced="0"/>
    <cacheHierarchy uniqueName="[VOLTE_BH].[Avg RRC conn UE]" caption="Avg RRC conn UE" attribute="1" defaultMemberUniqueName="[VOLTE_BH].[Avg RRC conn UE].[All]" allUniqueName="[VOLTE_BH].[Avg RRC conn UE].[All]" dimensionUniqueName="[VOLTE_BH]" displayFolder="" count="0" memberValueDatatype="5" unbalanced="0"/>
    <cacheHierarchy uniqueName="[VOLTE_Day].[Tech]" caption="Tech" attribute="1" defaultMemberUniqueName="[VOLTE_Day].[Tech].[All]" allUniqueName="[VOLTE_Day].[Tech].[All]" dimensionUniqueName="[VOLTE_Day]" displayFolder="" count="0" memberValueDatatype="130" unbalanced="0"/>
    <cacheHierarchy uniqueName="[VOLTE_Day].[Period start time]" caption="Period start time" attribute="1" time="1" defaultMemberUniqueName="[VOLTE_Day].[Period start time].[All]" allUniqueName="[VOLTE_Day].[Period start time].[All]" dimensionUniqueName="[VOLTE_Day]" displayFolder="" count="0" memberValueDatatype="7" unbalanced="0"/>
    <cacheHierarchy uniqueName="[VOLTE_Day].[PLMN Name]" caption="PLMN Name" attribute="1" defaultMemberUniqueName="[VOLTE_Day].[PLMN Name].[All]" allUniqueName="[VOLTE_Day].[PLMN Name].[All]" dimensionUniqueName="[VOLTE_Day]" displayFolder="" count="0" memberValueDatatype="130" unbalanced="0"/>
    <cacheHierarchy uniqueName="[VOLTE_Day].[E-RAB Stp SR, QCI1]" caption="E-RAB Stp SR, QCI1" attribute="1" defaultMemberUniqueName="[VOLTE_Day].[E-RAB Stp SR, QCI1].[All]" allUniqueName="[VOLTE_Day].[E-RAB Stp SR, QCI1].[All]" dimensionUniqueName="[VOLTE_Day]" displayFolder="" count="0" memberValueDatatype="5" unbalanced="0"/>
    <cacheHierarchy uniqueName="[VOLTE_Day].[E-RAB Stp Att, QCI1]" caption="E-RAB Stp Att, QCI1" attribute="1" defaultMemberUniqueName="[VOLTE_Day].[E-RAB Stp Att, QCI1].[All]" allUniqueName="[VOLTE_Day].[E-RAB Stp Att, QCI1].[All]" dimensionUniqueName="[VOLTE_Day]" displayFolder="" count="0" memberValueDatatype="5" unbalanced="0"/>
    <cacheHierarchy uniqueName="[VOLTE_Day].[E-UTRAN E-RAB QCI1 DR, RAN View]" caption="E-UTRAN E-RAB QCI1 DR, RAN View" attribute="1" defaultMemberUniqueName="[VOLTE_Day].[E-UTRAN E-RAB QCI1 DR, RAN View].[All]" allUniqueName="[VOLTE_Day].[E-UTRAN E-RAB QCI1 DR, RAN View].[All]" dimensionUniqueName="[VOLTE_Day]" displayFolder="" count="0" memberValueDatatype="5" unbalanced="0"/>
    <cacheHierarchy uniqueName="[VOLTE_Day].[Inter RAT HO Att, UTRAN, SRVCC]" caption="Inter RAT HO Att, UTRAN, SRVCC" attribute="1" defaultMemberUniqueName="[VOLTE_Day].[Inter RAT HO Att, UTRAN, SRVCC].[All]" allUniqueName="[VOLTE_Day].[Inter RAT HO Att, UTRAN, SRVCC].[All]" dimensionUniqueName="[VOLTE_Day]" displayFolder="" count="0" memberValueDatatype="5" unbalanced="0"/>
    <cacheHierarchy uniqueName="[VOLTE_Day].[Inter RAT HO SR, UTRAN, SRVCC]" caption="Inter RAT HO SR, UTRAN, SRVCC" attribute="1" defaultMemberUniqueName="[VOLTE_Day].[Inter RAT HO SR, UTRAN, SRVCC].[All]" allUniqueName="[VOLTE_Day].[Inter RAT HO SR, UTRAN, SRVCC].[All]" dimensionUniqueName="[VOLTE_Day]" displayFolder="" count="0" memberValueDatatype="5" unbalanced="0"/>
    <cacheHierarchy uniqueName="[VOLTE_Day].[VoLTE total traffic]" caption="VoLTE total traffic" attribute="1" defaultMemberUniqueName="[VOLTE_Day].[VoLTE total traffic].[All]" allUniqueName="[VOLTE_Day].[VoLTE total traffic].[All]" dimensionUniqueName="[VOLTE_Day]" displayFolder="" count="0" memberValueDatatype="5" unbalanced="0"/>
    <cacheHierarchy uniqueName="[VOLTE_Day].[Avg RRC conn UE]" caption="Avg RRC conn UE" attribute="1" defaultMemberUniqueName="[VOLTE_Day].[Avg RRC conn UE].[All]" allUniqueName="[VOLTE_Day].[Avg RRC conn UE].[All]" dimensionUniqueName="[VOLTE_Day]" displayFolder="" count="0" memberValueDatatype="5" unbalanced="0"/>
    <cacheHierarchy uniqueName="[WCDMA_KPI].[KPI Description]" caption="KPI Description" attribute="1" defaultMemberUniqueName="[WCDMA_KPI].[KPI Description].[All]" allUniqueName="[WCDMA_KPI].[KPI Description].[All]" dimensionUniqueName="[WCDMA_KPI]" displayFolder="" count="0" memberValueDatatype="130" unbalanced="0"/>
    <cacheHierarchy uniqueName="[WCDMA_KPI].[KPI]" caption="KPI" attribute="1" defaultMemberUniqueName="[WCDMA_KPI].[KPI].[All]" allUniqueName="[WCDMA_KPI].[KPI].[All]" dimensionUniqueName="[WCDMA_KPI]" displayFolder="" count="0" memberValueDatatype="130" unbalanced="0"/>
    <cacheHierarchy uniqueName="[WCDMA_KPI].[KPI Title]" caption="KPI Title" attribute="1" defaultMemberUniqueName="[WCDMA_KPI].[KPI Title].[All]" allUniqueName="[WCDMA_KPI].[KPI Title].[All]" dimensionUniqueName="[WCDMA_KPI]" displayFolder="" count="0" memberValueDatatype="130" unbalanced="0"/>
    <cacheHierarchy uniqueName="[WCDMA_KPI].[Internal Threshold]" caption="Internal Threshold" attribute="1" defaultMemberUniqueName="[WCDMA_KPI].[Internal Threshold].[All]" allUniqueName="[WCDMA_KPI].[Internal Threshold].[All]" dimensionUniqueName="[WCDMA_KPI]" displayFolder="" count="0" memberValueDatatype="5" unbalanced="0"/>
    <cacheHierarchy uniqueName="[Measures].[__XL_Count LTE_KPI]" caption="__XL_Count LTE_KPI" measure="1" displayFolder="" measureGroup="LTE_KPI" count="0" hidden="1"/>
    <cacheHierarchy uniqueName="[Measures].[__XL_Count WCDMA_KPI]" caption="__XL_Count WCDMA_KPI" measure="1" displayFolder="" measureGroup="WCDMA_KPI" count="0" hidden="1"/>
    <cacheHierarchy uniqueName="[Measures].[__XL_Count 4G_Day]" caption="__XL_Count 4G_Day" measure="1" displayFolder="" measureGroup="4G_Day" count="0" hidden="1"/>
    <cacheHierarchy uniqueName="[Measures].[__XL_Count 3G_Day]" caption="__XL_Count 3G_Day" measure="1" displayFolder="" measureGroup="3G_Day" count="0" hidden="1"/>
    <cacheHierarchy uniqueName="[Measures].[__XL_Count 2G_Day]" caption="__XL_Count 2G_Day" measure="1" displayFolder="" measureGroup="2G_Day" count="0" hidden="1"/>
    <cacheHierarchy uniqueName="[Measures].[__XL_Count 5G_Day]" caption="__XL_Count 5G_Day" measure="1" displayFolder="" measureGroup="5G_Day" count="0" hidden="1"/>
    <cacheHierarchy uniqueName="[Measures].[__XL_Count VOLTE_Day]" caption="__XL_Count VOLTE_Day" measure="1" displayFolder="" measureGroup="VOLTE_Day" count="0" hidden="1"/>
    <cacheHierarchy uniqueName="[Measures].[__XL_Count 4G_BH]" caption="__XL_Count 4G_BH" measure="1" displayFolder="" measureGroup="4G_BH" count="0" hidden="1"/>
    <cacheHierarchy uniqueName="[Measures].[__XL_Count 3G_BH]" caption="__XL_Count 3G_BH" measure="1" displayFolder="" measureGroup="3G_BH" count="0" hidden="1"/>
    <cacheHierarchy uniqueName="[Measures].[__XL_Count 2G_BH]" caption="__XL_Count 2G_BH" measure="1" displayFolder="" measureGroup="2G_BH" count="0" hidden="1"/>
    <cacheHierarchy uniqueName="[Measures].[__XL_Count 5G_BH]" caption="__XL_Count 5G_BH" measure="1" displayFolder="" measureGroup="5G_BH" count="0" hidden="1"/>
    <cacheHierarchy uniqueName="[Measures].[__XL_Count VOLTE_BH]" caption="__XL_Count VOLTE_BH" measure="1" displayFolder="" measureGroup="VOLTE_BH" count="0" hidden="1"/>
    <cacheHierarchy uniqueName="[Measures].[__No measures defined]" caption="__No measures defined" measure="1" displayFolder="" count="0" hidden="1"/>
    <cacheHierarchy uniqueName="[Measures].[Sum of Total E-UTRAN RRC conn stp SR 2]" caption="Sum of Total E-UTRAN RRC conn stp SR 2" measure="1" displayFolder="" measureGroup="4G_Day" count="0" hidden="1">
      <extLst>
        <ext xmlns:x15="http://schemas.microsoft.com/office/spreadsheetml/2010/11/main" uri="{B97F6D7D-B522-45F9-BDA1-12C45D357490}">
          <x15:cacheHierarchy aggregatedColumn="113"/>
        </ext>
      </extLst>
    </cacheHierarchy>
    <cacheHierarchy uniqueName="[Measures].[Sum of E-UTRAN E-RAB stp SR 2]" caption="Sum of E-UTRAN E-RAB stp SR 2" measure="1" displayFolder="" measureGroup="4G_Day" count="0" hidden="1">
      <extLst>
        <ext xmlns:x15="http://schemas.microsoft.com/office/spreadsheetml/2010/11/main" uri="{B97F6D7D-B522-45F9-BDA1-12C45D357490}">
          <x15:cacheHierarchy aggregatedColumn="114"/>
        </ext>
      </extLst>
    </cacheHierarchy>
    <cacheHierarchy uniqueName="[Measures].[Sum of E-UTRAN E-RAB DR, RAN View 2]" caption="Sum of E-UTRAN E-RAB DR, RAN View 2" measure="1" displayFolder="" measureGroup="4G_Day" count="0" hidden="1">
      <extLst>
        <ext xmlns:x15="http://schemas.microsoft.com/office/spreadsheetml/2010/11/main" uri="{B97F6D7D-B522-45F9-BDA1-12C45D357490}">
          <x15:cacheHierarchy aggregatedColumn="115"/>
        </ext>
      </extLst>
    </cacheHierarchy>
    <cacheHierarchy uniqueName="[Measures].[Sum of E-UTRAN tot HO SR, inter eNB S1 2]" caption="Sum of E-UTRAN tot HO SR, inter eNB S1 2" measure="1" displayFolder="" measureGroup="4G_Day" count="0" hidden="1">
      <extLst>
        <ext xmlns:x15="http://schemas.microsoft.com/office/spreadsheetml/2010/11/main" uri="{B97F6D7D-B522-45F9-BDA1-12C45D357490}">
          <x15:cacheHierarchy aggregatedColumn="117"/>
        </ext>
      </extLst>
    </cacheHierarchy>
    <cacheHierarchy uniqueName="[Measures].[Sum of Max PDCP Thr DL 2]" caption="Sum of Max PDCP Thr DL 2" measure="1" displayFolder="" measureGroup="4G_Day" count="0" hidden="1">
      <extLst>
        <ext xmlns:x15="http://schemas.microsoft.com/office/spreadsheetml/2010/11/main" uri="{B97F6D7D-B522-45F9-BDA1-12C45D357490}">
          <x15:cacheHierarchy aggregatedColumn="119"/>
        </ext>
      </extLst>
    </cacheHierarchy>
    <cacheHierarchy uniqueName="[Measures].[Sum of E-UTRAN tot HO SR inter eNB X2 2]" caption="Sum of E-UTRAN tot HO SR inter eNB X2 2" measure="1" displayFolder="" measureGroup="4G_Day" count="0" hidden="1">
      <extLst>
        <ext xmlns:x15="http://schemas.microsoft.com/office/spreadsheetml/2010/11/main" uri="{B97F6D7D-B522-45F9-BDA1-12C45D357490}">
          <x15:cacheHierarchy aggregatedColumn="116"/>
        </ext>
      </extLst>
    </cacheHierarchy>
    <cacheHierarchy uniqueName="[Measures].[Sum of Intra eNB HO SR total 2]" caption="Sum of Intra eNB HO SR total 2" measure="1" displayFolder="" measureGroup="4G_Day" count="0" hidden="1">
      <extLst>
        <ext xmlns:x15="http://schemas.microsoft.com/office/spreadsheetml/2010/11/main" uri="{B97F6D7D-B522-45F9-BDA1-12C45D357490}">
          <x15:cacheHierarchy aggregatedColumn="118"/>
        </ext>
      </extLst>
    </cacheHierarchy>
    <cacheHierarchy uniqueName="[Measures].[Sum of Max PDCP Thr UL 2]" caption="Sum of Max PDCP Thr UL 2" measure="1" displayFolder="" measureGroup="4G_Day" count="0" hidden="1">
      <extLst>
        <ext xmlns:x15="http://schemas.microsoft.com/office/spreadsheetml/2010/11/main" uri="{B97F6D7D-B522-45F9-BDA1-12C45D357490}">
          <x15:cacheHierarchy aggregatedColumn="120"/>
        </ext>
      </extLst>
    </cacheHierarchy>
    <cacheHierarchy uniqueName="[Measures].[Sum of Avg RRC conn UE 3]" caption="Sum of Avg RRC conn UE 3" measure="1" displayFolder="" measureGroup="4G_Day" count="0" hidden="1">
      <extLst>
        <ext xmlns:x15="http://schemas.microsoft.com/office/spreadsheetml/2010/11/main" uri="{B97F6D7D-B522-45F9-BDA1-12C45D357490}">
          <x15:cacheHierarchy aggregatedColumn="121"/>
        </ext>
      </extLst>
    </cacheHierarchy>
    <cacheHierarchy uniqueName="[Measures].[Sum of PDCP SDU Volume, DL 2]" caption="Sum of PDCP SDU Volume, DL 2" measure="1" displayFolder="" measureGroup="4G_Day" count="0" hidden="1">
      <extLst>
        <ext xmlns:x15="http://schemas.microsoft.com/office/spreadsheetml/2010/11/main" uri="{B97F6D7D-B522-45F9-BDA1-12C45D357490}">
          <x15:cacheHierarchy aggregatedColumn="122"/>
        </ext>
      </extLst>
    </cacheHierarchy>
    <cacheHierarchy uniqueName="[Measures].[Sum of PDCP SDU Volume, UL 2]" caption="Sum of PDCP SDU Volume, UL 2" measure="1" displayFolder="" measureGroup="4G_Day" count="0" hidden="1">
      <extLst>
        <ext xmlns:x15="http://schemas.microsoft.com/office/spreadsheetml/2010/11/main" uri="{B97F6D7D-B522-45F9-BDA1-12C45D357490}">
          <x15:cacheHierarchy aggregatedColumn="123"/>
        </ext>
      </extLst>
    </cacheHierarchy>
    <cacheHierarchy uniqueName="[Measures].[Sum of Avg Latency DL 2]" caption="Sum of Avg Latency DL 2" measure="1" displayFolder="" measureGroup="4G_Day" count="0" hidden="1">
      <extLst>
        <ext xmlns:x15="http://schemas.microsoft.com/office/spreadsheetml/2010/11/main" uri="{B97F6D7D-B522-45F9-BDA1-12C45D357490}">
          <x15:cacheHierarchy aggregatedColumn="124"/>
        </ext>
      </extLst>
    </cacheHierarchy>
    <cacheHierarchy uniqueName="[Measures].[Sum of Avg PDCP cell thp DL 2]" caption="Sum of Avg PDCP cell thp DL 2" measure="1" displayFolder="" measureGroup="4G_Day" count="0" hidden="1"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Sum of Avg PDCP cell thp UL 2]" caption="Sum of Avg PDCP cell thp UL 2" measure="1" displayFolder="" measureGroup="4G_Day" count="0" hidden="1">
      <extLst>
        <ext xmlns:x15="http://schemas.microsoft.com/office/spreadsheetml/2010/11/main" uri="{B97F6D7D-B522-45F9-BDA1-12C45D357490}">
          <x15:cacheHierarchy aggregatedColumn="126"/>
        </ext>
      </extLst>
    </cacheHierarchy>
    <cacheHierarchy uniqueName="[Measures].[Sum of CSFB att UE iddle mode 2]" caption="Sum of CSFB att UE iddle mode 2" measure="1" displayFolder="" measureGroup="4G_Day" count="0" hidden="1">
      <extLst>
        <ext xmlns:x15="http://schemas.microsoft.com/office/spreadsheetml/2010/11/main" uri="{B97F6D7D-B522-45F9-BDA1-12C45D357490}">
          <x15:cacheHierarchy aggregatedColumn="127"/>
        </ext>
      </extLst>
    </cacheHierarchy>
    <cacheHierarchy uniqueName="[Measures].[Sum of CSFB att UE conn mode 2]" caption="Sum of CSFB att UE conn mode 2" measure="1" displayFolder="" measureGroup="4G_Day" count="0" hidden="1">
      <extLst>
        <ext xmlns:x15="http://schemas.microsoft.com/office/spreadsheetml/2010/11/main" uri="{B97F6D7D-B522-45F9-BDA1-12C45D357490}">
          <x15:cacheHierarchy aggregatedColumn="128"/>
        </ext>
      </extLst>
    </cacheHierarchy>
    <cacheHierarchy uniqueName="[Measures].[Sum of E-UTRAN avg IP sched thp DL, QCI9 2]" caption="Sum of E-UTRAN avg IP sched thp DL, QCI9 2" measure="1" displayFolder="" measureGroup="4G_Day" count="0" hidden="1">
      <extLst>
        <ext xmlns:x15="http://schemas.microsoft.com/office/spreadsheetml/2010/11/main" uri="{B97F6D7D-B522-45F9-BDA1-12C45D357490}">
          <x15:cacheHierarchy aggregatedColumn="129"/>
        </ext>
      </extLst>
    </cacheHierarchy>
    <cacheHierarchy uniqueName="[Measures].[Sum of E-UTRAN avg IP sched thp UL, QCI9 2]" caption="Sum of E-UTRAN avg IP sched thp UL, QCI9 2" measure="1" displayFolder="" measureGroup="4G_Day" count="0" hidden="1">
      <extLst>
        <ext xmlns:x15="http://schemas.microsoft.com/office/spreadsheetml/2010/11/main" uri="{B97F6D7D-B522-45F9-BDA1-12C45D357490}">
          <x15:cacheHierarchy aggregatedColumn="130"/>
        </ext>
      </extLst>
    </cacheHierarchy>
    <cacheHierarchy uniqueName="[Measures].[Sum of E-UTRAN Avg PRB usage per TTI DL 2]" caption="Sum of E-UTRAN Avg PRB usage per TTI DL 2" measure="1" displayFolder="" measureGroup="4G_Day" count="0" hidden="1">
      <extLst>
        <ext xmlns:x15="http://schemas.microsoft.com/office/spreadsheetml/2010/11/main" uri="{B97F6D7D-B522-45F9-BDA1-12C45D357490}">
          <x15:cacheHierarchy aggregatedColumn="131"/>
        </ext>
      </extLst>
    </cacheHierarchy>
    <cacheHierarchy uniqueName="[Measures].[Sum of Avg PRB usage per TTI UL 2]" caption="Sum of Avg PRB usage per TTI UL 2" measure="1" displayFolder="" measureGroup="4G_Day" count="0" hidden="1">
      <extLst>
        <ext xmlns:x15="http://schemas.microsoft.com/office/spreadsheetml/2010/11/main" uri="{B97F6D7D-B522-45F9-BDA1-12C45D357490}">
          <x15:cacheHierarchy aggregatedColumn="132"/>
        </ext>
      </extLst>
    </cacheHierarchy>
    <cacheHierarchy uniqueName="[Measures].[Sum of Avg Act connected UEs 2]" caption="Sum of Avg Act connected UEs 2" measure="1" displayFolder="" measureGroup="4G_Day" count="0" hidden="1">
      <extLst>
        <ext xmlns:x15="http://schemas.microsoft.com/office/spreadsheetml/2010/11/main" uri="{B97F6D7D-B522-45F9-BDA1-12C45D357490}">
          <x15:cacheHierarchy aggregatedColumn="133"/>
        </ext>
      </extLst>
    </cacheHierarchy>
    <cacheHierarchy uniqueName="[Measures].[Sum of E-UTRAN InterRAT HO SR 2]" caption="Sum of E-UTRAN InterRAT HO SR 2" measure="1" displayFolder="" measureGroup="4G_Day" count="0" hidden="1">
      <extLst>
        <ext xmlns:x15="http://schemas.microsoft.com/office/spreadsheetml/2010/11/main" uri="{B97F6D7D-B522-45F9-BDA1-12C45D357490}">
          <x15:cacheHierarchy aggregatedColumn="134"/>
        </ext>
      </extLst>
    </cacheHierarchy>
    <cacheHierarchy uniqueName="[Measures].[Sum of RACH Stp Comp Succ R 2]" caption="Sum of RACH Stp Comp Succ R 2" measure="1" displayFolder="" measureGroup="4G_Day" count="0" hidden="1">
      <extLst>
        <ext xmlns:x15="http://schemas.microsoft.com/office/spreadsheetml/2010/11/main" uri="{B97F6D7D-B522-45F9-BDA1-12C45D357490}">
          <x15:cacheHierarchy aggregatedColumn="135"/>
        </ext>
      </extLst>
    </cacheHierarchy>
    <cacheHierarchy uniqueName="[Measures].[Sum of Avg Latency Uplink 2]" caption="Sum of Avg Latency Uplink 2" measure="1" displayFolder="" measureGroup="4G_Day" count="0" hidden="1">
      <extLst>
        <ext xmlns:x15="http://schemas.microsoft.com/office/spreadsheetml/2010/11/main" uri="{B97F6D7D-B522-45F9-BDA1-12C45D357490}">
          <x15:cacheHierarchy aggregatedColumn="136"/>
        </ext>
      </extLst>
    </cacheHierarchy>
    <cacheHierarchy uniqueName="[Measures].[Sum of payload 2]" caption="Sum of payload 2" measure="1" displayFolder="" measureGroup="4G_Day" count="0" hidden="1">
      <extLst>
        <ext xmlns:x15="http://schemas.microsoft.com/office/spreadsheetml/2010/11/main" uri="{B97F6D7D-B522-45F9-BDA1-12C45D357490}">
          <x15:cacheHierarchy aggregatedColumn="137"/>
        </ext>
      </extLst>
    </cacheHierarchy>
    <cacheHierarchy uniqueName="[Measures].[Sum of RRC Connection setup Success Ratio 2]" caption="Sum of RRC Connection setup Success Ratio 2" measure="1" displayFolder="" measureGroup="3G_Da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 of AMR Call Setup Success Ratio (CSSR) - network view 2]" caption="Sum of AMR Call Setup Success Ratio (CSSR) - network view 2" measure="1" displayFolder="" measureGroup="3G_Da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RAB SR NRT Services Usr 2]" caption="Sum of RAB SR NRT Services Usr 2" measure="1" displayFolder="" measureGroup="3G_Da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Inter sys RT Hard HO SR 2]" caption="Sum of Inter sys RT Hard HO SR 2" measure="1" displayFolder="" measureGroup="3G_Day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HSDPA DL vol SRNC side 2]" caption="Sum of HSDPA DL vol SRNC side 2" measure="1" displayFolder="" measureGroup="3G_Day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HSUPA MAC-es DV at RNC 2]" caption="Sum of HSUPA MAC-es DV at RNC 2" measure="1" displayFolder="" measureGroup="3G_Day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Total CS traffic - Erl 2]" caption="Sum of Total CS traffic - Erl 2" measure="1" displayFolder="" measureGroup="3G_Day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Sum of Act HS-DSCH end usr thp 2]" caption="Sum of Act HS-DSCH end usr thp 2" measure="1" displayFolder="" measureGroup="3G_Day" count="0" oneField="1" hidden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Active HSUPA cell thp 2]" caption="Sum of Active HSUPA cell thp 2" measure="1" displayFolder="" measureGroup="3G_Day" count="0" oneField="1" hidden="1">
      <fieldsUsage count="1">
        <fieldUsage x="10"/>
      </fieldsUsage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Avg HSUPA usr thr 2]" caption="Sum of Avg HSUPA usr thr 2" measure="1" displayFolder="" measureGroup="3G_Day" count="0" oneField="1" hidden="1">
      <fieldsUsage count="1">
        <fieldUsage x="11"/>
      </fieldsUsage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RAB SR Voice 2]" caption="Sum of RAB SR Voice 2" measure="1" displayFolder="" measureGroup="3G_Day" count="0" oneField="1" hidden="1">
      <fieldsUsage count="1">
        <fieldUsage x="1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Sum of IntraRNC InterFr HO SR RT 2]" caption="Sum of IntraRNC InterFr HO SR RT 2" measure="1" displayFolder="" measureGroup="3G_Day" count="0" oneField="1" hidden="1">
      <fieldsUsage count="1">
        <fieldUsage x="13"/>
      </fieldsUsage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Packet Session stp SR 2]" caption="Sum of Packet Session stp SR 2" measure="1" displayFolder="" measureGroup="3G_Day" count="0" oneField="1" hidden="1">
      <fieldsUsage count="1">
        <fieldUsage x="14"/>
      </fieldsUsage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HSDPA SR Usr 2]" caption="Sum of HSDPA SR Usr 2" measure="1" displayFolder="" measureGroup="3G_Day" count="0" oneField="1" hidden="1">
      <fieldsUsage count="1">
        <fieldUsage x="15"/>
      </fieldsUsage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HSUPA stp SR Usr 2]" caption="Sum of HSUPA stp SR Usr 2" measure="1" displayFolder="" measureGroup="3G_Day" count="0" oneField="1" hidden="1">
      <fieldsUsage count="1">
        <fieldUsage x="16"/>
      </fieldsUsage>
      <extLst>
        <ext xmlns:x15="http://schemas.microsoft.com/office/spreadsheetml/2010/11/main" uri="{B97F6D7D-B522-45F9-BDA1-12C45D357490}">
          <x15:cacheHierarchy aggregatedColumn="78"/>
        </ext>
      </extLst>
    </cacheHierarchy>
    <cacheHierarchy uniqueName="[Measures].[Sum of HSUPA SR Usr 2]" caption="Sum of HSUPA SR Usr 2" measure="1" displayFolder="" measureGroup="3G_Day" count="0" oneField="1" hidden="1">
      <fieldsUsage count="1">
        <fieldUsage x="17"/>
      </fieldsUsage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HSDPA stp SR Usr 2]" caption="Sum of HSDPA stp SR Usr 2" measure="1" displayFolder="" measureGroup="3G_Day" count="0" oneField="1" hidden="1">
      <fieldsUsage count="1">
        <fieldUsage x="18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um of WCDMA_Payload 2]" caption="Sum of WCDMA_Payload 2" measure="1" displayFolder="" measureGroup="3G_Day" count="0" oneField="1" hidden="1">
      <fieldsUsage count="1">
        <fieldUsage x="19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CSSR 2G 2]" caption="Sum of CSSR 2G 2" measure="1" displayFolder="" measureGroup="2G_Day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SDCCHBlocking_New 2]" caption="Sum of SDCCHBlocking_New 2" measure="1" displayFolder="" measureGroup="2G_Day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LCK_8I 2]" caption="Sum of BLCK_8I 2" measure="1" displayFolder="" measureGroup="2G_Da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SDR_4 2]" caption="Sum of SDR_4 2" measure="1" displayFolder="" measureGroup="2G_Day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HSR_28 2]" caption="Sum of HSR_28 2" measure="1" displayFolder="" measureGroup="2G_Da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bf_67_dr 2]" caption="Sum of tbf_67_dr 2" measure="1" displayFolder="" measureGroup="2G_Day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DL_TBF_Est_SR 2]" caption="Sum of DL_TBF_Est_SR 2" measure="1" displayFolder="" measureGroup="2G_Da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UL_TBF_Est_SR 2]" caption="Sum of UL_TBF_Est_SR 2" measure="1" displayFolder="" measureGroup="2G_Day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S Traffic 2G 2]" caption="Sum of CS Traffic 2G 2" measure="1" displayFolder="" measureGroup="2G_Da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rf_480 2]" caption="Sum of trf_480 2" measure="1" displayFolder="" measureGroup="2G_Day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trf_479 2]" caption="Sum of trf_479 2" measure="1" displayFolder="" measureGroup="2G_Da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DCR 2G 2]" caption="Sum of DCR 2G 2" measure="1" displayFolder="" measureGroup="2G_Day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DL EGPRS RLC throughput 2]" caption="Sum of DL EGPRS RLC throughput 2" measure="1" displayFolder="" measureGroup="2G_Day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UL EGPRS RLC throughput 2]" caption="Sum of UL EGPRS RLC throughput 2" measure="1" displayFolder="" measureGroup="2G_Day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Total GPRS RLC payload data 2]" caption="Sum of Total GPRS RLC payload data 2" measure="1" displayFolder="" measureGroup="2G_Day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Total EGPRS RLC payload data 2]" caption="Sum of Total EGPRS RLC payload data 2" measure="1" displayFolder="" measureGroup="2G_Day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DL_QUALITY_5 2]" caption="Sum of DL_QUALITY_5 2" measure="1" displayFolder="" measureGroup="2G_Day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Cell avail R 2]" caption="Sum of Cell avail R 2" measure="1" displayFolder="" measureGroup="5G_Day" count="0" hidden="1">
      <extLst>
        <ext xmlns:x15="http://schemas.microsoft.com/office/spreadsheetml/2010/11/main" uri="{B97F6D7D-B522-45F9-BDA1-12C45D357490}">
          <x15:cacheHierarchy aggregatedColumn="166"/>
        </ext>
      </extLst>
    </cacheHierarchy>
    <cacheHierarchy uniqueName="[Measures].[Sum of SgNB t abn rel R excl X2 rst 2]" caption="Sum of SgNB t abn rel R excl X2 rst 2" measure="1" displayFolder="" measureGroup="5G_Day" count="0" hidden="1">
      <extLst>
        <ext xmlns:x15="http://schemas.microsoft.com/office/spreadsheetml/2010/11/main" uri="{B97F6D7D-B522-45F9-BDA1-12C45D357490}">
          <x15:cacheHierarchy aggregatedColumn="167"/>
        </ext>
      </extLst>
    </cacheHierarchy>
    <cacheHierarchy uniqueName="[Measures].[Sum of IntergNB HO SR NSA 2]" caption="Sum of IntergNB HO SR NSA 2" measure="1" displayFolder="" measureGroup="5G_Day" count="0" hidden="1">
      <extLst>
        <ext xmlns:x15="http://schemas.microsoft.com/office/spreadsheetml/2010/11/main" uri="{B97F6D7D-B522-45F9-BDA1-12C45D357490}">
          <x15:cacheHierarchy aggregatedColumn="168"/>
        </ext>
      </extLst>
    </cacheHierarchy>
    <cacheHierarchy uniqueName="[Measures].[Sum of NSA Avg nr user 2]" caption="Sum of NSA Avg nr user 2" measure="1" displayFolder="" measureGroup="5G_Day" count="0" hidden="1">
      <extLst>
        <ext xmlns:x15="http://schemas.microsoft.com/office/spreadsheetml/2010/11/main" uri="{B97F6D7D-B522-45F9-BDA1-12C45D357490}">
          <x15:cacheHierarchy aggregatedColumn="169"/>
        </ext>
      </extLst>
    </cacheHierarchy>
    <cacheHierarchy uniqueName="[Measures].[Sum of Avg MAC user thp DL 2]" caption="Sum of Avg MAC user thp DL 2" measure="1" displayFolder="" measureGroup="5G_Day" count="0" hidden="1">
      <extLst>
        <ext xmlns:x15="http://schemas.microsoft.com/office/spreadsheetml/2010/11/main" uri="{B97F6D7D-B522-45F9-BDA1-12C45D357490}">
          <x15:cacheHierarchy aggregatedColumn="170"/>
        </ext>
      </extLst>
    </cacheHierarchy>
    <cacheHierarchy uniqueName="[Measures].[Sum of Avg MAC user thp UL 2]" caption="Sum of Avg MAC user thp UL 2" measure="1" displayFolder="" measureGroup="5G_Day" count="0" hidden="1">
      <extLst>
        <ext xmlns:x15="http://schemas.microsoft.com/office/spreadsheetml/2010/11/main" uri="{B97F6D7D-B522-45F9-BDA1-12C45D357490}">
          <x15:cacheHierarchy aggregatedColumn="171"/>
        </ext>
      </extLst>
    </cacheHierarchy>
    <cacheHierarchy uniqueName="[Measures].[Sum of Act cell MAC thp PDSCH 2]" caption="Sum of Act cell MAC thp PDSCH 2" measure="1" displayFolder="" measureGroup="5G_Day" count="0" hidden="1">
      <extLst>
        <ext xmlns:x15="http://schemas.microsoft.com/office/spreadsheetml/2010/11/main" uri="{B97F6D7D-B522-45F9-BDA1-12C45D357490}">
          <x15:cacheHierarchy aggregatedColumn="172"/>
        </ext>
      </extLst>
    </cacheHierarchy>
    <cacheHierarchy uniqueName="[Measures].[Sum of Act cell MAC thp PUSCH 2]" caption="Sum of Act cell MAC thp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73"/>
        </ext>
      </extLst>
    </cacheHierarchy>
    <cacheHierarchy uniqueName="[Measures].[Sum of PRB util PDSCH 2]" caption="Sum of PRB util PDSCH 2" measure="1" displayFolder="" measureGroup="5G_Day" count="0" hidden="1">
      <extLst>
        <ext xmlns:x15="http://schemas.microsoft.com/office/spreadsheetml/2010/11/main" uri="{B97F6D7D-B522-45F9-BDA1-12C45D357490}">
          <x15:cacheHierarchy aggregatedColumn="174"/>
        </ext>
      </extLst>
    </cacheHierarchy>
    <cacheHierarchy uniqueName="[Measures].[Sum of PRB util PUSCH 2]" caption="Sum of PRB util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75"/>
        </ext>
      </extLst>
    </cacheHierarchy>
    <cacheHierarchy uniqueName="[Measures].[Sum of MAC SDU data vol trans DL DTCH 2]" caption="Sum of MAC SDU data vol trans DL DTCH 2" measure="1" displayFolder="" measureGroup="5G_Day" count="0" hidden="1">
      <extLst>
        <ext xmlns:x15="http://schemas.microsoft.com/office/spreadsheetml/2010/11/main" uri="{B97F6D7D-B522-45F9-BDA1-12C45D357490}">
          <x15:cacheHierarchy aggregatedColumn="176"/>
        </ext>
      </extLst>
    </cacheHierarchy>
    <cacheHierarchy uniqueName="[Measures].[Sum of MAC SDU data vol rcvd UL DTCH 2]" caption="Sum of MAC SDU data vol rcvd UL DTCH 2" measure="1" displayFolder="" measureGroup="5G_Day" count="0" hidden="1">
      <extLst>
        <ext xmlns:x15="http://schemas.microsoft.com/office/spreadsheetml/2010/11/main" uri="{B97F6D7D-B522-45F9-BDA1-12C45D357490}">
          <x15:cacheHierarchy aggregatedColumn="177"/>
        </ext>
      </extLst>
    </cacheHierarchy>
    <cacheHierarchy uniqueName="[Measures].[Sum of NSA call access 2]" caption="Sum of NSA call access 2" measure="1" displayFolder="" measureGroup="5G_Day" count="0" hidden="1">
      <extLst>
        <ext xmlns:x15="http://schemas.microsoft.com/office/spreadsheetml/2010/11/main" uri="{B97F6D7D-B522-45F9-BDA1-12C45D357490}">
          <x15:cacheHierarchy aggregatedColumn="178"/>
        </ext>
      </extLst>
    </cacheHierarchy>
    <cacheHierarchy uniqueName="[Measures].[Sum of Act RACH stp SR 2]" caption="Sum of Act RACH stp SR 2" measure="1" displayFolder="" measureGroup="5G_Day" count="0" hidden="1">
      <extLst>
        <ext xmlns:x15="http://schemas.microsoft.com/office/spreadsheetml/2010/11/main" uri="{B97F6D7D-B522-45F9-BDA1-12C45D357490}">
          <x15:cacheHierarchy aggregatedColumn="179"/>
        </ext>
      </extLst>
    </cacheHierarchy>
    <cacheHierarchy uniqueName="[Measures].[Sum of Avg MAC user thp DL exc DRX sleep 2]" caption="Sum of Avg MAC user thp DL exc DRX sleep 2" measure="1" displayFolder="" measureGroup="5G_Day" count="0" hidden="1">
      <extLst>
        <ext xmlns:x15="http://schemas.microsoft.com/office/spreadsheetml/2010/11/main" uri="{B97F6D7D-B522-45F9-BDA1-12C45D357490}">
          <x15:cacheHierarchy aggregatedColumn="180"/>
        </ext>
      </extLst>
    </cacheHierarchy>
    <cacheHierarchy uniqueName="[Measures].[Sum of Inafreq inaDU PSC change exec SR 2]" caption="Sum of Inafreq inaDU PSC change exec SR 2" measure="1" displayFolder="" measureGroup="5G_Day" count="0" hidden="1">
      <extLst>
        <ext xmlns:x15="http://schemas.microsoft.com/office/spreadsheetml/2010/11/main" uri="{B97F6D7D-B522-45F9-BDA1-12C45D357490}">
          <x15:cacheHierarchy aggregatedColumn="181"/>
        </ext>
      </extLst>
    </cacheHierarchy>
    <cacheHierarchy uniqueName="[Measures].[Sum of PDCP SDU dat vol tx w/o rep DL 2]" caption="Sum of PDCP SDU dat vol tx w/o rep DL 2" measure="1" displayFolder="" measureGroup="5G_Day" count="0" hidden="1">
      <extLst>
        <ext xmlns:x15="http://schemas.microsoft.com/office/spreadsheetml/2010/11/main" uri="{B97F6D7D-B522-45F9-BDA1-12C45D357490}">
          <x15:cacheHierarchy aggregatedColumn="182"/>
        </ext>
      </extLst>
    </cacheHierarchy>
    <cacheHierarchy uniqueName="[Measures].[Sum of PDCP SDU dat vol rx w/o rep UL 2]" caption="Sum of PDCP SDU dat vol rx w/o rep UL 2" measure="1" displayFolder="" measureGroup="5G_Day" count="0" hidden="1">
      <extLst>
        <ext xmlns:x15="http://schemas.microsoft.com/office/spreadsheetml/2010/11/main" uri="{B97F6D7D-B522-45F9-BDA1-12C45D357490}">
          <x15:cacheHierarchy aggregatedColumn="183"/>
        </ext>
      </extLst>
    </cacheHierarchy>
    <cacheHierarchy uniqueName="[Measures].[Sum of SgNB trig abnorm rel R 2]" caption="Sum of SgNB trig abnorm rel R 2" measure="1" displayFolder="" measureGroup="5G_Day" count="0" hidden="1">
      <extLst>
        <ext xmlns:x15="http://schemas.microsoft.com/office/spreadsheetml/2010/11/main" uri="{B97F6D7D-B522-45F9-BDA1-12C45D357490}">
          <x15:cacheHierarchy aggregatedColumn="184"/>
        </ext>
      </extLst>
    </cacheHierarchy>
    <cacheHierarchy uniqueName="[Measures].[Sum of Init BLER DL PDSCH tx 2]" caption="Sum of Init BLER DL PDSCH tx 2" measure="1" displayFolder="" measureGroup="5G_Day" count="0" hidden="1">
      <extLst>
        <ext xmlns:x15="http://schemas.microsoft.com/office/spreadsheetml/2010/11/main" uri="{B97F6D7D-B522-45F9-BDA1-12C45D357490}">
          <x15:cacheHierarchy aggregatedColumn="185"/>
        </ext>
      </extLst>
    </cacheHierarchy>
    <cacheHierarchy uniqueName="[Measures].[Sum of UL init BLER PUSCH 2]" caption="Sum of UL init BLER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86"/>
        </ext>
      </extLst>
    </cacheHierarchy>
    <cacheHierarchy uniqueName="[Measures].[Sum of Avg PDCP SDU delay DL 2]" caption="Sum of Avg PDCP SDU delay DL 2" measure="1" displayFolder="" measureGroup="5G_Day" count="0" hidden="1">
      <extLst>
        <ext xmlns:x15="http://schemas.microsoft.com/office/spreadsheetml/2010/11/main" uri="{B97F6D7D-B522-45F9-BDA1-12C45D357490}">
          <x15:cacheHierarchy aggregatedColumn="187"/>
        </ext>
      </extLst>
    </cacheHierarchy>
    <cacheHierarchy uniqueName="[Measures].[Sum of E-RAB Stp SR, QCI1 2]" caption="Sum of E-RAB Stp SR, QCI1 2" measure="1" displayFolder="" measureGroup="VOLTE_Day" count="0" hidden="1">
      <extLst>
        <ext xmlns:x15="http://schemas.microsoft.com/office/spreadsheetml/2010/11/main" uri="{B97F6D7D-B522-45F9-BDA1-12C45D357490}">
          <x15:cacheHierarchy aggregatedColumn="205"/>
        </ext>
      </extLst>
    </cacheHierarchy>
    <cacheHierarchy uniqueName="[Measures].[Sum of E-RAB Stp Att, QCI1 2]" caption="Sum of E-RAB Stp Att, QCI1 2" measure="1" displayFolder="" measureGroup="VOLTE_Day" count="0" hidden="1">
      <extLst>
        <ext xmlns:x15="http://schemas.microsoft.com/office/spreadsheetml/2010/11/main" uri="{B97F6D7D-B522-45F9-BDA1-12C45D357490}">
          <x15:cacheHierarchy aggregatedColumn="206"/>
        </ext>
      </extLst>
    </cacheHierarchy>
    <cacheHierarchy uniqueName="[Measures].[Sum of E-UTRAN E-RAB QCI1 DR, RAN View 2]" caption="Sum of E-UTRAN E-RAB QCI1 DR, RAN View 2" measure="1" displayFolder="" measureGroup="VOLTE_Day" count="0" hidden="1">
      <extLst>
        <ext xmlns:x15="http://schemas.microsoft.com/office/spreadsheetml/2010/11/main" uri="{B97F6D7D-B522-45F9-BDA1-12C45D357490}">
          <x15:cacheHierarchy aggregatedColumn="207"/>
        </ext>
      </extLst>
    </cacheHierarchy>
    <cacheHierarchy uniqueName="[Measures].[Sum of Inter RAT HO Att, UTRAN, SRVCC 2]" caption="Sum of Inter RAT HO Att, UTRAN, SRVCC 2" measure="1" displayFolder="" measureGroup="VOLTE_Day" count="0" hidden="1">
      <extLst>
        <ext xmlns:x15="http://schemas.microsoft.com/office/spreadsheetml/2010/11/main" uri="{B97F6D7D-B522-45F9-BDA1-12C45D357490}">
          <x15:cacheHierarchy aggregatedColumn="208"/>
        </ext>
      </extLst>
    </cacheHierarchy>
    <cacheHierarchy uniqueName="[Measures].[Sum of Inter RAT HO SR, UTRAN, SRVCC 2]" caption="Sum of Inter RAT HO SR, UTRAN, SRVCC 2" measure="1" displayFolder="" measureGroup="VOLTE_Day" count="0" hidden="1">
      <extLst>
        <ext xmlns:x15="http://schemas.microsoft.com/office/spreadsheetml/2010/11/main" uri="{B97F6D7D-B522-45F9-BDA1-12C45D357490}">
          <x15:cacheHierarchy aggregatedColumn="209"/>
        </ext>
      </extLst>
    </cacheHierarchy>
    <cacheHierarchy uniqueName="[Measures].[Sum of VoLTE total traffic 2]" caption="Sum of VoLTE total traffic 2" measure="1" displayFolder="" measureGroup="VOLTE_Day" count="0" hidden="1">
      <extLst>
        <ext xmlns:x15="http://schemas.microsoft.com/office/spreadsheetml/2010/11/main" uri="{B97F6D7D-B522-45F9-BDA1-12C45D357490}">
          <x15:cacheHierarchy aggregatedColumn="210"/>
        </ext>
      </extLst>
    </cacheHierarchy>
    <cacheHierarchy uniqueName="[Measures].[Sum of Avg RRC conn UE 4]" caption="Sum of Avg RRC conn UE 4" measure="1" displayFolder="" measureGroup="VOLTE_Day" count="0" hidden="1">
      <extLst>
        <ext xmlns:x15="http://schemas.microsoft.com/office/spreadsheetml/2010/11/main" uri="{B97F6D7D-B522-45F9-BDA1-12C45D357490}">
          <x15:cacheHierarchy aggregatedColumn="211"/>
        </ext>
      </extLst>
    </cacheHierarchy>
    <cacheHierarchy uniqueName="[Measures].[Sum of Total E-UTRAN RRC conn stp SR]" caption="Sum of Total E-UTRAN RRC conn stp SR" measure="1" displayFolder="" measureGroup="4G_BH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Sum of E-UTRAN E-RAB stp SR]" caption="Sum of E-UTRAN E-RAB stp SR" measure="1" displayFolder="" measureGroup="4G_BH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Sum of E-UTRAN E-RAB DR, RAN View]" caption="Sum of E-UTRAN E-RAB DR, RAN View" measure="1" displayFolder="" measureGroup="4G_BH" count="0" hidden="1">
      <extLst>
        <ext xmlns:x15="http://schemas.microsoft.com/office/spreadsheetml/2010/11/main" uri="{B97F6D7D-B522-45F9-BDA1-12C45D357490}">
          <x15:cacheHierarchy aggregatedColumn="87"/>
        </ext>
      </extLst>
    </cacheHierarchy>
    <cacheHierarchy uniqueName="[Measures].[Sum of E-UTRAN tot HO SR inter eNB X2]" caption="Sum of E-UTRAN tot HO SR inter eNB X2" measure="1" displayFolder="" measureGroup="4G_BH" count="0" hidden="1">
      <extLst>
        <ext xmlns:x15="http://schemas.microsoft.com/office/spreadsheetml/2010/11/main" uri="{B97F6D7D-B522-45F9-BDA1-12C45D357490}">
          <x15:cacheHierarchy aggregatedColumn="88"/>
        </ext>
      </extLst>
    </cacheHierarchy>
    <cacheHierarchy uniqueName="[Measures].[Sum of E-UTRAN tot HO SR, inter eNB S1]" caption="Sum of E-UTRAN tot HO SR, inter eNB S1" measure="1" displayFolder="" measureGroup="4G_BH" count="0" hidden="1">
      <extLst>
        <ext xmlns:x15="http://schemas.microsoft.com/office/spreadsheetml/2010/11/main" uri="{B97F6D7D-B522-45F9-BDA1-12C45D357490}">
          <x15:cacheHierarchy aggregatedColumn="89"/>
        </ext>
      </extLst>
    </cacheHierarchy>
    <cacheHierarchy uniqueName="[Measures].[Sum of Intra eNB HO SR total]" caption="Sum of Intra eNB HO SR total" measure="1" displayFolder="" measureGroup="4G_BH" count="0" hidden="1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Sum of Max PDCP Thr DL]" caption="Sum of Max PDCP Thr DL" measure="1" displayFolder="" measureGroup="4G_BH" count="0" hidden="1">
      <extLst>
        <ext xmlns:x15="http://schemas.microsoft.com/office/spreadsheetml/2010/11/main" uri="{B97F6D7D-B522-45F9-BDA1-12C45D357490}">
          <x15:cacheHierarchy aggregatedColumn="91"/>
        </ext>
      </extLst>
    </cacheHierarchy>
    <cacheHierarchy uniqueName="[Measures].[Sum of Max PDCP Thr UL]" caption="Sum of Max PDCP Thr UL" measure="1" displayFolder="" measureGroup="4G_BH" count="0" hidden="1">
      <extLst>
        <ext xmlns:x15="http://schemas.microsoft.com/office/spreadsheetml/2010/11/main" uri="{B97F6D7D-B522-45F9-BDA1-12C45D357490}">
          <x15:cacheHierarchy aggregatedColumn="92"/>
        </ext>
      </extLst>
    </cacheHierarchy>
    <cacheHierarchy uniqueName="[Measures].[Sum of Avg RRC conn UE]" caption="Sum of Avg RRC conn UE" measure="1" displayFolder="" measureGroup="4G_BH" count="0" hidden="1">
      <extLst>
        <ext xmlns:x15="http://schemas.microsoft.com/office/spreadsheetml/2010/11/main" uri="{B97F6D7D-B522-45F9-BDA1-12C45D357490}">
          <x15:cacheHierarchy aggregatedColumn="93"/>
        </ext>
      </extLst>
    </cacheHierarchy>
    <cacheHierarchy uniqueName="[Measures].[Sum of PDCP SDU Volume, DL]" caption="Sum of PDCP SDU Volume, DL" measure="1" displayFolder="" measureGroup="4G_BH" count="0" hidden="1">
      <extLst>
        <ext xmlns:x15="http://schemas.microsoft.com/office/spreadsheetml/2010/11/main" uri="{B97F6D7D-B522-45F9-BDA1-12C45D357490}">
          <x15:cacheHierarchy aggregatedColumn="94"/>
        </ext>
      </extLst>
    </cacheHierarchy>
    <cacheHierarchy uniqueName="[Measures].[Sum of PDCP SDU Volume, UL]" caption="Sum of PDCP SDU Volume, UL" measure="1" displayFolder="" measureGroup="4G_BH" count="0" hidden="1">
      <extLst>
        <ext xmlns:x15="http://schemas.microsoft.com/office/spreadsheetml/2010/11/main" uri="{B97F6D7D-B522-45F9-BDA1-12C45D357490}">
          <x15:cacheHierarchy aggregatedColumn="95"/>
        </ext>
      </extLst>
    </cacheHierarchy>
    <cacheHierarchy uniqueName="[Measures].[Sum of Avg Latency DL]" caption="Sum of Avg Latency DL" measure="1" displayFolder="" measureGroup="4G_BH" count="0" hidden="1">
      <extLst>
        <ext xmlns:x15="http://schemas.microsoft.com/office/spreadsheetml/2010/11/main" uri="{B97F6D7D-B522-45F9-BDA1-12C45D357490}">
          <x15:cacheHierarchy aggregatedColumn="96"/>
        </ext>
      </extLst>
    </cacheHierarchy>
    <cacheHierarchy uniqueName="[Measures].[Sum of Avg PDCP cell thp DL]" caption="Sum of Avg PDCP cell thp DL" measure="1" displayFolder="" measureGroup="4G_BH" count="0" hidden="1">
      <extLst>
        <ext xmlns:x15="http://schemas.microsoft.com/office/spreadsheetml/2010/11/main" uri="{B97F6D7D-B522-45F9-BDA1-12C45D357490}">
          <x15:cacheHierarchy aggregatedColumn="97"/>
        </ext>
      </extLst>
    </cacheHierarchy>
    <cacheHierarchy uniqueName="[Measures].[Sum of Avg PDCP cell thp UL]" caption="Sum of Avg PDCP cell thp UL" measure="1" displayFolder="" measureGroup="4G_BH" count="0" hidden="1">
      <extLst>
        <ext xmlns:x15="http://schemas.microsoft.com/office/spreadsheetml/2010/11/main" uri="{B97F6D7D-B522-45F9-BDA1-12C45D357490}">
          <x15:cacheHierarchy aggregatedColumn="98"/>
        </ext>
      </extLst>
    </cacheHierarchy>
    <cacheHierarchy uniqueName="[Measures].[Sum of CSFB att UE iddle mode]" caption="Sum of CSFB att UE iddle mode" measure="1" displayFolder="" measureGroup="4G_BH" count="0" hidden="1">
      <extLst>
        <ext xmlns:x15="http://schemas.microsoft.com/office/spreadsheetml/2010/11/main" uri="{B97F6D7D-B522-45F9-BDA1-12C45D357490}">
          <x15:cacheHierarchy aggregatedColumn="99"/>
        </ext>
      </extLst>
    </cacheHierarchy>
    <cacheHierarchy uniqueName="[Measures].[Sum of CSFB att UE conn mode]" caption="Sum of CSFB att UE conn mode" measure="1" displayFolder="" measureGroup="4G_BH" count="0" hidden="1">
      <extLst>
        <ext xmlns:x15="http://schemas.microsoft.com/office/spreadsheetml/2010/11/main" uri="{B97F6D7D-B522-45F9-BDA1-12C45D357490}">
          <x15:cacheHierarchy aggregatedColumn="100"/>
        </ext>
      </extLst>
    </cacheHierarchy>
    <cacheHierarchy uniqueName="[Measures].[Sum of E-UTRAN avg IP sched thp DL, QCI9]" caption="Sum of E-UTRAN avg IP sched thp DL, QCI9" measure="1" displayFolder="" measureGroup="4G_BH" count="0" hidden="1">
      <extLst>
        <ext xmlns:x15="http://schemas.microsoft.com/office/spreadsheetml/2010/11/main" uri="{B97F6D7D-B522-45F9-BDA1-12C45D357490}">
          <x15:cacheHierarchy aggregatedColumn="101"/>
        </ext>
      </extLst>
    </cacheHierarchy>
    <cacheHierarchy uniqueName="[Measures].[Sum of E-UTRAN avg IP sched thp UL, QCI9]" caption="Sum of E-UTRAN avg IP sched thp UL, QCI9" measure="1" displayFolder="" measureGroup="4G_BH" count="0" hidden="1">
      <extLst>
        <ext xmlns:x15="http://schemas.microsoft.com/office/spreadsheetml/2010/11/main" uri="{B97F6D7D-B522-45F9-BDA1-12C45D357490}">
          <x15:cacheHierarchy aggregatedColumn="102"/>
        </ext>
      </extLst>
    </cacheHierarchy>
    <cacheHierarchy uniqueName="[Measures].[Sum of E-UTRAN Avg PRB usage per TTI DL]" caption="Sum of E-UTRAN Avg PRB usage per TTI DL" measure="1" displayFolder="" measureGroup="4G_BH" count="0" hidden="1">
      <extLst>
        <ext xmlns:x15="http://schemas.microsoft.com/office/spreadsheetml/2010/11/main" uri="{B97F6D7D-B522-45F9-BDA1-12C45D357490}">
          <x15:cacheHierarchy aggregatedColumn="103"/>
        </ext>
      </extLst>
    </cacheHierarchy>
    <cacheHierarchy uniqueName="[Measures].[Sum of Avg PRB usage per TTI UL]" caption="Sum of Avg PRB usage per TTI UL" measure="1" displayFolder="" measureGroup="4G_BH" count="0" hidden="1">
      <extLst>
        <ext xmlns:x15="http://schemas.microsoft.com/office/spreadsheetml/2010/11/main" uri="{B97F6D7D-B522-45F9-BDA1-12C45D357490}">
          <x15:cacheHierarchy aggregatedColumn="104"/>
        </ext>
      </extLst>
    </cacheHierarchy>
    <cacheHierarchy uniqueName="[Measures].[Sum of Avg Act connected UEs]" caption="Sum of Avg Act connected UEs" measure="1" displayFolder="" measureGroup="4G_BH" count="0" hidden="1">
      <extLst>
        <ext xmlns:x15="http://schemas.microsoft.com/office/spreadsheetml/2010/11/main" uri="{B97F6D7D-B522-45F9-BDA1-12C45D357490}">
          <x15:cacheHierarchy aggregatedColumn="105"/>
        </ext>
      </extLst>
    </cacheHierarchy>
    <cacheHierarchy uniqueName="[Measures].[Sum of E-UTRAN InterRAT HO SR]" caption="Sum of E-UTRAN InterRAT HO SR" measure="1" displayFolder="" measureGroup="4G_BH" count="0" hidden="1">
      <extLst>
        <ext xmlns:x15="http://schemas.microsoft.com/office/spreadsheetml/2010/11/main" uri="{B97F6D7D-B522-45F9-BDA1-12C45D357490}">
          <x15:cacheHierarchy aggregatedColumn="106"/>
        </ext>
      </extLst>
    </cacheHierarchy>
    <cacheHierarchy uniqueName="[Measures].[Sum of RACH Stp Comp Succ R]" caption="Sum of RACH Stp Comp Succ R" measure="1" displayFolder="" measureGroup="4G_BH" count="0" hidden="1">
      <extLst>
        <ext xmlns:x15="http://schemas.microsoft.com/office/spreadsheetml/2010/11/main" uri="{B97F6D7D-B522-45F9-BDA1-12C45D357490}">
          <x15:cacheHierarchy aggregatedColumn="107"/>
        </ext>
      </extLst>
    </cacheHierarchy>
    <cacheHierarchy uniqueName="[Measures].[Sum of Avg Latency Uplink]" caption="Sum of Avg Latency Uplink" measure="1" displayFolder="" measureGroup="4G_BH" count="0" hidden="1">
      <extLst>
        <ext xmlns:x15="http://schemas.microsoft.com/office/spreadsheetml/2010/11/main" uri="{B97F6D7D-B522-45F9-BDA1-12C45D357490}">
          <x15:cacheHierarchy aggregatedColumn="108"/>
        </ext>
      </extLst>
    </cacheHierarchy>
    <cacheHierarchy uniqueName="[Measures].[Sum of payload]" caption="Sum of payload" measure="1" displayFolder="" measureGroup="4G_BH" count="0" hidden="1">
      <extLst>
        <ext xmlns:x15="http://schemas.microsoft.com/office/spreadsheetml/2010/11/main" uri="{B97F6D7D-B522-45F9-BDA1-12C45D357490}">
          <x15:cacheHierarchy aggregatedColumn="109"/>
        </ext>
      </extLst>
    </cacheHierarchy>
    <cacheHierarchy uniqueName="[Measures].[Sum of RRC Connection setup Success Ratio]" caption="Sum of RRC Connection setup Success Ratio" measure="1" displayFolder="" measureGroup="3G_BH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R Call Setup Success Ratio (CSSR) - network view]" caption="Sum of AMR Call Setup Success Ratio (CSSR) - network view" measure="1" displayFolder="" measureGroup="3G_BH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RAB SR NRT Services Usr]" caption="Sum of RAB SR NRT Services Usr" measure="1" displayFolder="" measureGroup="3G_BH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Inter sys RT Hard HO SR]" caption="Sum of Inter sys RT Hard HO SR" measure="1" displayFolder="" measureGroup="3G_BH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HSDPA DL vol SRNC side]" caption="Sum of HSDPA DL vol SRNC side" measure="1" displayFolder="" measureGroup="3G_BH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HSUPA MAC-es DV at RNC]" caption="Sum of HSUPA MAC-es DV at RNC" measure="1" displayFolder="" measureGroup="3G_BH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Total CS traffic - Erl]" caption="Sum of Total CS traffic - Erl" measure="1" displayFolder="" measureGroup="3G_BH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Act HS-DSCH end usr thp]" caption="Sum of Act HS-DSCH end usr thp" measure="1" displayFolder="" measureGroup="3G_BH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Active HSUPA cell thp]" caption="Sum of Active HSUPA cell thp" measure="1" displayFolder="" measureGroup="3G_BH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vg HSUPA usr thr]" caption="Sum of Avg HSUPA usr thr" measure="1" displayFolder="" measureGroup="3G_BH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RAB SR Voice]" caption="Sum of RAB SR Voice" measure="1" displayFolder="" measureGroup="3G_BH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IntraRNC InterFr HO SR RT]" caption="Sum of IntraRNC InterFr HO SR RT" measure="1" displayFolder="" measureGroup="3G_BH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Packet Session stp SR]" caption="Sum of Packet Session stp SR" measure="1" displayFolder="" measureGroup="3G_BH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HSDPA SR Usr]" caption="Sum of HSDPA SR Usr" measure="1" displayFolder="" measureGroup="3G_BH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HSUPA stp SR Usr]" caption="Sum of HSUPA stp SR Usr" measure="1" displayFolder="" measureGroup="3G_BH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HSUPA SR Usr]" caption="Sum of HSUPA SR Usr" measure="1" displayFolder="" measureGroup="3G_BH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HSDPA stp SR Usr]" caption="Sum of HSDPA stp SR Usr" measure="1" displayFolder="" measureGroup="3G_BH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WCDMA_Payload]" caption="Sum of WCDMA_Payload" measure="1" displayFolder="" measureGroup="3G_BH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CSSR 2G]" caption="Sum of CSSR 2G" measure="1" displayFolder="" measureGroup="2G_BH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SDCCHBlocking_New]" caption="Sum of SDCCHBlocking_New" measure="1" displayFolder="" measureGroup="2G_BH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BLCK_8I]" caption="Sum of BLCK_8I" measure="1" displayFolder="" measureGroup="2G_BH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SDR_4]" caption="Sum of SDR_4" measure="1" displayFolder="" measureGroup="2G_BH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HSR_28]" caption="Sum of HSR_28" measure="1" displayFolder="" measureGroup="2G_BH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tbf_67_dr]" caption="Sum of tbf_67_dr" measure="1" displayFolder="" measureGroup="2G_BH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L_TBF_Est_SR]" caption="Sum of DL_TBF_Est_SR" measure="1" displayFolder="" measureGroup="2G_BH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UL_TBF_Est_SR]" caption="Sum of UL_TBF_Est_SR" measure="1" displayFolder="" measureGroup="2G_BH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S Traffic 2G]" caption="Sum of CS Traffic 2G" measure="1" displayFolder="" measureGroup="2G_BH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trf_480]" caption="Sum of trf_480" measure="1" displayFolder="" measureGroup="2G_BH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trf_479]" caption="Sum of trf_479" measure="1" displayFolder="" measureGroup="2G_BH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DCR 2G]" caption="Sum of DCR 2G" measure="1" displayFolder="" measureGroup="2G_BH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DL EGPRS RLC throughput]" caption="Sum of DL EGPRS RLC throughput" measure="1" displayFolder="" measureGroup="2G_BH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L EGPRS RLC throughput]" caption="Sum of UL EGPRS RLC throughput" measure="1" displayFolder="" measureGroup="2G_BH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Total GPRS RLC payload data]" caption="Sum of Total GPRS RLC payload data" measure="1" displayFolder="" measureGroup="2G_BH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otal EGPRS RLC payload data]" caption="Sum of Total EGPRS RLC payload data" measure="1" displayFolder="" measureGroup="2G_BH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DL_QUALITY_5]" caption="Sum of DL_QUALITY_5" measure="1" displayFolder="" measureGroup="2G_BH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ell avail R]" caption="Sum of Cell avail R" measure="1" displayFolder="" measureGroup="5G_BH" count="0" hidden="1">
      <extLst>
        <ext xmlns:x15="http://schemas.microsoft.com/office/spreadsheetml/2010/11/main" uri="{B97F6D7D-B522-45F9-BDA1-12C45D357490}">
          <x15:cacheHierarchy aggregatedColumn="141"/>
        </ext>
      </extLst>
    </cacheHierarchy>
    <cacheHierarchy uniqueName="[Measures].[Sum of SgNB t abn rel R excl X2 rst]" caption="Sum of SgNB t abn rel R excl X2 rst" measure="1" displayFolder="" measureGroup="5G_BH" count="0" hidden="1">
      <extLst>
        <ext xmlns:x15="http://schemas.microsoft.com/office/spreadsheetml/2010/11/main" uri="{B97F6D7D-B522-45F9-BDA1-12C45D357490}">
          <x15:cacheHierarchy aggregatedColumn="142"/>
        </ext>
      </extLst>
    </cacheHierarchy>
    <cacheHierarchy uniqueName="[Measures].[Sum of IntergNB HO SR NSA]" caption="Sum of IntergNB HO SR NSA" measure="1" displayFolder="" measureGroup="5G_BH" count="0" hidden="1">
      <extLst>
        <ext xmlns:x15="http://schemas.microsoft.com/office/spreadsheetml/2010/11/main" uri="{B97F6D7D-B522-45F9-BDA1-12C45D357490}">
          <x15:cacheHierarchy aggregatedColumn="143"/>
        </ext>
      </extLst>
    </cacheHierarchy>
    <cacheHierarchy uniqueName="[Measures].[Sum of NSA Avg nr user]" caption="Sum of NSA Avg nr user" measure="1" displayFolder="" measureGroup="5G_BH" count="0" hidden="1">
      <extLst>
        <ext xmlns:x15="http://schemas.microsoft.com/office/spreadsheetml/2010/11/main" uri="{B97F6D7D-B522-45F9-BDA1-12C45D357490}">
          <x15:cacheHierarchy aggregatedColumn="144"/>
        </ext>
      </extLst>
    </cacheHierarchy>
    <cacheHierarchy uniqueName="[Measures].[Sum of Avg MAC user thp DL]" caption="Sum of Avg MAC user thp DL" measure="1" displayFolder="" measureGroup="5G_BH" count="0" hidden="1">
      <extLst>
        <ext xmlns:x15="http://schemas.microsoft.com/office/spreadsheetml/2010/11/main" uri="{B97F6D7D-B522-45F9-BDA1-12C45D357490}">
          <x15:cacheHierarchy aggregatedColumn="145"/>
        </ext>
      </extLst>
    </cacheHierarchy>
    <cacheHierarchy uniqueName="[Measures].[Sum of Avg MAC user thp UL]" caption="Sum of Avg MAC user thp UL" measure="1" displayFolder="" measureGroup="5G_BH" count="0" hidden="1">
      <extLst>
        <ext xmlns:x15="http://schemas.microsoft.com/office/spreadsheetml/2010/11/main" uri="{B97F6D7D-B522-45F9-BDA1-12C45D357490}">
          <x15:cacheHierarchy aggregatedColumn="146"/>
        </ext>
      </extLst>
    </cacheHierarchy>
    <cacheHierarchy uniqueName="[Measures].[Sum of Act cell MAC thp PDSCH]" caption="Sum of Act cell MAC thp PDSCH" measure="1" displayFolder="" measureGroup="5G_BH" count="0" hidden="1">
      <extLst>
        <ext xmlns:x15="http://schemas.microsoft.com/office/spreadsheetml/2010/11/main" uri="{B97F6D7D-B522-45F9-BDA1-12C45D357490}">
          <x15:cacheHierarchy aggregatedColumn="147"/>
        </ext>
      </extLst>
    </cacheHierarchy>
    <cacheHierarchy uniqueName="[Measures].[Sum of Act cell MAC thp PUSCH]" caption="Sum of Act cell MAC thp PUSCH" measure="1" displayFolder="" measureGroup="5G_BH" count="0" hidden="1">
      <extLst>
        <ext xmlns:x15="http://schemas.microsoft.com/office/spreadsheetml/2010/11/main" uri="{B97F6D7D-B522-45F9-BDA1-12C45D357490}">
          <x15:cacheHierarchy aggregatedColumn="148"/>
        </ext>
      </extLst>
    </cacheHierarchy>
    <cacheHierarchy uniqueName="[Measures].[Sum of PRB util PDSCH]" caption="Sum of PRB util PDSCH" measure="1" displayFolder="" measureGroup="5G_BH" count="0" hidden="1">
      <extLst>
        <ext xmlns:x15="http://schemas.microsoft.com/office/spreadsheetml/2010/11/main" uri="{B97F6D7D-B522-45F9-BDA1-12C45D357490}">
          <x15:cacheHierarchy aggregatedColumn="149"/>
        </ext>
      </extLst>
    </cacheHierarchy>
    <cacheHierarchy uniqueName="[Measures].[Sum of PRB util PUSCH]" caption="Sum of PRB util PUSCH" measure="1" displayFolder="" measureGroup="5G_BH" count="0" hidden="1">
      <extLst>
        <ext xmlns:x15="http://schemas.microsoft.com/office/spreadsheetml/2010/11/main" uri="{B97F6D7D-B522-45F9-BDA1-12C45D357490}">
          <x15:cacheHierarchy aggregatedColumn="150"/>
        </ext>
      </extLst>
    </cacheHierarchy>
    <cacheHierarchy uniqueName="[Measures].[Sum of MAC SDU data vol trans DL DTCH]" caption="Sum of MAC SDU data vol trans DL DTCH" measure="1" displayFolder="" measureGroup="5G_BH" count="0" hidden="1">
      <extLst>
        <ext xmlns:x15="http://schemas.microsoft.com/office/spreadsheetml/2010/11/main" uri="{B97F6D7D-B522-45F9-BDA1-12C45D357490}">
          <x15:cacheHierarchy aggregatedColumn="151"/>
        </ext>
      </extLst>
    </cacheHierarchy>
    <cacheHierarchy uniqueName="[Measures].[Sum of MAC SDU data vol rcvd UL DTCH]" caption="Sum of MAC SDU data vol rcvd UL DTCH" measure="1" displayFolder="" measureGroup="5G_BH" count="0" hidden="1">
      <extLst>
        <ext xmlns:x15="http://schemas.microsoft.com/office/spreadsheetml/2010/11/main" uri="{B97F6D7D-B522-45F9-BDA1-12C45D357490}">
          <x15:cacheHierarchy aggregatedColumn="152"/>
        </ext>
      </extLst>
    </cacheHierarchy>
    <cacheHierarchy uniqueName="[Measures].[Sum of NSA call access]" caption="Sum of NSA call access" measure="1" displayFolder="" measureGroup="5G_BH" count="0" hidden="1">
      <extLst>
        <ext xmlns:x15="http://schemas.microsoft.com/office/spreadsheetml/2010/11/main" uri="{B97F6D7D-B522-45F9-BDA1-12C45D357490}">
          <x15:cacheHierarchy aggregatedColumn="153"/>
        </ext>
      </extLst>
    </cacheHierarchy>
    <cacheHierarchy uniqueName="[Measures].[Sum of Act RACH stp SR]" caption="Sum of Act RACH stp SR" measure="1" displayFolder="" measureGroup="5G_BH" count="0" hidden="1">
      <extLst>
        <ext xmlns:x15="http://schemas.microsoft.com/office/spreadsheetml/2010/11/main" uri="{B97F6D7D-B522-45F9-BDA1-12C45D357490}">
          <x15:cacheHierarchy aggregatedColumn="154"/>
        </ext>
      </extLst>
    </cacheHierarchy>
    <cacheHierarchy uniqueName="[Measures].[Sum of Avg MAC user thp DL exc DRX sleep]" caption="Sum of Avg MAC user thp DL exc DRX sleep" measure="1" displayFolder="" measureGroup="5G_BH" count="0" hidden="1">
      <extLst>
        <ext xmlns:x15="http://schemas.microsoft.com/office/spreadsheetml/2010/11/main" uri="{B97F6D7D-B522-45F9-BDA1-12C45D357490}">
          <x15:cacheHierarchy aggregatedColumn="155"/>
        </ext>
      </extLst>
    </cacheHierarchy>
    <cacheHierarchy uniqueName="[Measures].[Sum of Inafreq inaDU PSC change exec SR]" caption="Sum of Inafreq inaDU PSC change exec SR" measure="1" displayFolder="" measureGroup="5G_BH" count="0" hidden="1">
      <extLst>
        <ext xmlns:x15="http://schemas.microsoft.com/office/spreadsheetml/2010/11/main" uri="{B97F6D7D-B522-45F9-BDA1-12C45D357490}">
          <x15:cacheHierarchy aggregatedColumn="156"/>
        </ext>
      </extLst>
    </cacheHierarchy>
    <cacheHierarchy uniqueName="[Measures].[Sum of PDCP SDU dat vol tx w/o rep DL]" caption="Sum of PDCP SDU dat vol tx w/o rep DL" measure="1" displayFolder="" measureGroup="5G_BH" count="0" hidden="1">
      <extLst>
        <ext xmlns:x15="http://schemas.microsoft.com/office/spreadsheetml/2010/11/main" uri="{B97F6D7D-B522-45F9-BDA1-12C45D357490}">
          <x15:cacheHierarchy aggregatedColumn="157"/>
        </ext>
      </extLst>
    </cacheHierarchy>
    <cacheHierarchy uniqueName="[Measures].[Sum of PDCP SDU dat vol rx w/o rep UL]" caption="Sum of PDCP SDU dat vol rx w/o rep UL" measure="1" displayFolder="" measureGroup="5G_BH" count="0" hidden="1">
      <extLst>
        <ext xmlns:x15="http://schemas.microsoft.com/office/spreadsheetml/2010/11/main" uri="{B97F6D7D-B522-45F9-BDA1-12C45D357490}">
          <x15:cacheHierarchy aggregatedColumn="158"/>
        </ext>
      </extLst>
    </cacheHierarchy>
    <cacheHierarchy uniqueName="[Measures].[Sum of SgNB trig abnorm rel R]" caption="Sum of SgNB trig abnorm rel R" measure="1" displayFolder="" measureGroup="5G_BH" count="0" hidden="1">
      <extLst>
        <ext xmlns:x15="http://schemas.microsoft.com/office/spreadsheetml/2010/11/main" uri="{B97F6D7D-B522-45F9-BDA1-12C45D357490}">
          <x15:cacheHierarchy aggregatedColumn="159"/>
        </ext>
      </extLst>
    </cacheHierarchy>
    <cacheHierarchy uniqueName="[Measures].[Sum of Init BLER DL PDSCH tx]" caption="Sum of Init BLER DL PDSCH tx" measure="1" displayFolder="" measureGroup="5G_BH" count="0" hidden="1">
      <extLst>
        <ext xmlns:x15="http://schemas.microsoft.com/office/spreadsheetml/2010/11/main" uri="{B97F6D7D-B522-45F9-BDA1-12C45D357490}">
          <x15:cacheHierarchy aggregatedColumn="160"/>
        </ext>
      </extLst>
    </cacheHierarchy>
    <cacheHierarchy uniqueName="[Measures].[Sum of UL init BLER PUSCH]" caption="Sum of UL init BLER PUSCH" measure="1" displayFolder="" measureGroup="5G_BH" count="0" hidden="1">
      <extLst>
        <ext xmlns:x15="http://schemas.microsoft.com/office/spreadsheetml/2010/11/main" uri="{B97F6D7D-B522-45F9-BDA1-12C45D357490}">
          <x15:cacheHierarchy aggregatedColumn="161"/>
        </ext>
      </extLst>
    </cacheHierarchy>
    <cacheHierarchy uniqueName="[Measures].[Sum of Avg PDCP SDU delay DL]" caption="Sum of Avg PDCP SDU delay DL" measure="1" displayFolder="" measureGroup="5G_BH" count="0" hidden="1">
      <extLst>
        <ext xmlns:x15="http://schemas.microsoft.com/office/spreadsheetml/2010/11/main" uri="{B97F6D7D-B522-45F9-BDA1-12C45D357490}">
          <x15:cacheHierarchy aggregatedColumn="162"/>
        </ext>
      </extLst>
    </cacheHierarchy>
    <cacheHierarchy uniqueName="[Measures].[Sum of E-RAB Stp SR, QCI1]" caption="Sum of E-RAB Stp SR, QCI1" measure="1" displayFolder="" measureGroup="VOLTE_BH" count="0" hidden="1">
      <extLst>
        <ext xmlns:x15="http://schemas.microsoft.com/office/spreadsheetml/2010/11/main" uri="{B97F6D7D-B522-45F9-BDA1-12C45D357490}">
          <x15:cacheHierarchy aggregatedColumn="195"/>
        </ext>
      </extLst>
    </cacheHierarchy>
    <cacheHierarchy uniqueName="[Measures].[Sum of E-RAB Stp Att, QCI1]" caption="Sum of E-RAB Stp Att, QCI1" measure="1" displayFolder="" measureGroup="VOLTE_BH" count="0" hidden="1">
      <extLst>
        <ext xmlns:x15="http://schemas.microsoft.com/office/spreadsheetml/2010/11/main" uri="{B97F6D7D-B522-45F9-BDA1-12C45D357490}">
          <x15:cacheHierarchy aggregatedColumn="196"/>
        </ext>
      </extLst>
    </cacheHierarchy>
    <cacheHierarchy uniqueName="[Measures].[Sum of E-UTRAN E-RAB QCI1 DR, RAN View]" caption="Sum of E-UTRAN E-RAB QCI1 DR, RAN View" measure="1" displayFolder="" measureGroup="VOLTE_BH" count="0" hidden="1">
      <extLst>
        <ext xmlns:x15="http://schemas.microsoft.com/office/spreadsheetml/2010/11/main" uri="{B97F6D7D-B522-45F9-BDA1-12C45D357490}">
          <x15:cacheHierarchy aggregatedColumn="197"/>
        </ext>
      </extLst>
    </cacheHierarchy>
    <cacheHierarchy uniqueName="[Measures].[Sum of Inter RAT HO Att, UTRAN, SRVCC]" caption="Sum of Inter RAT HO Att, UTRAN, SRVCC" measure="1" displayFolder="" measureGroup="VOLTE_BH" count="0" hidden="1">
      <extLst>
        <ext xmlns:x15="http://schemas.microsoft.com/office/spreadsheetml/2010/11/main" uri="{B97F6D7D-B522-45F9-BDA1-12C45D357490}">
          <x15:cacheHierarchy aggregatedColumn="198"/>
        </ext>
      </extLst>
    </cacheHierarchy>
    <cacheHierarchy uniqueName="[Measures].[Sum of Inter RAT HO SR, UTRAN, SRVCC]" caption="Sum of Inter RAT HO SR, UTRAN, SRVCC" measure="1" displayFolder="" measureGroup="VOLTE_BH" count="0" hidden="1">
      <extLst>
        <ext xmlns:x15="http://schemas.microsoft.com/office/spreadsheetml/2010/11/main" uri="{B97F6D7D-B522-45F9-BDA1-12C45D357490}">
          <x15:cacheHierarchy aggregatedColumn="199"/>
        </ext>
      </extLst>
    </cacheHierarchy>
    <cacheHierarchy uniqueName="[Measures].[Sum of VoLTE total traffic]" caption="Sum of VoLTE total traffic" measure="1" displayFolder="" measureGroup="VOLTE_BH" count="0" hidden="1">
      <extLst>
        <ext xmlns:x15="http://schemas.microsoft.com/office/spreadsheetml/2010/11/main" uri="{B97F6D7D-B522-45F9-BDA1-12C45D357490}">
          <x15:cacheHierarchy aggregatedColumn="200"/>
        </ext>
      </extLst>
    </cacheHierarchy>
    <cacheHierarchy uniqueName="[Measures].[Sum of Avg RRC conn UE 2]" caption="Sum of Avg RRC conn UE 2" measure="1" displayFolder="" measureGroup="VOLTE_BH" count="0" hidden="1">
      <extLst>
        <ext xmlns:x15="http://schemas.microsoft.com/office/spreadsheetml/2010/11/main" uri="{B97F6D7D-B522-45F9-BDA1-12C45D357490}">
          <x15:cacheHierarchy aggregatedColumn="201"/>
        </ext>
      </extLst>
    </cacheHierarchy>
  </cacheHierarchies>
  <kpis count="0"/>
  <dimensions count="13">
    <dimension name="2G_BH" uniqueName="[2G_BH]" caption="2G_BH"/>
    <dimension name="2G_Day" uniqueName="[2G_Day]" caption="2G_Day"/>
    <dimension name="3G_BH" uniqueName="[3G_BH]" caption="3G_BH"/>
    <dimension name="3G_Day" uniqueName="[3G_Day]" caption="3G_Day"/>
    <dimension name="4G_BH" uniqueName="[4G_BH]" caption="4G_BH"/>
    <dimension name="4G_Day" uniqueName="[4G_Day]" caption="4G_Day"/>
    <dimension name="5G_BH" uniqueName="[5G_BH]" caption="5G_BH"/>
    <dimension name="5G_Day" uniqueName="[5G_Day]" caption="5G_Day"/>
    <dimension name="LTE_KPI" uniqueName="[LTE_KPI]" caption="LTE_KPI"/>
    <dimension measure="1" name="Measures" uniqueName="[Measures]" caption="Measures"/>
    <dimension name="VOLTE_BH" uniqueName="[VOLTE_BH]" caption="VOLTE_BH"/>
    <dimension name="VOLTE_Day" uniqueName="[VOLTE_Day]" caption="VOLTE_Day"/>
    <dimension name="WCDMA_KPI" uniqueName="[WCDMA_KPI]" caption="WCDMA_KPI"/>
  </dimensions>
  <measureGroups count="12">
    <measureGroup name="2G_BH" caption="2G_BH"/>
    <measureGroup name="2G_Day" caption="2G_Day"/>
    <measureGroup name="3G_BH" caption="3G_BH"/>
    <measureGroup name="3G_Day" caption="3G_Day"/>
    <measureGroup name="4G_BH" caption="4G_BH"/>
    <measureGroup name="4G_Day" caption="4G_Day"/>
    <measureGroup name="5G_BH" caption="5G_BH"/>
    <measureGroup name="5G_Day" caption="5G_Day"/>
    <measureGroup name="LTE_KPI" caption="LTE_KPI"/>
    <measureGroup name="VOLTE_BH" caption="VOLTE_BH"/>
    <measureGroup name="VOLTE_Day" caption="VOLTE_Day"/>
    <measureGroup name="WCDMA_KPI" caption="WCDMA_KPI"/>
  </measureGroups>
  <maps count="12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indiya Ahmed (EXT-Nokia)" refreshedDate="46059.412920717594" backgroundQuery="1" createdVersion="8" refreshedVersion="8" minRefreshableVersion="3" recordCount="0" supportSubquery="1" supportAdvancedDrill="1" xr:uid="{6A608B88-A24C-4F62-9471-CE91480311CF}">
  <cacheSource type="external" connectionId="11"/>
  <cacheFields count="19">
    <cacheField name="[2G_Day].[Tech].[Tech]" caption="Tech" numFmtId="0" hierarchy="20" level="1">
      <sharedItems count="1">
        <s v="GSM"/>
      </sharedItems>
    </cacheField>
    <cacheField name="[2G_Day].[Period start time].[Period start time]" caption="Period start time" numFmtId="0" hierarchy="21" level="1">
      <sharedItems containsSemiMixedTypes="0" containsNonDate="0" containsDate="1" containsString="0" minDate="2026-01-29T00:00:00" maxDate="2026-02-06T00:00:00" count="8">
        <d v="2026-01-29T00:00:00"/>
        <d v="2026-01-30T00:00:00"/>
        <d v="2026-01-31T00:00:00"/>
        <d v="2026-02-01T00:00:00"/>
        <d v="2026-02-02T00:00:00"/>
        <d v="2026-02-03T00:00:00"/>
        <d v="2026-02-04T00:00:00"/>
        <d v="2026-02-05T00:00:00"/>
      </sharedItems>
    </cacheField>
    <cacheField name="[Measures].[Sum of CSSR 2G 2]" caption="Sum of CSSR 2G 2" numFmtId="0" hierarchy="272" level="32767"/>
    <cacheField name="[Measures].[Sum of SDCCHBlocking_New 2]" caption="Sum of SDCCHBlocking_New 2" numFmtId="0" hierarchy="273" level="32767"/>
    <cacheField name="[Measures].[Sum of BLCK_8I 2]" caption="Sum of BLCK_8I 2" numFmtId="0" hierarchy="274" level="32767"/>
    <cacheField name="[Measures].[Sum of SDR_4 2]" caption="Sum of SDR_4 2" numFmtId="0" hierarchy="275" level="32767"/>
    <cacheField name="[Measures].[Sum of HSR_28 2]" caption="Sum of HSR_28 2" numFmtId="0" hierarchy="276" level="32767"/>
    <cacheField name="[Measures].[Sum of tbf_67_dr 2]" caption="Sum of tbf_67_dr 2" numFmtId="0" hierarchy="277" level="32767"/>
    <cacheField name="[Measures].[Sum of DL_TBF_Est_SR 2]" caption="Sum of DL_TBF_Est_SR 2" numFmtId="0" hierarchy="278" level="32767"/>
    <cacheField name="[Measures].[Sum of UL_TBF_Est_SR 2]" caption="Sum of UL_TBF_Est_SR 2" numFmtId="0" hierarchy="279" level="32767"/>
    <cacheField name="[Measures].[Sum of CS Traffic 2G 2]" caption="Sum of CS Traffic 2G 2" numFmtId="0" hierarchy="280" level="32767"/>
    <cacheField name="[Measures].[Sum of trf_480 2]" caption="Sum of trf_480 2" numFmtId="0" hierarchy="281" level="32767"/>
    <cacheField name="[Measures].[Sum of trf_479 2]" caption="Sum of trf_479 2" numFmtId="0" hierarchy="282" level="32767"/>
    <cacheField name="[Measures].[Sum of DCR 2G 2]" caption="Sum of DCR 2G 2" numFmtId="0" hierarchy="283" level="32767"/>
    <cacheField name="[Measures].[Sum of DL EGPRS RLC throughput 2]" caption="Sum of DL EGPRS RLC throughput 2" numFmtId="0" hierarchy="284" level="32767"/>
    <cacheField name="[Measures].[Sum of UL EGPRS RLC throughput 2]" caption="Sum of UL EGPRS RLC throughput 2" numFmtId="0" hierarchy="285" level="32767"/>
    <cacheField name="[Measures].[Sum of Total GPRS RLC payload data 2]" caption="Sum of Total GPRS RLC payload data 2" numFmtId="0" hierarchy="286" level="32767"/>
    <cacheField name="[Measures].[Sum of Total EGPRS RLC payload data 2]" caption="Sum of Total EGPRS RLC payload data 2" numFmtId="0" hierarchy="287" level="32767"/>
    <cacheField name="[Measures].[Sum of DL_QUALITY_5 2]" caption="Sum of DL_QUALITY_5 2" numFmtId="0" hierarchy="288" level="32767"/>
  </cacheFields>
  <cacheHierarchies count="407">
    <cacheHierarchy uniqueName="[2G_BH].[Tech]" caption="Tech" attribute="1" defaultMemberUniqueName="[2G_BH].[Tech].[All]" allUniqueName="[2G_BH].[Tech].[All]" dimensionUniqueName="[2G_BH]" displayFolder="" count="0" memberValueDatatype="130" unbalanced="0"/>
    <cacheHierarchy uniqueName="[2G_BH].[Period start time]" caption="Period start time" attribute="1" time="1" defaultMemberUniqueName="[2G_BH].[Period start time].[All]" allUniqueName="[2G_BH].[Period start time].[All]" dimensionUniqueName="[2G_BH]" displayFolder="" count="0" memberValueDatatype="7" unbalanced="0"/>
    <cacheHierarchy uniqueName="[2G_BH].[PLMN Name]" caption="PLMN Name" attribute="1" defaultMemberUniqueName="[2G_BH].[PLMN Name].[All]" allUniqueName="[2G_BH].[PLMN Name].[All]" dimensionUniqueName="[2G_BH]" displayFolder="" count="0" memberValueDatatype="130" unbalanced="0"/>
    <cacheHierarchy uniqueName="[2G_BH].[CSSR 2G]" caption="CSSR 2G" attribute="1" defaultMemberUniqueName="[2G_BH].[CSSR 2G].[All]" allUniqueName="[2G_BH].[CSSR 2G].[All]" dimensionUniqueName="[2G_BH]" displayFolder="" count="0" memberValueDatatype="5" unbalanced="0"/>
    <cacheHierarchy uniqueName="[2G_BH].[SDCCHBlocking_New]" caption="SDCCHBlocking_New" attribute="1" defaultMemberUniqueName="[2G_BH].[SDCCHBlocking_New].[All]" allUniqueName="[2G_BH].[SDCCHBlocking_New].[All]" dimensionUniqueName="[2G_BH]" displayFolder="" count="0" memberValueDatatype="5" unbalanced="0"/>
    <cacheHierarchy uniqueName="[2G_BH].[BLCK_8I]" caption="BLCK_8I" attribute="1" defaultMemberUniqueName="[2G_BH].[BLCK_8I].[All]" allUniqueName="[2G_BH].[BLCK_8I].[All]" dimensionUniqueName="[2G_BH]" displayFolder="" count="0" memberValueDatatype="5" unbalanced="0"/>
    <cacheHierarchy uniqueName="[2G_BH].[SDR_4]" caption="SDR_4" attribute="1" defaultMemberUniqueName="[2G_BH].[SDR_4].[All]" allUniqueName="[2G_BH].[SDR_4].[All]" dimensionUniqueName="[2G_BH]" displayFolder="" count="0" memberValueDatatype="5" unbalanced="0"/>
    <cacheHierarchy uniqueName="[2G_BH].[HSR_28]" caption="HSR_28" attribute="1" defaultMemberUniqueName="[2G_BH].[HSR_28].[All]" allUniqueName="[2G_BH].[HSR_28].[All]" dimensionUniqueName="[2G_BH]" displayFolder="" count="0" memberValueDatatype="5" unbalanced="0"/>
    <cacheHierarchy uniqueName="[2G_BH].[tbf_67_dr]" caption="tbf_67_dr" attribute="1" defaultMemberUniqueName="[2G_BH].[tbf_67_dr].[All]" allUniqueName="[2G_BH].[tbf_67_dr].[All]" dimensionUniqueName="[2G_BH]" displayFolder="" count="0" memberValueDatatype="5" unbalanced="0"/>
    <cacheHierarchy uniqueName="[2G_BH].[DL_TBF_Est_SR]" caption="DL_TBF_Est_SR" attribute="1" defaultMemberUniqueName="[2G_BH].[DL_TBF_Est_SR].[All]" allUniqueName="[2G_BH].[DL_TBF_Est_SR].[All]" dimensionUniqueName="[2G_BH]" displayFolder="" count="0" memberValueDatatype="5" unbalanced="0"/>
    <cacheHierarchy uniqueName="[2G_BH].[UL_TBF_Est_SR]" caption="UL_TBF_Est_SR" attribute="1" defaultMemberUniqueName="[2G_BH].[UL_TBF_Est_SR].[All]" allUniqueName="[2G_BH].[UL_TBF_Est_SR].[All]" dimensionUniqueName="[2G_BH]" displayFolder="" count="0" memberValueDatatype="5" unbalanced="0"/>
    <cacheHierarchy uniqueName="[2G_BH].[CS Traffic 2G]" caption="CS Traffic 2G" attribute="1" defaultMemberUniqueName="[2G_BH].[CS Traffic 2G].[All]" allUniqueName="[2G_BH].[CS Traffic 2G].[All]" dimensionUniqueName="[2G_BH]" displayFolder="" count="0" memberValueDatatype="5" unbalanced="0"/>
    <cacheHierarchy uniqueName="[2G_BH].[trf_480]" caption="trf_480" attribute="1" defaultMemberUniqueName="[2G_BH].[trf_480].[All]" allUniqueName="[2G_BH].[trf_480].[All]" dimensionUniqueName="[2G_BH]" displayFolder="" count="0" memberValueDatatype="5" unbalanced="0"/>
    <cacheHierarchy uniqueName="[2G_BH].[trf_479]" caption="trf_479" attribute="1" defaultMemberUniqueName="[2G_BH].[trf_479].[All]" allUniqueName="[2G_BH].[trf_479].[All]" dimensionUniqueName="[2G_BH]" displayFolder="" count="0" memberValueDatatype="5" unbalanced="0"/>
    <cacheHierarchy uniqueName="[2G_BH].[DCR 2G]" caption="DCR 2G" attribute="1" defaultMemberUniqueName="[2G_BH].[DCR 2G].[All]" allUniqueName="[2G_BH].[DCR 2G].[All]" dimensionUniqueName="[2G_BH]" displayFolder="" count="0" memberValueDatatype="5" unbalanced="0"/>
    <cacheHierarchy uniqueName="[2G_BH].[DL EGPRS RLC throughput]" caption="DL EGPRS RLC throughput" attribute="1" defaultMemberUniqueName="[2G_BH].[DL EGPRS RLC throughput].[All]" allUniqueName="[2G_BH].[DL EGPRS RLC throughput].[All]" dimensionUniqueName="[2G_BH]" displayFolder="" count="0" memberValueDatatype="5" unbalanced="0"/>
    <cacheHierarchy uniqueName="[2G_BH].[UL EGPRS RLC throughput]" caption="UL EGPRS RLC throughput" attribute="1" defaultMemberUniqueName="[2G_BH].[UL EGPRS RLC throughput].[All]" allUniqueName="[2G_BH].[UL EGPRS RLC throughput].[All]" dimensionUniqueName="[2G_BH]" displayFolder="" count="0" memberValueDatatype="5" unbalanced="0"/>
    <cacheHierarchy uniqueName="[2G_BH].[Total GPRS RLC payload data]" caption="Total GPRS RLC payload data" attribute="1" defaultMemberUniqueName="[2G_BH].[Total GPRS RLC payload data].[All]" allUniqueName="[2G_BH].[Total GPRS RLC payload data].[All]" dimensionUniqueName="[2G_BH]" displayFolder="" count="0" memberValueDatatype="5" unbalanced="0"/>
    <cacheHierarchy uniqueName="[2G_BH].[Total EGPRS RLC payload data]" caption="Total EGPRS RLC payload data" attribute="1" defaultMemberUniqueName="[2G_BH].[Total EGPRS RLC payload data].[All]" allUniqueName="[2G_BH].[Total EGPRS RLC payload data].[All]" dimensionUniqueName="[2G_BH]" displayFolder="" count="0" memberValueDatatype="5" unbalanced="0"/>
    <cacheHierarchy uniqueName="[2G_BH].[DL_QUALITY_5]" caption="DL_QUALITY_5" attribute="1" defaultMemberUniqueName="[2G_BH].[DL_QUALITY_5].[All]" allUniqueName="[2G_BH].[DL_QUALITY_5].[All]" dimensionUniqueName="[2G_BH]" displayFolder="" count="0" memberValueDatatype="5" unbalanced="0"/>
    <cacheHierarchy uniqueName="[2G_Day].[Tech]" caption="Tech" attribute="1" defaultMemberUniqueName="[2G_Day].[Tech].[All]" allUniqueName="[2G_Day].[Tech].[All]" dimensionUniqueName="[2G_Day]" displayFolder="" count="2" memberValueDatatype="130" unbalanced="0">
      <fieldsUsage count="2">
        <fieldUsage x="-1"/>
        <fieldUsage x="0"/>
      </fieldsUsage>
    </cacheHierarchy>
    <cacheHierarchy uniqueName="[2G_Day].[Period start time]" caption="Period start time" attribute="1" time="1" defaultMemberUniqueName="[2G_Day].[Period start time].[All]" allUniqueName="[2G_Day].[Period start time].[All]" dimensionUniqueName="[2G_Day]" displayFolder="" count="2" memberValueDatatype="7" unbalanced="0">
      <fieldsUsage count="2">
        <fieldUsage x="-1"/>
        <fieldUsage x="1"/>
      </fieldsUsage>
    </cacheHierarchy>
    <cacheHierarchy uniqueName="[2G_Day].[PLMN Name]" caption="PLMN Name" attribute="1" defaultMemberUniqueName="[2G_Day].[PLMN Name].[All]" allUniqueName="[2G_Day].[PLMN Name].[All]" dimensionUniqueName="[2G_Day]" displayFolder="" count="0" memberValueDatatype="130" unbalanced="0"/>
    <cacheHierarchy uniqueName="[2G_Day].[CSSR 2G]" caption="CSSR 2G" attribute="1" defaultMemberUniqueName="[2G_Day].[CSSR 2G].[All]" allUniqueName="[2G_Day].[CSSR 2G].[All]" dimensionUniqueName="[2G_Day]" displayFolder="" count="0" memberValueDatatype="5" unbalanced="0"/>
    <cacheHierarchy uniqueName="[2G_Day].[SDCCHBlocking_New]" caption="SDCCHBlocking_New" attribute="1" defaultMemberUniqueName="[2G_Day].[SDCCHBlocking_New].[All]" allUniqueName="[2G_Day].[SDCCHBlocking_New].[All]" dimensionUniqueName="[2G_Day]" displayFolder="" count="0" memberValueDatatype="5" unbalanced="0"/>
    <cacheHierarchy uniqueName="[2G_Day].[BLCK_8I]" caption="BLCK_8I" attribute="1" defaultMemberUniqueName="[2G_Day].[BLCK_8I].[All]" allUniqueName="[2G_Day].[BLCK_8I].[All]" dimensionUniqueName="[2G_Day]" displayFolder="" count="0" memberValueDatatype="5" unbalanced="0"/>
    <cacheHierarchy uniqueName="[2G_Day].[SDR_4]" caption="SDR_4" attribute="1" defaultMemberUniqueName="[2G_Day].[SDR_4].[All]" allUniqueName="[2G_Day].[SDR_4].[All]" dimensionUniqueName="[2G_Day]" displayFolder="" count="0" memberValueDatatype="5" unbalanced="0"/>
    <cacheHierarchy uniqueName="[2G_Day].[HSR_28]" caption="HSR_28" attribute="1" defaultMemberUniqueName="[2G_Day].[HSR_28].[All]" allUniqueName="[2G_Day].[HSR_28].[All]" dimensionUniqueName="[2G_Day]" displayFolder="" count="0" memberValueDatatype="5" unbalanced="0"/>
    <cacheHierarchy uniqueName="[2G_Day].[tbf_67_dr]" caption="tbf_67_dr" attribute="1" defaultMemberUniqueName="[2G_Day].[tbf_67_dr].[All]" allUniqueName="[2G_Day].[tbf_67_dr].[All]" dimensionUniqueName="[2G_Day]" displayFolder="" count="0" memberValueDatatype="5" unbalanced="0"/>
    <cacheHierarchy uniqueName="[2G_Day].[DL_TBF_Est_SR]" caption="DL_TBF_Est_SR" attribute="1" defaultMemberUniqueName="[2G_Day].[DL_TBF_Est_SR].[All]" allUniqueName="[2G_Day].[DL_TBF_Est_SR].[All]" dimensionUniqueName="[2G_Day]" displayFolder="" count="0" memberValueDatatype="5" unbalanced="0"/>
    <cacheHierarchy uniqueName="[2G_Day].[UL_TBF_Est_SR]" caption="UL_TBF_Est_SR" attribute="1" defaultMemberUniqueName="[2G_Day].[UL_TBF_Est_SR].[All]" allUniqueName="[2G_Day].[UL_TBF_Est_SR].[All]" dimensionUniqueName="[2G_Day]" displayFolder="" count="0" memberValueDatatype="5" unbalanced="0"/>
    <cacheHierarchy uniqueName="[2G_Day].[CS Traffic 2G]" caption="CS Traffic 2G" attribute="1" defaultMemberUniqueName="[2G_Day].[CS Traffic 2G].[All]" allUniqueName="[2G_Day].[CS Traffic 2G].[All]" dimensionUniqueName="[2G_Day]" displayFolder="" count="0" memberValueDatatype="5" unbalanced="0"/>
    <cacheHierarchy uniqueName="[2G_Day].[trf_480]" caption="trf_480" attribute="1" defaultMemberUniqueName="[2G_Day].[trf_480].[All]" allUniqueName="[2G_Day].[trf_480].[All]" dimensionUniqueName="[2G_Day]" displayFolder="" count="0" memberValueDatatype="5" unbalanced="0"/>
    <cacheHierarchy uniqueName="[2G_Day].[trf_479]" caption="trf_479" attribute="1" defaultMemberUniqueName="[2G_Day].[trf_479].[All]" allUniqueName="[2G_Day].[trf_479].[All]" dimensionUniqueName="[2G_Day]" displayFolder="" count="0" memberValueDatatype="5" unbalanced="0"/>
    <cacheHierarchy uniqueName="[2G_Day].[DCR 2G]" caption="DCR 2G" attribute="1" defaultMemberUniqueName="[2G_Day].[DCR 2G].[All]" allUniqueName="[2G_Day].[DCR 2G].[All]" dimensionUniqueName="[2G_Day]" displayFolder="" count="0" memberValueDatatype="5" unbalanced="0"/>
    <cacheHierarchy uniqueName="[2G_Day].[DL EGPRS RLC throughput]" caption="DL EGPRS RLC throughput" attribute="1" defaultMemberUniqueName="[2G_Day].[DL EGPRS RLC throughput].[All]" allUniqueName="[2G_Day].[DL EGPRS RLC throughput].[All]" dimensionUniqueName="[2G_Day]" displayFolder="" count="0" memberValueDatatype="5" unbalanced="0"/>
    <cacheHierarchy uniqueName="[2G_Day].[UL EGPRS RLC throughput]" caption="UL EGPRS RLC throughput" attribute="1" defaultMemberUniqueName="[2G_Day].[UL EGPRS RLC throughput].[All]" allUniqueName="[2G_Day].[UL EGPRS RLC throughput].[All]" dimensionUniqueName="[2G_Day]" displayFolder="" count="0" memberValueDatatype="5" unbalanced="0"/>
    <cacheHierarchy uniqueName="[2G_Day].[Total GPRS RLC payload data]" caption="Total GPRS RLC payload data" attribute="1" defaultMemberUniqueName="[2G_Day].[Total GPRS RLC payload data].[All]" allUniqueName="[2G_Day].[Total GPRS RLC payload data].[All]" dimensionUniqueName="[2G_Day]" displayFolder="" count="0" memberValueDatatype="5" unbalanced="0"/>
    <cacheHierarchy uniqueName="[2G_Day].[Total EGPRS RLC payload data]" caption="Total EGPRS RLC payload data" attribute="1" defaultMemberUniqueName="[2G_Day].[Total EGPRS RLC payload data].[All]" allUniqueName="[2G_Day].[Total EGPRS RLC payload data].[All]" dimensionUniqueName="[2G_Day]" displayFolder="" count="0" memberValueDatatype="5" unbalanced="0"/>
    <cacheHierarchy uniqueName="[2G_Day].[DL_QUALITY_5]" caption="DL_QUALITY_5" attribute="1" defaultMemberUniqueName="[2G_Day].[DL_QUALITY_5].[All]" allUniqueName="[2G_Day].[DL_QUALITY_5].[All]" dimensionUniqueName="[2G_Day]" displayFolder="" count="0" memberValueDatatype="5" unbalanced="0"/>
    <cacheHierarchy uniqueName="[3G_BH].[Tech]" caption="Tech" attribute="1" defaultMemberUniqueName="[3G_BH].[Tech].[All]" allUniqueName="[3G_BH].[Tech].[All]" dimensionUniqueName="[3G_BH]" displayFolder="" count="0" memberValueDatatype="130" unbalanced="0"/>
    <cacheHierarchy uniqueName="[3G_BH].[Period start time]" caption="Period start time" attribute="1" time="1" defaultMemberUniqueName="[3G_BH].[Period start time].[All]" allUniqueName="[3G_BH].[Period start time].[All]" dimensionUniqueName="[3G_BH]" displayFolder="" count="0" memberValueDatatype="7" unbalanced="0"/>
    <cacheHierarchy uniqueName="[3G_BH].[PLMN Name]" caption="PLMN Name" attribute="1" defaultMemberUniqueName="[3G_BH].[PLMN Name].[All]" allUniqueName="[3G_BH].[PLMN Name].[All]" dimensionUniqueName="[3G_BH]" displayFolder="" count="0" memberValueDatatype="130" unbalanced="0"/>
    <cacheHierarchy uniqueName="[3G_BH].[RRC Connection setup Success Ratio]" caption="RRC Connection setup Success Ratio" attribute="1" defaultMemberUniqueName="[3G_BH].[RRC Connection setup Success Ratio].[All]" allUniqueName="[3G_BH].[RRC Connection setup Success Ratio].[All]" dimensionUniqueName="[3G_BH]" displayFolder="" count="0" memberValueDatatype="5" unbalanced="0"/>
    <cacheHierarchy uniqueName="[3G_BH].[AMR Call Setup Success Ratio (CSSR) - network view]" caption="AMR Call Setup Success Ratio (CSSR) - network view" attribute="1" defaultMemberUniqueName="[3G_BH].[AMR Call Setup Success Ratio (CSSR) - network view].[All]" allUniqueName="[3G_BH].[AMR Call Setup Success Ratio (CSSR) - network view].[All]" dimensionUniqueName="[3G_BH]" displayFolder="" count="0" memberValueDatatype="5" unbalanced="0"/>
    <cacheHierarchy uniqueName="[3G_BH].[RAB SR NRT Services Usr]" caption="RAB SR NRT Services Usr" attribute="1" defaultMemberUniqueName="[3G_BH].[RAB SR NRT Services Usr].[All]" allUniqueName="[3G_BH].[RAB SR NRT Services Usr].[All]" dimensionUniqueName="[3G_BH]" displayFolder="" count="0" memberValueDatatype="5" unbalanced="0"/>
    <cacheHierarchy uniqueName="[3G_BH].[Inter sys RT Hard HO SR]" caption="Inter sys RT Hard HO SR" attribute="1" defaultMemberUniqueName="[3G_BH].[Inter sys RT Hard HO SR].[All]" allUniqueName="[3G_BH].[Inter sys RT Hard HO SR].[All]" dimensionUniqueName="[3G_BH]" displayFolder="" count="0" memberValueDatatype="5" unbalanced="0"/>
    <cacheHierarchy uniqueName="[3G_BH].[HSDPA DL vol SRNC side]" caption="HSDPA DL vol SRNC side" attribute="1" defaultMemberUniqueName="[3G_BH].[HSDPA DL vol SRNC side].[All]" allUniqueName="[3G_BH].[HSDPA DL vol SRNC side].[All]" dimensionUniqueName="[3G_BH]" displayFolder="" count="0" memberValueDatatype="5" unbalanced="0"/>
    <cacheHierarchy uniqueName="[3G_BH].[HSUPA MAC-es DV at RNC]" caption="HSUPA MAC-es DV at RNC" attribute="1" defaultMemberUniqueName="[3G_BH].[HSUPA MAC-es DV at RNC].[All]" allUniqueName="[3G_BH].[HSUPA MAC-es DV at RNC].[All]" dimensionUniqueName="[3G_BH]" displayFolder="" count="0" memberValueDatatype="5" unbalanced="0"/>
    <cacheHierarchy uniqueName="[3G_BH].[Total CS traffic - Erl]" caption="Total CS traffic - Erl" attribute="1" defaultMemberUniqueName="[3G_BH].[Total CS traffic - Erl].[All]" allUniqueName="[3G_BH].[Total CS traffic - Erl].[All]" dimensionUniqueName="[3G_BH]" displayFolder="" count="0" memberValueDatatype="5" unbalanced="0"/>
    <cacheHierarchy uniqueName="[3G_BH].[Act HS-DSCH end usr thp]" caption="Act HS-DSCH end usr thp" attribute="1" defaultMemberUniqueName="[3G_BH].[Act HS-DSCH end usr thp].[All]" allUniqueName="[3G_BH].[Act HS-DSCH end usr thp].[All]" dimensionUniqueName="[3G_BH]" displayFolder="" count="0" memberValueDatatype="5" unbalanced="0"/>
    <cacheHierarchy uniqueName="[3G_BH].[Active HSUPA cell thp]" caption="Active HSUPA cell thp" attribute="1" defaultMemberUniqueName="[3G_BH].[Active HSUPA cell thp].[All]" allUniqueName="[3G_BH].[Active HSUPA cell thp].[All]" dimensionUniqueName="[3G_BH]" displayFolder="" count="0" memberValueDatatype="5" unbalanced="0"/>
    <cacheHierarchy uniqueName="[3G_BH].[Avg HSUPA usr thr]" caption="Avg HSUPA usr thr" attribute="1" defaultMemberUniqueName="[3G_BH].[Avg HSUPA usr thr].[All]" allUniqueName="[3G_BH].[Avg HSUPA usr thr].[All]" dimensionUniqueName="[3G_BH]" displayFolder="" count="0" memberValueDatatype="5" unbalanced="0"/>
    <cacheHierarchy uniqueName="[3G_BH].[RAB SR Voice]" caption="RAB SR Voice" attribute="1" defaultMemberUniqueName="[3G_BH].[RAB SR Voice].[All]" allUniqueName="[3G_BH].[RAB SR Voice].[All]" dimensionUniqueName="[3G_BH]" displayFolder="" count="0" memberValueDatatype="5" unbalanced="0"/>
    <cacheHierarchy uniqueName="[3G_BH].[IntraRNC InterFr HO SR RT]" caption="IntraRNC InterFr HO SR RT" attribute="1" defaultMemberUniqueName="[3G_BH].[IntraRNC InterFr HO SR RT].[All]" allUniqueName="[3G_BH].[IntraRNC InterFr HO SR RT].[All]" dimensionUniqueName="[3G_BH]" displayFolder="" count="0" memberValueDatatype="5" unbalanced="0"/>
    <cacheHierarchy uniqueName="[3G_BH].[Packet Session stp SR]" caption="Packet Session stp SR" attribute="1" defaultMemberUniqueName="[3G_BH].[Packet Session stp SR].[All]" allUniqueName="[3G_BH].[Packet Session stp SR].[All]" dimensionUniqueName="[3G_BH]" displayFolder="" count="0" memberValueDatatype="5" unbalanced="0"/>
    <cacheHierarchy uniqueName="[3G_BH].[HSDPA SR Usr]" caption="HSDPA SR Usr" attribute="1" defaultMemberUniqueName="[3G_BH].[HSDPA SR Usr].[All]" allUniqueName="[3G_BH].[HSDPA SR Usr].[All]" dimensionUniqueName="[3G_BH]" displayFolder="" count="0" memberValueDatatype="5" unbalanced="0"/>
    <cacheHierarchy uniqueName="[3G_BH].[HSUPA stp SR Usr]" caption="HSUPA stp SR Usr" attribute="1" defaultMemberUniqueName="[3G_BH].[HSUPA stp SR Usr].[All]" allUniqueName="[3G_BH].[HSUPA stp SR Usr].[All]" dimensionUniqueName="[3G_BH]" displayFolder="" count="0" memberValueDatatype="5" unbalanced="0"/>
    <cacheHierarchy uniqueName="[3G_BH].[HSUPA SR Usr]" caption="HSUPA SR Usr" attribute="1" defaultMemberUniqueName="[3G_BH].[HSUPA SR Usr].[All]" allUniqueName="[3G_BH].[HSUPA SR Usr].[All]" dimensionUniqueName="[3G_BH]" displayFolder="" count="0" memberValueDatatype="5" unbalanced="0"/>
    <cacheHierarchy uniqueName="[3G_BH].[HSDPA stp SR Usr]" caption="HSDPA stp SR Usr" attribute="1" defaultMemberUniqueName="[3G_BH].[HSDPA stp SR Usr].[All]" allUniqueName="[3G_BH].[HSDPA stp SR Usr].[All]" dimensionUniqueName="[3G_BH]" displayFolder="" count="0" memberValueDatatype="5" unbalanced="0"/>
    <cacheHierarchy uniqueName="[3G_BH].[WCDMA_Payload]" caption="WCDMA_Payload" attribute="1" defaultMemberUniqueName="[3G_BH].[WCDMA_Payload].[All]" allUniqueName="[3G_BH].[WCDMA_Payload].[All]" dimensionUniqueName="[3G_BH]" displayFolder="" count="0" memberValueDatatype="5" unbalanced="0"/>
    <cacheHierarchy uniqueName="[3G_Day].[Tech]" caption="Tech" attribute="1" defaultMemberUniqueName="[3G_Day].[Tech].[All]" allUniqueName="[3G_Day].[Tech].[All]" dimensionUniqueName="[3G_Day]" displayFolder="" count="0" memberValueDatatype="130" unbalanced="0"/>
    <cacheHierarchy uniqueName="[3G_Day].[Period start time]" caption="Period start time" attribute="1" time="1" defaultMemberUniqueName="[3G_Day].[Period start time].[All]" allUniqueName="[3G_Day].[Period start time].[All]" dimensionUniqueName="[3G_Day]" displayFolder="" count="0" memberValueDatatype="7" unbalanced="0"/>
    <cacheHierarchy uniqueName="[3G_Day].[PLMN Name]" caption="PLMN Name" attribute="1" defaultMemberUniqueName="[3G_Day].[PLMN Name].[All]" allUniqueName="[3G_Day].[PLMN Name].[All]" dimensionUniqueName="[3G_Day]" displayFolder="" count="0" memberValueDatatype="130" unbalanced="0"/>
    <cacheHierarchy uniqueName="[3G_Day].[RRC Connection setup Success Ratio]" caption="RRC Connection setup Success Ratio" attribute="1" defaultMemberUniqueName="[3G_Day].[RRC Connection setup Success Ratio].[All]" allUniqueName="[3G_Day].[RRC Connection setup Success Ratio].[All]" dimensionUniqueName="[3G_Day]" displayFolder="" count="0" memberValueDatatype="5" unbalanced="0"/>
    <cacheHierarchy uniqueName="[3G_Day].[AMR Call Setup Success Ratio (CSSR) - network view]" caption="AMR Call Setup Success Ratio (CSSR) - network view" attribute="1" defaultMemberUniqueName="[3G_Day].[AMR Call Setup Success Ratio (CSSR) - network view].[All]" allUniqueName="[3G_Day].[AMR Call Setup Success Ratio (CSSR) - network view].[All]" dimensionUniqueName="[3G_Day]" displayFolder="" count="0" memberValueDatatype="5" unbalanced="0"/>
    <cacheHierarchy uniqueName="[3G_Day].[RAB SR NRT Services Usr]" caption="RAB SR NRT Services Usr" attribute="1" defaultMemberUniqueName="[3G_Day].[RAB SR NRT Services Usr].[All]" allUniqueName="[3G_Day].[RAB SR NRT Services Usr].[All]" dimensionUniqueName="[3G_Day]" displayFolder="" count="0" memberValueDatatype="5" unbalanced="0"/>
    <cacheHierarchy uniqueName="[3G_Day].[Inter sys RT Hard HO SR]" caption="Inter sys RT Hard HO SR" attribute="1" defaultMemberUniqueName="[3G_Day].[Inter sys RT Hard HO SR].[All]" allUniqueName="[3G_Day].[Inter sys RT Hard HO SR].[All]" dimensionUniqueName="[3G_Day]" displayFolder="" count="0" memberValueDatatype="5" unbalanced="0"/>
    <cacheHierarchy uniqueName="[3G_Day].[HSDPA DL vol SRNC side]" caption="HSDPA DL vol SRNC side" attribute="1" defaultMemberUniqueName="[3G_Day].[HSDPA DL vol SRNC side].[All]" allUniqueName="[3G_Day].[HSDPA DL vol SRNC side].[All]" dimensionUniqueName="[3G_Day]" displayFolder="" count="0" memberValueDatatype="5" unbalanced="0"/>
    <cacheHierarchy uniqueName="[3G_Day].[HSUPA MAC-es DV at RNC]" caption="HSUPA MAC-es DV at RNC" attribute="1" defaultMemberUniqueName="[3G_Day].[HSUPA MAC-es DV at RNC].[All]" allUniqueName="[3G_Day].[HSUPA MAC-es DV at RNC].[All]" dimensionUniqueName="[3G_Day]" displayFolder="" count="0" memberValueDatatype="5" unbalanced="0"/>
    <cacheHierarchy uniqueName="[3G_Day].[Total CS traffic - Erl]" caption="Total CS traffic - Erl" attribute="1" defaultMemberUniqueName="[3G_Day].[Total CS traffic - Erl].[All]" allUniqueName="[3G_Day].[Total CS traffic - Erl].[All]" dimensionUniqueName="[3G_Day]" displayFolder="" count="0" memberValueDatatype="5" unbalanced="0"/>
    <cacheHierarchy uniqueName="[3G_Day].[Act HS-DSCH end usr thp]" caption="Act HS-DSCH end usr thp" attribute="1" defaultMemberUniqueName="[3G_Day].[Act HS-DSCH end usr thp].[All]" allUniqueName="[3G_Day].[Act HS-DSCH end usr thp].[All]" dimensionUniqueName="[3G_Day]" displayFolder="" count="0" memberValueDatatype="5" unbalanced="0"/>
    <cacheHierarchy uniqueName="[3G_Day].[Active HSUPA cell thp]" caption="Active HSUPA cell thp" attribute="1" defaultMemberUniqueName="[3G_Day].[Active HSUPA cell thp].[All]" allUniqueName="[3G_Day].[Active HSUPA cell thp].[All]" dimensionUniqueName="[3G_Day]" displayFolder="" count="0" memberValueDatatype="5" unbalanced="0"/>
    <cacheHierarchy uniqueName="[3G_Day].[Avg HSUPA usr thr]" caption="Avg HSUPA usr thr" attribute="1" defaultMemberUniqueName="[3G_Day].[Avg HSUPA usr thr].[All]" allUniqueName="[3G_Day].[Avg HSUPA usr thr].[All]" dimensionUniqueName="[3G_Day]" displayFolder="" count="0" memberValueDatatype="5" unbalanced="0"/>
    <cacheHierarchy uniqueName="[3G_Day].[RAB SR Voice]" caption="RAB SR Voice" attribute="1" defaultMemberUniqueName="[3G_Day].[RAB SR Voice].[All]" allUniqueName="[3G_Day].[RAB SR Voice].[All]" dimensionUniqueName="[3G_Day]" displayFolder="" count="0" memberValueDatatype="5" unbalanced="0"/>
    <cacheHierarchy uniqueName="[3G_Day].[IntraRNC InterFr HO SR RT]" caption="IntraRNC InterFr HO SR RT" attribute="1" defaultMemberUniqueName="[3G_Day].[IntraRNC InterFr HO SR RT].[All]" allUniqueName="[3G_Day].[IntraRNC InterFr HO SR RT].[All]" dimensionUniqueName="[3G_Day]" displayFolder="" count="0" memberValueDatatype="5" unbalanced="0"/>
    <cacheHierarchy uniqueName="[3G_Day].[Packet Session stp SR]" caption="Packet Session stp SR" attribute="1" defaultMemberUniqueName="[3G_Day].[Packet Session stp SR].[All]" allUniqueName="[3G_Day].[Packet Session stp SR].[All]" dimensionUniqueName="[3G_Day]" displayFolder="" count="0" memberValueDatatype="5" unbalanced="0"/>
    <cacheHierarchy uniqueName="[3G_Day].[HSDPA SR Usr]" caption="HSDPA SR Usr" attribute="1" defaultMemberUniqueName="[3G_Day].[HSDPA SR Usr].[All]" allUniqueName="[3G_Day].[HSDPA SR Usr].[All]" dimensionUniqueName="[3G_Day]" displayFolder="" count="0" memberValueDatatype="5" unbalanced="0"/>
    <cacheHierarchy uniqueName="[3G_Day].[HSUPA stp SR Usr]" caption="HSUPA stp SR Usr" attribute="1" defaultMemberUniqueName="[3G_Day].[HSUPA stp SR Usr].[All]" allUniqueName="[3G_Day].[HSUPA stp SR Usr].[All]" dimensionUniqueName="[3G_Day]" displayFolder="" count="0" memberValueDatatype="5" unbalanced="0"/>
    <cacheHierarchy uniqueName="[3G_Day].[HSUPA SR Usr]" caption="HSUPA SR Usr" attribute="1" defaultMemberUniqueName="[3G_Day].[HSUPA SR Usr].[All]" allUniqueName="[3G_Day].[HSUPA SR Usr].[All]" dimensionUniqueName="[3G_Day]" displayFolder="" count="0" memberValueDatatype="5" unbalanced="0"/>
    <cacheHierarchy uniqueName="[3G_Day].[HSDPA stp SR Usr]" caption="HSDPA stp SR Usr" attribute="1" defaultMemberUniqueName="[3G_Day].[HSDPA stp SR Usr].[All]" allUniqueName="[3G_Day].[HSDPA stp SR Usr].[All]" dimensionUniqueName="[3G_Day]" displayFolder="" count="0" memberValueDatatype="5" unbalanced="0"/>
    <cacheHierarchy uniqueName="[3G_Day].[WCDMA_Payload]" caption="WCDMA_Payload" attribute="1" defaultMemberUniqueName="[3G_Day].[WCDMA_Payload].[All]" allUniqueName="[3G_Day].[WCDMA_Payload].[All]" dimensionUniqueName="[3G_Day]" displayFolder="" count="0" memberValueDatatype="5" unbalanced="0"/>
    <cacheHierarchy uniqueName="[4G_BH].[Tech]" caption="Tech" attribute="1" defaultMemberUniqueName="[4G_BH].[Tech].[All]" allUniqueName="[4G_BH].[Tech].[All]" dimensionUniqueName="[4G_BH]" displayFolder="" count="0" memberValueDatatype="130" unbalanced="0"/>
    <cacheHierarchy uniqueName="[4G_BH].[Period start time]" caption="Period start time" attribute="1" time="1" defaultMemberUniqueName="[4G_BH].[Period start time].[All]" allUniqueName="[4G_BH].[Period start time].[All]" dimensionUniqueName="[4G_BH]" displayFolder="" count="0" memberValueDatatype="7" unbalanced="0"/>
    <cacheHierarchy uniqueName="[4G_BH].[PLMN Name]" caption="PLMN Name" attribute="1" defaultMemberUniqueName="[4G_BH].[PLMN Name].[All]" allUniqueName="[4G_BH].[PLMN Name].[All]" dimensionUniqueName="[4G_BH]" displayFolder="" count="0" memberValueDatatype="130" unbalanced="0"/>
    <cacheHierarchy uniqueName="[4G_BH].[Total E-UTRAN RRC conn stp SR]" caption="Total E-UTRAN RRC conn stp SR" attribute="1" defaultMemberUniqueName="[4G_BH].[Total E-UTRAN RRC conn stp SR].[All]" allUniqueName="[4G_BH].[Total E-UTRAN RRC conn stp SR].[All]" dimensionUniqueName="[4G_BH]" displayFolder="" count="0" memberValueDatatype="5" unbalanced="0"/>
    <cacheHierarchy uniqueName="[4G_BH].[E-UTRAN E-RAB stp SR]" caption="E-UTRAN E-RAB stp SR" attribute="1" defaultMemberUniqueName="[4G_BH].[E-UTRAN E-RAB stp SR].[All]" allUniqueName="[4G_BH].[E-UTRAN E-RAB stp SR].[All]" dimensionUniqueName="[4G_BH]" displayFolder="" count="0" memberValueDatatype="5" unbalanced="0"/>
    <cacheHierarchy uniqueName="[4G_BH].[E-UTRAN E-RAB DR, RAN View]" caption="E-UTRAN E-RAB DR, RAN View" attribute="1" defaultMemberUniqueName="[4G_BH].[E-UTRAN E-RAB DR, RAN View].[All]" allUniqueName="[4G_BH].[E-UTRAN E-RAB DR, RAN View].[All]" dimensionUniqueName="[4G_BH]" displayFolder="" count="0" memberValueDatatype="5" unbalanced="0"/>
    <cacheHierarchy uniqueName="[4G_BH].[E-UTRAN tot HO SR inter eNB X2]" caption="E-UTRAN tot HO SR inter eNB X2" attribute="1" defaultMemberUniqueName="[4G_BH].[E-UTRAN tot HO SR inter eNB X2].[All]" allUniqueName="[4G_BH].[E-UTRAN tot HO SR inter eNB X2].[All]" dimensionUniqueName="[4G_BH]" displayFolder="" count="0" memberValueDatatype="5" unbalanced="0"/>
    <cacheHierarchy uniqueName="[4G_BH].[E-UTRAN tot HO SR, inter eNB S1]" caption="E-UTRAN tot HO SR, inter eNB S1" attribute="1" defaultMemberUniqueName="[4G_BH].[E-UTRAN tot HO SR, inter eNB S1].[All]" allUniqueName="[4G_BH].[E-UTRAN tot HO SR, inter eNB S1].[All]" dimensionUniqueName="[4G_BH]" displayFolder="" count="0" memberValueDatatype="5" unbalanced="0"/>
    <cacheHierarchy uniqueName="[4G_BH].[Intra eNB HO SR total]" caption="Intra eNB HO SR total" attribute="1" defaultMemberUniqueName="[4G_BH].[Intra eNB HO SR total].[All]" allUniqueName="[4G_BH].[Intra eNB HO SR total].[All]" dimensionUniqueName="[4G_BH]" displayFolder="" count="0" memberValueDatatype="5" unbalanced="0"/>
    <cacheHierarchy uniqueName="[4G_BH].[Max PDCP Thr DL]" caption="Max PDCP Thr DL" attribute="1" defaultMemberUniqueName="[4G_BH].[Max PDCP Thr DL].[All]" allUniqueName="[4G_BH].[Max PDCP Thr DL].[All]" dimensionUniqueName="[4G_BH]" displayFolder="" count="0" memberValueDatatype="5" unbalanced="0"/>
    <cacheHierarchy uniqueName="[4G_BH].[Max PDCP Thr UL]" caption="Max PDCP Thr UL" attribute="1" defaultMemberUniqueName="[4G_BH].[Max PDCP Thr UL].[All]" allUniqueName="[4G_BH].[Max PDCP Thr UL].[All]" dimensionUniqueName="[4G_BH]" displayFolder="" count="0" memberValueDatatype="5" unbalanced="0"/>
    <cacheHierarchy uniqueName="[4G_BH].[Avg RRC conn UE]" caption="Avg RRC conn UE" attribute="1" defaultMemberUniqueName="[4G_BH].[Avg RRC conn UE].[All]" allUniqueName="[4G_BH].[Avg RRC conn UE].[All]" dimensionUniqueName="[4G_BH]" displayFolder="" count="0" memberValueDatatype="5" unbalanced="0"/>
    <cacheHierarchy uniqueName="[4G_BH].[PDCP SDU Volume, DL]" caption="PDCP SDU Volume, DL" attribute="1" defaultMemberUniqueName="[4G_BH].[PDCP SDU Volume, DL].[All]" allUniqueName="[4G_BH].[PDCP SDU Volume, DL].[All]" dimensionUniqueName="[4G_BH]" displayFolder="" count="0" memberValueDatatype="5" unbalanced="0"/>
    <cacheHierarchy uniqueName="[4G_BH].[PDCP SDU Volume, UL]" caption="PDCP SDU Volume, UL" attribute="1" defaultMemberUniqueName="[4G_BH].[PDCP SDU Volume, UL].[All]" allUniqueName="[4G_BH].[PDCP SDU Volume, UL].[All]" dimensionUniqueName="[4G_BH]" displayFolder="" count="0" memberValueDatatype="5" unbalanced="0"/>
    <cacheHierarchy uniqueName="[4G_BH].[Avg Latency DL]" caption="Avg Latency DL" attribute="1" defaultMemberUniqueName="[4G_BH].[Avg Latency DL].[All]" allUniqueName="[4G_BH].[Avg Latency DL].[All]" dimensionUniqueName="[4G_BH]" displayFolder="" count="0" memberValueDatatype="5" unbalanced="0"/>
    <cacheHierarchy uniqueName="[4G_BH].[Avg PDCP cell thp DL]" caption="Avg PDCP cell thp DL" attribute="1" defaultMemberUniqueName="[4G_BH].[Avg PDCP cell thp DL].[All]" allUniqueName="[4G_BH].[Avg PDCP cell thp DL].[All]" dimensionUniqueName="[4G_BH]" displayFolder="" count="0" memberValueDatatype="5" unbalanced="0"/>
    <cacheHierarchy uniqueName="[4G_BH].[Avg PDCP cell thp UL]" caption="Avg PDCP cell thp UL" attribute="1" defaultMemberUniqueName="[4G_BH].[Avg PDCP cell thp UL].[All]" allUniqueName="[4G_BH].[Avg PDCP cell thp UL].[All]" dimensionUniqueName="[4G_BH]" displayFolder="" count="0" memberValueDatatype="5" unbalanced="0"/>
    <cacheHierarchy uniqueName="[4G_BH].[CSFB att UE iddle mode]" caption="CSFB att UE iddle mode" attribute="1" defaultMemberUniqueName="[4G_BH].[CSFB att UE iddle mode].[All]" allUniqueName="[4G_BH].[CSFB att UE iddle mode].[All]" dimensionUniqueName="[4G_BH]" displayFolder="" count="0" memberValueDatatype="5" unbalanced="0"/>
    <cacheHierarchy uniqueName="[4G_BH].[CSFB att UE conn mode]" caption="CSFB att UE conn mode" attribute="1" defaultMemberUniqueName="[4G_BH].[CSFB att UE conn mode].[All]" allUniqueName="[4G_BH].[CSFB att UE conn mode].[All]" dimensionUniqueName="[4G_BH]" displayFolder="" count="0" memberValueDatatype="5" unbalanced="0"/>
    <cacheHierarchy uniqueName="[4G_BH].[E-UTRAN avg IP sched thp DL, QCI9]" caption="E-UTRAN avg IP sched thp DL, QCI9" attribute="1" defaultMemberUniqueName="[4G_BH].[E-UTRAN avg IP sched thp DL, QCI9].[All]" allUniqueName="[4G_BH].[E-UTRAN avg IP sched thp DL, QCI9].[All]" dimensionUniqueName="[4G_BH]" displayFolder="" count="0" memberValueDatatype="5" unbalanced="0"/>
    <cacheHierarchy uniqueName="[4G_BH].[E-UTRAN avg IP sched thp UL, QCI9]" caption="E-UTRAN avg IP sched thp UL, QCI9" attribute="1" defaultMemberUniqueName="[4G_BH].[E-UTRAN avg IP sched thp UL, QCI9].[All]" allUniqueName="[4G_BH].[E-UTRAN avg IP sched thp UL, QCI9].[All]" dimensionUniqueName="[4G_BH]" displayFolder="" count="0" memberValueDatatype="5" unbalanced="0"/>
    <cacheHierarchy uniqueName="[4G_BH].[E-UTRAN Avg PRB usage per TTI DL]" caption="E-UTRAN Avg PRB usage per TTI DL" attribute="1" defaultMemberUniqueName="[4G_BH].[E-UTRAN Avg PRB usage per TTI DL].[All]" allUniqueName="[4G_BH].[E-UTRAN Avg PRB usage per TTI DL].[All]" dimensionUniqueName="[4G_BH]" displayFolder="" count="0" memberValueDatatype="5" unbalanced="0"/>
    <cacheHierarchy uniqueName="[4G_BH].[Avg PRB usage per TTI UL]" caption="Avg PRB usage per TTI UL" attribute="1" defaultMemberUniqueName="[4G_BH].[Avg PRB usage per TTI UL].[All]" allUniqueName="[4G_BH].[Avg PRB usage per TTI UL].[All]" dimensionUniqueName="[4G_BH]" displayFolder="" count="0" memberValueDatatype="5" unbalanced="0"/>
    <cacheHierarchy uniqueName="[4G_BH].[Avg Act connected UEs]" caption="Avg Act connected UEs" attribute="1" defaultMemberUniqueName="[4G_BH].[Avg Act connected UEs].[All]" allUniqueName="[4G_BH].[Avg Act connected UEs].[All]" dimensionUniqueName="[4G_BH]" displayFolder="" count="0" memberValueDatatype="5" unbalanced="0"/>
    <cacheHierarchy uniqueName="[4G_BH].[E-UTRAN InterRAT HO SR]" caption="E-UTRAN InterRAT HO SR" attribute="1" defaultMemberUniqueName="[4G_BH].[E-UTRAN InterRAT HO SR].[All]" allUniqueName="[4G_BH].[E-UTRAN InterRAT HO SR].[All]" dimensionUniqueName="[4G_BH]" displayFolder="" count="0" memberValueDatatype="5" unbalanced="0"/>
    <cacheHierarchy uniqueName="[4G_BH].[RACH Stp Comp Succ R]" caption="RACH Stp Comp Succ R" attribute="1" defaultMemberUniqueName="[4G_BH].[RACH Stp Comp Succ R].[All]" allUniqueName="[4G_BH].[RACH Stp Comp Succ R].[All]" dimensionUniqueName="[4G_BH]" displayFolder="" count="0" memberValueDatatype="5" unbalanced="0"/>
    <cacheHierarchy uniqueName="[4G_BH].[Avg Latency Uplink]" caption="Avg Latency Uplink" attribute="1" defaultMemberUniqueName="[4G_BH].[Avg Latency Uplink].[All]" allUniqueName="[4G_BH].[Avg Latency Uplink].[All]" dimensionUniqueName="[4G_BH]" displayFolder="" count="0" memberValueDatatype="5" unbalanced="0"/>
    <cacheHierarchy uniqueName="[4G_BH].[payload]" caption="payload" attribute="1" defaultMemberUniqueName="[4G_BH].[payload].[All]" allUniqueName="[4G_BH].[payload].[All]" dimensionUniqueName="[4G_BH]" displayFolder="" count="0" memberValueDatatype="5" unbalanced="0"/>
    <cacheHierarchy uniqueName="[4G_Day].[Tech]" caption="Tech" attribute="1" defaultMemberUniqueName="[4G_Day].[Tech].[All]" allUniqueName="[4G_Day].[Tech].[All]" dimensionUniqueName="[4G_Day]" displayFolder="" count="0" memberValueDatatype="130" unbalanced="0"/>
    <cacheHierarchy uniqueName="[4G_Day].[Period start time]" caption="Period start time" attribute="1" time="1" defaultMemberUniqueName="[4G_Day].[Period start time].[All]" allUniqueName="[4G_Day].[Period start time].[All]" dimensionUniqueName="[4G_Day]" displayFolder="" count="0" memberValueDatatype="7" unbalanced="0"/>
    <cacheHierarchy uniqueName="[4G_Day].[PLMN Name]" caption="PLMN Name" attribute="1" defaultMemberUniqueName="[4G_Day].[PLMN Name].[All]" allUniqueName="[4G_Day].[PLMN Name].[All]" dimensionUniqueName="[4G_Day]" displayFolder="" count="0" memberValueDatatype="130" unbalanced="0"/>
    <cacheHierarchy uniqueName="[4G_Day].[Total E-UTRAN RRC conn stp SR]" caption="Total E-UTRAN RRC conn stp SR" attribute="1" defaultMemberUniqueName="[4G_Day].[Total E-UTRAN RRC conn stp SR].[All]" allUniqueName="[4G_Day].[Total E-UTRAN RRC conn stp SR].[All]" dimensionUniqueName="[4G_Day]" displayFolder="" count="0" memberValueDatatype="5" unbalanced="0"/>
    <cacheHierarchy uniqueName="[4G_Day].[E-UTRAN E-RAB stp SR]" caption="E-UTRAN E-RAB stp SR" attribute="1" defaultMemberUniqueName="[4G_Day].[E-UTRAN E-RAB stp SR].[All]" allUniqueName="[4G_Day].[E-UTRAN E-RAB stp SR].[All]" dimensionUniqueName="[4G_Day]" displayFolder="" count="0" memberValueDatatype="5" unbalanced="0"/>
    <cacheHierarchy uniqueName="[4G_Day].[E-UTRAN E-RAB DR, RAN View]" caption="E-UTRAN E-RAB DR, RAN View" attribute="1" defaultMemberUniqueName="[4G_Day].[E-UTRAN E-RAB DR, RAN View].[All]" allUniqueName="[4G_Day].[E-UTRAN E-RAB DR, RAN View].[All]" dimensionUniqueName="[4G_Day]" displayFolder="" count="0" memberValueDatatype="5" unbalanced="0"/>
    <cacheHierarchy uniqueName="[4G_Day].[E-UTRAN tot HO SR inter eNB X2]" caption="E-UTRAN tot HO SR inter eNB X2" attribute="1" defaultMemberUniqueName="[4G_Day].[E-UTRAN tot HO SR inter eNB X2].[All]" allUniqueName="[4G_Day].[E-UTRAN tot HO SR inter eNB X2].[All]" dimensionUniqueName="[4G_Day]" displayFolder="" count="0" memberValueDatatype="5" unbalanced="0"/>
    <cacheHierarchy uniqueName="[4G_Day].[E-UTRAN tot HO SR, inter eNB S1]" caption="E-UTRAN tot HO SR, inter eNB S1" attribute="1" defaultMemberUniqueName="[4G_Day].[E-UTRAN tot HO SR, inter eNB S1].[All]" allUniqueName="[4G_Day].[E-UTRAN tot HO SR, inter eNB S1].[All]" dimensionUniqueName="[4G_Day]" displayFolder="" count="0" memberValueDatatype="5" unbalanced="0"/>
    <cacheHierarchy uniqueName="[4G_Day].[Intra eNB HO SR total]" caption="Intra eNB HO SR total" attribute="1" defaultMemberUniqueName="[4G_Day].[Intra eNB HO SR total].[All]" allUniqueName="[4G_Day].[Intra eNB HO SR total].[All]" dimensionUniqueName="[4G_Day]" displayFolder="" count="0" memberValueDatatype="5" unbalanced="0"/>
    <cacheHierarchy uniqueName="[4G_Day].[Max PDCP Thr DL]" caption="Max PDCP Thr DL" attribute="1" defaultMemberUniqueName="[4G_Day].[Max PDCP Thr DL].[All]" allUniqueName="[4G_Day].[Max PDCP Thr DL].[All]" dimensionUniqueName="[4G_Day]" displayFolder="" count="0" memberValueDatatype="5" unbalanced="0"/>
    <cacheHierarchy uniqueName="[4G_Day].[Max PDCP Thr UL]" caption="Max PDCP Thr UL" attribute="1" defaultMemberUniqueName="[4G_Day].[Max PDCP Thr UL].[All]" allUniqueName="[4G_Day].[Max PDCP Thr UL].[All]" dimensionUniqueName="[4G_Day]" displayFolder="" count="0" memberValueDatatype="5" unbalanced="0"/>
    <cacheHierarchy uniqueName="[4G_Day].[Avg RRC conn UE]" caption="Avg RRC conn UE" attribute="1" defaultMemberUniqueName="[4G_Day].[Avg RRC conn UE].[All]" allUniqueName="[4G_Day].[Avg RRC conn UE].[All]" dimensionUniqueName="[4G_Day]" displayFolder="" count="0" memberValueDatatype="5" unbalanced="0"/>
    <cacheHierarchy uniqueName="[4G_Day].[PDCP SDU Volume, DL]" caption="PDCP SDU Volume, DL" attribute="1" defaultMemberUniqueName="[4G_Day].[PDCP SDU Volume, DL].[All]" allUniqueName="[4G_Day].[PDCP SDU Volume, DL].[All]" dimensionUniqueName="[4G_Day]" displayFolder="" count="0" memberValueDatatype="5" unbalanced="0"/>
    <cacheHierarchy uniqueName="[4G_Day].[PDCP SDU Volume, UL]" caption="PDCP SDU Volume, UL" attribute="1" defaultMemberUniqueName="[4G_Day].[PDCP SDU Volume, UL].[All]" allUniqueName="[4G_Day].[PDCP SDU Volume, UL].[All]" dimensionUniqueName="[4G_Day]" displayFolder="" count="0" memberValueDatatype="5" unbalanced="0"/>
    <cacheHierarchy uniqueName="[4G_Day].[Avg Latency DL]" caption="Avg Latency DL" attribute="1" defaultMemberUniqueName="[4G_Day].[Avg Latency DL].[All]" allUniqueName="[4G_Day].[Avg Latency DL].[All]" dimensionUniqueName="[4G_Day]" displayFolder="" count="0" memberValueDatatype="5" unbalanced="0"/>
    <cacheHierarchy uniqueName="[4G_Day].[Avg PDCP cell thp DL]" caption="Avg PDCP cell thp DL" attribute="1" defaultMemberUniqueName="[4G_Day].[Avg PDCP cell thp DL].[All]" allUniqueName="[4G_Day].[Avg PDCP cell thp DL].[All]" dimensionUniqueName="[4G_Day]" displayFolder="" count="0" memberValueDatatype="5" unbalanced="0"/>
    <cacheHierarchy uniqueName="[4G_Day].[Avg PDCP cell thp UL]" caption="Avg PDCP cell thp UL" attribute="1" defaultMemberUniqueName="[4G_Day].[Avg PDCP cell thp UL].[All]" allUniqueName="[4G_Day].[Avg PDCP cell thp UL].[All]" dimensionUniqueName="[4G_Day]" displayFolder="" count="0" memberValueDatatype="5" unbalanced="0"/>
    <cacheHierarchy uniqueName="[4G_Day].[CSFB att UE iddle mode]" caption="CSFB att UE iddle mode" attribute="1" defaultMemberUniqueName="[4G_Day].[CSFB att UE iddle mode].[All]" allUniqueName="[4G_Day].[CSFB att UE iddle mode].[All]" dimensionUniqueName="[4G_Day]" displayFolder="" count="0" memberValueDatatype="5" unbalanced="0"/>
    <cacheHierarchy uniqueName="[4G_Day].[CSFB att UE conn mode]" caption="CSFB att UE conn mode" attribute="1" defaultMemberUniqueName="[4G_Day].[CSFB att UE conn mode].[All]" allUniqueName="[4G_Day].[CSFB att UE conn mode].[All]" dimensionUniqueName="[4G_Day]" displayFolder="" count="0" memberValueDatatype="5" unbalanced="0"/>
    <cacheHierarchy uniqueName="[4G_Day].[E-UTRAN avg IP sched thp DL, QCI9]" caption="E-UTRAN avg IP sched thp DL, QCI9" attribute="1" defaultMemberUniqueName="[4G_Day].[E-UTRAN avg IP sched thp DL, QCI9].[All]" allUniqueName="[4G_Day].[E-UTRAN avg IP sched thp DL, QCI9].[All]" dimensionUniqueName="[4G_Day]" displayFolder="" count="0" memberValueDatatype="5" unbalanced="0"/>
    <cacheHierarchy uniqueName="[4G_Day].[E-UTRAN avg IP sched thp UL, QCI9]" caption="E-UTRAN avg IP sched thp UL, QCI9" attribute="1" defaultMemberUniqueName="[4G_Day].[E-UTRAN avg IP sched thp UL, QCI9].[All]" allUniqueName="[4G_Day].[E-UTRAN avg IP sched thp UL, QCI9].[All]" dimensionUniqueName="[4G_Day]" displayFolder="" count="0" memberValueDatatype="5" unbalanced="0"/>
    <cacheHierarchy uniqueName="[4G_Day].[E-UTRAN Avg PRB usage per TTI DL]" caption="E-UTRAN Avg PRB usage per TTI DL" attribute="1" defaultMemberUniqueName="[4G_Day].[E-UTRAN Avg PRB usage per TTI DL].[All]" allUniqueName="[4G_Day].[E-UTRAN Avg PRB usage per TTI DL].[All]" dimensionUniqueName="[4G_Day]" displayFolder="" count="0" memberValueDatatype="5" unbalanced="0"/>
    <cacheHierarchy uniqueName="[4G_Day].[Avg PRB usage per TTI UL]" caption="Avg PRB usage per TTI UL" attribute="1" defaultMemberUniqueName="[4G_Day].[Avg PRB usage per TTI UL].[All]" allUniqueName="[4G_Day].[Avg PRB usage per TTI UL].[All]" dimensionUniqueName="[4G_Day]" displayFolder="" count="0" memberValueDatatype="5" unbalanced="0"/>
    <cacheHierarchy uniqueName="[4G_Day].[Avg Act connected UEs]" caption="Avg Act connected UEs" attribute="1" defaultMemberUniqueName="[4G_Day].[Avg Act connected UEs].[All]" allUniqueName="[4G_Day].[Avg Act connected UEs].[All]" dimensionUniqueName="[4G_Day]" displayFolder="" count="0" memberValueDatatype="5" unbalanced="0"/>
    <cacheHierarchy uniqueName="[4G_Day].[E-UTRAN InterRAT HO SR]" caption="E-UTRAN InterRAT HO SR" attribute="1" defaultMemberUniqueName="[4G_Day].[E-UTRAN InterRAT HO SR].[All]" allUniqueName="[4G_Day].[E-UTRAN InterRAT HO SR].[All]" dimensionUniqueName="[4G_Day]" displayFolder="" count="0" memberValueDatatype="5" unbalanced="0"/>
    <cacheHierarchy uniqueName="[4G_Day].[RACH Stp Comp Succ R]" caption="RACH Stp Comp Succ R" attribute="1" defaultMemberUniqueName="[4G_Day].[RACH Stp Comp Succ R].[All]" allUniqueName="[4G_Day].[RACH Stp Comp Succ R].[All]" dimensionUniqueName="[4G_Day]" displayFolder="" count="0" memberValueDatatype="5" unbalanced="0"/>
    <cacheHierarchy uniqueName="[4G_Day].[Avg Latency Uplink]" caption="Avg Latency Uplink" attribute="1" defaultMemberUniqueName="[4G_Day].[Avg Latency Uplink].[All]" allUniqueName="[4G_Day].[Avg Latency Uplink].[All]" dimensionUniqueName="[4G_Day]" displayFolder="" count="0" memberValueDatatype="5" unbalanced="0"/>
    <cacheHierarchy uniqueName="[4G_Day].[payload]" caption="payload" attribute="1" defaultMemberUniqueName="[4G_Day].[payload].[All]" allUniqueName="[4G_Day].[payload].[All]" dimensionUniqueName="[4G_Day]" displayFolder="" count="0" memberValueDatatype="5" unbalanced="0"/>
    <cacheHierarchy uniqueName="[5G_BH].[Tech]" caption="Tech" attribute="1" defaultMemberUniqueName="[5G_BH].[Tech].[All]" allUniqueName="[5G_BH].[Tech].[All]" dimensionUniqueName="[5G_BH]" displayFolder="" count="0" memberValueDatatype="130" unbalanced="0"/>
    <cacheHierarchy uniqueName="[5G_BH].[Period start time]" caption="Period start time" attribute="1" time="1" defaultMemberUniqueName="[5G_BH].[Period start time].[All]" allUniqueName="[5G_BH].[Period start time].[All]" dimensionUniqueName="[5G_BH]" displayFolder="" count="0" memberValueDatatype="7" unbalanced="0"/>
    <cacheHierarchy uniqueName="[5G_BH].[PLMN Name]" caption="PLMN Name" attribute="1" defaultMemberUniqueName="[5G_BH].[PLMN Name].[All]" allUniqueName="[5G_BH].[PLMN Name].[All]" dimensionUniqueName="[5G_BH]" displayFolder="" count="0" memberValueDatatype="130" unbalanced="0"/>
    <cacheHierarchy uniqueName="[5G_BH].[Cell avail R]" caption="Cell avail R" attribute="1" defaultMemberUniqueName="[5G_BH].[Cell avail R].[All]" allUniqueName="[5G_BH].[Cell avail R].[All]" dimensionUniqueName="[5G_BH]" displayFolder="" count="0" memberValueDatatype="5" unbalanced="0"/>
    <cacheHierarchy uniqueName="[5G_BH].[SgNB t abn rel R excl X2 rst]" caption="SgNB t abn rel R excl X2 rst" attribute="1" defaultMemberUniqueName="[5G_BH].[SgNB t abn rel R excl X2 rst].[All]" allUniqueName="[5G_BH].[SgNB t abn rel R excl X2 rst].[All]" dimensionUniqueName="[5G_BH]" displayFolder="" count="0" memberValueDatatype="5" unbalanced="0"/>
    <cacheHierarchy uniqueName="[5G_BH].[IntergNB HO SR NSA]" caption="IntergNB HO SR NSA" attribute="1" defaultMemberUniqueName="[5G_BH].[IntergNB HO SR NSA].[All]" allUniqueName="[5G_BH].[IntergNB HO SR NSA].[All]" dimensionUniqueName="[5G_BH]" displayFolder="" count="0" memberValueDatatype="5" unbalanced="0"/>
    <cacheHierarchy uniqueName="[5G_BH].[NSA Avg nr user]" caption="NSA Avg nr user" attribute="1" defaultMemberUniqueName="[5G_BH].[NSA Avg nr user].[All]" allUniqueName="[5G_BH].[NSA Avg nr user].[All]" dimensionUniqueName="[5G_BH]" displayFolder="" count="0" memberValueDatatype="5" unbalanced="0"/>
    <cacheHierarchy uniqueName="[5G_BH].[Avg MAC user thp DL]" caption="Avg MAC user thp DL" attribute="1" defaultMemberUniqueName="[5G_BH].[Avg MAC user thp DL].[All]" allUniqueName="[5G_BH].[Avg MAC user thp DL].[All]" dimensionUniqueName="[5G_BH]" displayFolder="" count="0" memberValueDatatype="5" unbalanced="0"/>
    <cacheHierarchy uniqueName="[5G_BH].[Avg MAC user thp UL]" caption="Avg MAC user thp UL" attribute="1" defaultMemberUniqueName="[5G_BH].[Avg MAC user thp UL].[All]" allUniqueName="[5G_BH].[Avg MAC user thp UL].[All]" dimensionUniqueName="[5G_BH]" displayFolder="" count="0" memberValueDatatype="5" unbalanced="0"/>
    <cacheHierarchy uniqueName="[5G_BH].[Act cell MAC thp PDSCH]" caption="Act cell MAC thp PDSCH" attribute="1" defaultMemberUniqueName="[5G_BH].[Act cell MAC thp PDSCH].[All]" allUniqueName="[5G_BH].[Act cell MAC thp PDSCH].[All]" dimensionUniqueName="[5G_BH]" displayFolder="" count="0" memberValueDatatype="5" unbalanced="0"/>
    <cacheHierarchy uniqueName="[5G_BH].[Act cell MAC thp PUSCH]" caption="Act cell MAC thp PUSCH" attribute="1" defaultMemberUniqueName="[5G_BH].[Act cell MAC thp PUSCH].[All]" allUniqueName="[5G_BH].[Act cell MAC thp PUSCH].[All]" dimensionUniqueName="[5G_BH]" displayFolder="" count="0" memberValueDatatype="5" unbalanced="0"/>
    <cacheHierarchy uniqueName="[5G_BH].[PRB util PDSCH]" caption="PRB util PDSCH" attribute="1" defaultMemberUniqueName="[5G_BH].[PRB util PDSCH].[All]" allUniqueName="[5G_BH].[PRB util PDSCH].[All]" dimensionUniqueName="[5G_BH]" displayFolder="" count="0" memberValueDatatype="5" unbalanced="0"/>
    <cacheHierarchy uniqueName="[5G_BH].[PRB util PUSCH]" caption="PRB util PUSCH" attribute="1" defaultMemberUniqueName="[5G_BH].[PRB util PUSCH].[All]" allUniqueName="[5G_BH].[PRB util PUSCH].[All]" dimensionUniqueName="[5G_BH]" displayFolder="" count="0" memberValueDatatype="5" unbalanced="0"/>
    <cacheHierarchy uniqueName="[5G_BH].[MAC SDU data vol trans DL DTCH]" caption="MAC SDU data vol trans DL DTCH" attribute="1" defaultMemberUniqueName="[5G_BH].[MAC SDU data vol trans DL DTCH].[All]" allUniqueName="[5G_BH].[MAC SDU data vol trans DL DTCH].[All]" dimensionUniqueName="[5G_BH]" displayFolder="" count="0" memberValueDatatype="5" unbalanced="0"/>
    <cacheHierarchy uniqueName="[5G_BH].[MAC SDU data vol rcvd UL DTCH]" caption="MAC SDU data vol rcvd UL DTCH" attribute="1" defaultMemberUniqueName="[5G_BH].[MAC SDU data vol rcvd UL DTCH].[All]" allUniqueName="[5G_BH].[MAC SDU data vol rcvd UL DTCH].[All]" dimensionUniqueName="[5G_BH]" displayFolder="" count="0" memberValueDatatype="5" unbalanced="0"/>
    <cacheHierarchy uniqueName="[5G_BH].[NSA call access]" caption="NSA call access" attribute="1" defaultMemberUniqueName="[5G_BH].[NSA call access].[All]" allUniqueName="[5G_BH].[NSA call access].[All]" dimensionUniqueName="[5G_BH]" displayFolder="" count="0" memberValueDatatype="5" unbalanced="0"/>
    <cacheHierarchy uniqueName="[5G_BH].[Act RACH stp SR]" caption="Act RACH stp SR" attribute="1" defaultMemberUniqueName="[5G_BH].[Act RACH stp SR].[All]" allUniqueName="[5G_BH].[Act RACH stp SR].[All]" dimensionUniqueName="[5G_BH]" displayFolder="" count="0" memberValueDatatype="5" unbalanced="0"/>
    <cacheHierarchy uniqueName="[5G_BH].[Avg MAC user thp DL exc DRX sleep]" caption="Avg MAC user thp DL exc DRX sleep" attribute="1" defaultMemberUniqueName="[5G_BH].[Avg MAC user thp DL exc DRX sleep].[All]" allUniqueName="[5G_BH].[Avg MAC user thp DL exc DRX sleep].[All]" dimensionUniqueName="[5G_BH]" displayFolder="" count="0" memberValueDatatype="5" unbalanced="0"/>
    <cacheHierarchy uniqueName="[5G_BH].[Inafreq inaDU PSC change exec SR]" caption="Inafreq inaDU PSC change exec SR" attribute="1" defaultMemberUniqueName="[5G_BH].[Inafreq inaDU PSC change exec SR].[All]" allUniqueName="[5G_BH].[Inafreq inaDU PSC change exec SR].[All]" dimensionUniqueName="[5G_BH]" displayFolder="" count="0" memberValueDatatype="5" unbalanced="0"/>
    <cacheHierarchy uniqueName="[5G_BH].[PDCP SDU dat vol tx w/o rep DL]" caption="PDCP SDU dat vol tx w/o rep DL" attribute="1" defaultMemberUniqueName="[5G_BH].[PDCP SDU dat vol tx w/o rep DL].[All]" allUniqueName="[5G_BH].[PDCP SDU dat vol tx w/o rep DL].[All]" dimensionUniqueName="[5G_BH]" displayFolder="" count="0" memberValueDatatype="5" unbalanced="0"/>
    <cacheHierarchy uniqueName="[5G_BH].[PDCP SDU dat vol rx w/o rep UL]" caption="PDCP SDU dat vol rx w/o rep UL" attribute="1" defaultMemberUniqueName="[5G_BH].[PDCP SDU dat vol rx w/o rep UL].[All]" allUniqueName="[5G_BH].[PDCP SDU dat vol rx w/o rep UL].[All]" dimensionUniqueName="[5G_BH]" displayFolder="" count="0" memberValueDatatype="5" unbalanced="0"/>
    <cacheHierarchy uniqueName="[5G_BH].[SgNB trig abnorm rel R]" caption="SgNB trig abnorm rel R" attribute="1" defaultMemberUniqueName="[5G_BH].[SgNB trig abnorm rel R].[All]" allUniqueName="[5G_BH].[SgNB trig abnorm rel R].[All]" dimensionUniqueName="[5G_BH]" displayFolder="" count="0" memberValueDatatype="5" unbalanced="0"/>
    <cacheHierarchy uniqueName="[5G_BH].[Init BLER DL PDSCH tx]" caption="Init BLER DL PDSCH tx" attribute="1" defaultMemberUniqueName="[5G_BH].[Init BLER DL PDSCH tx].[All]" allUniqueName="[5G_BH].[Init BLER DL PDSCH tx].[All]" dimensionUniqueName="[5G_BH]" displayFolder="" count="0" memberValueDatatype="5" unbalanced="0"/>
    <cacheHierarchy uniqueName="[5G_BH].[UL init BLER PUSCH]" caption="UL init BLER PUSCH" attribute="1" defaultMemberUniqueName="[5G_BH].[UL init BLER PUSCH].[All]" allUniqueName="[5G_BH].[UL init BLER PUSCH].[All]" dimensionUniqueName="[5G_BH]" displayFolder="" count="0" memberValueDatatype="5" unbalanced="0"/>
    <cacheHierarchy uniqueName="[5G_BH].[Avg PDCP SDU delay DL]" caption="Avg PDCP SDU delay DL" attribute="1" defaultMemberUniqueName="[5G_BH].[Avg PDCP SDU delay DL].[All]" allUniqueName="[5G_BH].[Avg PDCP SDU delay DL].[All]" dimensionUniqueName="[5G_BH]" displayFolder="" count="0" memberValueDatatype="5" unbalanced="0"/>
    <cacheHierarchy uniqueName="[5G_Day].[Tech]" caption="Tech" attribute="1" defaultMemberUniqueName="[5G_Day].[Tech].[All]" allUniqueName="[5G_Day].[Tech].[All]" dimensionUniqueName="[5G_Day]" displayFolder="" count="0" memberValueDatatype="130" unbalanced="0"/>
    <cacheHierarchy uniqueName="[5G_Day].[Period start time]" caption="Period start time" attribute="1" time="1" defaultMemberUniqueName="[5G_Day].[Period start time].[All]" allUniqueName="[5G_Day].[Period start time].[All]" dimensionUniqueName="[5G_Day]" displayFolder="" count="0" memberValueDatatype="7" unbalanced="0"/>
    <cacheHierarchy uniqueName="[5G_Day].[PLMN Name]" caption="PLMN Name" attribute="1" defaultMemberUniqueName="[5G_Day].[PLMN Name].[All]" allUniqueName="[5G_Day].[PLMN Name].[All]" dimensionUniqueName="[5G_Day]" displayFolder="" count="0" memberValueDatatype="130" unbalanced="0"/>
    <cacheHierarchy uniqueName="[5G_Day].[Cell avail R]" caption="Cell avail R" attribute="1" defaultMemberUniqueName="[5G_Day].[Cell avail R].[All]" allUniqueName="[5G_Day].[Cell avail R].[All]" dimensionUniqueName="[5G_Day]" displayFolder="" count="0" memberValueDatatype="5" unbalanced="0"/>
    <cacheHierarchy uniqueName="[5G_Day].[SgNB t abn rel R excl X2 rst]" caption="SgNB t abn rel R excl X2 rst" attribute="1" defaultMemberUniqueName="[5G_Day].[SgNB t abn rel R excl X2 rst].[All]" allUniqueName="[5G_Day].[SgNB t abn rel R excl X2 rst].[All]" dimensionUniqueName="[5G_Day]" displayFolder="" count="0" memberValueDatatype="5" unbalanced="0"/>
    <cacheHierarchy uniqueName="[5G_Day].[IntergNB HO SR NSA]" caption="IntergNB HO SR NSA" attribute="1" defaultMemberUniqueName="[5G_Day].[IntergNB HO SR NSA].[All]" allUniqueName="[5G_Day].[IntergNB HO SR NSA].[All]" dimensionUniqueName="[5G_Day]" displayFolder="" count="0" memberValueDatatype="5" unbalanced="0"/>
    <cacheHierarchy uniqueName="[5G_Day].[NSA Avg nr user]" caption="NSA Avg nr user" attribute="1" defaultMemberUniqueName="[5G_Day].[NSA Avg nr user].[All]" allUniqueName="[5G_Day].[NSA Avg nr user].[All]" dimensionUniqueName="[5G_Day]" displayFolder="" count="0" memberValueDatatype="5" unbalanced="0"/>
    <cacheHierarchy uniqueName="[5G_Day].[Avg MAC user thp DL]" caption="Avg MAC user thp DL" attribute="1" defaultMemberUniqueName="[5G_Day].[Avg MAC user thp DL].[All]" allUniqueName="[5G_Day].[Avg MAC user thp DL].[All]" dimensionUniqueName="[5G_Day]" displayFolder="" count="0" memberValueDatatype="5" unbalanced="0"/>
    <cacheHierarchy uniqueName="[5G_Day].[Avg MAC user thp UL]" caption="Avg MAC user thp UL" attribute="1" defaultMemberUniqueName="[5G_Day].[Avg MAC user thp UL].[All]" allUniqueName="[5G_Day].[Avg MAC user thp UL].[All]" dimensionUniqueName="[5G_Day]" displayFolder="" count="0" memberValueDatatype="5" unbalanced="0"/>
    <cacheHierarchy uniqueName="[5G_Day].[Act cell MAC thp PDSCH]" caption="Act cell MAC thp PDSCH" attribute="1" defaultMemberUniqueName="[5G_Day].[Act cell MAC thp PDSCH].[All]" allUniqueName="[5G_Day].[Act cell MAC thp PDSCH].[All]" dimensionUniqueName="[5G_Day]" displayFolder="" count="0" memberValueDatatype="5" unbalanced="0"/>
    <cacheHierarchy uniqueName="[5G_Day].[Act cell MAC thp PUSCH]" caption="Act cell MAC thp PUSCH" attribute="1" defaultMemberUniqueName="[5G_Day].[Act cell MAC thp PUSCH].[All]" allUniqueName="[5G_Day].[Act cell MAC thp PUSCH].[All]" dimensionUniqueName="[5G_Day]" displayFolder="" count="0" memberValueDatatype="5" unbalanced="0"/>
    <cacheHierarchy uniqueName="[5G_Day].[PRB util PDSCH]" caption="PRB util PDSCH" attribute="1" defaultMemberUniqueName="[5G_Day].[PRB util PDSCH].[All]" allUniqueName="[5G_Day].[PRB util PDSCH].[All]" dimensionUniqueName="[5G_Day]" displayFolder="" count="0" memberValueDatatype="5" unbalanced="0"/>
    <cacheHierarchy uniqueName="[5G_Day].[PRB util PUSCH]" caption="PRB util PUSCH" attribute="1" defaultMemberUniqueName="[5G_Day].[PRB util PUSCH].[All]" allUniqueName="[5G_Day].[PRB util PUSCH].[All]" dimensionUniqueName="[5G_Day]" displayFolder="" count="0" memberValueDatatype="5" unbalanced="0"/>
    <cacheHierarchy uniqueName="[5G_Day].[MAC SDU data vol trans DL DTCH]" caption="MAC SDU data vol trans DL DTCH" attribute="1" defaultMemberUniqueName="[5G_Day].[MAC SDU data vol trans DL DTCH].[All]" allUniqueName="[5G_Day].[MAC SDU data vol trans DL DTCH].[All]" dimensionUniqueName="[5G_Day]" displayFolder="" count="0" memberValueDatatype="5" unbalanced="0"/>
    <cacheHierarchy uniqueName="[5G_Day].[MAC SDU data vol rcvd UL DTCH]" caption="MAC SDU data vol rcvd UL DTCH" attribute="1" defaultMemberUniqueName="[5G_Day].[MAC SDU data vol rcvd UL DTCH].[All]" allUniqueName="[5G_Day].[MAC SDU data vol rcvd UL DTCH].[All]" dimensionUniqueName="[5G_Day]" displayFolder="" count="0" memberValueDatatype="5" unbalanced="0"/>
    <cacheHierarchy uniqueName="[5G_Day].[NSA call access]" caption="NSA call access" attribute="1" defaultMemberUniqueName="[5G_Day].[NSA call access].[All]" allUniqueName="[5G_Day].[NSA call access].[All]" dimensionUniqueName="[5G_Day]" displayFolder="" count="0" memberValueDatatype="5" unbalanced="0"/>
    <cacheHierarchy uniqueName="[5G_Day].[Act RACH stp SR]" caption="Act RACH stp SR" attribute="1" defaultMemberUniqueName="[5G_Day].[Act RACH stp SR].[All]" allUniqueName="[5G_Day].[Act RACH stp SR].[All]" dimensionUniqueName="[5G_Day]" displayFolder="" count="0" memberValueDatatype="5" unbalanced="0"/>
    <cacheHierarchy uniqueName="[5G_Day].[Avg MAC user thp DL exc DRX sleep]" caption="Avg MAC user thp DL exc DRX sleep" attribute="1" defaultMemberUniqueName="[5G_Day].[Avg MAC user thp DL exc DRX sleep].[All]" allUniqueName="[5G_Day].[Avg MAC user thp DL exc DRX sleep].[All]" dimensionUniqueName="[5G_Day]" displayFolder="" count="0" memberValueDatatype="5" unbalanced="0"/>
    <cacheHierarchy uniqueName="[5G_Day].[Inafreq inaDU PSC change exec SR]" caption="Inafreq inaDU PSC change exec SR" attribute="1" defaultMemberUniqueName="[5G_Day].[Inafreq inaDU PSC change exec SR].[All]" allUniqueName="[5G_Day].[Inafreq inaDU PSC change exec SR].[All]" dimensionUniqueName="[5G_Day]" displayFolder="" count="0" memberValueDatatype="5" unbalanced="0"/>
    <cacheHierarchy uniqueName="[5G_Day].[PDCP SDU dat vol tx w/o rep DL]" caption="PDCP SDU dat vol tx w/o rep DL" attribute="1" defaultMemberUniqueName="[5G_Day].[PDCP SDU dat vol tx w/o rep DL].[All]" allUniqueName="[5G_Day].[PDCP SDU dat vol tx w/o rep DL].[All]" dimensionUniqueName="[5G_Day]" displayFolder="" count="0" memberValueDatatype="5" unbalanced="0"/>
    <cacheHierarchy uniqueName="[5G_Day].[PDCP SDU dat vol rx w/o rep UL]" caption="PDCP SDU dat vol rx w/o rep UL" attribute="1" defaultMemberUniqueName="[5G_Day].[PDCP SDU dat vol rx w/o rep UL].[All]" allUniqueName="[5G_Day].[PDCP SDU dat vol rx w/o rep UL].[All]" dimensionUniqueName="[5G_Day]" displayFolder="" count="0" memberValueDatatype="5" unbalanced="0"/>
    <cacheHierarchy uniqueName="[5G_Day].[SgNB trig abnorm rel R]" caption="SgNB trig abnorm rel R" attribute="1" defaultMemberUniqueName="[5G_Day].[SgNB trig abnorm rel R].[All]" allUniqueName="[5G_Day].[SgNB trig abnorm rel R].[All]" dimensionUniqueName="[5G_Day]" displayFolder="" count="0" memberValueDatatype="5" unbalanced="0"/>
    <cacheHierarchy uniqueName="[5G_Day].[Init BLER DL PDSCH tx]" caption="Init BLER DL PDSCH tx" attribute="1" defaultMemberUniqueName="[5G_Day].[Init BLER DL PDSCH tx].[All]" allUniqueName="[5G_Day].[Init BLER DL PDSCH tx].[All]" dimensionUniqueName="[5G_Day]" displayFolder="" count="0" memberValueDatatype="5" unbalanced="0"/>
    <cacheHierarchy uniqueName="[5G_Day].[UL init BLER PUSCH]" caption="UL init BLER PUSCH" attribute="1" defaultMemberUniqueName="[5G_Day].[UL init BLER PUSCH].[All]" allUniqueName="[5G_Day].[UL init BLER PUSCH].[All]" dimensionUniqueName="[5G_Day]" displayFolder="" count="0" memberValueDatatype="5" unbalanced="0"/>
    <cacheHierarchy uniqueName="[5G_Day].[Avg PDCP SDU delay DL]" caption="Avg PDCP SDU delay DL" attribute="1" defaultMemberUniqueName="[5G_Day].[Avg PDCP SDU delay DL].[All]" allUniqueName="[5G_Day].[Avg PDCP SDU delay DL].[All]" dimensionUniqueName="[5G_Day]" displayFolder="" count="0" memberValueDatatype="5" unbalanced="0"/>
    <cacheHierarchy uniqueName="[LTE_KPI].[KPI Description]" caption="KPI Description" attribute="1" defaultMemberUniqueName="[LTE_KPI].[KPI Description].[All]" allUniqueName="[LTE_KPI].[KPI Description].[All]" dimensionUniqueName="[LTE_KPI]" displayFolder="" count="0" memberValueDatatype="130" unbalanced="0"/>
    <cacheHierarchy uniqueName="[LTE_KPI].[KPI]" caption="KPI" attribute="1" defaultMemberUniqueName="[LTE_KPI].[KPI].[All]" allUniqueName="[LTE_KPI].[KPI].[All]" dimensionUniqueName="[LTE_KPI]" displayFolder="" count="0" memberValueDatatype="130" unbalanced="0"/>
    <cacheHierarchy uniqueName="[LTE_KPI].[KPI Title]" caption="KPI Title" attribute="1" defaultMemberUniqueName="[LTE_KPI].[KPI Title].[All]" allUniqueName="[LTE_KPI].[KPI Title].[All]" dimensionUniqueName="[LTE_KPI]" displayFolder="" count="0" memberValueDatatype="130" unbalanced="0"/>
    <cacheHierarchy uniqueName="[LTE_KPI].[Internal Threshold]" caption="Internal Threshold" attribute="1" defaultMemberUniqueName="[LTE_KPI].[Internal Threshold].[All]" allUniqueName="[LTE_KPI].[Internal Threshold].[All]" dimensionUniqueName="[LTE_KPI]" displayFolder="" count="0" memberValueDatatype="5" unbalanced="0"/>
    <cacheHierarchy uniqueName="[VOLTE_BH].[Tech]" caption="Tech" attribute="1" defaultMemberUniqueName="[VOLTE_BH].[Tech].[All]" allUniqueName="[VOLTE_BH].[Tech].[All]" dimensionUniqueName="[VOLTE_BH]" displayFolder="" count="0" memberValueDatatype="130" unbalanced="0"/>
    <cacheHierarchy uniqueName="[VOLTE_BH].[Period start time]" caption="Period start time" attribute="1" time="1" defaultMemberUniqueName="[VOLTE_BH].[Period start time].[All]" allUniqueName="[VOLTE_BH].[Period start time].[All]" dimensionUniqueName="[VOLTE_BH]" displayFolder="" count="0" memberValueDatatype="7" unbalanced="0"/>
    <cacheHierarchy uniqueName="[VOLTE_BH].[PLMN Name]" caption="PLMN Name" attribute="1" defaultMemberUniqueName="[VOLTE_BH].[PLMN Name].[All]" allUniqueName="[VOLTE_BH].[PLMN Name].[All]" dimensionUniqueName="[VOLTE_BH]" displayFolder="" count="0" memberValueDatatype="130" unbalanced="0"/>
    <cacheHierarchy uniqueName="[VOLTE_BH].[E-RAB Stp SR, QCI1]" caption="E-RAB Stp SR, QCI1" attribute="1" defaultMemberUniqueName="[VOLTE_BH].[E-RAB Stp SR, QCI1].[All]" allUniqueName="[VOLTE_BH].[E-RAB Stp SR, QCI1].[All]" dimensionUniqueName="[VOLTE_BH]" displayFolder="" count="0" memberValueDatatype="5" unbalanced="0"/>
    <cacheHierarchy uniqueName="[VOLTE_BH].[E-RAB Stp Att, QCI1]" caption="E-RAB Stp Att, QCI1" attribute="1" defaultMemberUniqueName="[VOLTE_BH].[E-RAB Stp Att, QCI1].[All]" allUniqueName="[VOLTE_BH].[E-RAB Stp Att, QCI1].[All]" dimensionUniqueName="[VOLTE_BH]" displayFolder="" count="0" memberValueDatatype="5" unbalanced="0"/>
    <cacheHierarchy uniqueName="[VOLTE_BH].[E-UTRAN E-RAB QCI1 DR, RAN View]" caption="E-UTRAN E-RAB QCI1 DR, RAN View" attribute="1" defaultMemberUniqueName="[VOLTE_BH].[E-UTRAN E-RAB QCI1 DR, RAN View].[All]" allUniqueName="[VOLTE_BH].[E-UTRAN E-RAB QCI1 DR, RAN View].[All]" dimensionUniqueName="[VOLTE_BH]" displayFolder="" count="0" memberValueDatatype="5" unbalanced="0"/>
    <cacheHierarchy uniqueName="[VOLTE_BH].[Inter RAT HO Att, UTRAN, SRVCC]" caption="Inter RAT HO Att, UTRAN, SRVCC" attribute="1" defaultMemberUniqueName="[VOLTE_BH].[Inter RAT HO Att, UTRAN, SRVCC].[All]" allUniqueName="[VOLTE_BH].[Inter RAT HO Att, UTRAN, SRVCC].[All]" dimensionUniqueName="[VOLTE_BH]" displayFolder="" count="0" memberValueDatatype="5" unbalanced="0"/>
    <cacheHierarchy uniqueName="[VOLTE_BH].[Inter RAT HO SR, UTRAN, SRVCC]" caption="Inter RAT HO SR, UTRAN, SRVCC" attribute="1" defaultMemberUniqueName="[VOLTE_BH].[Inter RAT HO SR, UTRAN, SRVCC].[All]" allUniqueName="[VOLTE_BH].[Inter RAT HO SR, UTRAN, SRVCC].[All]" dimensionUniqueName="[VOLTE_BH]" displayFolder="" count="0" memberValueDatatype="5" unbalanced="0"/>
    <cacheHierarchy uniqueName="[VOLTE_BH].[VoLTE total traffic]" caption="VoLTE total traffic" attribute="1" defaultMemberUniqueName="[VOLTE_BH].[VoLTE total traffic].[All]" allUniqueName="[VOLTE_BH].[VoLTE total traffic].[All]" dimensionUniqueName="[VOLTE_BH]" displayFolder="" count="0" memberValueDatatype="5" unbalanced="0"/>
    <cacheHierarchy uniqueName="[VOLTE_BH].[Avg RRC conn UE]" caption="Avg RRC conn UE" attribute="1" defaultMemberUniqueName="[VOLTE_BH].[Avg RRC conn UE].[All]" allUniqueName="[VOLTE_BH].[Avg RRC conn UE].[All]" dimensionUniqueName="[VOLTE_BH]" displayFolder="" count="0" memberValueDatatype="5" unbalanced="0"/>
    <cacheHierarchy uniqueName="[VOLTE_Day].[Tech]" caption="Tech" attribute="1" defaultMemberUniqueName="[VOLTE_Day].[Tech].[All]" allUniqueName="[VOLTE_Day].[Tech].[All]" dimensionUniqueName="[VOLTE_Day]" displayFolder="" count="0" memberValueDatatype="130" unbalanced="0"/>
    <cacheHierarchy uniqueName="[VOLTE_Day].[Period start time]" caption="Period start time" attribute="1" time="1" defaultMemberUniqueName="[VOLTE_Day].[Period start time].[All]" allUniqueName="[VOLTE_Day].[Period start time].[All]" dimensionUniqueName="[VOLTE_Day]" displayFolder="" count="0" memberValueDatatype="7" unbalanced="0"/>
    <cacheHierarchy uniqueName="[VOLTE_Day].[PLMN Name]" caption="PLMN Name" attribute="1" defaultMemberUniqueName="[VOLTE_Day].[PLMN Name].[All]" allUniqueName="[VOLTE_Day].[PLMN Name].[All]" dimensionUniqueName="[VOLTE_Day]" displayFolder="" count="0" memberValueDatatype="130" unbalanced="0"/>
    <cacheHierarchy uniqueName="[VOLTE_Day].[E-RAB Stp SR, QCI1]" caption="E-RAB Stp SR, QCI1" attribute="1" defaultMemberUniqueName="[VOLTE_Day].[E-RAB Stp SR, QCI1].[All]" allUniqueName="[VOLTE_Day].[E-RAB Stp SR, QCI1].[All]" dimensionUniqueName="[VOLTE_Day]" displayFolder="" count="0" memberValueDatatype="5" unbalanced="0"/>
    <cacheHierarchy uniqueName="[VOLTE_Day].[E-RAB Stp Att, QCI1]" caption="E-RAB Stp Att, QCI1" attribute="1" defaultMemberUniqueName="[VOLTE_Day].[E-RAB Stp Att, QCI1].[All]" allUniqueName="[VOLTE_Day].[E-RAB Stp Att, QCI1].[All]" dimensionUniqueName="[VOLTE_Day]" displayFolder="" count="0" memberValueDatatype="5" unbalanced="0"/>
    <cacheHierarchy uniqueName="[VOLTE_Day].[E-UTRAN E-RAB QCI1 DR, RAN View]" caption="E-UTRAN E-RAB QCI1 DR, RAN View" attribute="1" defaultMemberUniqueName="[VOLTE_Day].[E-UTRAN E-RAB QCI1 DR, RAN View].[All]" allUniqueName="[VOLTE_Day].[E-UTRAN E-RAB QCI1 DR, RAN View].[All]" dimensionUniqueName="[VOLTE_Day]" displayFolder="" count="0" memberValueDatatype="5" unbalanced="0"/>
    <cacheHierarchy uniqueName="[VOLTE_Day].[Inter RAT HO Att, UTRAN, SRVCC]" caption="Inter RAT HO Att, UTRAN, SRVCC" attribute="1" defaultMemberUniqueName="[VOLTE_Day].[Inter RAT HO Att, UTRAN, SRVCC].[All]" allUniqueName="[VOLTE_Day].[Inter RAT HO Att, UTRAN, SRVCC].[All]" dimensionUniqueName="[VOLTE_Day]" displayFolder="" count="0" memberValueDatatype="5" unbalanced="0"/>
    <cacheHierarchy uniqueName="[VOLTE_Day].[Inter RAT HO SR, UTRAN, SRVCC]" caption="Inter RAT HO SR, UTRAN, SRVCC" attribute="1" defaultMemberUniqueName="[VOLTE_Day].[Inter RAT HO SR, UTRAN, SRVCC].[All]" allUniqueName="[VOLTE_Day].[Inter RAT HO SR, UTRAN, SRVCC].[All]" dimensionUniqueName="[VOLTE_Day]" displayFolder="" count="0" memberValueDatatype="5" unbalanced="0"/>
    <cacheHierarchy uniqueName="[VOLTE_Day].[VoLTE total traffic]" caption="VoLTE total traffic" attribute="1" defaultMemberUniqueName="[VOLTE_Day].[VoLTE total traffic].[All]" allUniqueName="[VOLTE_Day].[VoLTE total traffic].[All]" dimensionUniqueName="[VOLTE_Day]" displayFolder="" count="0" memberValueDatatype="5" unbalanced="0"/>
    <cacheHierarchy uniqueName="[VOLTE_Day].[Avg RRC conn UE]" caption="Avg RRC conn UE" attribute="1" defaultMemberUniqueName="[VOLTE_Day].[Avg RRC conn UE].[All]" allUniqueName="[VOLTE_Day].[Avg RRC conn UE].[All]" dimensionUniqueName="[VOLTE_Day]" displayFolder="" count="0" memberValueDatatype="5" unbalanced="0"/>
    <cacheHierarchy uniqueName="[WCDMA_KPI].[KPI Description]" caption="KPI Description" attribute="1" defaultMemberUniqueName="[WCDMA_KPI].[KPI Description].[All]" allUniqueName="[WCDMA_KPI].[KPI Description].[All]" dimensionUniqueName="[WCDMA_KPI]" displayFolder="" count="0" memberValueDatatype="130" unbalanced="0"/>
    <cacheHierarchy uniqueName="[WCDMA_KPI].[KPI]" caption="KPI" attribute="1" defaultMemberUniqueName="[WCDMA_KPI].[KPI].[All]" allUniqueName="[WCDMA_KPI].[KPI].[All]" dimensionUniqueName="[WCDMA_KPI]" displayFolder="" count="0" memberValueDatatype="130" unbalanced="0"/>
    <cacheHierarchy uniqueName="[WCDMA_KPI].[KPI Title]" caption="KPI Title" attribute="1" defaultMemberUniqueName="[WCDMA_KPI].[KPI Title].[All]" allUniqueName="[WCDMA_KPI].[KPI Title].[All]" dimensionUniqueName="[WCDMA_KPI]" displayFolder="" count="0" memberValueDatatype="130" unbalanced="0"/>
    <cacheHierarchy uniqueName="[WCDMA_KPI].[Internal Threshold]" caption="Internal Threshold" attribute="1" defaultMemberUniqueName="[WCDMA_KPI].[Internal Threshold].[All]" allUniqueName="[WCDMA_KPI].[Internal Threshold].[All]" dimensionUniqueName="[WCDMA_KPI]" displayFolder="" count="0" memberValueDatatype="5" unbalanced="0"/>
    <cacheHierarchy uniqueName="[Measures].[__XL_Count LTE_KPI]" caption="__XL_Count LTE_KPI" measure="1" displayFolder="" measureGroup="LTE_KPI" count="0" hidden="1"/>
    <cacheHierarchy uniqueName="[Measures].[__XL_Count WCDMA_KPI]" caption="__XL_Count WCDMA_KPI" measure="1" displayFolder="" measureGroup="WCDMA_KPI" count="0" hidden="1"/>
    <cacheHierarchy uniqueName="[Measures].[__XL_Count 4G_Day]" caption="__XL_Count 4G_Day" measure="1" displayFolder="" measureGroup="4G_Day" count="0" hidden="1"/>
    <cacheHierarchy uniqueName="[Measures].[__XL_Count 3G_Day]" caption="__XL_Count 3G_Day" measure="1" displayFolder="" measureGroup="3G_Day" count="0" hidden="1"/>
    <cacheHierarchy uniqueName="[Measures].[__XL_Count 2G_Day]" caption="__XL_Count 2G_Day" measure="1" displayFolder="" measureGroup="2G_Day" count="0" hidden="1"/>
    <cacheHierarchy uniqueName="[Measures].[__XL_Count 5G_Day]" caption="__XL_Count 5G_Day" measure="1" displayFolder="" measureGroup="5G_Day" count="0" hidden="1"/>
    <cacheHierarchy uniqueName="[Measures].[__XL_Count VOLTE_Day]" caption="__XL_Count VOLTE_Day" measure="1" displayFolder="" measureGroup="VOLTE_Day" count="0" hidden="1"/>
    <cacheHierarchy uniqueName="[Measures].[__XL_Count 4G_BH]" caption="__XL_Count 4G_BH" measure="1" displayFolder="" measureGroup="4G_BH" count="0" hidden="1"/>
    <cacheHierarchy uniqueName="[Measures].[__XL_Count 3G_BH]" caption="__XL_Count 3G_BH" measure="1" displayFolder="" measureGroup="3G_BH" count="0" hidden="1"/>
    <cacheHierarchy uniqueName="[Measures].[__XL_Count 2G_BH]" caption="__XL_Count 2G_BH" measure="1" displayFolder="" measureGroup="2G_BH" count="0" hidden="1"/>
    <cacheHierarchy uniqueName="[Measures].[__XL_Count 5G_BH]" caption="__XL_Count 5G_BH" measure="1" displayFolder="" measureGroup="5G_BH" count="0" hidden="1"/>
    <cacheHierarchy uniqueName="[Measures].[__XL_Count VOLTE_BH]" caption="__XL_Count VOLTE_BH" measure="1" displayFolder="" measureGroup="VOLTE_BH" count="0" hidden="1"/>
    <cacheHierarchy uniqueName="[Measures].[__No measures defined]" caption="__No measures defined" measure="1" displayFolder="" count="0" hidden="1"/>
    <cacheHierarchy uniqueName="[Measures].[Sum of Total E-UTRAN RRC conn stp SR 2]" caption="Sum of Total E-UTRAN RRC conn stp SR 2" measure="1" displayFolder="" measureGroup="4G_Day" count="0" hidden="1">
      <extLst>
        <ext xmlns:x15="http://schemas.microsoft.com/office/spreadsheetml/2010/11/main" uri="{B97F6D7D-B522-45F9-BDA1-12C45D357490}">
          <x15:cacheHierarchy aggregatedColumn="113"/>
        </ext>
      </extLst>
    </cacheHierarchy>
    <cacheHierarchy uniqueName="[Measures].[Sum of E-UTRAN E-RAB stp SR 2]" caption="Sum of E-UTRAN E-RAB stp SR 2" measure="1" displayFolder="" measureGroup="4G_Day" count="0" hidden="1">
      <extLst>
        <ext xmlns:x15="http://schemas.microsoft.com/office/spreadsheetml/2010/11/main" uri="{B97F6D7D-B522-45F9-BDA1-12C45D357490}">
          <x15:cacheHierarchy aggregatedColumn="114"/>
        </ext>
      </extLst>
    </cacheHierarchy>
    <cacheHierarchy uniqueName="[Measures].[Sum of E-UTRAN E-RAB DR, RAN View 2]" caption="Sum of E-UTRAN E-RAB DR, RAN View 2" measure="1" displayFolder="" measureGroup="4G_Day" count="0" hidden="1">
      <extLst>
        <ext xmlns:x15="http://schemas.microsoft.com/office/spreadsheetml/2010/11/main" uri="{B97F6D7D-B522-45F9-BDA1-12C45D357490}">
          <x15:cacheHierarchy aggregatedColumn="115"/>
        </ext>
      </extLst>
    </cacheHierarchy>
    <cacheHierarchy uniqueName="[Measures].[Sum of E-UTRAN tot HO SR, inter eNB S1 2]" caption="Sum of E-UTRAN tot HO SR, inter eNB S1 2" measure="1" displayFolder="" measureGroup="4G_Day" count="0" hidden="1">
      <extLst>
        <ext xmlns:x15="http://schemas.microsoft.com/office/spreadsheetml/2010/11/main" uri="{B97F6D7D-B522-45F9-BDA1-12C45D357490}">
          <x15:cacheHierarchy aggregatedColumn="117"/>
        </ext>
      </extLst>
    </cacheHierarchy>
    <cacheHierarchy uniqueName="[Measures].[Sum of Max PDCP Thr DL 2]" caption="Sum of Max PDCP Thr DL 2" measure="1" displayFolder="" measureGroup="4G_Day" count="0" hidden="1">
      <extLst>
        <ext xmlns:x15="http://schemas.microsoft.com/office/spreadsheetml/2010/11/main" uri="{B97F6D7D-B522-45F9-BDA1-12C45D357490}">
          <x15:cacheHierarchy aggregatedColumn="119"/>
        </ext>
      </extLst>
    </cacheHierarchy>
    <cacheHierarchy uniqueName="[Measures].[Sum of E-UTRAN tot HO SR inter eNB X2 2]" caption="Sum of E-UTRAN tot HO SR inter eNB X2 2" measure="1" displayFolder="" measureGroup="4G_Day" count="0" hidden="1">
      <extLst>
        <ext xmlns:x15="http://schemas.microsoft.com/office/spreadsheetml/2010/11/main" uri="{B97F6D7D-B522-45F9-BDA1-12C45D357490}">
          <x15:cacheHierarchy aggregatedColumn="116"/>
        </ext>
      </extLst>
    </cacheHierarchy>
    <cacheHierarchy uniqueName="[Measures].[Sum of Intra eNB HO SR total 2]" caption="Sum of Intra eNB HO SR total 2" measure="1" displayFolder="" measureGroup="4G_Day" count="0" hidden="1">
      <extLst>
        <ext xmlns:x15="http://schemas.microsoft.com/office/spreadsheetml/2010/11/main" uri="{B97F6D7D-B522-45F9-BDA1-12C45D357490}">
          <x15:cacheHierarchy aggregatedColumn="118"/>
        </ext>
      </extLst>
    </cacheHierarchy>
    <cacheHierarchy uniqueName="[Measures].[Sum of Max PDCP Thr UL 2]" caption="Sum of Max PDCP Thr UL 2" measure="1" displayFolder="" measureGroup="4G_Day" count="0" hidden="1">
      <extLst>
        <ext xmlns:x15="http://schemas.microsoft.com/office/spreadsheetml/2010/11/main" uri="{B97F6D7D-B522-45F9-BDA1-12C45D357490}">
          <x15:cacheHierarchy aggregatedColumn="120"/>
        </ext>
      </extLst>
    </cacheHierarchy>
    <cacheHierarchy uniqueName="[Measures].[Sum of Avg RRC conn UE 3]" caption="Sum of Avg RRC conn UE 3" measure="1" displayFolder="" measureGroup="4G_Day" count="0" hidden="1">
      <extLst>
        <ext xmlns:x15="http://schemas.microsoft.com/office/spreadsheetml/2010/11/main" uri="{B97F6D7D-B522-45F9-BDA1-12C45D357490}">
          <x15:cacheHierarchy aggregatedColumn="121"/>
        </ext>
      </extLst>
    </cacheHierarchy>
    <cacheHierarchy uniqueName="[Measures].[Sum of PDCP SDU Volume, DL 2]" caption="Sum of PDCP SDU Volume, DL 2" measure="1" displayFolder="" measureGroup="4G_Day" count="0" hidden="1">
      <extLst>
        <ext xmlns:x15="http://schemas.microsoft.com/office/spreadsheetml/2010/11/main" uri="{B97F6D7D-B522-45F9-BDA1-12C45D357490}">
          <x15:cacheHierarchy aggregatedColumn="122"/>
        </ext>
      </extLst>
    </cacheHierarchy>
    <cacheHierarchy uniqueName="[Measures].[Sum of PDCP SDU Volume, UL 2]" caption="Sum of PDCP SDU Volume, UL 2" measure="1" displayFolder="" measureGroup="4G_Day" count="0" hidden="1">
      <extLst>
        <ext xmlns:x15="http://schemas.microsoft.com/office/spreadsheetml/2010/11/main" uri="{B97F6D7D-B522-45F9-BDA1-12C45D357490}">
          <x15:cacheHierarchy aggregatedColumn="123"/>
        </ext>
      </extLst>
    </cacheHierarchy>
    <cacheHierarchy uniqueName="[Measures].[Sum of Avg Latency DL 2]" caption="Sum of Avg Latency DL 2" measure="1" displayFolder="" measureGroup="4G_Day" count="0" hidden="1">
      <extLst>
        <ext xmlns:x15="http://schemas.microsoft.com/office/spreadsheetml/2010/11/main" uri="{B97F6D7D-B522-45F9-BDA1-12C45D357490}">
          <x15:cacheHierarchy aggregatedColumn="124"/>
        </ext>
      </extLst>
    </cacheHierarchy>
    <cacheHierarchy uniqueName="[Measures].[Sum of Avg PDCP cell thp DL 2]" caption="Sum of Avg PDCP cell thp DL 2" measure="1" displayFolder="" measureGroup="4G_Day" count="0" hidden="1"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Sum of Avg PDCP cell thp UL 2]" caption="Sum of Avg PDCP cell thp UL 2" measure="1" displayFolder="" measureGroup="4G_Day" count="0" hidden="1">
      <extLst>
        <ext xmlns:x15="http://schemas.microsoft.com/office/spreadsheetml/2010/11/main" uri="{B97F6D7D-B522-45F9-BDA1-12C45D357490}">
          <x15:cacheHierarchy aggregatedColumn="126"/>
        </ext>
      </extLst>
    </cacheHierarchy>
    <cacheHierarchy uniqueName="[Measures].[Sum of CSFB att UE iddle mode 2]" caption="Sum of CSFB att UE iddle mode 2" measure="1" displayFolder="" measureGroup="4G_Day" count="0" hidden="1">
      <extLst>
        <ext xmlns:x15="http://schemas.microsoft.com/office/spreadsheetml/2010/11/main" uri="{B97F6D7D-B522-45F9-BDA1-12C45D357490}">
          <x15:cacheHierarchy aggregatedColumn="127"/>
        </ext>
      </extLst>
    </cacheHierarchy>
    <cacheHierarchy uniqueName="[Measures].[Sum of CSFB att UE conn mode 2]" caption="Sum of CSFB att UE conn mode 2" measure="1" displayFolder="" measureGroup="4G_Day" count="0" hidden="1">
      <extLst>
        <ext xmlns:x15="http://schemas.microsoft.com/office/spreadsheetml/2010/11/main" uri="{B97F6D7D-B522-45F9-BDA1-12C45D357490}">
          <x15:cacheHierarchy aggregatedColumn="128"/>
        </ext>
      </extLst>
    </cacheHierarchy>
    <cacheHierarchy uniqueName="[Measures].[Sum of E-UTRAN avg IP sched thp DL, QCI9 2]" caption="Sum of E-UTRAN avg IP sched thp DL, QCI9 2" measure="1" displayFolder="" measureGroup="4G_Day" count="0" hidden="1">
      <extLst>
        <ext xmlns:x15="http://schemas.microsoft.com/office/spreadsheetml/2010/11/main" uri="{B97F6D7D-B522-45F9-BDA1-12C45D357490}">
          <x15:cacheHierarchy aggregatedColumn="129"/>
        </ext>
      </extLst>
    </cacheHierarchy>
    <cacheHierarchy uniqueName="[Measures].[Sum of E-UTRAN avg IP sched thp UL, QCI9 2]" caption="Sum of E-UTRAN avg IP sched thp UL, QCI9 2" measure="1" displayFolder="" measureGroup="4G_Day" count="0" hidden="1">
      <extLst>
        <ext xmlns:x15="http://schemas.microsoft.com/office/spreadsheetml/2010/11/main" uri="{B97F6D7D-B522-45F9-BDA1-12C45D357490}">
          <x15:cacheHierarchy aggregatedColumn="130"/>
        </ext>
      </extLst>
    </cacheHierarchy>
    <cacheHierarchy uniqueName="[Measures].[Sum of E-UTRAN Avg PRB usage per TTI DL 2]" caption="Sum of E-UTRAN Avg PRB usage per TTI DL 2" measure="1" displayFolder="" measureGroup="4G_Day" count="0" hidden="1">
      <extLst>
        <ext xmlns:x15="http://schemas.microsoft.com/office/spreadsheetml/2010/11/main" uri="{B97F6D7D-B522-45F9-BDA1-12C45D357490}">
          <x15:cacheHierarchy aggregatedColumn="131"/>
        </ext>
      </extLst>
    </cacheHierarchy>
    <cacheHierarchy uniqueName="[Measures].[Sum of Avg PRB usage per TTI UL 2]" caption="Sum of Avg PRB usage per TTI UL 2" measure="1" displayFolder="" measureGroup="4G_Day" count="0" hidden="1">
      <extLst>
        <ext xmlns:x15="http://schemas.microsoft.com/office/spreadsheetml/2010/11/main" uri="{B97F6D7D-B522-45F9-BDA1-12C45D357490}">
          <x15:cacheHierarchy aggregatedColumn="132"/>
        </ext>
      </extLst>
    </cacheHierarchy>
    <cacheHierarchy uniqueName="[Measures].[Sum of Avg Act connected UEs 2]" caption="Sum of Avg Act connected UEs 2" measure="1" displayFolder="" measureGroup="4G_Day" count="0" hidden="1">
      <extLst>
        <ext xmlns:x15="http://schemas.microsoft.com/office/spreadsheetml/2010/11/main" uri="{B97F6D7D-B522-45F9-BDA1-12C45D357490}">
          <x15:cacheHierarchy aggregatedColumn="133"/>
        </ext>
      </extLst>
    </cacheHierarchy>
    <cacheHierarchy uniqueName="[Measures].[Sum of E-UTRAN InterRAT HO SR 2]" caption="Sum of E-UTRAN InterRAT HO SR 2" measure="1" displayFolder="" measureGroup="4G_Day" count="0" hidden="1">
      <extLst>
        <ext xmlns:x15="http://schemas.microsoft.com/office/spreadsheetml/2010/11/main" uri="{B97F6D7D-B522-45F9-BDA1-12C45D357490}">
          <x15:cacheHierarchy aggregatedColumn="134"/>
        </ext>
      </extLst>
    </cacheHierarchy>
    <cacheHierarchy uniqueName="[Measures].[Sum of RACH Stp Comp Succ R 2]" caption="Sum of RACH Stp Comp Succ R 2" measure="1" displayFolder="" measureGroup="4G_Day" count="0" hidden="1">
      <extLst>
        <ext xmlns:x15="http://schemas.microsoft.com/office/spreadsheetml/2010/11/main" uri="{B97F6D7D-B522-45F9-BDA1-12C45D357490}">
          <x15:cacheHierarchy aggregatedColumn="135"/>
        </ext>
      </extLst>
    </cacheHierarchy>
    <cacheHierarchy uniqueName="[Measures].[Sum of Avg Latency Uplink 2]" caption="Sum of Avg Latency Uplink 2" measure="1" displayFolder="" measureGroup="4G_Day" count="0" hidden="1">
      <extLst>
        <ext xmlns:x15="http://schemas.microsoft.com/office/spreadsheetml/2010/11/main" uri="{B97F6D7D-B522-45F9-BDA1-12C45D357490}">
          <x15:cacheHierarchy aggregatedColumn="136"/>
        </ext>
      </extLst>
    </cacheHierarchy>
    <cacheHierarchy uniqueName="[Measures].[Sum of payload 2]" caption="Sum of payload 2" measure="1" displayFolder="" measureGroup="4G_Day" count="0" hidden="1">
      <extLst>
        <ext xmlns:x15="http://schemas.microsoft.com/office/spreadsheetml/2010/11/main" uri="{B97F6D7D-B522-45F9-BDA1-12C45D357490}">
          <x15:cacheHierarchy aggregatedColumn="137"/>
        </ext>
      </extLst>
    </cacheHierarchy>
    <cacheHierarchy uniqueName="[Measures].[Sum of RRC Connection setup Success Ratio 2]" caption="Sum of RRC Connection setup Success Ratio 2" measure="1" displayFolder="" measureGroup="3G_Da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 of AMR Call Setup Success Ratio (CSSR) - network view 2]" caption="Sum of AMR Call Setup Success Ratio (CSSR) - network view 2" measure="1" displayFolder="" measureGroup="3G_Day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RAB SR NRT Services Usr 2]" caption="Sum of RAB SR NRT Services Usr 2" measure="1" displayFolder="" measureGroup="3G_Day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Inter sys RT Hard HO SR 2]" caption="Sum of Inter sys RT Hard HO SR 2" measure="1" displayFolder="" measureGroup="3G_Day" count="0" hidden="1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HSDPA DL vol SRNC side 2]" caption="Sum of HSDPA DL vol SRNC side 2" measure="1" displayFolder="" measureGroup="3G_Day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HSUPA MAC-es DV at RNC 2]" caption="Sum of HSUPA MAC-es DV at RNC 2" measure="1" displayFolder="" measureGroup="3G_Day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Total CS traffic - Erl 2]" caption="Sum of Total CS traffic - Erl 2" measure="1" displayFolder="" measureGroup="3G_Day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Sum of Act HS-DSCH end usr thp 2]" caption="Sum of Act HS-DSCH end usr thp 2" measure="1" displayFolder="" measureGroup="3G_Day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Active HSUPA cell thp 2]" caption="Sum of Active HSUPA cell thp 2" measure="1" displayFolder="" measureGroup="3G_Day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Avg HSUPA usr thr 2]" caption="Sum of Avg HSUPA usr thr 2" measure="1" displayFolder="" measureGroup="3G_Day" count="0" hidden="1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RAB SR Voice 2]" caption="Sum of RAB SR Voice 2" measure="1" displayFolder="" measureGroup="3G_Day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Sum of IntraRNC InterFr HO SR RT 2]" caption="Sum of IntraRNC InterFr HO SR RT 2" measure="1" displayFolder="" measureGroup="3G_Day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Packet Session stp SR 2]" caption="Sum of Packet Session stp SR 2" measure="1" displayFolder="" measureGroup="3G_Day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HSDPA SR Usr 2]" caption="Sum of HSDPA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HSUPA stp SR Usr 2]" caption="Sum of HSUPA stp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8"/>
        </ext>
      </extLst>
    </cacheHierarchy>
    <cacheHierarchy uniqueName="[Measures].[Sum of HSUPA SR Usr 2]" caption="Sum of HSUPA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HSDPA stp SR Usr 2]" caption="Sum of HSDPA stp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um of WCDMA_Payload 2]" caption="Sum of WCDMA_Payload 2" measure="1" displayFolder="" measureGroup="3G_Day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CSSR 2G 2]" caption="Sum of CSSR 2G 2" measure="1" displayFolder="" measureGroup="2G_Da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SDCCHBlocking_New 2]" caption="Sum of SDCCHBlocking_New 2" measure="1" displayFolder="" measureGroup="2G_Da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LCK_8I 2]" caption="Sum of BLCK_8I 2" measure="1" displayFolder="" measureGroup="2G_Da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SDR_4 2]" caption="Sum of SDR_4 2" measure="1" displayFolder="" measureGroup="2G_Day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HSR_28 2]" caption="Sum of HSR_28 2" measure="1" displayFolder="" measureGroup="2G_Day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bf_67_dr 2]" caption="Sum of tbf_67_dr 2" measure="1" displayFolder="" measureGroup="2G_Day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DL_TBF_Est_SR 2]" caption="Sum of DL_TBF_Est_SR 2" measure="1" displayFolder="" measureGroup="2G_Day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UL_TBF_Est_SR 2]" caption="Sum of UL_TBF_Est_SR 2" measure="1" displayFolder="" measureGroup="2G_Day" count="0" oneField="1" hidden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S Traffic 2G 2]" caption="Sum of CS Traffic 2G 2" measure="1" displayFolder="" measureGroup="2G_Day" count="0" oneField="1" hidden="1">
      <fieldsUsage count="1">
        <fieldUsage x="10"/>
      </fieldsUsage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rf_480 2]" caption="Sum of trf_480 2" measure="1" displayFolder="" measureGroup="2G_Day" count="0" oneField="1" hidden="1">
      <fieldsUsage count="1">
        <fieldUsage x="11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trf_479 2]" caption="Sum of trf_479 2" measure="1" displayFolder="" measureGroup="2G_Day" count="0" oneField="1" hidden="1">
      <fieldsUsage count="1">
        <fieldUsage x="12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DCR 2G 2]" caption="Sum of DCR 2G 2" measure="1" displayFolder="" measureGroup="2G_Day" count="0" oneField="1" hidden="1">
      <fieldsUsage count="1">
        <fieldUsage x="13"/>
      </fieldsUsage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DL EGPRS RLC throughput 2]" caption="Sum of DL EGPRS RLC throughput 2" measure="1" displayFolder="" measureGroup="2G_Day" count="0" oneField="1" hidden="1">
      <fieldsUsage count="1">
        <fieldUsage x="14"/>
      </fieldsUsage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UL EGPRS RLC throughput 2]" caption="Sum of UL EGPRS RLC throughput 2" measure="1" displayFolder="" measureGroup="2G_Day" count="0" oneField="1" hidden="1">
      <fieldsUsage count="1">
        <fieldUsage x="15"/>
      </fieldsUsage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Total GPRS RLC payload data 2]" caption="Sum of Total GPRS RLC payload data 2" measure="1" displayFolder="" measureGroup="2G_Day" count="0" oneField="1" hidden="1">
      <fieldsUsage count="1">
        <fieldUsage x="16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Total EGPRS RLC payload data 2]" caption="Sum of Total EGPRS RLC payload data 2" measure="1" displayFolder="" measureGroup="2G_Day" count="0" oneField="1" hidden="1">
      <fieldsUsage count="1">
        <fieldUsage x="17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DL_QUALITY_5 2]" caption="Sum of DL_QUALITY_5 2" measure="1" displayFolder="" measureGroup="2G_Day" count="0" oneField="1" hidden="1">
      <fieldsUsage count="1">
        <fieldUsage x="18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Cell avail R 2]" caption="Sum of Cell avail R 2" measure="1" displayFolder="" measureGroup="5G_Day" count="0" hidden="1">
      <extLst>
        <ext xmlns:x15="http://schemas.microsoft.com/office/spreadsheetml/2010/11/main" uri="{B97F6D7D-B522-45F9-BDA1-12C45D357490}">
          <x15:cacheHierarchy aggregatedColumn="166"/>
        </ext>
      </extLst>
    </cacheHierarchy>
    <cacheHierarchy uniqueName="[Measures].[Sum of SgNB t abn rel R excl X2 rst 2]" caption="Sum of SgNB t abn rel R excl X2 rst 2" measure="1" displayFolder="" measureGroup="5G_Day" count="0" hidden="1">
      <extLst>
        <ext xmlns:x15="http://schemas.microsoft.com/office/spreadsheetml/2010/11/main" uri="{B97F6D7D-B522-45F9-BDA1-12C45D357490}">
          <x15:cacheHierarchy aggregatedColumn="167"/>
        </ext>
      </extLst>
    </cacheHierarchy>
    <cacheHierarchy uniqueName="[Measures].[Sum of IntergNB HO SR NSA 2]" caption="Sum of IntergNB HO SR NSA 2" measure="1" displayFolder="" measureGroup="5G_Day" count="0" hidden="1">
      <extLst>
        <ext xmlns:x15="http://schemas.microsoft.com/office/spreadsheetml/2010/11/main" uri="{B97F6D7D-B522-45F9-BDA1-12C45D357490}">
          <x15:cacheHierarchy aggregatedColumn="168"/>
        </ext>
      </extLst>
    </cacheHierarchy>
    <cacheHierarchy uniqueName="[Measures].[Sum of NSA Avg nr user 2]" caption="Sum of NSA Avg nr user 2" measure="1" displayFolder="" measureGroup="5G_Day" count="0" hidden="1">
      <extLst>
        <ext xmlns:x15="http://schemas.microsoft.com/office/spreadsheetml/2010/11/main" uri="{B97F6D7D-B522-45F9-BDA1-12C45D357490}">
          <x15:cacheHierarchy aggregatedColumn="169"/>
        </ext>
      </extLst>
    </cacheHierarchy>
    <cacheHierarchy uniqueName="[Measures].[Sum of Avg MAC user thp DL 2]" caption="Sum of Avg MAC user thp DL 2" measure="1" displayFolder="" measureGroup="5G_Day" count="0" hidden="1">
      <extLst>
        <ext xmlns:x15="http://schemas.microsoft.com/office/spreadsheetml/2010/11/main" uri="{B97F6D7D-B522-45F9-BDA1-12C45D357490}">
          <x15:cacheHierarchy aggregatedColumn="170"/>
        </ext>
      </extLst>
    </cacheHierarchy>
    <cacheHierarchy uniqueName="[Measures].[Sum of Avg MAC user thp UL 2]" caption="Sum of Avg MAC user thp UL 2" measure="1" displayFolder="" measureGroup="5G_Day" count="0" hidden="1">
      <extLst>
        <ext xmlns:x15="http://schemas.microsoft.com/office/spreadsheetml/2010/11/main" uri="{B97F6D7D-B522-45F9-BDA1-12C45D357490}">
          <x15:cacheHierarchy aggregatedColumn="171"/>
        </ext>
      </extLst>
    </cacheHierarchy>
    <cacheHierarchy uniqueName="[Measures].[Sum of Act cell MAC thp PDSCH 2]" caption="Sum of Act cell MAC thp PDSCH 2" measure="1" displayFolder="" measureGroup="5G_Day" count="0" hidden="1">
      <extLst>
        <ext xmlns:x15="http://schemas.microsoft.com/office/spreadsheetml/2010/11/main" uri="{B97F6D7D-B522-45F9-BDA1-12C45D357490}">
          <x15:cacheHierarchy aggregatedColumn="172"/>
        </ext>
      </extLst>
    </cacheHierarchy>
    <cacheHierarchy uniqueName="[Measures].[Sum of Act cell MAC thp PUSCH 2]" caption="Sum of Act cell MAC thp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73"/>
        </ext>
      </extLst>
    </cacheHierarchy>
    <cacheHierarchy uniqueName="[Measures].[Sum of PRB util PDSCH 2]" caption="Sum of PRB util PDSCH 2" measure="1" displayFolder="" measureGroup="5G_Day" count="0" hidden="1">
      <extLst>
        <ext xmlns:x15="http://schemas.microsoft.com/office/spreadsheetml/2010/11/main" uri="{B97F6D7D-B522-45F9-BDA1-12C45D357490}">
          <x15:cacheHierarchy aggregatedColumn="174"/>
        </ext>
      </extLst>
    </cacheHierarchy>
    <cacheHierarchy uniqueName="[Measures].[Sum of PRB util PUSCH 2]" caption="Sum of PRB util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75"/>
        </ext>
      </extLst>
    </cacheHierarchy>
    <cacheHierarchy uniqueName="[Measures].[Sum of MAC SDU data vol trans DL DTCH 2]" caption="Sum of MAC SDU data vol trans DL DTCH 2" measure="1" displayFolder="" measureGroup="5G_Day" count="0" hidden="1">
      <extLst>
        <ext xmlns:x15="http://schemas.microsoft.com/office/spreadsheetml/2010/11/main" uri="{B97F6D7D-B522-45F9-BDA1-12C45D357490}">
          <x15:cacheHierarchy aggregatedColumn="176"/>
        </ext>
      </extLst>
    </cacheHierarchy>
    <cacheHierarchy uniqueName="[Measures].[Sum of MAC SDU data vol rcvd UL DTCH 2]" caption="Sum of MAC SDU data vol rcvd UL DTCH 2" measure="1" displayFolder="" measureGroup="5G_Day" count="0" hidden="1">
      <extLst>
        <ext xmlns:x15="http://schemas.microsoft.com/office/spreadsheetml/2010/11/main" uri="{B97F6D7D-B522-45F9-BDA1-12C45D357490}">
          <x15:cacheHierarchy aggregatedColumn="177"/>
        </ext>
      </extLst>
    </cacheHierarchy>
    <cacheHierarchy uniqueName="[Measures].[Sum of NSA call access 2]" caption="Sum of NSA call access 2" measure="1" displayFolder="" measureGroup="5G_Day" count="0" hidden="1">
      <extLst>
        <ext xmlns:x15="http://schemas.microsoft.com/office/spreadsheetml/2010/11/main" uri="{B97F6D7D-B522-45F9-BDA1-12C45D357490}">
          <x15:cacheHierarchy aggregatedColumn="178"/>
        </ext>
      </extLst>
    </cacheHierarchy>
    <cacheHierarchy uniqueName="[Measures].[Sum of Act RACH stp SR 2]" caption="Sum of Act RACH stp SR 2" measure="1" displayFolder="" measureGroup="5G_Day" count="0" hidden="1">
      <extLst>
        <ext xmlns:x15="http://schemas.microsoft.com/office/spreadsheetml/2010/11/main" uri="{B97F6D7D-B522-45F9-BDA1-12C45D357490}">
          <x15:cacheHierarchy aggregatedColumn="179"/>
        </ext>
      </extLst>
    </cacheHierarchy>
    <cacheHierarchy uniqueName="[Measures].[Sum of Avg MAC user thp DL exc DRX sleep 2]" caption="Sum of Avg MAC user thp DL exc DRX sleep 2" measure="1" displayFolder="" measureGroup="5G_Day" count="0" hidden="1">
      <extLst>
        <ext xmlns:x15="http://schemas.microsoft.com/office/spreadsheetml/2010/11/main" uri="{B97F6D7D-B522-45F9-BDA1-12C45D357490}">
          <x15:cacheHierarchy aggregatedColumn="180"/>
        </ext>
      </extLst>
    </cacheHierarchy>
    <cacheHierarchy uniqueName="[Measures].[Sum of Inafreq inaDU PSC change exec SR 2]" caption="Sum of Inafreq inaDU PSC change exec SR 2" measure="1" displayFolder="" measureGroup="5G_Day" count="0" hidden="1">
      <extLst>
        <ext xmlns:x15="http://schemas.microsoft.com/office/spreadsheetml/2010/11/main" uri="{B97F6D7D-B522-45F9-BDA1-12C45D357490}">
          <x15:cacheHierarchy aggregatedColumn="181"/>
        </ext>
      </extLst>
    </cacheHierarchy>
    <cacheHierarchy uniqueName="[Measures].[Sum of PDCP SDU dat vol tx w/o rep DL 2]" caption="Sum of PDCP SDU dat vol tx w/o rep DL 2" measure="1" displayFolder="" measureGroup="5G_Day" count="0" hidden="1">
      <extLst>
        <ext xmlns:x15="http://schemas.microsoft.com/office/spreadsheetml/2010/11/main" uri="{B97F6D7D-B522-45F9-BDA1-12C45D357490}">
          <x15:cacheHierarchy aggregatedColumn="182"/>
        </ext>
      </extLst>
    </cacheHierarchy>
    <cacheHierarchy uniqueName="[Measures].[Sum of PDCP SDU dat vol rx w/o rep UL 2]" caption="Sum of PDCP SDU dat vol rx w/o rep UL 2" measure="1" displayFolder="" measureGroup="5G_Day" count="0" hidden="1">
      <extLst>
        <ext xmlns:x15="http://schemas.microsoft.com/office/spreadsheetml/2010/11/main" uri="{B97F6D7D-B522-45F9-BDA1-12C45D357490}">
          <x15:cacheHierarchy aggregatedColumn="183"/>
        </ext>
      </extLst>
    </cacheHierarchy>
    <cacheHierarchy uniqueName="[Measures].[Sum of SgNB trig abnorm rel R 2]" caption="Sum of SgNB trig abnorm rel R 2" measure="1" displayFolder="" measureGroup="5G_Day" count="0" hidden="1">
      <extLst>
        <ext xmlns:x15="http://schemas.microsoft.com/office/spreadsheetml/2010/11/main" uri="{B97F6D7D-B522-45F9-BDA1-12C45D357490}">
          <x15:cacheHierarchy aggregatedColumn="184"/>
        </ext>
      </extLst>
    </cacheHierarchy>
    <cacheHierarchy uniqueName="[Measures].[Sum of Init BLER DL PDSCH tx 2]" caption="Sum of Init BLER DL PDSCH tx 2" measure="1" displayFolder="" measureGroup="5G_Day" count="0" hidden="1">
      <extLst>
        <ext xmlns:x15="http://schemas.microsoft.com/office/spreadsheetml/2010/11/main" uri="{B97F6D7D-B522-45F9-BDA1-12C45D357490}">
          <x15:cacheHierarchy aggregatedColumn="185"/>
        </ext>
      </extLst>
    </cacheHierarchy>
    <cacheHierarchy uniqueName="[Measures].[Sum of UL init BLER PUSCH 2]" caption="Sum of UL init BLER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86"/>
        </ext>
      </extLst>
    </cacheHierarchy>
    <cacheHierarchy uniqueName="[Measures].[Sum of Avg PDCP SDU delay DL 2]" caption="Sum of Avg PDCP SDU delay DL 2" measure="1" displayFolder="" measureGroup="5G_Day" count="0" hidden="1">
      <extLst>
        <ext xmlns:x15="http://schemas.microsoft.com/office/spreadsheetml/2010/11/main" uri="{B97F6D7D-B522-45F9-BDA1-12C45D357490}">
          <x15:cacheHierarchy aggregatedColumn="187"/>
        </ext>
      </extLst>
    </cacheHierarchy>
    <cacheHierarchy uniqueName="[Measures].[Sum of E-RAB Stp SR, QCI1 2]" caption="Sum of E-RAB Stp SR, QCI1 2" measure="1" displayFolder="" measureGroup="VOLTE_Day" count="0" hidden="1">
      <extLst>
        <ext xmlns:x15="http://schemas.microsoft.com/office/spreadsheetml/2010/11/main" uri="{B97F6D7D-B522-45F9-BDA1-12C45D357490}">
          <x15:cacheHierarchy aggregatedColumn="205"/>
        </ext>
      </extLst>
    </cacheHierarchy>
    <cacheHierarchy uniqueName="[Measures].[Sum of E-RAB Stp Att, QCI1 2]" caption="Sum of E-RAB Stp Att, QCI1 2" measure="1" displayFolder="" measureGroup="VOLTE_Day" count="0" hidden="1">
      <extLst>
        <ext xmlns:x15="http://schemas.microsoft.com/office/spreadsheetml/2010/11/main" uri="{B97F6D7D-B522-45F9-BDA1-12C45D357490}">
          <x15:cacheHierarchy aggregatedColumn="206"/>
        </ext>
      </extLst>
    </cacheHierarchy>
    <cacheHierarchy uniqueName="[Measures].[Sum of E-UTRAN E-RAB QCI1 DR, RAN View 2]" caption="Sum of E-UTRAN E-RAB QCI1 DR, RAN View 2" measure="1" displayFolder="" measureGroup="VOLTE_Day" count="0" hidden="1">
      <extLst>
        <ext xmlns:x15="http://schemas.microsoft.com/office/spreadsheetml/2010/11/main" uri="{B97F6D7D-B522-45F9-BDA1-12C45D357490}">
          <x15:cacheHierarchy aggregatedColumn="207"/>
        </ext>
      </extLst>
    </cacheHierarchy>
    <cacheHierarchy uniqueName="[Measures].[Sum of Inter RAT HO Att, UTRAN, SRVCC 2]" caption="Sum of Inter RAT HO Att, UTRAN, SRVCC 2" measure="1" displayFolder="" measureGroup="VOLTE_Day" count="0" hidden="1">
      <extLst>
        <ext xmlns:x15="http://schemas.microsoft.com/office/spreadsheetml/2010/11/main" uri="{B97F6D7D-B522-45F9-BDA1-12C45D357490}">
          <x15:cacheHierarchy aggregatedColumn="208"/>
        </ext>
      </extLst>
    </cacheHierarchy>
    <cacheHierarchy uniqueName="[Measures].[Sum of Inter RAT HO SR, UTRAN, SRVCC 2]" caption="Sum of Inter RAT HO SR, UTRAN, SRVCC 2" measure="1" displayFolder="" measureGroup="VOLTE_Day" count="0" hidden="1">
      <extLst>
        <ext xmlns:x15="http://schemas.microsoft.com/office/spreadsheetml/2010/11/main" uri="{B97F6D7D-B522-45F9-BDA1-12C45D357490}">
          <x15:cacheHierarchy aggregatedColumn="209"/>
        </ext>
      </extLst>
    </cacheHierarchy>
    <cacheHierarchy uniqueName="[Measures].[Sum of VoLTE total traffic 2]" caption="Sum of VoLTE total traffic 2" measure="1" displayFolder="" measureGroup="VOLTE_Day" count="0" hidden="1">
      <extLst>
        <ext xmlns:x15="http://schemas.microsoft.com/office/spreadsheetml/2010/11/main" uri="{B97F6D7D-B522-45F9-BDA1-12C45D357490}">
          <x15:cacheHierarchy aggregatedColumn="210"/>
        </ext>
      </extLst>
    </cacheHierarchy>
    <cacheHierarchy uniqueName="[Measures].[Sum of Avg RRC conn UE 4]" caption="Sum of Avg RRC conn UE 4" measure="1" displayFolder="" measureGroup="VOLTE_Day" count="0" hidden="1">
      <extLst>
        <ext xmlns:x15="http://schemas.microsoft.com/office/spreadsheetml/2010/11/main" uri="{B97F6D7D-B522-45F9-BDA1-12C45D357490}">
          <x15:cacheHierarchy aggregatedColumn="211"/>
        </ext>
      </extLst>
    </cacheHierarchy>
    <cacheHierarchy uniqueName="[Measures].[Sum of Total E-UTRAN RRC conn stp SR]" caption="Sum of Total E-UTRAN RRC conn stp SR" measure="1" displayFolder="" measureGroup="4G_BH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Sum of E-UTRAN E-RAB stp SR]" caption="Sum of E-UTRAN E-RAB stp SR" measure="1" displayFolder="" measureGroup="4G_BH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Sum of E-UTRAN E-RAB DR, RAN View]" caption="Sum of E-UTRAN E-RAB DR, RAN View" measure="1" displayFolder="" measureGroup="4G_BH" count="0" hidden="1">
      <extLst>
        <ext xmlns:x15="http://schemas.microsoft.com/office/spreadsheetml/2010/11/main" uri="{B97F6D7D-B522-45F9-BDA1-12C45D357490}">
          <x15:cacheHierarchy aggregatedColumn="87"/>
        </ext>
      </extLst>
    </cacheHierarchy>
    <cacheHierarchy uniqueName="[Measures].[Sum of E-UTRAN tot HO SR inter eNB X2]" caption="Sum of E-UTRAN tot HO SR inter eNB X2" measure="1" displayFolder="" measureGroup="4G_BH" count="0" hidden="1">
      <extLst>
        <ext xmlns:x15="http://schemas.microsoft.com/office/spreadsheetml/2010/11/main" uri="{B97F6D7D-B522-45F9-BDA1-12C45D357490}">
          <x15:cacheHierarchy aggregatedColumn="88"/>
        </ext>
      </extLst>
    </cacheHierarchy>
    <cacheHierarchy uniqueName="[Measures].[Sum of E-UTRAN tot HO SR, inter eNB S1]" caption="Sum of E-UTRAN tot HO SR, inter eNB S1" measure="1" displayFolder="" measureGroup="4G_BH" count="0" hidden="1">
      <extLst>
        <ext xmlns:x15="http://schemas.microsoft.com/office/spreadsheetml/2010/11/main" uri="{B97F6D7D-B522-45F9-BDA1-12C45D357490}">
          <x15:cacheHierarchy aggregatedColumn="89"/>
        </ext>
      </extLst>
    </cacheHierarchy>
    <cacheHierarchy uniqueName="[Measures].[Sum of Intra eNB HO SR total]" caption="Sum of Intra eNB HO SR total" measure="1" displayFolder="" measureGroup="4G_BH" count="0" hidden="1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Sum of Max PDCP Thr DL]" caption="Sum of Max PDCP Thr DL" measure="1" displayFolder="" measureGroup="4G_BH" count="0" hidden="1">
      <extLst>
        <ext xmlns:x15="http://schemas.microsoft.com/office/spreadsheetml/2010/11/main" uri="{B97F6D7D-B522-45F9-BDA1-12C45D357490}">
          <x15:cacheHierarchy aggregatedColumn="91"/>
        </ext>
      </extLst>
    </cacheHierarchy>
    <cacheHierarchy uniqueName="[Measures].[Sum of Max PDCP Thr UL]" caption="Sum of Max PDCP Thr UL" measure="1" displayFolder="" measureGroup="4G_BH" count="0" hidden="1">
      <extLst>
        <ext xmlns:x15="http://schemas.microsoft.com/office/spreadsheetml/2010/11/main" uri="{B97F6D7D-B522-45F9-BDA1-12C45D357490}">
          <x15:cacheHierarchy aggregatedColumn="92"/>
        </ext>
      </extLst>
    </cacheHierarchy>
    <cacheHierarchy uniqueName="[Measures].[Sum of Avg RRC conn UE]" caption="Sum of Avg RRC conn UE" measure="1" displayFolder="" measureGroup="4G_BH" count="0" hidden="1">
      <extLst>
        <ext xmlns:x15="http://schemas.microsoft.com/office/spreadsheetml/2010/11/main" uri="{B97F6D7D-B522-45F9-BDA1-12C45D357490}">
          <x15:cacheHierarchy aggregatedColumn="93"/>
        </ext>
      </extLst>
    </cacheHierarchy>
    <cacheHierarchy uniqueName="[Measures].[Sum of PDCP SDU Volume, DL]" caption="Sum of PDCP SDU Volume, DL" measure="1" displayFolder="" measureGroup="4G_BH" count="0" hidden="1">
      <extLst>
        <ext xmlns:x15="http://schemas.microsoft.com/office/spreadsheetml/2010/11/main" uri="{B97F6D7D-B522-45F9-BDA1-12C45D357490}">
          <x15:cacheHierarchy aggregatedColumn="94"/>
        </ext>
      </extLst>
    </cacheHierarchy>
    <cacheHierarchy uniqueName="[Measures].[Sum of PDCP SDU Volume, UL]" caption="Sum of PDCP SDU Volume, UL" measure="1" displayFolder="" measureGroup="4G_BH" count="0" hidden="1">
      <extLst>
        <ext xmlns:x15="http://schemas.microsoft.com/office/spreadsheetml/2010/11/main" uri="{B97F6D7D-B522-45F9-BDA1-12C45D357490}">
          <x15:cacheHierarchy aggregatedColumn="95"/>
        </ext>
      </extLst>
    </cacheHierarchy>
    <cacheHierarchy uniqueName="[Measures].[Sum of Avg Latency DL]" caption="Sum of Avg Latency DL" measure="1" displayFolder="" measureGroup="4G_BH" count="0" hidden="1">
      <extLst>
        <ext xmlns:x15="http://schemas.microsoft.com/office/spreadsheetml/2010/11/main" uri="{B97F6D7D-B522-45F9-BDA1-12C45D357490}">
          <x15:cacheHierarchy aggregatedColumn="96"/>
        </ext>
      </extLst>
    </cacheHierarchy>
    <cacheHierarchy uniqueName="[Measures].[Sum of Avg PDCP cell thp DL]" caption="Sum of Avg PDCP cell thp DL" measure="1" displayFolder="" measureGroup="4G_BH" count="0" hidden="1">
      <extLst>
        <ext xmlns:x15="http://schemas.microsoft.com/office/spreadsheetml/2010/11/main" uri="{B97F6D7D-B522-45F9-BDA1-12C45D357490}">
          <x15:cacheHierarchy aggregatedColumn="97"/>
        </ext>
      </extLst>
    </cacheHierarchy>
    <cacheHierarchy uniqueName="[Measures].[Sum of Avg PDCP cell thp UL]" caption="Sum of Avg PDCP cell thp UL" measure="1" displayFolder="" measureGroup="4G_BH" count="0" hidden="1">
      <extLst>
        <ext xmlns:x15="http://schemas.microsoft.com/office/spreadsheetml/2010/11/main" uri="{B97F6D7D-B522-45F9-BDA1-12C45D357490}">
          <x15:cacheHierarchy aggregatedColumn="98"/>
        </ext>
      </extLst>
    </cacheHierarchy>
    <cacheHierarchy uniqueName="[Measures].[Sum of CSFB att UE iddle mode]" caption="Sum of CSFB att UE iddle mode" measure="1" displayFolder="" measureGroup="4G_BH" count="0" hidden="1">
      <extLst>
        <ext xmlns:x15="http://schemas.microsoft.com/office/spreadsheetml/2010/11/main" uri="{B97F6D7D-B522-45F9-BDA1-12C45D357490}">
          <x15:cacheHierarchy aggregatedColumn="99"/>
        </ext>
      </extLst>
    </cacheHierarchy>
    <cacheHierarchy uniqueName="[Measures].[Sum of CSFB att UE conn mode]" caption="Sum of CSFB att UE conn mode" measure="1" displayFolder="" measureGroup="4G_BH" count="0" hidden="1">
      <extLst>
        <ext xmlns:x15="http://schemas.microsoft.com/office/spreadsheetml/2010/11/main" uri="{B97F6D7D-B522-45F9-BDA1-12C45D357490}">
          <x15:cacheHierarchy aggregatedColumn="100"/>
        </ext>
      </extLst>
    </cacheHierarchy>
    <cacheHierarchy uniqueName="[Measures].[Sum of E-UTRAN avg IP sched thp DL, QCI9]" caption="Sum of E-UTRAN avg IP sched thp DL, QCI9" measure="1" displayFolder="" measureGroup="4G_BH" count="0" hidden="1">
      <extLst>
        <ext xmlns:x15="http://schemas.microsoft.com/office/spreadsheetml/2010/11/main" uri="{B97F6D7D-B522-45F9-BDA1-12C45D357490}">
          <x15:cacheHierarchy aggregatedColumn="101"/>
        </ext>
      </extLst>
    </cacheHierarchy>
    <cacheHierarchy uniqueName="[Measures].[Sum of E-UTRAN avg IP sched thp UL, QCI9]" caption="Sum of E-UTRAN avg IP sched thp UL, QCI9" measure="1" displayFolder="" measureGroup="4G_BH" count="0" hidden="1">
      <extLst>
        <ext xmlns:x15="http://schemas.microsoft.com/office/spreadsheetml/2010/11/main" uri="{B97F6D7D-B522-45F9-BDA1-12C45D357490}">
          <x15:cacheHierarchy aggregatedColumn="102"/>
        </ext>
      </extLst>
    </cacheHierarchy>
    <cacheHierarchy uniqueName="[Measures].[Sum of E-UTRAN Avg PRB usage per TTI DL]" caption="Sum of E-UTRAN Avg PRB usage per TTI DL" measure="1" displayFolder="" measureGroup="4G_BH" count="0" hidden="1">
      <extLst>
        <ext xmlns:x15="http://schemas.microsoft.com/office/spreadsheetml/2010/11/main" uri="{B97F6D7D-B522-45F9-BDA1-12C45D357490}">
          <x15:cacheHierarchy aggregatedColumn="103"/>
        </ext>
      </extLst>
    </cacheHierarchy>
    <cacheHierarchy uniqueName="[Measures].[Sum of Avg PRB usage per TTI UL]" caption="Sum of Avg PRB usage per TTI UL" measure="1" displayFolder="" measureGroup="4G_BH" count="0" hidden="1">
      <extLst>
        <ext xmlns:x15="http://schemas.microsoft.com/office/spreadsheetml/2010/11/main" uri="{B97F6D7D-B522-45F9-BDA1-12C45D357490}">
          <x15:cacheHierarchy aggregatedColumn="104"/>
        </ext>
      </extLst>
    </cacheHierarchy>
    <cacheHierarchy uniqueName="[Measures].[Sum of Avg Act connected UEs]" caption="Sum of Avg Act connected UEs" measure="1" displayFolder="" measureGroup="4G_BH" count="0" hidden="1">
      <extLst>
        <ext xmlns:x15="http://schemas.microsoft.com/office/spreadsheetml/2010/11/main" uri="{B97F6D7D-B522-45F9-BDA1-12C45D357490}">
          <x15:cacheHierarchy aggregatedColumn="105"/>
        </ext>
      </extLst>
    </cacheHierarchy>
    <cacheHierarchy uniqueName="[Measures].[Sum of E-UTRAN InterRAT HO SR]" caption="Sum of E-UTRAN InterRAT HO SR" measure="1" displayFolder="" measureGroup="4G_BH" count="0" hidden="1">
      <extLst>
        <ext xmlns:x15="http://schemas.microsoft.com/office/spreadsheetml/2010/11/main" uri="{B97F6D7D-B522-45F9-BDA1-12C45D357490}">
          <x15:cacheHierarchy aggregatedColumn="106"/>
        </ext>
      </extLst>
    </cacheHierarchy>
    <cacheHierarchy uniqueName="[Measures].[Sum of RACH Stp Comp Succ R]" caption="Sum of RACH Stp Comp Succ R" measure="1" displayFolder="" measureGroup="4G_BH" count="0" hidden="1">
      <extLst>
        <ext xmlns:x15="http://schemas.microsoft.com/office/spreadsheetml/2010/11/main" uri="{B97F6D7D-B522-45F9-BDA1-12C45D357490}">
          <x15:cacheHierarchy aggregatedColumn="107"/>
        </ext>
      </extLst>
    </cacheHierarchy>
    <cacheHierarchy uniqueName="[Measures].[Sum of Avg Latency Uplink]" caption="Sum of Avg Latency Uplink" measure="1" displayFolder="" measureGroup="4G_BH" count="0" hidden="1">
      <extLst>
        <ext xmlns:x15="http://schemas.microsoft.com/office/spreadsheetml/2010/11/main" uri="{B97F6D7D-B522-45F9-BDA1-12C45D357490}">
          <x15:cacheHierarchy aggregatedColumn="108"/>
        </ext>
      </extLst>
    </cacheHierarchy>
    <cacheHierarchy uniqueName="[Measures].[Sum of payload]" caption="Sum of payload" measure="1" displayFolder="" measureGroup="4G_BH" count="0" hidden="1">
      <extLst>
        <ext xmlns:x15="http://schemas.microsoft.com/office/spreadsheetml/2010/11/main" uri="{B97F6D7D-B522-45F9-BDA1-12C45D357490}">
          <x15:cacheHierarchy aggregatedColumn="109"/>
        </ext>
      </extLst>
    </cacheHierarchy>
    <cacheHierarchy uniqueName="[Measures].[Sum of RRC Connection setup Success Ratio]" caption="Sum of RRC Connection setup Success Ratio" measure="1" displayFolder="" measureGroup="3G_BH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R Call Setup Success Ratio (CSSR) - network view]" caption="Sum of AMR Call Setup Success Ratio (CSSR) - network view" measure="1" displayFolder="" measureGroup="3G_BH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RAB SR NRT Services Usr]" caption="Sum of RAB SR NRT Services Usr" measure="1" displayFolder="" measureGroup="3G_BH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Inter sys RT Hard HO SR]" caption="Sum of Inter sys RT Hard HO SR" measure="1" displayFolder="" measureGroup="3G_BH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HSDPA DL vol SRNC side]" caption="Sum of HSDPA DL vol SRNC side" measure="1" displayFolder="" measureGroup="3G_BH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HSUPA MAC-es DV at RNC]" caption="Sum of HSUPA MAC-es DV at RNC" measure="1" displayFolder="" measureGroup="3G_BH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Total CS traffic - Erl]" caption="Sum of Total CS traffic - Erl" measure="1" displayFolder="" measureGroup="3G_BH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Act HS-DSCH end usr thp]" caption="Sum of Act HS-DSCH end usr thp" measure="1" displayFolder="" measureGroup="3G_BH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Active HSUPA cell thp]" caption="Sum of Active HSUPA cell thp" measure="1" displayFolder="" measureGroup="3G_BH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vg HSUPA usr thr]" caption="Sum of Avg HSUPA usr thr" measure="1" displayFolder="" measureGroup="3G_BH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RAB SR Voice]" caption="Sum of RAB SR Voice" measure="1" displayFolder="" measureGroup="3G_BH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IntraRNC InterFr HO SR RT]" caption="Sum of IntraRNC InterFr HO SR RT" measure="1" displayFolder="" measureGroup="3G_BH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Packet Session stp SR]" caption="Sum of Packet Session stp SR" measure="1" displayFolder="" measureGroup="3G_BH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HSDPA SR Usr]" caption="Sum of HSDPA SR Usr" measure="1" displayFolder="" measureGroup="3G_BH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HSUPA stp SR Usr]" caption="Sum of HSUPA stp SR Usr" measure="1" displayFolder="" measureGroup="3G_BH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HSUPA SR Usr]" caption="Sum of HSUPA SR Usr" measure="1" displayFolder="" measureGroup="3G_BH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HSDPA stp SR Usr]" caption="Sum of HSDPA stp SR Usr" measure="1" displayFolder="" measureGroup="3G_BH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WCDMA_Payload]" caption="Sum of WCDMA_Payload" measure="1" displayFolder="" measureGroup="3G_BH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CSSR 2G]" caption="Sum of CSSR 2G" measure="1" displayFolder="" measureGroup="2G_BH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SDCCHBlocking_New]" caption="Sum of SDCCHBlocking_New" measure="1" displayFolder="" measureGroup="2G_BH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BLCK_8I]" caption="Sum of BLCK_8I" measure="1" displayFolder="" measureGroup="2G_BH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SDR_4]" caption="Sum of SDR_4" measure="1" displayFolder="" measureGroup="2G_BH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HSR_28]" caption="Sum of HSR_28" measure="1" displayFolder="" measureGroup="2G_BH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tbf_67_dr]" caption="Sum of tbf_67_dr" measure="1" displayFolder="" measureGroup="2G_BH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L_TBF_Est_SR]" caption="Sum of DL_TBF_Est_SR" measure="1" displayFolder="" measureGroup="2G_BH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UL_TBF_Est_SR]" caption="Sum of UL_TBF_Est_SR" measure="1" displayFolder="" measureGroup="2G_BH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S Traffic 2G]" caption="Sum of CS Traffic 2G" measure="1" displayFolder="" measureGroup="2G_BH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trf_480]" caption="Sum of trf_480" measure="1" displayFolder="" measureGroup="2G_BH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trf_479]" caption="Sum of trf_479" measure="1" displayFolder="" measureGroup="2G_BH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DCR 2G]" caption="Sum of DCR 2G" measure="1" displayFolder="" measureGroup="2G_BH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DL EGPRS RLC throughput]" caption="Sum of DL EGPRS RLC throughput" measure="1" displayFolder="" measureGroup="2G_BH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L EGPRS RLC throughput]" caption="Sum of UL EGPRS RLC throughput" measure="1" displayFolder="" measureGroup="2G_BH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Total GPRS RLC payload data]" caption="Sum of Total GPRS RLC payload data" measure="1" displayFolder="" measureGroup="2G_BH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otal EGPRS RLC payload data]" caption="Sum of Total EGPRS RLC payload data" measure="1" displayFolder="" measureGroup="2G_BH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DL_QUALITY_5]" caption="Sum of DL_QUALITY_5" measure="1" displayFolder="" measureGroup="2G_BH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ell avail R]" caption="Sum of Cell avail R" measure="1" displayFolder="" measureGroup="5G_BH" count="0" hidden="1">
      <extLst>
        <ext xmlns:x15="http://schemas.microsoft.com/office/spreadsheetml/2010/11/main" uri="{B97F6D7D-B522-45F9-BDA1-12C45D357490}">
          <x15:cacheHierarchy aggregatedColumn="141"/>
        </ext>
      </extLst>
    </cacheHierarchy>
    <cacheHierarchy uniqueName="[Measures].[Sum of SgNB t abn rel R excl X2 rst]" caption="Sum of SgNB t abn rel R excl X2 rst" measure="1" displayFolder="" measureGroup="5G_BH" count="0" hidden="1">
      <extLst>
        <ext xmlns:x15="http://schemas.microsoft.com/office/spreadsheetml/2010/11/main" uri="{B97F6D7D-B522-45F9-BDA1-12C45D357490}">
          <x15:cacheHierarchy aggregatedColumn="142"/>
        </ext>
      </extLst>
    </cacheHierarchy>
    <cacheHierarchy uniqueName="[Measures].[Sum of IntergNB HO SR NSA]" caption="Sum of IntergNB HO SR NSA" measure="1" displayFolder="" measureGroup="5G_BH" count="0" hidden="1">
      <extLst>
        <ext xmlns:x15="http://schemas.microsoft.com/office/spreadsheetml/2010/11/main" uri="{B97F6D7D-B522-45F9-BDA1-12C45D357490}">
          <x15:cacheHierarchy aggregatedColumn="143"/>
        </ext>
      </extLst>
    </cacheHierarchy>
    <cacheHierarchy uniqueName="[Measures].[Sum of NSA Avg nr user]" caption="Sum of NSA Avg nr user" measure="1" displayFolder="" measureGroup="5G_BH" count="0" hidden="1">
      <extLst>
        <ext xmlns:x15="http://schemas.microsoft.com/office/spreadsheetml/2010/11/main" uri="{B97F6D7D-B522-45F9-BDA1-12C45D357490}">
          <x15:cacheHierarchy aggregatedColumn="144"/>
        </ext>
      </extLst>
    </cacheHierarchy>
    <cacheHierarchy uniqueName="[Measures].[Sum of Avg MAC user thp DL]" caption="Sum of Avg MAC user thp DL" measure="1" displayFolder="" measureGroup="5G_BH" count="0" hidden="1">
      <extLst>
        <ext xmlns:x15="http://schemas.microsoft.com/office/spreadsheetml/2010/11/main" uri="{B97F6D7D-B522-45F9-BDA1-12C45D357490}">
          <x15:cacheHierarchy aggregatedColumn="145"/>
        </ext>
      </extLst>
    </cacheHierarchy>
    <cacheHierarchy uniqueName="[Measures].[Sum of Avg MAC user thp UL]" caption="Sum of Avg MAC user thp UL" measure="1" displayFolder="" measureGroup="5G_BH" count="0" hidden="1">
      <extLst>
        <ext xmlns:x15="http://schemas.microsoft.com/office/spreadsheetml/2010/11/main" uri="{B97F6D7D-B522-45F9-BDA1-12C45D357490}">
          <x15:cacheHierarchy aggregatedColumn="146"/>
        </ext>
      </extLst>
    </cacheHierarchy>
    <cacheHierarchy uniqueName="[Measures].[Sum of Act cell MAC thp PDSCH]" caption="Sum of Act cell MAC thp PDSCH" measure="1" displayFolder="" measureGroup="5G_BH" count="0" hidden="1">
      <extLst>
        <ext xmlns:x15="http://schemas.microsoft.com/office/spreadsheetml/2010/11/main" uri="{B97F6D7D-B522-45F9-BDA1-12C45D357490}">
          <x15:cacheHierarchy aggregatedColumn="147"/>
        </ext>
      </extLst>
    </cacheHierarchy>
    <cacheHierarchy uniqueName="[Measures].[Sum of Act cell MAC thp PUSCH]" caption="Sum of Act cell MAC thp PUSCH" measure="1" displayFolder="" measureGroup="5G_BH" count="0" hidden="1">
      <extLst>
        <ext xmlns:x15="http://schemas.microsoft.com/office/spreadsheetml/2010/11/main" uri="{B97F6D7D-B522-45F9-BDA1-12C45D357490}">
          <x15:cacheHierarchy aggregatedColumn="148"/>
        </ext>
      </extLst>
    </cacheHierarchy>
    <cacheHierarchy uniqueName="[Measures].[Sum of PRB util PDSCH]" caption="Sum of PRB util PDSCH" measure="1" displayFolder="" measureGroup="5G_BH" count="0" hidden="1">
      <extLst>
        <ext xmlns:x15="http://schemas.microsoft.com/office/spreadsheetml/2010/11/main" uri="{B97F6D7D-B522-45F9-BDA1-12C45D357490}">
          <x15:cacheHierarchy aggregatedColumn="149"/>
        </ext>
      </extLst>
    </cacheHierarchy>
    <cacheHierarchy uniqueName="[Measures].[Sum of PRB util PUSCH]" caption="Sum of PRB util PUSCH" measure="1" displayFolder="" measureGroup="5G_BH" count="0" hidden="1">
      <extLst>
        <ext xmlns:x15="http://schemas.microsoft.com/office/spreadsheetml/2010/11/main" uri="{B97F6D7D-B522-45F9-BDA1-12C45D357490}">
          <x15:cacheHierarchy aggregatedColumn="150"/>
        </ext>
      </extLst>
    </cacheHierarchy>
    <cacheHierarchy uniqueName="[Measures].[Sum of MAC SDU data vol trans DL DTCH]" caption="Sum of MAC SDU data vol trans DL DTCH" measure="1" displayFolder="" measureGroup="5G_BH" count="0" hidden="1">
      <extLst>
        <ext xmlns:x15="http://schemas.microsoft.com/office/spreadsheetml/2010/11/main" uri="{B97F6D7D-B522-45F9-BDA1-12C45D357490}">
          <x15:cacheHierarchy aggregatedColumn="151"/>
        </ext>
      </extLst>
    </cacheHierarchy>
    <cacheHierarchy uniqueName="[Measures].[Sum of MAC SDU data vol rcvd UL DTCH]" caption="Sum of MAC SDU data vol rcvd UL DTCH" measure="1" displayFolder="" measureGroup="5G_BH" count="0" hidden="1">
      <extLst>
        <ext xmlns:x15="http://schemas.microsoft.com/office/spreadsheetml/2010/11/main" uri="{B97F6D7D-B522-45F9-BDA1-12C45D357490}">
          <x15:cacheHierarchy aggregatedColumn="152"/>
        </ext>
      </extLst>
    </cacheHierarchy>
    <cacheHierarchy uniqueName="[Measures].[Sum of NSA call access]" caption="Sum of NSA call access" measure="1" displayFolder="" measureGroup="5G_BH" count="0" hidden="1">
      <extLst>
        <ext xmlns:x15="http://schemas.microsoft.com/office/spreadsheetml/2010/11/main" uri="{B97F6D7D-B522-45F9-BDA1-12C45D357490}">
          <x15:cacheHierarchy aggregatedColumn="153"/>
        </ext>
      </extLst>
    </cacheHierarchy>
    <cacheHierarchy uniqueName="[Measures].[Sum of Act RACH stp SR]" caption="Sum of Act RACH stp SR" measure="1" displayFolder="" measureGroup="5G_BH" count="0" hidden="1">
      <extLst>
        <ext xmlns:x15="http://schemas.microsoft.com/office/spreadsheetml/2010/11/main" uri="{B97F6D7D-B522-45F9-BDA1-12C45D357490}">
          <x15:cacheHierarchy aggregatedColumn="154"/>
        </ext>
      </extLst>
    </cacheHierarchy>
    <cacheHierarchy uniqueName="[Measures].[Sum of Avg MAC user thp DL exc DRX sleep]" caption="Sum of Avg MAC user thp DL exc DRX sleep" measure="1" displayFolder="" measureGroup="5G_BH" count="0" hidden="1">
      <extLst>
        <ext xmlns:x15="http://schemas.microsoft.com/office/spreadsheetml/2010/11/main" uri="{B97F6D7D-B522-45F9-BDA1-12C45D357490}">
          <x15:cacheHierarchy aggregatedColumn="155"/>
        </ext>
      </extLst>
    </cacheHierarchy>
    <cacheHierarchy uniqueName="[Measures].[Sum of Inafreq inaDU PSC change exec SR]" caption="Sum of Inafreq inaDU PSC change exec SR" measure="1" displayFolder="" measureGroup="5G_BH" count="0" hidden="1">
      <extLst>
        <ext xmlns:x15="http://schemas.microsoft.com/office/spreadsheetml/2010/11/main" uri="{B97F6D7D-B522-45F9-BDA1-12C45D357490}">
          <x15:cacheHierarchy aggregatedColumn="156"/>
        </ext>
      </extLst>
    </cacheHierarchy>
    <cacheHierarchy uniqueName="[Measures].[Sum of PDCP SDU dat vol tx w/o rep DL]" caption="Sum of PDCP SDU dat vol tx w/o rep DL" measure="1" displayFolder="" measureGroup="5G_BH" count="0" hidden="1">
      <extLst>
        <ext xmlns:x15="http://schemas.microsoft.com/office/spreadsheetml/2010/11/main" uri="{B97F6D7D-B522-45F9-BDA1-12C45D357490}">
          <x15:cacheHierarchy aggregatedColumn="157"/>
        </ext>
      </extLst>
    </cacheHierarchy>
    <cacheHierarchy uniqueName="[Measures].[Sum of PDCP SDU dat vol rx w/o rep UL]" caption="Sum of PDCP SDU dat vol rx w/o rep UL" measure="1" displayFolder="" measureGroup="5G_BH" count="0" hidden="1">
      <extLst>
        <ext xmlns:x15="http://schemas.microsoft.com/office/spreadsheetml/2010/11/main" uri="{B97F6D7D-B522-45F9-BDA1-12C45D357490}">
          <x15:cacheHierarchy aggregatedColumn="158"/>
        </ext>
      </extLst>
    </cacheHierarchy>
    <cacheHierarchy uniqueName="[Measures].[Sum of SgNB trig abnorm rel R]" caption="Sum of SgNB trig abnorm rel R" measure="1" displayFolder="" measureGroup="5G_BH" count="0" hidden="1">
      <extLst>
        <ext xmlns:x15="http://schemas.microsoft.com/office/spreadsheetml/2010/11/main" uri="{B97F6D7D-B522-45F9-BDA1-12C45D357490}">
          <x15:cacheHierarchy aggregatedColumn="159"/>
        </ext>
      </extLst>
    </cacheHierarchy>
    <cacheHierarchy uniqueName="[Measures].[Sum of Init BLER DL PDSCH tx]" caption="Sum of Init BLER DL PDSCH tx" measure="1" displayFolder="" measureGroup="5G_BH" count="0" hidden="1">
      <extLst>
        <ext xmlns:x15="http://schemas.microsoft.com/office/spreadsheetml/2010/11/main" uri="{B97F6D7D-B522-45F9-BDA1-12C45D357490}">
          <x15:cacheHierarchy aggregatedColumn="160"/>
        </ext>
      </extLst>
    </cacheHierarchy>
    <cacheHierarchy uniqueName="[Measures].[Sum of UL init BLER PUSCH]" caption="Sum of UL init BLER PUSCH" measure="1" displayFolder="" measureGroup="5G_BH" count="0" hidden="1">
      <extLst>
        <ext xmlns:x15="http://schemas.microsoft.com/office/spreadsheetml/2010/11/main" uri="{B97F6D7D-B522-45F9-BDA1-12C45D357490}">
          <x15:cacheHierarchy aggregatedColumn="161"/>
        </ext>
      </extLst>
    </cacheHierarchy>
    <cacheHierarchy uniqueName="[Measures].[Sum of Avg PDCP SDU delay DL]" caption="Sum of Avg PDCP SDU delay DL" measure="1" displayFolder="" measureGroup="5G_BH" count="0" hidden="1">
      <extLst>
        <ext xmlns:x15="http://schemas.microsoft.com/office/spreadsheetml/2010/11/main" uri="{B97F6D7D-B522-45F9-BDA1-12C45D357490}">
          <x15:cacheHierarchy aggregatedColumn="162"/>
        </ext>
      </extLst>
    </cacheHierarchy>
    <cacheHierarchy uniqueName="[Measures].[Sum of E-RAB Stp SR, QCI1]" caption="Sum of E-RAB Stp SR, QCI1" measure="1" displayFolder="" measureGroup="VOLTE_BH" count="0" hidden="1">
      <extLst>
        <ext xmlns:x15="http://schemas.microsoft.com/office/spreadsheetml/2010/11/main" uri="{B97F6D7D-B522-45F9-BDA1-12C45D357490}">
          <x15:cacheHierarchy aggregatedColumn="195"/>
        </ext>
      </extLst>
    </cacheHierarchy>
    <cacheHierarchy uniqueName="[Measures].[Sum of E-RAB Stp Att, QCI1]" caption="Sum of E-RAB Stp Att, QCI1" measure="1" displayFolder="" measureGroup="VOLTE_BH" count="0" hidden="1">
      <extLst>
        <ext xmlns:x15="http://schemas.microsoft.com/office/spreadsheetml/2010/11/main" uri="{B97F6D7D-B522-45F9-BDA1-12C45D357490}">
          <x15:cacheHierarchy aggregatedColumn="196"/>
        </ext>
      </extLst>
    </cacheHierarchy>
    <cacheHierarchy uniqueName="[Measures].[Sum of E-UTRAN E-RAB QCI1 DR, RAN View]" caption="Sum of E-UTRAN E-RAB QCI1 DR, RAN View" measure="1" displayFolder="" measureGroup="VOLTE_BH" count="0" hidden="1">
      <extLst>
        <ext xmlns:x15="http://schemas.microsoft.com/office/spreadsheetml/2010/11/main" uri="{B97F6D7D-B522-45F9-BDA1-12C45D357490}">
          <x15:cacheHierarchy aggregatedColumn="197"/>
        </ext>
      </extLst>
    </cacheHierarchy>
    <cacheHierarchy uniqueName="[Measures].[Sum of Inter RAT HO Att, UTRAN, SRVCC]" caption="Sum of Inter RAT HO Att, UTRAN, SRVCC" measure="1" displayFolder="" measureGroup="VOLTE_BH" count="0" hidden="1">
      <extLst>
        <ext xmlns:x15="http://schemas.microsoft.com/office/spreadsheetml/2010/11/main" uri="{B97F6D7D-B522-45F9-BDA1-12C45D357490}">
          <x15:cacheHierarchy aggregatedColumn="198"/>
        </ext>
      </extLst>
    </cacheHierarchy>
    <cacheHierarchy uniqueName="[Measures].[Sum of Inter RAT HO SR, UTRAN, SRVCC]" caption="Sum of Inter RAT HO SR, UTRAN, SRVCC" measure="1" displayFolder="" measureGroup="VOLTE_BH" count="0" hidden="1">
      <extLst>
        <ext xmlns:x15="http://schemas.microsoft.com/office/spreadsheetml/2010/11/main" uri="{B97F6D7D-B522-45F9-BDA1-12C45D357490}">
          <x15:cacheHierarchy aggregatedColumn="199"/>
        </ext>
      </extLst>
    </cacheHierarchy>
    <cacheHierarchy uniqueName="[Measures].[Sum of VoLTE total traffic]" caption="Sum of VoLTE total traffic" measure="1" displayFolder="" measureGroup="VOLTE_BH" count="0" hidden="1">
      <extLst>
        <ext xmlns:x15="http://schemas.microsoft.com/office/spreadsheetml/2010/11/main" uri="{B97F6D7D-B522-45F9-BDA1-12C45D357490}">
          <x15:cacheHierarchy aggregatedColumn="200"/>
        </ext>
      </extLst>
    </cacheHierarchy>
    <cacheHierarchy uniqueName="[Measures].[Sum of Avg RRC conn UE 2]" caption="Sum of Avg RRC conn UE 2" measure="1" displayFolder="" measureGroup="VOLTE_BH" count="0" hidden="1">
      <extLst>
        <ext xmlns:x15="http://schemas.microsoft.com/office/spreadsheetml/2010/11/main" uri="{B97F6D7D-B522-45F9-BDA1-12C45D357490}">
          <x15:cacheHierarchy aggregatedColumn="201"/>
        </ext>
      </extLst>
    </cacheHierarchy>
  </cacheHierarchies>
  <kpis count="0"/>
  <dimensions count="13">
    <dimension name="2G_BH" uniqueName="[2G_BH]" caption="2G_BH"/>
    <dimension name="2G_Day" uniqueName="[2G_Day]" caption="2G_Day"/>
    <dimension name="3G_BH" uniqueName="[3G_BH]" caption="3G_BH"/>
    <dimension name="3G_Day" uniqueName="[3G_Day]" caption="3G_Day"/>
    <dimension name="4G_BH" uniqueName="[4G_BH]" caption="4G_BH"/>
    <dimension name="4G_Day" uniqueName="[4G_Day]" caption="4G_Day"/>
    <dimension name="5G_BH" uniqueName="[5G_BH]" caption="5G_BH"/>
    <dimension name="5G_Day" uniqueName="[5G_Day]" caption="5G_Day"/>
    <dimension name="LTE_KPI" uniqueName="[LTE_KPI]" caption="LTE_KPI"/>
    <dimension measure="1" name="Measures" uniqueName="[Measures]" caption="Measures"/>
    <dimension name="VOLTE_BH" uniqueName="[VOLTE_BH]" caption="VOLTE_BH"/>
    <dimension name="VOLTE_Day" uniqueName="[VOLTE_Day]" caption="VOLTE_Day"/>
    <dimension name="WCDMA_KPI" uniqueName="[WCDMA_KPI]" caption="WCDMA_KPI"/>
  </dimensions>
  <measureGroups count="12">
    <measureGroup name="2G_BH" caption="2G_BH"/>
    <measureGroup name="2G_Day" caption="2G_Day"/>
    <measureGroup name="3G_BH" caption="3G_BH"/>
    <measureGroup name="3G_Day" caption="3G_Day"/>
    <measureGroup name="4G_BH" caption="4G_BH"/>
    <measureGroup name="4G_Day" caption="4G_Day"/>
    <measureGroup name="5G_BH" caption="5G_BH"/>
    <measureGroup name="5G_Day" caption="5G_Day"/>
    <measureGroup name="LTE_KPI" caption="LTE_KPI"/>
    <measureGroup name="VOLTE_BH" caption="VOLTE_BH"/>
    <measureGroup name="VOLTE_Day" caption="VOLTE_Day"/>
    <measureGroup name="WCDMA_KPI" caption="WCDMA_KPI"/>
  </measureGroups>
  <maps count="12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indiya Ahmed (EXT-Nokia)" refreshedDate="46059.412922453703" backgroundQuery="1" createdVersion="8" refreshedVersion="8" minRefreshableVersion="3" recordCount="0" supportSubquery="1" supportAdvancedDrill="1" xr:uid="{ABFE6549-3889-4107-A746-0D0C04EF2FAA}">
  <cacheSource type="external" connectionId="11"/>
  <cacheFields count="24">
    <cacheField name="[5G_Day].[Tech].[Tech]" caption="Tech" numFmtId="0" hierarchy="163" level="1">
      <sharedItems count="1">
        <s v="NR"/>
      </sharedItems>
    </cacheField>
    <cacheField name="[5G_Day].[Period start time].[Period start time]" caption="Period start time" numFmtId="0" hierarchy="164" level="1">
      <sharedItems containsSemiMixedTypes="0" containsNonDate="0" containsDate="1" containsString="0" minDate="2026-01-29T00:00:00" maxDate="2026-02-06T00:00:00" count="8">
        <d v="2026-01-29T00:00:00"/>
        <d v="2026-01-30T00:00:00"/>
        <d v="2026-01-31T00:00:00"/>
        <d v="2026-02-01T00:00:00"/>
        <d v="2026-02-02T00:00:00"/>
        <d v="2026-02-03T00:00:00"/>
        <d v="2026-02-04T00:00:00"/>
        <d v="2026-02-05T00:00:00"/>
      </sharedItems>
    </cacheField>
    <cacheField name="[Measures].[Sum of Cell avail R 2]" caption="Sum of Cell avail R 2" numFmtId="0" hierarchy="289" level="32767"/>
    <cacheField name="[Measures].[Sum of SgNB t abn rel R excl X2 rst 2]" caption="Sum of SgNB t abn rel R excl X2 rst 2" numFmtId="0" hierarchy="290" level="32767"/>
    <cacheField name="[Measures].[Sum of IntergNB HO SR NSA 2]" caption="Sum of IntergNB HO SR NSA 2" numFmtId="0" hierarchy="291" level="32767"/>
    <cacheField name="[Measures].[Sum of NSA Avg nr user 2]" caption="Sum of NSA Avg nr user 2" numFmtId="0" hierarchy="292" level="32767"/>
    <cacheField name="[Measures].[Sum of Avg MAC user thp DL 2]" caption="Sum of Avg MAC user thp DL 2" numFmtId="0" hierarchy="293" level="32767"/>
    <cacheField name="[Measures].[Sum of Avg MAC user thp UL 2]" caption="Sum of Avg MAC user thp UL 2" numFmtId="0" hierarchy="294" level="32767"/>
    <cacheField name="[Measures].[Sum of Act cell MAC thp PDSCH 2]" caption="Sum of Act cell MAC thp PDSCH 2" numFmtId="0" hierarchy="295" level="32767"/>
    <cacheField name="[Measures].[Sum of Act cell MAC thp PUSCH 2]" caption="Sum of Act cell MAC thp PUSCH 2" numFmtId="0" hierarchy="296" level="32767"/>
    <cacheField name="[Measures].[Sum of PRB util PDSCH 2]" caption="Sum of PRB util PDSCH 2" numFmtId="0" hierarchy="297" level="32767"/>
    <cacheField name="[Measures].[Sum of PRB util PUSCH 2]" caption="Sum of PRB util PUSCH 2" numFmtId="0" hierarchy="298" level="32767"/>
    <cacheField name="[Measures].[Sum of MAC SDU data vol trans DL DTCH 2]" caption="Sum of MAC SDU data vol trans DL DTCH 2" numFmtId="0" hierarchy="299" level="32767"/>
    <cacheField name="[Measures].[Sum of MAC SDU data vol rcvd UL DTCH 2]" caption="Sum of MAC SDU data vol rcvd UL DTCH 2" numFmtId="0" hierarchy="300" level="32767"/>
    <cacheField name="[Measures].[Sum of NSA call access 2]" caption="Sum of NSA call access 2" numFmtId="0" hierarchy="301" level="32767"/>
    <cacheField name="[Measures].[Sum of Act RACH stp SR 2]" caption="Sum of Act RACH stp SR 2" numFmtId="0" hierarchy="302" level="32767"/>
    <cacheField name="[Measures].[Sum of Avg MAC user thp DL exc DRX sleep 2]" caption="Sum of Avg MAC user thp DL exc DRX sleep 2" numFmtId="0" hierarchy="303" level="32767"/>
    <cacheField name="[Measures].[Sum of Inafreq inaDU PSC change exec SR 2]" caption="Sum of Inafreq inaDU PSC change exec SR 2" numFmtId="0" hierarchy="304" level="32767"/>
    <cacheField name="[Measures].[Sum of PDCP SDU dat vol tx w/o rep DL 2]" caption="Sum of PDCP SDU dat vol tx w/o rep DL 2" numFmtId="0" hierarchy="305" level="32767"/>
    <cacheField name="[Measures].[Sum of PDCP SDU dat vol rx w/o rep UL 2]" caption="Sum of PDCP SDU dat vol rx w/o rep UL 2" numFmtId="0" hierarchy="306" level="32767"/>
    <cacheField name="[Measures].[Sum of SgNB trig abnorm rel R 2]" caption="Sum of SgNB trig abnorm rel R 2" numFmtId="0" hierarchy="307" level="32767"/>
    <cacheField name="[Measures].[Sum of Init BLER DL PDSCH tx 2]" caption="Sum of Init BLER DL PDSCH tx 2" numFmtId="0" hierarchy="308" level="32767"/>
    <cacheField name="[Measures].[Sum of UL init BLER PUSCH 2]" caption="Sum of UL init BLER PUSCH 2" numFmtId="0" hierarchy="309" level="32767"/>
    <cacheField name="[Measures].[Sum of Avg PDCP SDU delay DL 2]" caption="Sum of Avg PDCP SDU delay DL 2" numFmtId="0" hierarchy="310" level="32767"/>
  </cacheFields>
  <cacheHierarchies count="407">
    <cacheHierarchy uniqueName="[2G_BH].[Tech]" caption="Tech" attribute="1" defaultMemberUniqueName="[2G_BH].[Tech].[All]" allUniqueName="[2G_BH].[Tech].[All]" dimensionUniqueName="[2G_BH]" displayFolder="" count="0" memberValueDatatype="130" unbalanced="0"/>
    <cacheHierarchy uniqueName="[2G_BH].[Period start time]" caption="Period start time" attribute="1" time="1" defaultMemberUniqueName="[2G_BH].[Period start time].[All]" allUniqueName="[2G_BH].[Period start time].[All]" dimensionUniqueName="[2G_BH]" displayFolder="" count="0" memberValueDatatype="7" unbalanced="0"/>
    <cacheHierarchy uniqueName="[2G_BH].[PLMN Name]" caption="PLMN Name" attribute="1" defaultMemberUniqueName="[2G_BH].[PLMN Name].[All]" allUniqueName="[2G_BH].[PLMN Name].[All]" dimensionUniqueName="[2G_BH]" displayFolder="" count="0" memberValueDatatype="130" unbalanced="0"/>
    <cacheHierarchy uniqueName="[2G_BH].[CSSR 2G]" caption="CSSR 2G" attribute="1" defaultMemberUniqueName="[2G_BH].[CSSR 2G].[All]" allUniqueName="[2G_BH].[CSSR 2G].[All]" dimensionUniqueName="[2G_BH]" displayFolder="" count="0" memberValueDatatype="5" unbalanced="0"/>
    <cacheHierarchy uniqueName="[2G_BH].[SDCCHBlocking_New]" caption="SDCCHBlocking_New" attribute="1" defaultMemberUniqueName="[2G_BH].[SDCCHBlocking_New].[All]" allUniqueName="[2G_BH].[SDCCHBlocking_New].[All]" dimensionUniqueName="[2G_BH]" displayFolder="" count="0" memberValueDatatype="5" unbalanced="0"/>
    <cacheHierarchy uniqueName="[2G_BH].[BLCK_8I]" caption="BLCK_8I" attribute="1" defaultMemberUniqueName="[2G_BH].[BLCK_8I].[All]" allUniqueName="[2G_BH].[BLCK_8I].[All]" dimensionUniqueName="[2G_BH]" displayFolder="" count="0" memberValueDatatype="5" unbalanced="0"/>
    <cacheHierarchy uniqueName="[2G_BH].[SDR_4]" caption="SDR_4" attribute="1" defaultMemberUniqueName="[2G_BH].[SDR_4].[All]" allUniqueName="[2G_BH].[SDR_4].[All]" dimensionUniqueName="[2G_BH]" displayFolder="" count="0" memberValueDatatype="5" unbalanced="0"/>
    <cacheHierarchy uniqueName="[2G_BH].[HSR_28]" caption="HSR_28" attribute="1" defaultMemberUniqueName="[2G_BH].[HSR_28].[All]" allUniqueName="[2G_BH].[HSR_28].[All]" dimensionUniqueName="[2G_BH]" displayFolder="" count="0" memberValueDatatype="5" unbalanced="0"/>
    <cacheHierarchy uniqueName="[2G_BH].[tbf_67_dr]" caption="tbf_67_dr" attribute="1" defaultMemberUniqueName="[2G_BH].[tbf_67_dr].[All]" allUniqueName="[2G_BH].[tbf_67_dr].[All]" dimensionUniqueName="[2G_BH]" displayFolder="" count="0" memberValueDatatype="5" unbalanced="0"/>
    <cacheHierarchy uniqueName="[2G_BH].[DL_TBF_Est_SR]" caption="DL_TBF_Est_SR" attribute="1" defaultMemberUniqueName="[2G_BH].[DL_TBF_Est_SR].[All]" allUniqueName="[2G_BH].[DL_TBF_Est_SR].[All]" dimensionUniqueName="[2G_BH]" displayFolder="" count="0" memberValueDatatype="5" unbalanced="0"/>
    <cacheHierarchy uniqueName="[2G_BH].[UL_TBF_Est_SR]" caption="UL_TBF_Est_SR" attribute="1" defaultMemberUniqueName="[2G_BH].[UL_TBF_Est_SR].[All]" allUniqueName="[2G_BH].[UL_TBF_Est_SR].[All]" dimensionUniqueName="[2G_BH]" displayFolder="" count="0" memberValueDatatype="5" unbalanced="0"/>
    <cacheHierarchy uniqueName="[2G_BH].[CS Traffic 2G]" caption="CS Traffic 2G" attribute="1" defaultMemberUniqueName="[2G_BH].[CS Traffic 2G].[All]" allUniqueName="[2G_BH].[CS Traffic 2G].[All]" dimensionUniqueName="[2G_BH]" displayFolder="" count="0" memberValueDatatype="5" unbalanced="0"/>
    <cacheHierarchy uniqueName="[2G_BH].[trf_480]" caption="trf_480" attribute="1" defaultMemberUniqueName="[2G_BH].[trf_480].[All]" allUniqueName="[2G_BH].[trf_480].[All]" dimensionUniqueName="[2G_BH]" displayFolder="" count="0" memberValueDatatype="5" unbalanced="0"/>
    <cacheHierarchy uniqueName="[2G_BH].[trf_479]" caption="trf_479" attribute="1" defaultMemberUniqueName="[2G_BH].[trf_479].[All]" allUniqueName="[2G_BH].[trf_479].[All]" dimensionUniqueName="[2G_BH]" displayFolder="" count="0" memberValueDatatype="5" unbalanced="0"/>
    <cacheHierarchy uniqueName="[2G_BH].[DCR 2G]" caption="DCR 2G" attribute="1" defaultMemberUniqueName="[2G_BH].[DCR 2G].[All]" allUniqueName="[2G_BH].[DCR 2G].[All]" dimensionUniqueName="[2G_BH]" displayFolder="" count="0" memberValueDatatype="5" unbalanced="0"/>
    <cacheHierarchy uniqueName="[2G_BH].[DL EGPRS RLC throughput]" caption="DL EGPRS RLC throughput" attribute="1" defaultMemberUniqueName="[2G_BH].[DL EGPRS RLC throughput].[All]" allUniqueName="[2G_BH].[DL EGPRS RLC throughput].[All]" dimensionUniqueName="[2G_BH]" displayFolder="" count="0" memberValueDatatype="5" unbalanced="0"/>
    <cacheHierarchy uniqueName="[2G_BH].[UL EGPRS RLC throughput]" caption="UL EGPRS RLC throughput" attribute="1" defaultMemberUniqueName="[2G_BH].[UL EGPRS RLC throughput].[All]" allUniqueName="[2G_BH].[UL EGPRS RLC throughput].[All]" dimensionUniqueName="[2G_BH]" displayFolder="" count="0" memberValueDatatype="5" unbalanced="0"/>
    <cacheHierarchy uniqueName="[2G_BH].[Total GPRS RLC payload data]" caption="Total GPRS RLC payload data" attribute="1" defaultMemberUniqueName="[2G_BH].[Total GPRS RLC payload data].[All]" allUniqueName="[2G_BH].[Total GPRS RLC payload data].[All]" dimensionUniqueName="[2G_BH]" displayFolder="" count="0" memberValueDatatype="5" unbalanced="0"/>
    <cacheHierarchy uniqueName="[2G_BH].[Total EGPRS RLC payload data]" caption="Total EGPRS RLC payload data" attribute="1" defaultMemberUniqueName="[2G_BH].[Total EGPRS RLC payload data].[All]" allUniqueName="[2G_BH].[Total EGPRS RLC payload data].[All]" dimensionUniqueName="[2G_BH]" displayFolder="" count="0" memberValueDatatype="5" unbalanced="0"/>
    <cacheHierarchy uniqueName="[2G_BH].[DL_QUALITY_5]" caption="DL_QUALITY_5" attribute="1" defaultMemberUniqueName="[2G_BH].[DL_QUALITY_5].[All]" allUniqueName="[2G_BH].[DL_QUALITY_5].[All]" dimensionUniqueName="[2G_BH]" displayFolder="" count="0" memberValueDatatype="5" unbalanced="0"/>
    <cacheHierarchy uniqueName="[2G_Day].[Tech]" caption="Tech" attribute="1" defaultMemberUniqueName="[2G_Day].[Tech].[All]" allUniqueName="[2G_Day].[Tech].[All]" dimensionUniqueName="[2G_Day]" displayFolder="" count="0" memberValueDatatype="130" unbalanced="0"/>
    <cacheHierarchy uniqueName="[2G_Day].[Period start time]" caption="Period start time" attribute="1" time="1" defaultMemberUniqueName="[2G_Day].[Period start time].[All]" allUniqueName="[2G_Day].[Period start time].[All]" dimensionUniqueName="[2G_Day]" displayFolder="" count="0" memberValueDatatype="7" unbalanced="0"/>
    <cacheHierarchy uniqueName="[2G_Day].[PLMN Name]" caption="PLMN Name" attribute="1" defaultMemberUniqueName="[2G_Day].[PLMN Name].[All]" allUniqueName="[2G_Day].[PLMN Name].[All]" dimensionUniqueName="[2G_Day]" displayFolder="" count="0" memberValueDatatype="130" unbalanced="0"/>
    <cacheHierarchy uniqueName="[2G_Day].[CSSR 2G]" caption="CSSR 2G" attribute="1" defaultMemberUniqueName="[2G_Day].[CSSR 2G].[All]" allUniqueName="[2G_Day].[CSSR 2G].[All]" dimensionUniqueName="[2G_Day]" displayFolder="" count="0" memberValueDatatype="5" unbalanced="0"/>
    <cacheHierarchy uniqueName="[2G_Day].[SDCCHBlocking_New]" caption="SDCCHBlocking_New" attribute="1" defaultMemberUniqueName="[2G_Day].[SDCCHBlocking_New].[All]" allUniqueName="[2G_Day].[SDCCHBlocking_New].[All]" dimensionUniqueName="[2G_Day]" displayFolder="" count="0" memberValueDatatype="5" unbalanced="0"/>
    <cacheHierarchy uniqueName="[2G_Day].[BLCK_8I]" caption="BLCK_8I" attribute="1" defaultMemberUniqueName="[2G_Day].[BLCK_8I].[All]" allUniqueName="[2G_Day].[BLCK_8I].[All]" dimensionUniqueName="[2G_Day]" displayFolder="" count="0" memberValueDatatype="5" unbalanced="0"/>
    <cacheHierarchy uniqueName="[2G_Day].[SDR_4]" caption="SDR_4" attribute="1" defaultMemberUniqueName="[2G_Day].[SDR_4].[All]" allUniqueName="[2G_Day].[SDR_4].[All]" dimensionUniqueName="[2G_Day]" displayFolder="" count="0" memberValueDatatype="5" unbalanced="0"/>
    <cacheHierarchy uniqueName="[2G_Day].[HSR_28]" caption="HSR_28" attribute="1" defaultMemberUniqueName="[2G_Day].[HSR_28].[All]" allUniqueName="[2G_Day].[HSR_28].[All]" dimensionUniqueName="[2G_Day]" displayFolder="" count="0" memberValueDatatype="5" unbalanced="0"/>
    <cacheHierarchy uniqueName="[2G_Day].[tbf_67_dr]" caption="tbf_67_dr" attribute="1" defaultMemberUniqueName="[2G_Day].[tbf_67_dr].[All]" allUniqueName="[2G_Day].[tbf_67_dr].[All]" dimensionUniqueName="[2G_Day]" displayFolder="" count="0" memberValueDatatype="5" unbalanced="0"/>
    <cacheHierarchy uniqueName="[2G_Day].[DL_TBF_Est_SR]" caption="DL_TBF_Est_SR" attribute="1" defaultMemberUniqueName="[2G_Day].[DL_TBF_Est_SR].[All]" allUniqueName="[2G_Day].[DL_TBF_Est_SR].[All]" dimensionUniqueName="[2G_Day]" displayFolder="" count="0" memberValueDatatype="5" unbalanced="0"/>
    <cacheHierarchy uniqueName="[2G_Day].[UL_TBF_Est_SR]" caption="UL_TBF_Est_SR" attribute="1" defaultMemberUniqueName="[2G_Day].[UL_TBF_Est_SR].[All]" allUniqueName="[2G_Day].[UL_TBF_Est_SR].[All]" dimensionUniqueName="[2G_Day]" displayFolder="" count="0" memberValueDatatype="5" unbalanced="0"/>
    <cacheHierarchy uniqueName="[2G_Day].[CS Traffic 2G]" caption="CS Traffic 2G" attribute="1" defaultMemberUniqueName="[2G_Day].[CS Traffic 2G].[All]" allUniqueName="[2G_Day].[CS Traffic 2G].[All]" dimensionUniqueName="[2G_Day]" displayFolder="" count="0" memberValueDatatype="5" unbalanced="0"/>
    <cacheHierarchy uniqueName="[2G_Day].[trf_480]" caption="trf_480" attribute="1" defaultMemberUniqueName="[2G_Day].[trf_480].[All]" allUniqueName="[2G_Day].[trf_480].[All]" dimensionUniqueName="[2G_Day]" displayFolder="" count="0" memberValueDatatype="5" unbalanced="0"/>
    <cacheHierarchy uniqueName="[2G_Day].[trf_479]" caption="trf_479" attribute="1" defaultMemberUniqueName="[2G_Day].[trf_479].[All]" allUniqueName="[2G_Day].[trf_479].[All]" dimensionUniqueName="[2G_Day]" displayFolder="" count="0" memberValueDatatype="5" unbalanced="0"/>
    <cacheHierarchy uniqueName="[2G_Day].[DCR 2G]" caption="DCR 2G" attribute="1" defaultMemberUniqueName="[2G_Day].[DCR 2G].[All]" allUniqueName="[2G_Day].[DCR 2G].[All]" dimensionUniqueName="[2G_Day]" displayFolder="" count="0" memberValueDatatype="5" unbalanced="0"/>
    <cacheHierarchy uniqueName="[2G_Day].[DL EGPRS RLC throughput]" caption="DL EGPRS RLC throughput" attribute="1" defaultMemberUniqueName="[2G_Day].[DL EGPRS RLC throughput].[All]" allUniqueName="[2G_Day].[DL EGPRS RLC throughput].[All]" dimensionUniqueName="[2G_Day]" displayFolder="" count="0" memberValueDatatype="5" unbalanced="0"/>
    <cacheHierarchy uniqueName="[2G_Day].[UL EGPRS RLC throughput]" caption="UL EGPRS RLC throughput" attribute="1" defaultMemberUniqueName="[2G_Day].[UL EGPRS RLC throughput].[All]" allUniqueName="[2G_Day].[UL EGPRS RLC throughput].[All]" dimensionUniqueName="[2G_Day]" displayFolder="" count="0" memberValueDatatype="5" unbalanced="0"/>
    <cacheHierarchy uniqueName="[2G_Day].[Total GPRS RLC payload data]" caption="Total GPRS RLC payload data" attribute="1" defaultMemberUniqueName="[2G_Day].[Total GPRS RLC payload data].[All]" allUniqueName="[2G_Day].[Total GPRS RLC payload data].[All]" dimensionUniqueName="[2G_Day]" displayFolder="" count="0" memberValueDatatype="5" unbalanced="0"/>
    <cacheHierarchy uniqueName="[2G_Day].[Total EGPRS RLC payload data]" caption="Total EGPRS RLC payload data" attribute="1" defaultMemberUniqueName="[2G_Day].[Total EGPRS RLC payload data].[All]" allUniqueName="[2G_Day].[Total EGPRS RLC payload data].[All]" dimensionUniqueName="[2G_Day]" displayFolder="" count="0" memberValueDatatype="5" unbalanced="0"/>
    <cacheHierarchy uniqueName="[2G_Day].[DL_QUALITY_5]" caption="DL_QUALITY_5" attribute="1" defaultMemberUniqueName="[2G_Day].[DL_QUALITY_5].[All]" allUniqueName="[2G_Day].[DL_QUALITY_5].[All]" dimensionUniqueName="[2G_Day]" displayFolder="" count="0" memberValueDatatype="5" unbalanced="0"/>
    <cacheHierarchy uniqueName="[3G_BH].[Tech]" caption="Tech" attribute="1" defaultMemberUniqueName="[3G_BH].[Tech].[All]" allUniqueName="[3G_BH].[Tech].[All]" dimensionUniqueName="[3G_BH]" displayFolder="" count="0" memberValueDatatype="130" unbalanced="0"/>
    <cacheHierarchy uniqueName="[3G_BH].[Period start time]" caption="Period start time" attribute="1" time="1" defaultMemberUniqueName="[3G_BH].[Period start time].[All]" allUniqueName="[3G_BH].[Period start time].[All]" dimensionUniqueName="[3G_BH]" displayFolder="" count="0" memberValueDatatype="7" unbalanced="0"/>
    <cacheHierarchy uniqueName="[3G_BH].[PLMN Name]" caption="PLMN Name" attribute="1" defaultMemberUniqueName="[3G_BH].[PLMN Name].[All]" allUniqueName="[3G_BH].[PLMN Name].[All]" dimensionUniqueName="[3G_BH]" displayFolder="" count="0" memberValueDatatype="130" unbalanced="0"/>
    <cacheHierarchy uniqueName="[3G_BH].[RRC Connection setup Success Ratio]" caption="RRC Connection setup Success Ratio" attribute="1" defaultMemberUniqueName="[3G_BH].[RRC Connection setup Success Ratio].[All]" allUniqueName="[3G_BH].[RRC Connection setup Success Ratio].[All]" dimensionUniqueName="[3G_BH]" displayFolder="" count="0" memberValueDatatype="5" unbalanced="0"/>
    <cacheHierarchy uniqueName="[3G_BH].[AMR Call Setup Success Ratio (CSSR) - network view]" caption="AMR Call Setup Success Ratio (CSSR) - network view" attribute="1" defaultMemberUniqueName="[3G_BH].[AMR Call Setup Success Ratio (CSSR) - network view].[All]" allUniqueName="[3G_BH].[AMR Call Setup Success Ratio (CSSR) - network view].[All]" dimensionUniqueName="[3G_BH]" displayFolder="" count="0" memberValueDatatype="5" unbalanced="0"/>
    <cacheHierarchy uniqueName="[3G_BH].[RAB SR NRT Services Usr]" caption="RAB SR NRT Services Usr" attribute="1" defaultMemberUniqueName="[3G_BH].[RAB SR NRT Services Usr].[All]" allUniqueName="[3G_BH].[RAB SR NRT Services Usr].[All]" dimensionUniqueName="[3G_BH]" displayFolder="" count="0" memberValueDatatype="5" unbalanced="0"/>
    <cacheHierarchy uniqueName="[3G_BH].[Inter sys RT Hard HO SR]" caption="Inter sys RT Hard HO SR" attribute="1" defaultMemberUniqueName="[3G_BH].[Inter sys RT Hard HO SR].[All]" allUniqueName="[3G_BH].[Inter sys RT Hard HO SR].[All]" dimensionUniqueName="[3G_BH]" displayFolder="" count="0" memberValueDatatype="5" unbalanced="0"/>
    <cacheHierarchy uniqueName="[3G_BH].[HSDPA DL vol SRNC side]" caption="HSDPA DL vol SRNC side" attribute="1" defaultMemberUniqueName="[3G_BH].[HSDPA DL vol SRNC side].[All]" allUniqueName="[3G_BH].[HSDPA DL vol SRNC side].[All]" dimensionUniqueName="[3G_BH]" displayFolder="" count="0" memberValueDatatype="5" unbalanced="0"/>
    <cacheHierarchy uniqueName="[3G_BH].[HSUPA MAC-es DV at RNC]" caption="HSUPA MAC-es DV at RNC" attribute="1" defaultMemberUniqueName="[3G_BH].[HSUPA MAC-es DV at RNC].[All]" allUniqueName="[3G_BH].[HSUPA MAC-es DV at RNC].[All]" dimensionUniqueName="[3G_BH]" displayFolder="" count="0" memberValueDatatype="5" unbalanced="0"/>
    <cacheHierarchy uniqueName="[3G_BH].[Total CS traffic - Erl]" caption="Total CS traffic - Erl" attribute="1" defaultMemberUniqueName="[3G_BH].[Total CS traffic - Erl].[All]" allUniqueName="[3G_BH].[Total CS traffic - Erl].[All]" dimensionUniqueName="[3G_BH]" displayFolder="" count="0" memberValueDatatype="5" unbalanced="0"/>
    <cacheHierarchy uniqueName="[3G_BH].[Act HS-DSCH end usr thp]" caption="Act HS-DSCH end usr thp" attribute="1" defaultMemberUniqueName="[3G_BH].[Act HS-DSCH end usr thp].[All]" allUniqueName="[3G_BH].[Act HS-DSCH end usr thp].[All]" dimensionUniqueName="[3G_BH]" displayFolder="" count="0" memberValueDatatype="5" unbalanced="0"/>
    <cacheHierarchy uniqueName="[3G_BH].[Active HSUPA cell thp]" caption="Active HSUPA cell thp" attribute="1" defaultMemberUniqueName="[3G_BH].[Active HSUPA cell thp].[All]" allUniqueName="[3G_BH].[Active HSUPA cell thp].[All]" dimensionUniqueName="[3G_BH]" displayFolder="" count="0" memberValueDatatype="5" unbalanced="0"/>
    <cacheHierarchy uniqueName="[3G_BH].[Avg HSUPA usr thr]" caption="Avg HSUPA usr thr" attribute="1" defaultMemberUniqueName="[3G_BH].[Avg HSUPA usr thr].[All]" allUniqueName="[3G_BH].[Avg HSUPA usr thr].[All]" dimensionUniqueName="[3G_BH]" displayFolder="" count="0" memberValueDatatype="5" unbalanced="0"/>
    <cacheHierarchy uniqueName="[3G_BH].[RAB SR Voice]" caption="RAB SR Voice" attribute="1" defaultMemberUniqueName="[3G_BH].[RAB SR Voice].[All]" allUniqueName="[3G_BH].[RAB SR Voice].[All]" dimensionUniqueName="[3G_BH]" displayFolder="" count="0" memberValueDatatype="5" unbalanced="0"/>
    <cacheHierarchy uniqueName="[3G_BH].[IntraRNC InterFr HO SR RT]" caption="IntraRNC InterFr HO SR RT" attribute="1" defaultMemberUniqueName="[3G_BH].[IntraRNC InterFr HO SR RT].[All]" allUniqueName="[3G_BH].[IntraRNC InterFr HO SR RT].[All]" dimensionUniqueName="[3G_BH]" displayFolder="" count="0" memberValueDatatype="5" unbalanced="0"/>
    <cacheHierarchy uniqueName="[3G_BH].[Packet Session stp SR]" caption="Packet Session stp SR" attribute="1" defaultMemberUniqueName="[3G_BH].[Packet Session stp SR].[All]" allUniqueName="[3G_BH].[Packet Session stp SR].[All]" dimensionUniqueName="[3G_BH]" displayFolder="" count="0" memberValueDatatype="5" unbalanced="0"/>
    <cacheHierarchy uniqueName="[3G_BH].[HSDPA SR Usr]" caption="HSDPA SR Usr" attribute="1" defaultMemberUniqueName="[3G_BH].[HSDPA SR Usr].[All]" allUniqueName="[3G_BH].[HSDPA SR Usr].[All]" dimensionUniqueName="[3G_BH]" displayFolder="" count="0" memberValueDatatype="5" unbalanced="0"/>
    <cacheHierarchy uniqueName="[3G_BH].[HSUPA stp SR Usr]" caption="HSUPA stp SR Usr" attribute="1" defaultMemberUniqueName="[3G_BH].[HSUPA stp SR Usr].[All]" allUniqueName="[3G_BH].[HSUPA stp SR Usr].[All]" dimensionUniqueName="[3G_BH]" displayFolder="" count="0" memberValueDatatype="5" unbalanced="0"/>
    <cacheHierarchy uniqueName="[3G_BH].[HSUPA SR Usr]" caption="HSUPA SR Usr" attribute="1" defaultMemberUniqueName="[3G_BH].[HSUPA SR Usr].[All]" allUniqueName="[3G_BH].[HSUPA SR Usr].[All]" dimensionUniqueName="[3G_BH]" displayFolder="" count="0" memberValueDatatype="5" unbalanced="0"/>
    <cacheHierarchy uniqueName="[3G_BH].[HSDPA stp SR Usr]" caption="HSDPA stp SR Usr" attribute="1" defaultMemberUniqueName="[3G_BH].[HSDPA stp SR Usr].[All]" allUniqueName="[3G_BH].[HSDPA stp SR Usr].[All]" dimensionUniqueName="[3G_BH]" displayFolder="" count="0" memberValueDatatype="5" unbalanced="0"/>
    <cacheHierarchy uniqueName="[3G_BH].[WCDMA_Payload]" caption="WCDMA_Payload" attribute="1" defaultMemberUniqueName="[3G_BH].[WCDMA_Payload].[All]" allUniqueName="[3G_BH].[WCDMA_Payload].[All]" dimensionUniqueName="[3G_BH]" displayFolder="" count="0" memberValueDatatype="5" unbalanced="0"/>
    <cacheHierarchy uniqueName="[3G_Day].[Tech]" caption="Tech" attribute="1" defaultMemberUniqueName="[3G_Day].[Tech].[All]" allUniqueName="[3G_Day].[Tech].[All]" dimensionUniqueName="[3G_Day]" displayFolder="" count="0" memberValueDatatype="130" unbalanced="0"/>
    <cacheHierarchy uniqueName="[3G_Day].[Period start time]" caption="Period start time" attribute="1" time="1" defaultMemberUniqueName="[3G_Day].[Period start time].[All]" allUniqueName="[3G_Day].[Period start time].[All]" dimensionUniqueName="[3G_Day]" displayFolder="" count="0" memberValueDatatype="7" unbalanced="0"/>
    <cacheHierarchy uniqueName="[3G_Day].[PLMN Name]" caption="PLMN Name" attribute="1" defaultMemberUniqueName="[3G_Day].[PLMN Name].[All]" allUniqueName="[3G_Day].[PLMN Name].[All]" dimensionUniqueName="[3G_Day]" displayFolder="" count="0" memberValueDatatype="130" unbalanced="0"/>
    <cacheHierarchy uniqueName="[3G_Day].[RRC Connection setup Success Ratio]" caption="RRC Connection setup Success Ratio" attribute="1" defaultMemberUniqueName="[3G_Day].[RRC Connection setup Success Ratio].[All]" allUniqueName="[3G_Day].[RRC Connection setup Success Ratio].[All]" dimensionUniqueName="[3G_Day]" displayFolder="" count="0" memberValueDatatype="5" unbalanced="0"/>
    <cacheHierarchy uniqueName="[3G_Day].[AMR Call Setup Success Ratio (CSSR) - network view]" caption="AMR Call Setup Success Ratio (CSSR) - network view" attribute="1" defaultMemberUniqueName="[3G_Day].[AMR Call Setup Success Ratio (CSSR) - network view].[All]" allUniqueName="[3G_Day].[AMR Call Setup Success Ratio (CSSR) - network view].[All]" dimensionUniqueName="[3G_Day]" displayFolder="" count="0" memberValueDatatype="5" unbalanced="0"/>
    <cacheHierarchy uniqueName="[3G_Day].[RAB SR NRT Services Usr]" caption="RAB SR NRT Services Usr" attribute="1" defaultMemberUniqueName="[3G_Day].[RAB SR NRT Services Usr].[All]" allUniqueName="[3G_Day].[RAB SR NRT Services Usr].[All]" dimensionUniqueName="[3G_Day]" displayFolder="" count="0" memberValueDatatype="5" unbalanced="0"/>
    <cacheHierarchy uniqueName="[3G_Day].[Inter sys RT Hard HO SR]" caption="Inter sys RT Hard HO SR" attribute="1" defaultMemberUniqueName="[3G_Day].[Inter sys RT Hard HO SR].[All]" allUniqueName="[3G_Day].[Inter sys RT Hard HO SR].[All]" dimensionUniqueName="[3G_Day]" displayFolder="" count="0" memberValueDatatype="5" unbalanced="0"/>
    <cacheHierarchy uniqueName="[3G_Day].[HSDPA DL vol SRNC side]" caption="HSDPA DL vol SRNC side" attribute="1" defaultMemberUniqueName="[3G_Day].[HSDPA DL vol SRNC side].[All]" allUniqueName="[3G_Day].[HSDPA DL vol SRNC side].[All]" dimensionUniqueName="[3G_Day]" displayFolder="" count="0" memberValueDatatype="5" unbalanced="0"/>
    <cacheHierarchy uniqueName="[3G_Day].[HSUPA MAC-es DV at RNC]" caption="HSUPA MAC-es DV at RNC" attribute="1" defaultMemberUniqueName="[3G_Day].[HSUPA MAC-es DV at RNC].[All]" allUniqueName="[3G_Day].[HSUPA MAC-es DV at RNC].[All]" dimensionUniqueName="[3G_Day]" displayFolder="" count="0" memberValueDatatype="5" unbalanced="0"/>
    <cacheHierarchy uniqueName="[3G_Day].[Total CS traffic - Erl]" caption="Total CS traffic - Erl" attribute="1" defaultMemberUniqueName="[3G_Day].[Total CS traffic - Erl].[All]" allUniqueName="[3G_Day].[Total CS traffic - Erl].[All]" dimensionUniqueName="[3G_Day]" displayFolder="" count="0" memberValueDatatype="5" unbalanced="0"/>
    <cacheHierarchy uniqueName="[3G_Day].[Act HS-DSCH end usr thp]" caption="Act HS-DSCH end usr thp" attribute="1" defaultMemberUniqueName="[3G_Day].[Act HS-DSCH end usr thp].[All]" allUniqueName="[3G_Day].[Act HS-DSCH end usr thp].[All]" dimensionUniqueName="[3G_Day]" displayFolder="" count="0" memberValueDatatype="5" unbalanced="0"/>
    <cacheHierarchy uniqueName="[3G_Day].[Active HSUPA cell thp]" caption="Active HSUPA cell thp" attribute="1" defaultMemberUniqueName="[3G_Day].[Active HSUPA cell thp].[All]" allUniqueName="[3G_Day].[Active HSUPA cell thp].[All]" dimensionUniqueName="[3G_Day]" displayFolder="" count="0" memberValueDatatype="5" unbalanced="0"/>
    <cacheHierarchy uniqueName="[3G_Day].[Avg HSUPA usr thr]" caption="Avg HSUPA usr thr" attribute="1" defaultMemberUniqueName="[3G_Day].[Avg HSUPA usr thr].[All]" allUniqueName="[3G_Day].[Avg HSUPA usr thr].[All]" dimensionUniqueName="[3G_Day]" displayFolder="" count="0" memberValueDatatype="5" unbalanced="0"/>
    <cacheHierarchy uniqueName="[3G_Day].[RAB SR Voice]" caption="RAB SR Voice" attribute="1" defaultMemberUniqueName="[3G_Day].[RAB SR Voice].[All]" allUniqueName="[3G_Day].[RAB SR Voice].[All]" dimensionUniqueName="[3G_Day]" displayFolder="" count="0" memberValueDatatype="5" unbalanced="0"/>
    <cacheHierarchy uniqueName="[3G_Day].[IntraRNC InterFr HO SR RT]" caption="IntraRNC InterFr HO SR RT" attribute="1" defaultMemberUniqueName="[3G_Day].[IntraRNC InterFr HO SR RT].[All]" allUniqueName="[3G_Day].[IntraRNC InterFr HO SR RT].[All]" dimensionUniqueName="[3G_Day]" displayFolder="" count="0" memberValueDatatype="5" unbalanced="0"/>
    <cacheHierarchy uniqueName="[3G_Day].[Packet Session stp SR]" caption="Packet Session stp SR" attribute="1" defaultMemberUniqueName="[3G_Day].[Packet Session stp SR].[All]" allUniqueName="[3G_Day].[Packet Session stp SR].[All]" dimensionUniqueName="[3G_Day]" displayFolder="" count="0" memberValueDatatype="5" unbalanced="0"/>
    <cacheHierarchy uniqueName="[3G_Day].[HSDPA SR Usr]" caption="HSDPA SR Usr" attribute="1" defaultMemberUniqueName="[3G_Day].[HSDPA SR Usr].[All]" allUniqueName="[3G_Day].[HSDPA SR Usr].[All]" dimensionUniqueName="[3G_Day]" displayFolder="" count="0" memberValueDatatype="5" unbalanced="0"/>
    <cacheHierarchy uniqueName="[3G_Day].[HSUPA stp SR Usr]" caption="HSUPA stp SR Usr" attribute="1" defaultMemberUniqueName="[3G_Day].[HSUPA stp SR Usr].[All]" allUniqueName="[3G_Day].[HSUPA stp SR Usr].[All]" dimensionUniqueName="[3G_Day]" displayFolder="" count="0" memberValueDatatype="5" unbalanced="0"/>
    <cacheHierarchy uniqueName="[3G_Day].[HSUPA SR Usr]" caption="HSUPA SR Usr" attribute="1" defaultMemberUniqueName="[3G_Day].[HSUPA SR Usr].[All]" allUniqueName="[3G_Day].[HSUPA SR Usr].[All]" dimensionUniqueName="[3G_Day]" displayFolder="" count="0" memberValueDatatype="5" unbalanced="0"/>
    <cacheHierarchy uniqueName="[3G_Day].[HSDPA stp SR Usr]" caption="HSDPA stp SR Usr" attribute="1" defaultMemberUniqueName="[3G_Day].[HSDPA stp SR Usr].[All]" allUniqueName="[3G_Day].[HSDPA stp SR Usr].[All]" dimensionUniqueName="[3G_Day]" displayFolder="" count="0" memberValueDatatype="5" unbalanced="0"/>
    <cacheHierarchy uniqueName="[3G_Day].[WCDMA_Payload]" caption="WCDMA_Payload" attribute="1" defaultMemberUniqueName="[3G_Day].[WCDMA_Payload].[All]" allUniqueName="[3G_Day].[WCDMA_Payload].[All]" dimensionUniqueName="[3G_Day]" displayFolder="" count="0" memberValueDatatype="5" unbalanced="0"/>
    <cacheHierarchy uniqueName="[4G_BH].[Tech]" caption="Tech" attribute="1" defaultMemberUniqueName="[4G_BH].[Tech].[All]" allUniqueName="[4G_BH].[Tech].[All]" dimensionUniqueName="[4G_BH]" displayFolder="" count="0" memberValueDatatype="130" unbalanced="0"/>
    <cacheHierarchy uniqueName="[4G_BH].[Period start time]" caption="Period start time" attribute="1" time="1" defaultMemberUniqueName="[4G_BH].[Period start time].[All]" allUniqueName="[4G_BH].[Period start time].[All]" dimensionUniqueName="[4G_BH]" displayFolder="" count="0" memberValueDatatype="7" unbalanced="0"/>
    <cacheHierarchy uniqueName="[4G_BH].[PLMN Name]" caption="PLMN Name" attribute="1" defaultMemberUniqueName="[4G_BH].[PLMN Name].[All]" allUniqueName="[4G_BH].[PLMN Name].[All]" dimensionUniqueName="[4G_BH]" displayFolder="" count="0" memberValueDatatype="130" unbalanced="0"/>
    <cacheHierarchy uniqueName="[4G_BH].[Total E-UTRAN RRC conn stp SR]" caption="Total E-UTRAN RRC conn stp SR" attribute="1" defaultMemberUniqueName="[4G_BH].[Total E-UTRAN RRC conn stp SR].[All]" allUniqueName="[4G_BH].[Total E-UTRAN RRC conn stp SR].[All]" dimensionUniqueName="[4G_BH]" displayFolder="" count="0" memberValueDatatype="5" unbalanced="0"/>
    <cacheHierarchy uniqueName="[4G_BH].[E-UTRAN E-RAB stp SR]" caption="E-UTRAN E-RAB stp SR" attribute="1" defaultMemberUniqueName="[4G_BH].[E-UTRAN E-RAB stp SR].[All]" allUniqueName="[4G_BH].[E-UTRAN E-RAB stp SR].[All]" dimensionUniqueName="[4G_BH]" displayFolder="" count="0" memberValueDatatype="5" unbalanced="0"/>
    <cacheHierarchy uniqueName="[4G_BH].[E-UTRAN E-RAB DR, RAN View]" caption="E-UTRAN E-RAB DR, RAN View" attribute="1" defaultMemberUniqueName="[4G_BH].[E-UTRAN E-RAB DR, RAN View].[All]" allUniqueName="[4G_BH].[E-UTRAN E-RAB DR, RAN View].[All]" dimensionUniqueName="[4G_BH]" displayFolder="" count="0" memberValueDatatype="5" unbalanced="0"/>
    <cacheHierarchy uniqueName="[4G_BH].[E-UTRAN tot HO SR inter eNB X2]" caption="E-UTRAN tot HO SR inter eNB X2" attribute="1" defaultMemberUniqueName="[4G_BH].[E-UTRAN tot HO SR inter eNB X2].[All]" allUniqueName="[4G_BH].[E-UTRAN tot HO SR inter eNB X2].[All]" dimensionUniqueName="[4G_BH]" displayFolder="" count="0" memberValueDatatype="5" unbalanced="0"/>
    <cacheHierarchy uniqueName="[4G_BH].[E-UTRAN tot HO SR, inter eNB S1]" caption="E-UTRAN tot HO SR, inter eNB S1" attribute="1" defaultMemberUniqueName="[4G_BH].[E-UTRAN tot HO SR, inter eNB S1].[All]" allUniqueName="[4G_BH].[E-UTRAN tot HO SR, inter eNB S1].[All]" dimensionUniqueName="[4G_BH]" displayFolder="" count="0" memberValueDatatype="5" unbalanced="0"/>
    <cacheHierarchy uniqueName="[4G_BH].[Intra eNB HO SR total]" caption="Intra eNB HO SR total" attribute="1" defaultMemberUniqueName="[4G_BH].[Intra eNB HO SR total].[All]" allUniqueName="[4G_BH].[Intra eNB HO SR total].[All]" dimensionUniqueName="[4G_BH]" displayFolder="" count="0" memberValueDatatype="5" unbalanced="0"/>
    <cacheHierarchy uniqueName="[4G_BH].[Max PDCP Thr DL]" caption="Max PDCP Thr DL" attribute="1" defaultMemberUniqueName="[4G_BH].[Max PDCP Thr DL].[All]" allUniqueName="[4G_BH].[Max PDCP Thr DL].[All]" dimensionUniqueName="[4G_BH]" displayFolder="" count="0" memberValueDatatype="5" unbalanced="0"/>
    <cacheHierarchy uniqueName="[4G_BH].[Max PDCP Thr UL]" caption="Max PDCP Thr UL" attribute="1" defaultMemberUniqueName="[4G_BH].[Max PDCP Thr UL].[All]" allUniqueName="[4G_BH].[Max PDCP Thr UL].[All]" dimensionUniqueName="[4G_BH]" displayFolder="" count="0" memberValueDatatype="5" unbalanced="0"/>
    <cacheHierarchy uniqueName="[4G_BH].[Avg RRC conn UE]" caption="Avg RRC conn UE" attribute="1" defaultMemberUniqueName="[4G_BH].[Avg RRC conn UE].[All]" allUniqueName="[4G_BH].[Avg RRC conn UE].[All]" dimensionUniqueName="[4G_BH]" displayFolder="" count="0" memberValueDatatype="5" unbalanced="0"/>
    <cacheHierarchy uniqueName="[4G_BH].[PDCP SDU Volume, DL]" caption="PDCP SDU Volume, DL" attribute="1" defaultMemberUniqueName="[4G_BH].[PDCP SDU Volume, DL].[All]" allUniqueName="[4G_BH].[PDCP SDU Volume, DL].[All]" dimensionUniqueName="[4G_BH]" displayFolder="" count="0" memberValueDatatype="5" unbalanced="0"/>
    <cacheHierarchy uniqueName="[4G_BH].[PDCP SDU Volume, UL]" caption="PDCP SDU Volume, UL" attribute="1" defaultMemberUniqueName="[4G_BH].[PDCP SDU Volume, UL].[All]" allUniqueName="[4G_BH].[PDCP SDU Volume, UL].[All]" dimensionUniqueName="[4G_BH]" displayFolder="" count="0" memberValueDatatype="5" unbalanced="0"/>
    <cacheHierarchy uniqueName="[4G_BH].[Avg Latency DL]" caption="Avg Latency DL" attribute="1" defaultMemberUniqueName="[4G_BH].[Avg Latency DL].[All]" allUniqueName="[4G_BH].[Avg Latency DL].[All]" dimensionUniqueName="[4G_BH]" displayFolder="" count="0" memberValueDatatype="5" unbalanced="0"/>
    <cacheHierarchy uniqueName="[4G_BH].[Avg PDCP cell thp DL]" caption="Avg PDCP cell thp DL" attribute="1" defaultMemberUniqueName="[4G_BH].[Avg PDCP cell thp DL].[All]" allUniqueName="[4G_BH].[Avg PDCP cell thp DL].[All]" dimensionUniqueName="[4G_BH]" displayFolder="" count="0" memberValueDatatype="5" unbalanced="0"/>
    <cacheHierarchy uniqueName="[4G_BH].[Avg PDCP cell thp UL]" caption="Avg PDCP cell thp UL" attribute="1" defaultMemberUniqueName="[4G_BH].[Avg PDCP cell thp UL].[All]" allUniqueName="[4G_BH].[Avg PDCP cell thp UL].[All]" dimensionUniqueName="[4G_BH]" displayFolder="" count="0" memberValueDatatype="5" unbalanced="0"/>
    <cacheHierarchy uniqueName="[4G_BH].[CSFB att UE iddle mode]" caption="CSFB att UE iddle mode" attribute="1" defaultMemberUniqueName="[4G_BH].[CSFB att UE iddle mode].[All]" allUniqueName="[4G_BH].[CSFB att UE iddle mode].[All]" dimensionUniqueName="[4G_BH]" displayFolder="" count="0" memberValueDatatype="5" unbalanced="0"/>
    <cacheHierarchy uniqueName="[4G_BH].[CSFB att UE conn mode]" caption="CSFB att UE conn mode" attribute="1" defaultMemberUniqueName="[4G_BH].[CSFB att UE conn mode].[All]" allUniqueName="[4G_BH].[CSFB att UE conn mode].[All]" dimensionUniqueName="[4G_BH]" displayFolder="" count="0" memberValueDatatype="5" unbalanced="0"/>
    <cacheHierarchy uniqueName="[4G_BH].[E-UTRAN avg IP sched thp DL, QCI9]" caption="E-UTRAN avg IP sched thp DL, QCI9" attribute="1" defaultMemberUniqueName="[4G_BH].[E-UTRAN avg IP sched thp DL, QCI9].[All]" allUniqueName="[4G_BH].[E-UTRAN avg IP sched thp DL, QCI9].[All]" dimensionUniqueName="[4G_BH]" displayFolder="" count="0" memberValueDatatype="5" unbalanced="0"/>
    <cacheHierarchy uniqueName="[4G_BH].[E-UTRAN avg IP sched thp UL, QCI9]" caption="E-UTRAN avg IP sched thp UL, QCI9" attribute="1" defaultMemberUniqueName="[4G_BH].[E-UTRAN avg IP sched thp UL, QCI9].[All]" allUniqueName="[4G_BH].[E-UTRAN avg IP sched thp UL, QCI9].[All]" dimensionUniqueName="[4G_BH]" displayFolder="" count="0" memberValueDatatype="5" unbalanced="0"/>
    <cacheHierarchy uniqueName="[4G_BH].[E-UTRAN Avg PRB usage per TTI DL]" caption="E-UTRAN Avg PRB usage per TTI DL" attribute="1" defaultMemberUniqueName="[4G_BH].[E-UTRAN Avg PRB usage per TTI DL].[All]" allUniqueName="[4G_BH].[E-UTRAN Avg PRB usage per TTI DL].[All]" dimensionUniqueName="[4G_BH]" displayFolder="" count="0" memberValueDatatype="5" unbalanced="0"/>
    <cacheHierarchy uniqueName="[4G_BH].[Avg PRB usage per TTI UL]" caption="Avg PRB usage per TTI UL" attribute="1" defaultMemberUniqueName="[4G_BH].[Avg PRB usage per TTI UL].[All]" allUniqueName="[4G_BH].[Avg PRB usage per TTI UL].[All]" dimensionUniqueName="[4G_BH]" displayFolder="" count="0" memberValueDatatype="5" unbalanced="0"/>
    <cacheHierarchy uniqueName="[4G_BH].[Avg Act connected UEs]" caption="Avg Act connected UEs" attribute="1" defaultMemberUniqueName="[4G_BH].[Avg Act connected UEs].[All]" allUniqueName="[4G_BH].[Avg Act connected UEs].[All]" dimensionUniqueName="[4G_BH]" displayFolder="" count="0" memberValueDatatype="5" unbalanced="0"/>
    <cacheHierarchy uniqueName="[4G_BH].[E-UTRAN InterRAT HO SR]" caption="E-UTRAN InterRAT HO SR" attribute="1" defaultMemberUniqueName="[4G_BH].[E-UTRAN InterRAT HO SR].[All]" allUniqueName="[4G_BH].[E-UTRAN InterRAT HO SR].[All]" dimensionUniqueName="[4G_BH]" displayFolder="" count="0" memberValueDatatype="5" unbalanced="0"/>
    <cacheHierarchy uniqueName="[4G_BH].[RACH Stp Comp Succ R]" caption="RACH Stp Comp Succ R" attribute="1" defaultMemberUniqueName="[4G_BH].[RACH Stp Comp Succ R].[All]" allUniqueName="[4G_BH].[RACH Stp Comp Succ R].[All]" dimensionUniqueName="[4G_BH]" displayFolder="" count="0" memberValueDatatype="5" unbalanced="0"/>
    <cacheHierarchy uniqueName="[4G_BH].[Avg Latency Uplink]" caption="Avg Latency Uplink" attribute="1" defaultMemberUniqueName="[4G_BH].[Avg Latency Uplink].[All]" allUniqueName="[4G_BH].[Avg Latency Uplink].[All]" dimensionUniqueName="[4G_BH]" displayFolder="" count="0" memberValueDatatype="5" unbalanced="0"/>
    <cacheHierarchy uniqueName="[4G_BH].[payload]" caption="payload" attribute="1" defaultMemberUniqueName="[4G_BH].[payload].[All]" allUniqueName="[4G_BH].[payload].[All]" dimensionUniqueName="[4G_BH]" displayFolder="" count="0" memberValueDatatype="5" unbalanced="0"/>
    <cacheHierarchy uniqueName="[4G_Day].[Tech]" caption="Tech" attribute="1" defaultMemberUniqueName="[4G_Day].[Tech].[All]" allUniqueName="[4G_Day].[Tech].[All]" dimensionUniqueName="[4G_Day]" displayFolder="" count="0" memberValueDatatype="130" unbalanced="0"/>
    <cacheHierarchy uniqueName="[4G_Day].[Period start time]" caption="Period start time" attribute="1" time="1" defaultMemberUniqueName="[4G_Day].[Period start time].[All]" allUniqueName="[4G_Day].[Period start time].[All]" dimensionUniqueName="[4G_Day]" displayFolder="" count="0" memberValueDatatype="7" unbalanced="0"/>
    <cacheHierarchy uniqueName="[4G_Day].[PLMN Name]" caption="PLMN Name" attribute="1" defaultMemberUniqueName="[4G_Day].[PLMN Name].[All]" allUniqueName="[4G_Day].[PLMN Name].[All]" dimensionUniqueName="[4G_Day]" displayFolder="" count="0" memberValueDatatype="130" unbalanced="0"/>
    <cacheHierarchy uniqueName="[4G_Day].[Total E-UTRAN RRC conn stp SR]" caption="Total E-UTRAN RRC conn stp SR" attribute="1" defaultMemberUniqueName="[4G_Day].[Total E-UTRAN RRC conn stp SR].[All]" allUniqueName="[4G_Day].[Total E-UTRAN RRC conn stp SR].[All]" dimensionUniqueName="[4G_Day]" displayFolder="" count="0" memberValueDatatype="5" unbalanced="0"/>
    <cacheHierarchy uniqueName="[4G_Day].[E-UTRAN E-RAB stp SR]" caption="E-UTRAN E-RAB stp SR" attribute="1" defaultMemberUniqueName="[4G_Day].[E-UTRAN E-RAB stp SR].[All]" allUniqueName="[4G_Day].[E-UTRAN E-RAB stp SR].[All]" dimensionUniqueName="[4G_Day]" displayFolder="" count="0" memberValueDatatype="5" unbalanced="0"/>
    <cacheHierarchy uniqueName="[4G_Day].[E-UTRAN E-RAB DR, RAN View]" caption="E-UTRAN E-RAB DR, RAN View" attribute="1" defaultMemberUniqueName="[4G_Day].[E-UTRAN E-RAB DR, RAN View].[All]" allUniqueName="[4G_Day].[E-UTRAN E-RAB DR, RAN View].[All]" dimensionUniqueName="[4G_Day]" displayFolder="" count="0" memberValueDatatype="5" unbalanced="0"/>
    <cacheHierarchy uniqueName="[4G_Day].[E-UTRAN tot HO SR inter eNB X2]" caption="E-UTRAN tot HO SR inter eNB X2" attribute="1" defaultMemberUniqueName="[4G_Day].[E-UTRAN tot HO SR inter eNB X2].[All]" allUniqueName="[4G_Day].[E-UTRAN tot HO SR inter eNB X2].[All]" dimensionUniqueName="[4G_Day]" displayFolder="" count="0" memberValueDatatype="5" unbalanced="0"/>
    <cacheHierarchy uniqueName="[4G_Day].[E-UTRAN tot HO SR, inter eNB S1]" caption="E-UTRAN tot HO SR, inter eNB S1" attribute="1" defaultMemberUniqueName="[4G_Day].[E-UTRAN tot HO SR, inter eNB S1].[All]" allUniqueName="[4G_Day].[E-UTRAN tot HO SR, inter eNB S1].[All]" dimensionUniqueName="[4G_Day]" displayFolder="" count="0" memberValueDatatype="5" unbalanced="0"/>
    <cacheHierarchy uniqueName="[4G_Day].[Intra eNB HO SR total]" caption="Intra eNB HO SR total" attribute="1" defaultMemberUniqueName="[4G_Day].[Intra eNB HO SR total].[All]" allUniqueName="[4G_Day].[Intra eNB HO SR total].[All]" dimensionUniqueName="[4G_Day]" displayFolder="" count="0" memberValueDatatype="5" unbalanced="0"/>
    <cacheHierarchy uniqueName="[4G_Day].[Max PDCP Thr DL]" caption="Max PDCP Thr DL" attribute="1" defaultMemberUniqueName="[4G_Day].[Max PDCP Thr DL].[All]" allUniqueName="[4G_Day].[Max PDCP Thr DL].[All]" dimensionUniqueName="[4G_Day]" displayFolder="" count="0" memberValueDatatype="5" unbalanced="0"/>
    <cacheHierarchy uniqueName="[4G_Day].[Max PDCP Thr UL]" caption="Max PDCP Thr UL" attribute="1" defaultMemberUniqueName="[4G_Day].[Max PDCP Thr UL].[All]" allUniqueName="[4G_Day].[Max PDCP Thr UL].[All]" dimensionUniqueName="[4G_Day]" displayFolder="" count="0" memberValueDatatype="5" unbalanced="0"/>
    <cacheHierarchy uniqueName="[4G_Day].[Avg RRC conn UE]" caption="Avg RRC conn UE" attribute="1" defaultMemberUniqueName="[4G_Day].[Avg RRC conn UE].[All]" allUniqueName="[4G_Day].[Avg RRC conn UE].[All]" dimensionUniqueName="[4G_Day]" displayFolder="" count="0" memberValueDatatype="5" unbalanced="0"/>
    <cacheHierarchy uniqueName="[4G_Day].[PDCP SDU Volume, DL]" caption="PDCP SDU Volume, DL" attribute="1" defaultMemberUniqueName="[4G_Day].[PDCP SDU Volume, DL].[All]" allUniqueName="[4G_Day].[PDCP SDU Volume, DL].[All]" dimensionUniqueName="[4G_Day]" displayFolder="" count="0" memberValueDatatype="5" unbalanced="0"/>
    <cacheHierarchy uniqueName="[4G_Day].[PDCP SDU Volume, UL]" caption="PDCP SDU Volume, UL" attribute="1" defaultMemberUniqueName="[4G_Day].[PDCP SDU Volume, UL].[All]" allUniqueName="[4G_Day].[PDCP SDU Volume, UL].[All]" dimensionUniqueName="[4G_Day]" displayFolder="" count="0" memberValueDatatype="5" unbalanced="0"/>
    <cacheHierarchy uniqueName="[4G_Day].[Avg Latency DL]" caption="Avg Latency DL" attribute="1" defaultMemberUniqueName="[4G_Day].[Avg Latency DL].[All]" allUniqueName="[4G_Day].[Avg Latency DL].[All]" dimensionUniqueName="[4G_Day]" displayFolder="" count="0" memberValueDatatype="5" unbalanced="0"/>
    <cacheHierarchy uniqueName="[4G_Day].[Avg PDCP cell thp DL]" caption="Avg PDCP cell thp DL" attribute="1" defaultMemberUniqueName="[4G_Day].[Avg PDCP cell thp DL].[All]" allUniqueName="[4G_Day].[Avg PDCP cell thp DL].[All]" dimensionUniqueName="[4G_Day]" displayFolder="" count="0" memberValueDatatype="5" unbalanced="0"/>
    <cacheHierarchy uniqueName="[4G_Day].[Avg PDCP cell thp UL]" caption="Avg PDCP cell thp UL" attribute="1" defaultMemberUniqueName="[4G_Day].[Avg PDCP cell thp UL].[All]" allUniqueName="[4G_Day].[Avg PDCP cell thp UL].[All]" dimensionUniqueName="[4G_Day]" displayFolder="" count="0" memberValueDatatype="5" unbalanced="0"/>
    <cacheHierarchy uniqueName="[4G_Day].[CSFB att UE iddle mode]" caption="CSFB att UE iddle mode" attribute="1" defaultMemberUniqueName="[4G_Day].[CSFB att UE iddle mode].[All]" allUniqueName="[4G_Day].[CSFB att UE iddle mode].[All]" dimensionUniqueName="[4G_Day]" displayFolder="" count="0" memberValueDatatype="5" unbalanced="0"/>
    <cacheHierarchy uniqueName="[4G_Day].[CSFB att UE conn mode]" caption="CSFB att UE conn mode" attribute="1" defaultMemberUniqueName="[4G_Day].[CSFB att UE conn mode].[All]" allUniqueName="[4G_Day].[CSFB att UE conn mode].[All]" dimensionUniqueName="[4G_Day]" displayFolder="" count="0" memberValueDatatype="5" unbalanced="0"/>
    <cacheHierarchy uniqueName="[4G_Day].[E-UTRAN avg IP sched thp DL, QCI9]" caption="E-UTRAN avg IP sched thp DL, QCI9" attribute="1" defaultMemberUniqueName="[4G_Day].[E-UTRAN avg IP sched thp DL, QCI9].[All]" allUniqueName="[4G_Day].[E-UTRAN avg IP sched thp DL, QCI9].[All]" dimensionUniqueName="[4G_Day]" displayFolder="" count="0" memberValueDatatype="5" unbalanced="0"/>
    <cacheHierarchy uniqueName="[4G_Day].[E-UTRAN avg IP sched thp UL, QCI9]" caption="E-UTRAN avg IP sched thp UL, QCI9" attribute="1" defaultMemberUniqueName="[4G_Day].[E-UTRAN avg IP sched thp UL, QCI9].[All]" allUniqueName="[4G_Day].[E-UTRAN avg IP sched thp UL, QCI9].[All]" dimensionUniqueName="[4G_Day]" displayFolder="" count="0" memberValueDatatype="5" unbalanced="0"/>
    <cacheHierarchy uniqueName="[4G_Day].[E-UTRAN Avg PRB usage per TTI DL]" caption="E-UTRAN Avg PRB usage per TTI DL" attribute="1" defaultMemberUniqueName="[4G_Day].[E-UTRAN Avg PRB usage per TTI DL].[All]" allUniqueName="[4G_Day].[E-UTRAN Avg PRB usage per TTI DL].[All]" dimensionUniqueName="[4G_Day]" displayFolder="" count="0" memberValueDatatype="5" unbalanced="0"/>
    <cacheHierarchy uniqueName="[4G_Day].[Avg PRB usage per TTI UL]" caption="Avg PRB usage per TTI UL" attribute="1" defaultMemberUniqueName="[4G_Day].[Avg PRB usage per TTI UL].[All]" allUniqueName="[4G_Day].[Avg PRB usage per TTI UL].[All]" dimensionUniqueName="[4G_Day]" displayFolder="" count="0" memberValueDatatype="5" unbalanced="0"/>
    <cacheHierarchy uniqueName="[4G_Day].[Avg Act connected UEs]" caption="Avg Act connected UEs" attribute="1" defaultMemberUniqueName="[4G_Day].[Avg Act connected UEs].[All]" allUniqueName="[4G_Day].[Avg Act connected UEs].[All]" dimensionUniqueName="[4G_Day]" displayFolder="" count="0" memberValueDatatype="5" unbalanced="0"/>
    <cacheHierarchy uniqueName="[4G_Day].[E-UTRAN InterRAT HO SR]" caption="E-UTRAN InterRAT HO SR" attribute="1" defaultMemberUniqueName="[4G_Day].[E-UTRAN InterRAT HO SR].[All]" allUniqueName="[4G_Day].[E-UTRAN InterRAT HO SR].[All]" dimensionUniqueName="[4G_Day]" displayFolder="" count="0" memberValueDatatype="5" unbalanced="0"/>
    <cacheHierarchy uniqueName="[4G_Day].[RACH Stp Comp Succ R]" caption="RACH Stp Comp Succ R" attribute="1" defaultMemberUniqueName="[4G_Day].[RACH Stp Comp Succ R].[All]" allUniqueName="[4G_Day].[RACH Stp Comp Succ R].[All]" dimensionUniqueName="[4G_Day]" displayFolder="" count="0" memberValueDatatype="5" unbalanced="0"/>
    <cacheHierarchy uniqueName="[4G_Day].[Avg Latency Uplink]" caption="Avg Latency Uplink" attribute="1" defaultMemberUniqueName="[4G_Day].[Avg Latency Uplink].[All]" allUniqueName="[4G_Day].[Avg Latency Uplink].[All]" dimensionUniqueName="[4G_Day]" displayFolder="" count="0" memberValueDatatype="5" unbalanced="0"/>
    <cacheHierarchy uniqueName="[4G_Day].[payload]" caption="payload" attribute="1" defaultMemberUniqueName="[4G_Day].[payload].[All]" allUniqueName="[4G_Day].[payload].[All]" dimensionUniqueName="[4G_Day]" displayFolder="" count="0" memberValueDatatype="5" unbalanced="0"/>
    <cacheHierarchy uniqueName="[5G_BH].[Tech]" caption="Tech" attribute="1" defaultMemberUniqueName="[5G_BH].[Tech].[All]" allUniqueName="[5G_BH].[Tech].[All]" dimensionUniqueName="[5G_BH]" displayFolder="" count="0" memberValueDatatype="130" unbalanced="0"/>
    <cacheHierarchy uniqueName="[5G_BH].[Period start time]" caption="Period start time" attribute="1" time="1" defaultMemberUniqueName="[5G_BH].[Period start time].[All]" allUniqueName="[5G_BH].[Period start time].[All]" dimensionUniqueName="[5G_BH]" displayFolder="" count="0" memberValueDatatype="7" unbalanced="0"/>
    <cacheHierarchy uniqueName="[5G_BH].[PLMN Name]" caption="PLMN Name" attribute="1" defaultMemberUniqueName="[5G_BH].[PLMN Name].[All]" allUniqueName="[5G_BH].[PLMN Name].[All]" dimensionUniqueName="[5G_BH]" displayFolder="" count="0" memberValueDatatype="130" unbalanced="0"/>
    <cacheHierarchy uniqueName="[5G_BH].[Cell avail R]" caption="Cell avail R" attribute="1" defaultMemberUniqueName="[5G_BH].[Cell avail R].[All]" allUniqueName="[5G_BH].[Cell avail R].[All]" dimensionUniqueName="[5G_BH]" displayFolder="" count="0" memberValueDatatype="5" unbalanced="0"/>
    <cacheHierarchy uniqueName="[5G_BH].[SgNB t abn rel R excl X2 rst]" caption="SgNB t abn rel R excl X2 rst" attribute="1" defaultMemberUniqueName="[5G_BH].[SgNB t abn rel R excl X2 rst].[All]" allUniqueName="[5G_BH].[SgNB t abn rel R excl X2 rst].[All]" dimensionUniqueName="[5G_BH]" displayFolder="" count="0" memberValueDatatype="5" unbalanced="0"/>
    <cacheHierarchy uniqueName="[5G_BH].[IntergNB HO SR NSA]" caption="IntergNB HO SR NSA" attribute="1" defaultMemberUniqueName="[5G_BH].[IntergNB HO SR NSA].[All]" allUniqueName="[5G_BH].[IntergNB HO SR NSA].[All]" dimensionUniqueName="[5G_BH]" displayFolder="" count="0" memberValueDatatype="5" unbalanced="0"/>
    <cacheHierarchy uniqueName="[5G_BH].[NSA Avg nr user]" caption="NSA Avg nr user" attribute="1" defaultMemberUniqueName="[5G_BH].[NSA Avg nr user].[All]" allUniqueName="[5G_BH].[NSA Avg nr user].[All]" dimensionUniqueName="[5G_BH]" displayFolder="" count="0" memberValueDatatype="5" unbalanced="0"/>
    <cacheHierarchy uniqueName="[5G_BH].[Avg MAC user thp DL]" caption="Avg MAC user thp DL" attribute="1" defaultMemberUniqueName="[5G_BH].[Avg MAC user thp DL].[All]" allUniqueName="[5G_BH].[Avg MAC user thp DL].[All]" dimensionUniqueName="[5G_BH]" displayFolder="" count="0" memberValueDatatype="5" unbalanced="0"/>
    <cacheHierarchy uniqueName="[5G_BH].[Avg MAC user thp UL]" caption="Avg MAC user thp UL" attribute="1" defaultMemberUniqueName="[5G_BH].[Avg MAC user thp UL].[All]" allUniqueName="[5G_BH].[Avg MAC user thp UL].[All]" dimensionUniqueName="[5G_BH]" displayFolder="" count="0" memberValueDatatype="5" unbalanced="0"/>
    <cacheHierarchy uniqueName="[5G_BH].[Act cell MAC thp PDSCH]" caption="Act cell MAC thp PDSCH" attribute="1" defaultMemberUniqueName="[5G_BH].[Act cell MAC thp PDSCH].[All]" allUniqueName="[5G_BH].[Act cell MAC thp PDSCH].[All]" dimensionUniqueName="[5G_BH]" displayFolder="" count="0" memberValueDatatype="5" unbalanced="0"/>
    <cacheHierarchy uniqueName="[5G_BH].[Act cell MAC thp PUSCH]" caption="Act cell MAC thp PUSCH" attribute="1" defaultMemberUniqueName="[5G_BH].[Act cell MAC thp PUSCH].[All]" allUniqueName="[5G_BH].[Act cell MAC thp PUSCH].[All]" dimensionUniqueName="[5G_BH]" displayFolder="" count="0" memberValueDatatype="5" unbalanced="0"/>
    <cacheHierarchy uniqueName="[5G_BH].[PRB util PDSCH]" caption="PRB util PDSCH" attribute="1" defaultMemberUniqueName="[5G_BH].[PRB util PDSCH].[All]" allUniqueName="[5G_BH].[PRB util PDSCH].[All]" dimensionUniqueName="[5G_BH]" displayFolder="" count="0" memberValueDatatype="5" unbalanced="0"/>
    <cacheHierarchy uniqueName="[5G_BH].[PRB util PUSCH]" caption="PRB util PUSCH" attribute="1" defaultMemberUniqueName="[5G_BH].[PRB util PUSCH].[All]" allUniqueName="[5G_BH].[PRB util PUSCH].[All]" dimensionUniqueName="[5G_BH]" displayFolder="" count="0" memberValueDatatype="5" unbalanced="0"/>
    <cacheHierarchy uniqueName="[5G_BH].[MAC SDU data vol trans DL DTCH]" caption="MAC SDU data vol trans DL DTCH" attribute="1" defaultMemberUniqueName="[5G_BH].[MAC SDU data vol trans DL DTCH].[All]" allUniqueName="[5G_BH].[MAC SDU data vol trans DL DTCH].[All]" dimensionUniqueName="[5G_BH]" displayFolder="" count="0" memberValueDatatype="5" unbalanced="0"/>
    <cacheHierarchy uniqueName="[5G_BH].[MAC SDU data vol rcvd UL DTCH]" caption="MAC SDU data vol rcvd UL DTCH" attribute="1" defaultMemberUniqueName="[5G_BH].[MAC SDU data vol rcvd UL DTCH].[All]" allUniqueName="[5G_BH].[MAC SDU data vol rcvd UL DTCH].[All]" dimensionUniqueName="[5G_BH]" displayFolder="" count="0" memberValueDatatype="5" unbalanced="0"/>
    <cacheHierarchy uniqueName="[5G_BH].[NSA call access]" caption="NSA call access" attribute="1" defaultMemberUniqueName="[5G_BH].[NSA call access].[All]" allUniqueName="[5G_BH].[NSA call access].[All]" dimensionUniqueName="[5G_BH]" displayFolder="" count="0" memberValueDatatype="5" unbalanced="0"/>
    <cacheHierarchy uniqueName="[5G_BH].[Act RACH stp SR]" caption="Act RACH stp SR" attribute="1" defaultMemberUniqueName="[5G_BH].[Act RACH stp SR].[All]" allUniqueName="[5G_BH].[Act RACH stp SR].[All]" dimensionUniqueName="[5G_BH]" displayFolder="" count="0" memberValueDatatype="5" unbalanced="0"/>
    <cacheHierarchy uniqueName="[5G_BH].[Avg MAC user thp DL exc DRX sleep]" caption="Avg MAC user thp DL exc DRX sleep" attribute="1" defaultMemberUniqueName="[5G_BH].[Avg MAC user thp DL exc DRX sleep].[All]" allUniqueName="[5G_BH].[Avg MAC user thp DL exc DRX sleep].[All]" dimensionUniqueName="[5G_BH]" displayFolder="" count="0" memberValueDatatype="5" unbalanced="0"/>
    <cacheHierarchy uniqueName="[5G_BH].[Inafreq inaDU PSC change exec SR]" caption="Inafreq inaDU PSC change exec SR" attribute="1" defaultMemberUniqueName="[5G_BH].[Inafreq inaDU PSC change exec SR].[All]" allUniqueName="[5G_BH].[Inafreq inaDU PSC change exec SR].[All]" dimensionUniqueName="[5G_BH]" displayFolder="" count="0" memberValueDatatype="5" unbalanced="0"/>
    <cacheHierarchy uniqueName="[5G_BH].[PDCP SDU dat vol tx w/o rep DL]" caption="PDCP SDU dat vol tx w/o rep DL" attribute="1" defaultMemberUniqueName="[5G_BH].[PDCP SDU dat vol tx w/o rep DL].[All]" allUniqueName="[5G_BH].[PDCP SDU dat vol tx w/o rep DL].[All]" dimensionUniqueName="[5G_BH]" displayFolder="" count="0" memberValueDatatype="5" unbalanced="0"/>
    <cacheHierarchy uniqueName="[5G_BH].[PDCP SDU dat vol rx w/o rep UL]" caption="PDCP SDU dat vol rx w/o rep UL" attribute="1" defaultMemberUniqueName="[5G_BH].[PDCP SDU dat vol rx w/o rep UL].[All]" allUniqueName="[5G_BH].[PDCP SDU dat vol rx w/o rep UL].[All]" dimensionUniqueName="[5G_BH]" displayFolder="" count="0" memberValueDatatype="5" unbalanced="0"/>
    <cacheHierarchy uniqueName="[5G_BH].[SgNB trig abnorm rel R]" caption="SgNB trig abnorm rel R" attribute="1" defaultMemberUniqueName="[5G_BH].[SgNB trig abnorm rel R].[All]" allUniqueName="[5G_BH].[SgNB trig abnorm rel R].[All]" dimensionUniqueName="[5G_BH]" displayFolder="" count="0" memberValueDatatype="5" unbalanced="0"/>
    <cacheHierarchy uniqueName="[5G_BH].[Init BLER DL PDSCH tx]" caption="Init BLER DL PDSCH tx" attribute="1" defaultMemberUniqueName="[5G_BH].[Init BLER DL PDSCH tx].[All]" allUniqueName="[5G_BH].[Init BLER DL PDSCH tx].[All]" dimensionUniqueName="[5G_BH]" displayFolder="" count="0" memberValueDatatype="5" unbalanced="0"/>
    <cacheHierarchy uniqueName="[5G_BH].[UL init BLER PUSCH]" caption="UL init BLER PUSCH" attribute="1" defaultMemberUniqueName="[5G_BH].[UL init BLER PUSCH].[All]" allUniqueName="[5G_BH].[UL init BLER PUSCH].[All]" dimensionUniqueName="[5G_BH]" displayFolder="" count="0" memberValueDatatype="5" unbalanced="0"/>
    <cacheHierarchy uniqueName="[5G_BH].[Avg PDCP SDU delay DL]" caption="Avg PDCP SDU delay DL" attribute="1" defaultMemberUniqueName="[5G_BH].[Avg PDCP SDU delay DL].[All]" allUniqueName="[5G_BH].[Avg PDCP SDU delay DL].[All]" dimensionUniqueName="[5G_BH]" displayFolder="" count="0" memberValueDatatype="5" unbalanced="0"/>
    <cacheHierarchy uniqueName="[5G_Day].[Tech]" caption="Tech" attribute="1" defaultMemberUniqueName="[5G_Day].[Tech].[All]" allUniqueName="[5G_Day].[Tech].[All]" dimensionUniqueName="[5G_Day]" displayFolder="" count="2" memberValueDatatype="130" unbalanced="0">
      <fieldsUsage count="2">
        <fieldUsage x="-1"/>
        <fieldUsage x="0"/>
      </fieldsUsage>
    </cacheHierarchy>
    <cacheHierarchy uniqueName="[5G_Day].[Period start time]" caption="Period start time" attribute="1" time="1" defaultMemberUniqueName="[5G_Day].[Period start time].[All]" allUniqueName="[5G_Day].[Period start time].[All]" dimensionUniqueName="[5G_Day]" displayFolder="" count="2" memberValueDatatype="7" unbalanced="0">
      <fieldsUsage count="2">
        <fieldUsage x="-1"/>
        <fieldUsage x="1"/>
      </fieldsUsage>
    </cacheHierarchy>
    <cacheHierarchy uniqueName="[5G_Day].[PLMN Name]" caption="PLMN Name" attribute="1" defaultMemberUniqueName="[5G_Day].[PLMN Name].[All]" allUniqueName="[5G_Day].[PLMN Name].[All]" dimensionUniqueName="[5G_Day]" displayFolder="" count="0" memberValueDatatype="130" unbalanced="0"/>
    <cacheHierarchy uniqueName="[5G_Day].[Cell avail R]" caption="Cell avail R" attribute="1" defaultMemberUniqueName="[5G_Day].[Cell avail R].[All]" allUniqueName="[5G_Day].[Cell avail R].[All]" dimensionUniqueName="[5G_Day]" displayFolder="" count="0" memberValueDatatype="5" unbalanced="0"/>
    <cacheHierarchy uniqueName="[5G_Day].[SgNB t abn rel R excl X2 rst]" caption="SgNB t abn rel R excl X2 rst" attribute="1" defaultMemberUniqueName="[5G_Day].[SgNB t abn rel R excl X2 rst].[All]" allUniqueName="[5G_Day].[SgNB t abn rel R excl X2 rst].[All]" dimensionUniqueName="[5G_Day]" displayFolder="" count="0" memberValueDatatype="5" unbalanced="0"/>
    <cacheHierarchy uniqueName="[5G_Day].[IntergNB HO SR NSA]" caption="IntergNB HO SR NSA" attribute="1" defaultMemberUniqueName="[5G_Day].[IntergNB HO SR NSA].[All]" allUniqueName="[5G_Day].[IntergNB HO SR NSA].[All]" dimensionUniqueName="[5G_Day]" displayFolder="" count="0" memberValueDatatype="5" unbalanced="0"/>
    <cacheHierarchy uniqueName="[5G_Day].[NSA Avg nr user]" caption="NSA Avg nr user" attribute="1" defaultMemberUniqueName="[5G_Day].[NSA Avg nr user].[All]" allUniqueName="[5G_Day].[NSA Avg nr user].[All]" dimensionUniqueName="[5G_Day]" displayFolder="" count="0" memberValueDatatype="5" unbalanced="0"/>
    <cacheHierarchy uniqueName="[5G_Day].[Avg MAC user thp DL]" caption="Avg MAC user thp DL" attribute="1" defaultMemberUniqueName="[5G_Day].[Avg MAC user thp DL].[All]" allUniqueName="[5G_Day].[Avg MAC user thp DL].[All]" dimensionUniqueName="[5G_Day]" displayFolder="" count="0" memberValueDatatype="5" unbalanced="0"/>
    <cacheHierarchy uniqueName="[5G_Day].[Avg MAC user thp UL]" caption="Avg MAC user thp UL" attribute="1" defaultMemberUniqueName="[5G_Day].[Avg MAC user thp UL].[All]" allUniqueName="[5G_Day].[Avg MAC user thp UL].[All]" dimensionUniqueName="[5G_Day]" displayFolder="" count="0" memberValueDatatype="5" unbalanced="0"/>
    <cacheHierarchy uniqueName="[5G_Day].[Act cell MAC thp PDSCH]" caption="Act cell MAC thp PDSCH" attribute="1" defaultMemberUniqueName="[5G_Day].[Act cell MAC thp PDSCH].[All]" allUniqueName="[5G_Day].[Act cell MAC thp PDSCH].[All]" dimensionUniqueName="[5G_Day]" displayFolder="" count="0" memberValueDatatype="5" unbalanced="0"/>
    <cacheHierarchy uniqueName="[5G_Day].[Act cell MAC thp PUSCH]" caption="Act cell MAC thp PUSCH" attribute="1" defaultMemberUniqueName="[5G_Day].[Act cell MAC thp PUSCH].[All]" allUniqueName="[5G_Day].[Act cell MAC thp PUSCH].[All]" dimensionUniqueName="[5G_Day]" displayFolder="" count="0" memberValueDatatype="5" unbalanced="0"/>
    <cacheHierarchy uniqueName="[5G_Day].[PRB util PDSCH]" caption="PRB util PDSCH" attribute="1" defaultMemberUniqueName="[5G_Day].[PRB util PDSCH].[All]" allUniqueName="[5G_Day].[PRB util PDSCH].[All]" dimensionUniqueName="[5G_Day]" displayFolder="" count="0" memberValueDatatype="5" unbalanced="0"/>
    <cacheHierarchy uniqueName="[5G_Day].[PRB util PUSCH]" caption="PRB util PUSCH" attribute="1" defaultMemberUniqueName="[5G_Day].[PRB util PUSCH].[All]" allUniqueName="[5G_Day].[PRB util PUSCH].[All]" dimensionUniqueName="[5G_Day]" displayFolder="" count="0" memberValueDatatype="5" unbalanced="0"/>
    <cacheHierarchy uniqueName="[5G_Day].[MAC SDU data vol trans DL DTCH]" caption="MAC SDU data vol trans DL DTCH" attribute="1" defaultMemberUniqueName="[5G_Day].[MAC SDU data vol trans DL DTCH].[All]" allUniqueName="[5G_Day].[MAC SDU data vol trans DL DTCH].[All]" dimensionUniqueName="[5G_Day]" displayFolder="" count="0" memberValueDatatype="5" unbalanced="0"/>
    <cacheHierarchy uniqueName="[5G_Day].[MAC SDU data vol rcvd UL DTCH]" caption="MAC SDU data vol rcvd UL DTCH" attribute="1" defaultMemberUniqueName="[5G_Day].[MAC SDU data vol rcvd UL DTCH].[All]" allUniqueName="[5G_Day].[MAC SDU data vol rcvd UL DTCH].[All]" dimensionUniqueName="[5G_Day]" displayFolder="" count="0" memberValueDatatype="5" unbalanced="0"/>
    <cacheHierarchy uniqueName="[5G_Day].[NSA call access]" caption="NSA call access" attribute="1" defaultMemberUniqueName="[5G_Day].[NSA call access].[All]" allUniqueName="[5G_Day].[NSA call access].[All]" dimensionUniqueName="[5G_Day]" displayFolder="" count="0" memberValueDatatype="5" unbalanced="0"/>
    <cacheHierarchy uniqueName="[5G_Day].[Act RACH stp SR]" caption="Act RACH stp SR" attribute="1" defaultMemberUniqueName="[5G_Day].[Act RACH stp SR].[All]" allUniqueName="[5G_Day].[Act RACH stp SR].[All]" dimensionUniqueName="[5G_Day]" displayFolder="" count="0" memberValueDatatype="5" unbalanced="0"/>
    <cacheHierarchy uniqueName="[5G_Day].[Avg MAC user thp DL exc DRX sleep]" caption="Avg MAC user thp DL exc DRX sleep" attribute="1" defaultMemberUniqueName="[5G_Day].[Avg MAC user thp DL exc DRX sleep].[All]" allUniqueName="[5G_Day].[Avg MAC user thp DL exc DRX sleep].[All]" dimensionUniqueName="[5G_Day]" displayFolder="" count="0" memberValueDatatype="5" unbalanced="0"/>
    <cacheHierarchy uniqueName="[5G_Day].[Inafreq inaDU PSC change exec SR]" caption="Inafreq inaDU PSC change exec SR" attribute="1" defaultMemberUniqueName="[5G_Day].[Inafreq inaDU PSC change exec SR].[All]" allUniqueName="[5G_Day].[Inafreq inaDU PSC change exec SR].[All]" dimensionUniqueName="[5G_Day]" displayFolder="" count="0" memberValueDatatype="5" unbalanced="0"/>
    <cacheHierarchy uniqueName="[5G_Day].[PDCP SDU dat vol tx w/o rep DL]" caption="PDCP SDU dat vol tx w/o rep DL" attribute="1" defaultMemberUniqueName="[5G_Day].[PDCP SDU dat vol tx w/o rep DL].[All]" allUniqueName="[5G_Day].[PDCP SDU dat vol tx w/o rep DL].[All]" dimensionUniqueName="[5G_Day]" displayFolder="" count="0" memberValueDatatype="5" unbalanced="0"/>
    <cacheHierarchy uniqueName="[5G_Day].[PDCP SDU dat vol rx w/o rep UL]" caption="PDCP SDU dat vol rx w/o rep UL" attribute="1" defaultMemberUniqueName="[5G_Day].[PDCP SDU dat vol rx w/o rep UL].[All]" allUniqueName="[5G_Day].[PDCP SDU dat vol rx w/o rep UL].[All]" dimensionUniqueName="[5G_Day]" displayFolder="" count="0" memberValueDatatype="5" unbalanced="0"/>
    <cacheHierarchy uniqueName="[5G_Day].[SgNB trig abnorm rel R]" caption="SgNB trig abnorm rel R" attribute="1" defaultMemberUniqueName="[5G_Day].[SgNB trig abnorm rel R].[All]" allUniqueName="[5G_Day].[SgNB trig abnorm rel R].[All]" dimensionUniqueName="[5G_Day]" displayFolder="" count="0" memberValueDatatype="5" unbalanced="0"/>
    <cacheHierarchy uniqueName="[5G_Day].[Init BLER DL PDSCH tx]" caption="Init BLER DL PDSCH tx" attribute="1" defaultMemberUniqueName="[5G_Day].[Init BLER DL PDSCH tx].[All]" allUniqueName="[5G_Day].[Init BLER DL PDSCH tx].[All]" dimensionUniqueName="[5G_Day]" displayFolder="" count="0" memberValueDatatype="5" unbalanced="0"/>
    <cacheHierarchy uniqueName="[5G_Day].[UL init BLER PUSCH]" caption="UL init BLER PUSCH" attribute="1" defaultMemberUniqueName="[5G_Day].[UL init BLER PUSCH].[All]" allUniqueName="[5G_Day].[UL init BLER PUSCH].[All]" dimensionUniqueName="[5G_Day]" displayFolder="" count="0" memberValueDatatype="5" unbalanced="0"/>
    <cacheHierarchy uniqueName="[5G_Day].[Avg PDCP SDU delay DL]" caption="Avg PDCP SDU delay DL" attribute="1" defaultMemberUniqueName="[5G_Day].[Avg PDCP SDU delay DL].[All]" allUniqueName="[5G_Day].[Avg PDCP SDU delay DL].[All]" dimensionUniqueName="[5G_Day]" displayFolder="" count="0" memberValueDatatype="5" unbalanced="0"/>
    <cacheHierarchy uniqueName="[LTE_KPI].[KPI Description]" caption="KPI Description" attribute="1" defaultMemberUniqueName="[LTE_KPI].[KPI Description].[All]" allUniqueName="[LTE_KPI].[KPI Description].[All]" dimensionUniqueName="[LTE_KPI]" displayFolder="" count="0" memberValueDatatype="130" unbalanced="0"/>
    <cacheHierarchy uniqueName="[LTE_KPI].[KPI]" caption="KPI" attribute="1" defaultMemberUniqueName="[LTE_KPI].[KPI].[All]" allUniqueName="[LTE_KPI].[KPI].[All]" dimensionUniqueName="[LTE_KPI]" displayFolder="" count="0" memberValueDatatype="130" unbalanced="0"/>
    <cacheHierarchy uniqueName="[LTE_KPI].[KPI Title]" caption="KPI Title" attribute="1" defaultMemberUniqueName="[LTE_KPI].[KPI Title].[All]" allUniqueName="[LTE_KPI].[KPI Title].[All]" dimensionUniqueName="[LTE_KPI]" displayFolder="" count="0" memberValueDatatype="130" unbalanced="0"/>
    <cacheHierarchy uniqueName="[LTE_KPI].[Internal Threshold]" caption="Internal Threshold" attribute="1" defaultMemberUniqueName="[LTE_KPI].[Internal Threshold].[All]" allUniqueName="[LTE_KPI].[Internal Threshold].[All]" dimensionUniqueName="[LTE_KPI]" displayFolder="" count="0" memberValueDatatype="5" unbalanced="0"/>
    <cacheHierarchy uniqueName="[VOLTE_BH].[Tech]" caption="Tech" attribute="1" defaultMemberUniqueName="[VOLTE_BH].[Tech].[All]" allUniqueName="[VOLTE_BH].[Tech].[All]" dimensionUniqueName="[VOLTE_BH]" displayFolder="" count="0" memberValueDatatype="130" unbalanced="0"/>
    <cacheHierarchy uniqueName="[VOLTE_BH].[Period start time]" caption="Period start time" attribute="1" time="1" defaultMemberUniqueName="[VOLTE_BH].[Period start time].[All]" allUniqueName="[VOLTE_BH].[Period start time].[All]" dimensionUniqueName="[VOLTE_BH]" displayFolder="" count="0" memberValueDatatype="7" unbalanced="0"/>
    <cacheHierarchy uniqueName="[VOLTE_BH].[PLMN Name]" caption="PLMN Name" attribute="1" defaultMemberUniqueName="[VOLTE_BH].[PLMN Name].[All]" allUniqueName="[VOLTE_BH].[PLMN Name].[All]" dimensionUniqueName="[VOLTE_BH]" displayFolder="" count="0" memberValueDatatype="130" unbalanced="0"/>
    <cacheHierarchy uniqueName="[VOLTE_BH].[E-RAB Stp SR, QCI1]" caption="E-RAB Stp SR, QCI1" attribute="1" defaultMemberUniqueName="[VOLTE_BH].[E-RAB Stp SR, QCI1].[All]" allUniqueName="[VOLTE_BH].[E-RAB Stp SR, QCI1].[All]" dimensionUniqueName="[VOLTE_BH]" displayFolder="" count="0" memberValueDatatype="5" unbalanced="0"/>
    <cacheHierarchy uniqueName="[VOLTE_BH].[E-RAB Stp Att, QCI1]" caption="E-RAB Stp Att, QCI1" attribute="1" defaultMemberUniqueName="[VOLTE_BH].[E-RAB Stp Att, QCI1].[All]" allUniqueName="[VOLTE_BH].[E-RAB Stp Att, QCI1].[All]" dimensionUniqueName="[VOLTE_BH]" displayFolder="" count="0" memberValueDatatype="5" unbalanced="0"/>
    <cacheHierarchy uniqueName="[VOLTE_BH].[E-UTRAN E-RAB QCI1 DR, RAN View]" caption="E-UTRAN E-RAB QCI1 DR, RAN View" attribute="1" defaultMemberUniqueName="[VOLTE_BH].[E-UTRAN E-RAB QCI1 DR, RAN View].[All]" allUniqueName="[VOLTE_BH].[E-UTRAN E-RAB QCI1 DR, RAN View].[All]" dimensionUniqueName="[VOLTE_BH]" displayFolder="" count="0" memberValueDatatype="5" unbalanced="0"/>
    <cacheHierarchy uniqueName="[VOLTE_BH].[Inter RAT HO Att, UTRAN, SRVCC]" caption="Inter RAT HO Att, UTRAN, SRVCC" attribute="1" defaultMemberUniqueName="[VOLTE_BH].[Inter RAT HO Att, UTRAN, SRVCC].[All]" allUniqueName="[VOLTE_BH].[Inter RAT HO Att, UTRAN, SRVCC].[All]" dimensionUniqueName="[VOLTE_BH]" displayFolder="" count="0" memberValueDatatype="5" unbalanced="0"/>
    <cacheHierarchy uniqueName="[VOLTE_BH].[Inter RAT HO SR, UTRAN, SRVCC]" caption="Inter RAT HO SR, UTRAN, SRVCC" attribute="1" defaultMemberUniqueName="[VOLTE_BH].[Inter RAT HO SR, UTRAN, SRVCC].[All]" allUniqueName="[VOLTE_BH].[Inter RAT HO SR, UTRAN, SRVCC].[All]" dimensionUniqueName="[VOLTE_BH]" displayFolder="" count="0" memberValueDatatype="5" unbalanced="0"/>
    <cacheHierarchy uniqueName="[VOLTE_BH].[VoLTE total traffic]" caption="VoLTE total traffic" attribute="1" defaultMemberUniqueName="[VOLTE_BH].[VoLTE total traffic].[All]" allUniqueName="[VOLTE_BH].[VoLTE total traffic].[All]" dimensionUniqueName="[VOLTE_BH]" displayFolder="" count="0" memberValueDatatype="5" unbalanced="0"/>
    <cacheHierarchy uniqueName="[VOLTE_BH].[Avg RRC conn UE]" caption="Avg RRC conn UE" attribute="1" defaultMemberUniqueName="[VOLTE_BH].[Avg RRC conn UE].[All]" allUniqueName="[VOLTE_BH].[Avg RRC conn UE].[All]" dimensionUniqueName="[VOLTE_BH]" displayFolder="" count="0" memberValueDatatype="5" unbalanced="0"/>
    <cacheHierarchy uniqueName="[VOLTE_Day].[Tech]" caption="Tech" attribute="1" defaultMemberUniqueName="[VOLTE_Day].[Tech].[All]" allUniqueName="[VOLTE_Day].[Tech].[All]" dimensionUniqueName="[VOLTE_Day]" displayFolder="" count="0" memberValueDatatype="130" unbalanced="0"/>
    <cacheHierarchy uniqueName="[VOLTE_Day].[Period start time]" caption="Period start time" attribute="1" time="1" defaultMemberUniqueName="[VOLTE_Day].[Period start time].[All]" allUniqueName="[VOLTE_Day].[Period start time].[All]" dimensionUniqueName="[VOLTE_Day]" displayFolder="" count="0" memberValueDatatype="7" unbalanced="0"/>
    <cacheHierarchy uniqueName="[VOLTE_Day].[PLMN Name]" caption="PLMN Name" attribute="1" defaultMemberUniqueName="[VOLTE_Day].[PLMN Name].[All]" allUniqueName="[VOLTE_Day].[PLMN Name].[All]" dimensionUniqueName="[VOLTE_Day]" displayFolder="" count="0" memberValueDatatype="130" unbalanced="0"/>
    <cacheHierarchy uniqueName="[VOLTE_Day].[E-RAB Stp SR, QCI1]" caption="E-RAB Stp SR, QCI1" attribute="1" defaultMemberUniqueName="[VOLTE_Day].[E-RAB Stp SR, QCI1].[All]" allUniqueName="[VOLTE_Day].[E-RAB Stp SR, QCI1].[All]" dimensionUniqueName="[VOLTE_Day]" displayFolder="" count="0" memberValueDatatype="5" unbalanced="0"/>
    <cacheHierarchy uniqueName="[VOLTE_Day].[E-RAB Stp Att, QCI1]" caption="E-RAB Stp Att, QCI1" attribute="1" defaultMemberUniqueName="[VOLTE_Day].[E-RAB Stp Att, QCI1].[All]" allUniqueName="[VOLTE_Day].[E-RAB Stp Att, QCI1].[All]" dimensionUniqueName="[VOLTE_Day]" displayFolder="" count="0" memberValueDatatype="5" unbalanced="0"/>
    <cacheHierarchy uniqueName="[VOLTE_Day].[E-UTRAN E-RAB QCI1 DR, RAN View]" caption="E-UTRAN E-RAB QCI1 DR, RAN View" attribute="1" defaultMemberUniqueName="[VOLTE_Day].[E-UTRAN E-RAB QCI1 DR, RAN View].[All]" allUniqueName="[VOLTE_Day].[E-UTRAN E-RAB QCI1 DR, RAN View].[All]" dimensionUniqueName="[VOLTE_Day]" displayFolder="" count="0" memberValueDatatype="5" unbalanced="0"/>
    <cacheHierarchy uniqueName="[VOLTE_Day].[Inter RAT HO Att, UTRAN, SRVCC]" caption="Inter RAT HO Att, UTRAN, SRVCC" attribute="1" defaultMemberUniqueName="[VOLTE_Day].[Inter RAT HO Att, UTRAN, SRVCC].[All]" allUniqueName="[VOLTE_Day].[Inter RAT HO Att, UTRAN, SRVCC].[All]" dimensionUniqueName="[VOLTE_Day]" displayFolder="" count="0" memberValueDatatype="5" unbalanced="0"/>
    <cacheHierarchy uniqueName="[VOLTE_Day].[Inter RAT HO SR, UTRAN, SRVCC]" caption="Inter RAT HO SR, UTRAN, SRVCC" attribute="1" defaultMemberUniqueName="[VOLTE_Day].[Inter RAT HO SR, UTRAN, SRVCC].[All]" allUniqueName="[VOLTE_Day].[Inter RAT HO SR, UTRAN, SRVCC].[All]" dimensionUniqueName="[VOLTE_Day]" displayFolder="" count="0" memberValueDatatype="5" unbalanced="0"/>
    <cacheHierarchy uniqueName="[VOLTE_Day].[VoLTE total traffic]" caption="VoLTE total traffic" attribute="1" defaultMemberUniqueName="[VOLTE_Day].[VoLTE total traffic].[All]" allUniqueName="[VOLTE_Day].[VoLTE total traffic].[All]" dimensionUniqueName="[VOLTE_Day]" displayFolder="" count="0" memberValueDatatype="5" unbalanced="0"/>
    <cacheHierarchy uniqueName="[VOLTE_Day].[Avg RRC conn UE]" caption="Avg RRC conn UE" attribute="1" defaultMemberUniqueName="[VOLTE_Day].[Avg RRC conn UE].[All]" allUniqueName="[VOLTE_Day].[Avg RRC conn UE].[All]" dimensionUniqueName="[VOLTE_Day]" displayFolder="" count="0" memberValueDatatype="5" unbalanced="0"/>
    <cacheHierarchy uniqueName="[WCDMA_KPI].[KPI Description]" caption="KPI Description" attribute="1" defaultMemberUniqueName="[WCDMA_KPI].[KPI Description].[All]" allUniqueName="[WCDMA_KPI].[KPI Description].[All]" dimensionUniqueName="[WCDMA_KPI]" displayFolder="" count="0" memberValueDatatype="130" unbalanced="0"/>
    <cacheHierarchy uniqueName="[WCDMA_KPI].[KPI]" caption="KPI" attribute="1" defaultMemberUniqueName="[WCDMA_KPI].[KPI].[All]" allUniqueName="[WCDMA_KPI].[KPI].[All]" dimensionUniqueName="[WCDMA_KPI]" displayFolder="" count="0" memberValueDatatype="130" unbalanced="0"/>
    <cacheHierarchy uniqueName="[WCDMA_KPI].[KPI Title]" caption="KPI Title" attribute="1" defaultMemberUniqueName="[WCDMA_KPI].[KPI Title].[All]" allUniqueName="[WCDMA_KPI].[KPI Title].[All]" dimensionUniqueName="[WCDMA_KPI]" displayFolder="" count="0" memberValueDatatype="130" unbalanced="0"/>
    <cacheHierarchy uniqueName="[WCDMA_KPI].[Internal Threshold]" caption="Internal Threshold" attribute="1" defaultMemberUniqueName="[WCDMA_KPI].[Internal Threshold].[All]" allUniqueName="[WCDMA_KPI].[Internal Threshold].[All]" dimensionUniqueName="[WCDMA_KPI]" displayFolder="" count="0" memberValueDatatype="5" unbalanced="0"/>
    <cacheHierarchy uniqueName="[Measures].[__XL_Count LTE_KPI]" caption="__XL_Count LTE_KPI" measure="1" displayFolder="" measureGroup="LTE_KPI" count="0" hidden="1"/>
    <cacheHierarchy uniqueName="[Measures].[__XL_Count WCDMA_KPI]" caption="__XL_Count WCDMA_KPI" measure="1" displayFolder="" measureGroup="WCDMA_KPI" count="0" hidden="1"/>
    <cacheHierarchy uniqueName="[Measures].[__XL_Count 4G_Day]" caption="__XL_Count 4G_Day" measure="1" displayFolder="" measureGroup="4G_Day" count="0" hidden="1"/>
    <cacheHierarchy uniqueName="[Measures].[__XL_Count 3G_Day]" caption="__XL_Count 3G_Day" measure="1" displayFolder="" measureGroup="3G_Day" count="0" hidden="1"/>
    <cacheHierarchy uniqueName="[Measures].[__XL_Count 2G_Day]" caption="__XL_Count 2G_Day" measure="1" displayFolder="" measureGroup="2G_Day" count="0" hidden="1"/>
    <cacheHierarchy uniqueName="[Measures].[__XL_Count 5G_Day]" caption="__XL_Count 5G_Day" measure="1" displayFolder="" measureGroup="5G_Day" count="0" hidden="1"/>
    <cacheHierarchy uniqueName="[Measures].[__XL_Count VOLTE_Day]" caption="__XL_Count VOLTE_Day" measure="1" displayFolder="" measureGroup="VOLTE_Day" count="0" hidden="1"/>
    <cacheHierarchy uniqueName="[Measures].[__XL_Count 4G_BH]" caption="__XL_Count 4G_BH" measure="1" displayFolder="" measureGroup="4G_BH" count="0" hidden="1"/>
    <cacheHierarchy uniqueName="[Measures].[__XL_Count 3G_BH]" caption="__XL_Count 3G_BH" measure="1" displayFolder="" measureGroup="3G_BH" count="0" hidden="1"/>
    <cacheHierarchy uniqueName="[Measures].[__XL_Count 2G_BH]" caption="__XL_Count 2G_BH" measure="1" displayFolder="" measureGroup="2G_BH" count="0" hidden="1"/>
    <cacheHierarchy uniqueName="[Measures].[__XL_Count 5G_BH]" caption="__XL_Count 5G_BH" measure="1" displayFolder="" measureGroup="5G_BH" count="0" hidden="1"/>
    <cacheHierarchy uniqueName="[Measures].[__XL_Count VOLTE_BH]" caption="__XL_Count VOLTE_BH" measure="1" displayFolder="" measureGroup="VOLTE_BH" count="0" hidden="1"/>
    <cacheHierarchy uniqueName="[Measures].[__No measures defined]" caption="__No measures defined" measure="1" displayFolder="" count="0" hidden="1"/>
    <cacheHierarchy uniqueName="[Measures].[Sum of Total E-UTRAN RRC conn stp SR 2]" caption="Sum of Total E-UTRAN RRC conn stp SR 2" measure="1" displayFolder="" measureGroup="4G_Day" count="0" hidden="1">
      <extLst>
        <ext xmlns:x15="http://schemas.microsoft.com/office/spreadsheetml/2010/11/main" uri="{B97F6D7D-B522-45F9-BDA1-12C45D357490}">
          <x15:cacheHierarchy aggregatedColumn="113"/>
        </ext>
      </extLst>
    </cacheHierarchy>
    <cacheHierarchy uniqueName="[Measures].[Sum of E-UTRAN E-RAB stp SR 2]" caption="Sum of E-UTRAN E-RAB stp SR 2" measure="1" displayFolder="" measureGroup="4G_Day" count="0" hidden="1">
      <extLst>
        <ext xmlns:x15="http://schemas.microsoft.com/office/spreadsheetml/2010/11/main" uri="{B97F6D7D-B522-45F9-BDA1-12C45D357490}">
          <x15:cacheHierarchy aggregatedColumn="114"/>
        </ext>
      </extLst>
    </cacheHierarchy>
    <cacheHierarchy uniqueName="[Measures].[Sum of E-UTRAN E-RAB DR, RAN View 2]" caption="Sum of E-UTRAN E-RAB DR, RAN View 2" measure="1" displayFolder="" measureGroup="4G_Day" count="0" hidden="1">
      <extLst>
        <ext xmlns:x15="http://schemas.microsoft.com/office/spreadsheetml/2010/11/main" uri="{B97F6D7D-B522-45F9-BDA1-12C45D357490}">
          <x15:cacheHierarchy aggregatedColumn="115"/>
        </ext>
      </extLst>
    </cacheHierarchy>
    <cacheHierarchy uniqueName="[Measures].[Sum of E-UTRAN tot HO SR, inter eNB S1 2]" caption="Sum of E-UTRAN tot HO SR, inter eNB S1 2" measure="1" displayFolder="" measureGroup="4G_Day" count="0" hidden="1">
      <extLst>
        <ext xmlns:x15="http://schemas.microsoft.com/office/spreadsheetml/2010/11/main" uri="{B97F6D7D-B522-45F9-BDA1-12C45D357490}">
          <x15:cacheHierarchy aggregatedColumn="117"/>
        </ext>
      </extLst>
    </cacheHierarchy>
    <cacheHierarchy uniqueName="[Measures].[Sum of Max PDCP Thr DL 2]" caption="Sum of Max PDCP Thr DL 2" measure="1" displayFolder="" measureGroup="4G_Day" count="0" hidden="1">
      <extLst>
        <ext xmlns:x15="http://schemas.microsoft.com/office/spreadsheetml/2010/11/main" uri="{B97F6D7D-B522-45F9-BDA1-12C45D357490}">
          <x15:cacheHierarchy aggregatedColumn="119"/>
        </ext>
      </extLst>
    </cacheHierarchy>
    <cacheHierarchy uniqueName="[Measures].[Sum of E-UTRAN tot HO SR inter eNB X2 2]" caption="Sum of E-UTRAN tot HO SR inter eNB X2 2" measure="1" displayFolder="" measureGroup="4G_Day" count="0" hidden="1">
      <extLst>
        <ext xmlns:x15="http://schemas.microsoft.com/office/spreadsheetml/2010/11/main" uri="{B97F6D7D-B522-45F9-BDA1-12C45D357490}">
          <x15:cacheHierarchy aggregatedColumn="116"/>
        </ext>
      </extLst>
    </cacheHierarchy>
    <cacheHierarchy uniqueName="[Measures].[Sum of Intra eNB HO SR total 2]" caption="Sum of Intra eNB HO SR total 2" measure="1" displayFolder="" measureGroup="4G_Day" count="0" hidden="1">
      <extLst>
        <ext xmlns:x15="http://schemas.microsoft.com/office/spreadsheetml/2010/11/main" uri="{B97F6D7D-B522-45F9-BDA1-12C45D357490}">
          <x15:cacheHierarchy aggregatedColumn="118"/>
        </ext>
      </extLst>
    </cacheHierarchy>
    <cacheHierarchy uniqueName="[Measures].[Sum of Max PDCP Thr UL 2]" caption="Sum of Max PDCP Thr UL 2" measure="1" displayFolder="" measureGroup="4G_Day" count="0" hidden="1">
      <extLst>
        <ext xmlns:x15="http://schemas.microsoft.com/office/spreadsheetml/2010/11/main" uri="{B97F6D7D-B522-45F9-BDA1-12C45D357490}">
          <x15:cacheHierarchy aggregatedColumn="120"/>
        </ext>
      </extLst>
    </cacheHierarchy>
    <cacheHierarchy uniqueName="[Measures].[Sum of Avg RRC conn UE 3]" caption="Sum of Avg RRC conn UE 3" measure="1" displayFolder="" measureGroup="4G_Day" count="0" hidden="1">
      <extLst>
        <ext xmlns:x15="http://schemas.microsoft.com/office/spreadsheetml/2010/11/main" uri="{B97F6D7D-B522-45F9-BDA1-12C45D357490}">
          <x15:cacheHierarchy aggregatedColumn="121"/>
        </ext>
      </extLst>
    </cacheHierarchy>
    <cacheHierarchy uniqueName="[Measures].[Sum of PDCP SDU Volume, DL 2]" caption="Sum of PDCP SDU Volume, DL 2" measure="1" displayFolder="" measureGroup="4G_Day" count="0" hidden="1">
      <extLst>
        <ext xmlns:x15="http://schemas.microsoft.com/office/spreadsheetml/2010/11/main" uri="{B97F6D7D-B522-45F9-BDA1-12C45D357490}">
          <x15:cacheHierarchy aggregatedColumn="122"/>
        </ext>
      </extLst>
    </cacheHierarchy>
    <cacheHierarchy uniqueName="[Measures].[Sum of PDCP SDU Volume, UL 2]" caption="Sum of PDCP SDU Volume, UL 2" measure="1" displayFolder="" measureGroup="4G_Day" count="0" hidden="1">
      <extLst>
        <ext xmlns:x15="http://schemas.microsoft.com/office/spreadsheetml/2010/11/main" uri="{B97F6D7D-B522-45F9-BDA1-12C45D357490}">
          <x15:cacheHierarchy aggregatedColumn="123"/>
        </ext>
      </extLst>
    </cacheHierarchy>
    <cacheHierarchy uniqueName="[Measures].[Sum of Avg Latency DL 2]" caption="Sum of Avg Latency DL 2" measure="1" displayFolder="" measureGroup="4G_Day" count="0" hidden="1">
      <extLst>
        <ext xmlns:x15="http://schemas.microsoft.com/office/spreadsheetml/2010/11/main" uri="{B97F6D7D-B522-45F9-BDA1-12C45D357490}">
          <x15:cacheHierarchy aggregatedColumn="124"/>
        </ext>
      </extLst>
    </cacheHierarchy>
    <cacheHierarchy uniqueName="[Measures].[Sum of Avg PDCP cell thp DL 2]" caption="Sum of Avg PDCP cell thp DL 2" measure="1" displayFolder="" measureGroup="4G_Day" count="0" hidden="1"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Sum of Avg PDCP cell thp UL 2]" caption="Sum of Avg PDCP cell thp UL 2" measure="1" displayFolder="" measureGroup="4G_Day" count="0" hidden="1">
      <extLst>
        <ext xmlns:x15="http://schemas.microsoft.com/office/spreadsheetml/2010/11/main" uri="{B97F6D7D-B522-45F9-BDA1-12C45D357490}">
          <x15:cacheHierarchy aggregatedColumn="126"/>
        </ext>
      </extLst>
    </cacheHierarchy>
    <cacheHierarchy uniqueName="[Measures].[Sum of CSFB att UE iddle mode 2]" caption="Sum of CSFB att UE iddle mode 2" measure="1" displayFolder="" measureGroup="4G_Day" count="0" hidden="1">
      <extLst>
        <ext xmlns:x15="http://schemas.microsoft.com/office/spreadsheetml/2010/11/main" uri="{B97F6D7D-B522-45F9-BDA1-12C45D357490}">
          <x15:cacheHierarchy aggregatedColumn="127"/>
        </ext>
      </extLst>
    </cacheHierarchy>
    <cacheHierarchy uniqueName="[Measures].[Sum of CSFB att UE conn mode 2]" caption="Sum of CSFB att UE conn mode 2" measure="1" displayFolder="" measureGroup="4G_Day" count="0" hidden="1">
      <extLst>
        <ext xmlns:x15="http://schemas.microsoft.com/office/spreadsheetml/2010/11/main" uri="{B97F6D7D-B522-45F9-BDA1-12C45D357490}">
          <x15:cacheHierarchy aggregatedColumn="128"/>
        </ext>
      </extLst>
    </cacheHierarchy>
    <cacheHierarchy uniqueName="[Measures].[Sum of E-UTRAN avg IP sched thp DL, QCI9 2]" caption="Sum of E-UTRAN avg IP sched thp DL, QCI9 2" measure="1" displayFolder="" measureGroup="4G_Day" count="0" hidden="1">
      <extLst>
        <ext xmlns:x15="http://schemas.microsoft.com/office/spreadsheetml/2010/11/main" uri="{B97F6D7D-B522-45F9-BDA1-12C45D357490}">
          <x15:cacheHierarchy aggregatedColumn="129"/>
        </ext>
      </extLst>
    </cacheHierarchy>
    <cacheHierarchy uniqueName="[Measures].[Sum of E-UTRAN avg IP sched thp UL, QCI9 2]" caption="Sum of E-UTRAN avg IP sched thp UL, QCI9 2" measure="1" displayFolder="" measureGroup="4G_Day" count="0" hidden="1">
      <extLst>
        <ext xmlns:x15="http://schemas.microsoft.com/office/spreadsheetml/2010/11/main" uri="{B97F6D7D-B522-45F9-BDA1-12C45D357490}">
          <x15:cacheHierarchy aggregatedColumn="130"/>
        </ext>
      </extLst>
    </cacheHierarchy>
    <cacheHierarchy uniqueName="[Measures].[Sum of E-UTRAN Avg PRB usage per TTI DL 2]" caption="Sum of E-UTRAN Avg PRB usage per TTI DL 2" measure="1" displayFolder="" measureGroup="4G_Day" count="0" hidden="1">
      <extLst>
        <ext xmlns:x15="http://schemas.microsoft.com/office/spreadsheetml/2010/11/main" uri="{B97F6D7D-B522-45F9-BDA1-12C45D357490}">
          <x15:cacheHierarchy aggregatedColumn="131"/>
        </ext>
      </extLst>
    </cacheHierarchy>
    <cacheHierarchy uniqueName="[Measures].[Sum of Avg PRB usage per TTI UL 2]" caption="Sum of Avg PRB usage per TTI UL 2" measure="1" displayFolder="" measureGroup="4G_Day" count="0" hidden="1">
      <extLst>
        <ext xmlns:x15="http://schemas.microsoft.com/office/spreadsheetml/2010/11/main" uri="{B97F6D7D-B522-45F9-BDA1-12C45D357490}">
          <x15:cacheHierarchy aggregatedColumn="132"/>
        </ext>
      </extLst>
    </cacheHierarchy>
    <cacheHierarchy uniqueName="[Measures].[Sum of Avg Act connected UEs 2]" caption="Sum of Avg Act connected UEs 2" measure="1" displayFolder="" measureGroup="4G_Day" count="0" hidden="1">
      <extLst>
        <ext xmlns:x15="http://schemas.microsoft.com/office/spreadsheetml/2010/11/main" uri="{B97F6D7D-B522-45F9-BDA1-12C45D357490}">
          <x15:cacheHierarchy aggregatedColumn="133"/>
        </ext>
      </extLst>
    </cacheHierarchy>
    <cacheHierarchy uniqueName="[Measures].[Sum of E-UTRAN InterRAT HO SR 2]" caption="Sum of E-UTRAN InterRAT HO SR 2" measure="1" displayFolder="" measureGroup="4G_Day" count="0" hidden="1">
      <extLst>
        <ext xmlns:x15="http://schemas.microsoft.com/office/spreadsheetml/2010/11/main" uri="{B97F6D7D-B522-45F9-BDA1-12C45D357490}">
          <x15:cacheHierarchy aggregatedColumn="134"/>
        </ext>
      </extLst>
    </cacheHierarchy>
    <cacheHierarchy uniqueName="[Measures].[Sum of RACH Stp Comp Succ R 2]" caption="Sum of RACH Stp Comp Succ R 2" measure="1" displayFolder="" measureGroup="4G_Day" count="0" hidden="1">
      <extLst>
        <ext xmlns:x15="http://schemas.microsoft.com/office/spreadsheetml/2010/11/main" uri="{B97F6D7D-B522-45F9-BDA1-12C45D357490}">
          <x15:cacheHierarchy aggregatedColumn="135"/>
        </ext>
      </extLst>
    </cacheHierarchy>
    <cacheHierarchy uniqueName="[Measures].[Sum of Avg Latency Uplink 2]" caption="Sum of Avg Latency Uplink 2" measure="1" displayFolder="" measureGroup="4G_Day" count="0" hidden="1">
      <extLst>
        <ext xmlns:x15="http://schemas.microsoft.com/office/spreadsheetml/2010/11/main" uri="{B97F6D7D-B522-45F9-BDA1-12C45D357490}">
          <x15:cacheHierarchy aggregatedColumn="136"/>
        </ext>
      </extLst>
    </cacheHierarchy>
    <cacheHierarchy uniqueName="[Measures].[Sum of payload 2]" caption="Sum of payload 2" measure="1" displayFolder="" measureGroup="4G_Day" count="0" hidden="1">
      <extLst>
        <ext xmlns:x15="http://schemas.microsoft.com/office/spreadsheetml/2010/11/main" uri="{B97F6D7D-B522-45F9-BDA1-12C45D357490}">
          <x15:cacheHierarchy aggregatedColumn="137"/>
        </ext>
      </extLst>
    </cacheHierarchy>
    <cacheHierarchy uniqueName="[Measures].[Sum of RRC Connection setup Success Ratio 2]" caption="Sum of RRC Connection setup Success Ratio 2" measure="1" displayFolder="" measureGroup="3G_Da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 of AMR Call Setup Success Ratio (CSSR) - network view 2]" caption="Sum of AMR Call Setup Success Ratio (CSSR) - network view 2" measure="1" displayFolder="" measureGroup="3G_Day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RAB SR NRT Services Usr 2]" caption="Sum of RAB SR NRT Services Usr 2" measure="1" displayFolder="" measureGroup="3G_Day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Inter sys RT Hard HO SR 2]" caption="Sum of Inter sys RT Hard HO SR 2" measure="1" displayFolder="" measureGroup="3G_Day" count="0" hidden="1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HSDPA DL vol SRNC side 2]" caption="Sum of HSDPA DL vol SRNC side 2" measure="1" displayFolder="" measureGroup="3G_Day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HSUPA MAC-es DV at RNC 2]" caption="Sum of HSUPA MAC-es DV at RNC 2" measure="1" displayFolder="" measureGroup="3G_Day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Total CS traffic - Erl 2]" caption="Sum of Total CS traffic - Erl 2" measure="1" displayFolder="" measureGroup="3G_Day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Sum of Act HS-DSCH end usr thp 2]" caption="Sum of Act HS-DSCH end usr thp 2" measure="1" displayFolder="" measureGroup="3G_Day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Active HSUPA cell thp 2]" caption="Sum of Active HSUPA cell thp 2" measure="1" displayFolder="" measureGroup="3G_Day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Avg HSUPA usr thr 2]" caption="Sum of Avg HSUPA usr thr 2" measure="1" displayFolder="" measureGroup="3G_Day" count="0" hidden="1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RAB SR Voice 2]" caption="Sum of RAB SR Voice 2" measure="1" displayFolder="" measureGroup="3G_Day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Sum of IntraRNC InterFr HO SR RT 2]" caption="Sum of IntraRNC InterFr HO SR RT 2" measure="1" displayFolder="" measureGroup="3G_Day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Packet Session stp SR 2]" caption="Sum of Packet Session stp SR 2" measure="1" displayFolder="" measureGroup="3G_Day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HSDPA SR Usr 2]" caption="Sum of HSDPA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HSUPA stp SR Usr 2]" caption="Sum of HSUPA stp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8"/>
        </ext>
      </extLst>
    </cacheHierarchy>
    <cacheHierarchy uniqueName="[Measures].[Sum of HSUPA SR Usr 2]" caption="Sum of HSUPA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HSDPA stp SR Usr 2]" caption="Sum of HSDPA stp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um of WCDMA_Payload 2]" caption="Sum of WCDMA_Payload 2" measure="1" displayFolder="" measureGroup="3G_Day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CSSR 2G 2]" caption="Sum of CSSR 2G 2" measure="1" displayFolder="" measureGroup="2G_Day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SDCCHBlocking_New 2]" caption="Sum of SDCCHBlocking_New 2" measure="1" displayFolder="" measureGroup="2G_Day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LCK_8I 2]" caption="Sum of BLCK_8I 2" measure="1" displayFolder="" measureGroup="2G_Da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SDR_4 2]" caption="Sum of SDR_4 2" measure="1" displayFolder="" measureGroup="2G_Day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HSR_28 2]" caption="Sum of HSR_28 2" measure="1" displayFolder="" measureGroup="2G_Da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bf_67_dr 2]" caption="Sum of tbf_67_dr 2" measure="1" displayFolder="" measureGroup="2G_Day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DL_TBF_Est_SR 2]" caption="Sum of DL_TBF_Est_SR 2" measure="1" displayFolder="" measureGroup="2G_Da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UL_TBF_Est_SR 2]" caption="Sum of UL_TBF_Est_SR 2" measure="1" displayFolder="" measureGroup="2G_Day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S Traffic 2G 2]" caption="Sum of CS Traffic 2G 2" measure="1" displayFolder="" measureGroup="2G_Da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rf_480 2]" caption="Sum of trf_480 2" measure="1" displayFolder="" measureGroup="2G_Day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trf_479 2]" caption="Sum of trf_479 2" measure="1" displayFolder="" measureGroup="2G_Da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DCR 2G 2]" caption="Sum of DCR 2G 2" measure="1" displayFolder="" measureGroup="2G_Day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DL EGPRS RLC throughput 2]" caption="Sum of DL EGPRS RLC throughput 2" measure="1" displayFolder="" measureGroup="2G_Day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UL EGPRS RLC throughput 2]" caption="Sum of UL EGPRS RLC throughput 2" measure="1" displayFolder="" measureGroup="2G_Day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Total GPRS RLC payload data 2]" caption="Sum of Total GPRS RLC payload data 2" measure="1" displayFolder="" measureGroup="2G_Day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Total EGPRS RLC payload data 2]" caption="Sum of Total EGPRS RLC payload data 2" measure="1" displayFolder="" measureGroup="2G_Day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DL_QUALITY_5 2]" caption="Sum of DL_QUALITY_5 2" measure="1" displayFolder="" measureGroup="2G_Day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Cell avail R 2]" caption="Sum of Cell avail R 2" measure="1" displayFolder="" measureGroup="5G_Da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66"/>
        </ext>
      </extLst>
    </cacheHierarchy>
    <cacheHierarchy uniqueName="[Measures].[Sum of SgNB t abn rel R excl X2 rst 2]" caption="Sum of SgNB t abn rel R excl X2 rst 2" measure="1" displayFolder="" measureGroup="5G_Da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67"/>
        </ext>
      </extLst>
    </cacheHierarchy>
    <cacheHierarchy uniqueName="[Measures].[Sum of IntergNB HO SR NSA 2]" caption="Sum of IntergNB HO SR NSA 2" measure="1" displayFolder="" measureGroup="5G_Da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68"/>
        </ext>
      </extLst>
    </cacheHierarchy>
    <cacheHierarchy uniqueName="[Measures].[Sum of NSA Avg nr user 2]" caption="Sum of NSA Avg nr user 2" measure="1" displayFolder="" measureGroup="5G_Day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69"/>
        </ext>
      </extLst>
    </cacheHierarchy>
    <cacheHierarchy uniqueName="[Measures].[Sum of Avg MAC user thp DL 2]" caption="Sum of Avg MAC user thp DL 2" measure="1" displayFolder="" measureGroup="5G_Day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170"/>
        </ext>
      </extLst>
    </cacheHierarchy>
    <cacheHierarchy uniqueName="[Measures].[Sum of Avg MAC user thp UL 2]" caption="Sum of Avg MAC user thp UL 2" measure="1" displayFolder="" measureGroup="5G_Day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171"/>
        </ext>
      </extLst>
    </cacheHierarchy>
    <cacheHierarchy uniqueName="[Measures].[Sum of Act cell MAC thp PDSCH 2]" caption="Sum of Act cell MAC thp PDSCH 2" measure="1" displayFolder="" measureGroup="5G_Day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172"/>
        </ext>
      </extLst>
    </cacheHierarchy>
    <cacheHierarchy uniqueName="[Measures].[Sum of Act cell MAC thp PUSCH 2]" caption="Sum of Act cell MAC thp PUSCH 2" measure="1" displayFolder="" measureGroup="5G_Day" count="0" oneField="1" hidden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173"/>
        </ext>
      </extLst>
    </cacheHierarchy>
    <cacheHierarchy uniqueName="[Measures].[Sum of PRB util PDSCH 2]" caption="Sum of PRB util PDSCH 2" measure="1" displayFolder="" measureGroup="5G_Day" count="0" oneField="1" hidden="1">
      <fieldsUsage count="1">
        <fieldUsage x="10"/>
      </fieldsUsage>
      <extLst>
        <ext xmlns:x15="http://schemas.microsoft.com/office/spreadsheetml/2010/11/main" uri="{B97F6D7D-B522-45F9-BDA1-12C45D357490}">
          <x15:cacheHierarchy aggregatedColumn="174"/>
        </ext>
      </extLst>
    </cacheHierarchy>
    <cacheHierarchy uniqueName="[Measures].[Sum of PRB util PUSCH 2]" caption="Sum of PRB util PUSCH 2" measure="1" displayFolder="" measureGroup="5G_Day" count="0" oneField="1" hidden="1">
      <fieldsUsage count="1">
        <fieldUsage x="11"/>
      </fieldsUsage>
      <extLst>
        <ext xmlns:x15="http://schemas.microsoft.com/office/spreadsheetml/2010/11/main" uri="{B97F6D7D-B522-45F9-BDA1-12C45D357490}">
          <x15:cacheHierarchy aggregatedColumn="175"/>
        </ext>
      </extLst>
    </cacheHierarchy>
    <cacheHierarchy uniqueName="[Measures].[Sum of MAC SDU data vol trans DL DTCH 2]" caption="Sum of MAC SDU data vol trans DL DTCH 2" measure="1" displayFolder="" measureGroup="5G_Day" count="0" oneField="1" hidden="1">
      <fieldsUsage count="1">
        <fieldUsage x="12"/>
      </fieldsUsage>
      <extLst>
        <ext xmlns:x15="http://schemas.microsoft.com/office/spreadsheetml/2010/11/main" uri="{B97F6D7D-B522-45F9-BDA1-12C45D357490}">
          <x15:cacheHierarchy aggregatedColumn="176"/>
        </ext>
      </extLst>
    </cacheHierarchy>
    <cacheHierarchy uniqueName="[Measures].[Sum of MAC SDU data vol rcvd UL DTCH 2]" caption="Sum of MAC SDU data vol rcvd UL DTCH 2" measure="1" displayFolder="" measureGroup="5G_Day" count="0" oneField="1" hidden="1">
      <fieldsUsage count="1">
        <fieldUsage x="13"/>
      </fieldsUsage>
      <extLst>
        <ext xmlns:x15="http://schemas.microsoft.com/office/spreadsheetml/2010/11/main" uri="{B97F6D7D-B522-45F9-BDA1-12C45D357490}">
          <x15:cacheHierarchy aggregatedColumn="177"/>
        </ext>
      </extLst>
    </cacheHierarchy>
    <cacheHierarchy uniqueName="[Measures].[Sum of NSA call access 2]" caption="Sum of NSA call access 2" measure="1" displayFolder="" measureGroup="5G_Day" count="0" oneField="1" hidden="1">
      <fieldsUsage count="1">
        <fieldUsage x="14"/>
      </fieldsUsage>
      <extLst>
        <ext xmlns:x15="http://schemas.microsoft.com/office/spreadsheetml/2010/11/main" uri="{B97F6D7D-B522-45F9-BDA1-12C45D357490}">
          <x15:cacheHierarchy aggregatedColumn="178"/>
        </ext>
      </extLst>
    </cacheHierarchy>
    <cacheHierarchy uniqueName="[Measures].[Sum of Act RACH stp SR 2]" caption="Sum of Act RACH stp SR 2" measure="1" displayFolder="" measureGroup="5G_Day" count="0" oneField="1" hidden="1">
      <fieldsUsage count="1">
        <fieldUsage x="15"/>
      </fieldsUsage>
      <extLst>
        <ext xmlns:x15="http://schemas.microsoft.com/office/spreadsheetml/2010/11/main" uri="{B97F6D7D-B522-45F9-BDA1-12C45D357490}">
          <x15:cacheHierarchy aggregatedColumn="179"/>
        </ext>
      </extLst>
    </cacheHierarchy>
    <cacheHierarchy uniqueName="[Measures].[Sum of Avg MAC user thp DL exc DRX sleep 2]" caption="Sum of Avg MAC user thp DL exc DRX sleep 2" measure="1" displayFolder="" measureGroup="5G_Day" count="0" oneField="1" hidden="1">
      <fieldsUsage count="1">
        <fieldUsage x="16"/>
      </fieldsUsage>
      <extLst>
        <ext xmlns:x15="http://schemas.microsoft.com/office/spreadsheetml/2010/11/main" uri="{B97F6D7D-B522-45F9-BDA1-12C45D357490}">
          <x15:cacheHierarchy aggregatedColumn="180"/>
        </ext>
      </extLst>
    </cacheHierarchy>
    <cacheHierarchy uniqueName="[Measures].[Sum of Inafreq inaDU PSC change exec SR 2]" caption="Sum of Inafreq inaDU PSC change exec SR 2" measure="1" displayFolder="" measureGroup="5G_Day" count="0" oneField="1" hidden="1">
      <fieldsUsage count="1">
        <fieldUsage x="17"/>
      </fieldsUsage>
      <extLst>
        <ext xmlns:x15="http://schemas.microsoft.com/office/spreadsheetml/2010/11/main" uri="{B97F6D7D-B522-45F9-BDA1-12C45D357490}">
          <x15:cacheHierarchy aggregatedColumn="181"/>
        </ext>
      </extLst>
    </cacheHierarchy>
    <cacheHierarchy uniqueName="[Measures].[Sum of PDCP SDU dat vol tx w/o rep DL 2]" caption="Sum of PDCP SDU dat vol tx w/o rep DL 2" measure="1" displayFolder="" measureGroup="5G_Day" count="0" oneField="1" hidden="1">
      <fieldsUsage count="1">
        <fieldUsage x="18"/>
      </fieldsUsage>
      <extLst>
        <ext xmlns:x15="http://schemas.microsoft.com/office/spreadsheetml/2010/11/main" uri="{B97F6D7D-B522-45F9-BDA1-12C45D357490}">
          <x15:cacheHierarchy aggregatedColumn="182"/>
        </ext>
      </extLst>
    </cacheHierarchy>
    <cacheHierarchy uniqueName="[Measures].[Sum of PDCP SDU dat vol rx w/o rep UL 2]" caption="Sum of PDCP SDU dat vol rx w/o rep UL 2" measure="1" displayFolder="" measureGroup="5G_Day" count="0" oneField="1" hidden="1">
      <fieldsUsage count="1">
        <fieldUsage x="19"/>
      </fieldsUsage>
      <extLst>
        <ext xmlns:x15="http://schemas.microsoft.com/office/spreadsheetml/2010/11/main" uri="{B97F6D7D-B522-45F9-BDA1-12C45D357490}">
          <x15:cacheHierarchy aggregatedColumn="183"/>
        </ext>
      </extLst>
    </cacheHierarchy>
    <cacheHierarchy uniqueName="[Measures].[Sum of SgNB trig abnorm rel R 2]" caption="Sum of SgNB trig abnorm rel R 2" measure="1" displayFolder="" measureGroup="5G_Day" count="0" oneField="1" hidden="1">
      <fieldsUsage count="1">
        <fieldUsage x="20"/>
      </fieldsUsage>
      <extLst>
        <ext xmlns:x15="http://schemas.microsoft.com/office/spreadsheetml/2010/11/main" uri="{B97F6D7D-B522-45F9-BDA1-12C45D357490}">
          <x15:cacheHierarchy aggregatedColumn="184"/>
        </ext>
      </extLst>
    </cacheHierarchy>
    <cacheHierarchy uniqueName="[Measures].[Sum of Init BLER DL PDSCH tx 2]" caption="Sum of Init BLER DL PDSCH tx 2" measure="1" displayFolder="" measureGroup="5G_Day" count="0" oneField="1" hidden="1">
      <fieldsUsage count="1">
        <fieldUsage x="21"/>
      </fieldsUsage>
      <extLst>
        <ext xmlns:x15="http://schemas.microsoft.com/office/spreadsheetml/2010/11/main" uri="{B97F6D7D-B522-45F9-BDA1-12C45D357490}">
          <x15:cacheHierarchy aggregatedColumn="185"/>
        </ext>
      </extLst>
    </cacheHierarchy>
    <cacheHierarchy uniqueName="[Measures].[Sum of UL init BLER PUSCH 2]" caption="Sum of UL init BLER PUSCH 2" measure="1" displayFolder="" measureGroup="5G_Day" count="0" oneField="1" hidden="1">
      <fieldsUsage count="1">
        <fieldUsage x="22"/>
      </fieldsUsage>
      <extLst>
        <ext xmlns:x15="http://schemas.microsoft.com/office/spreadsheetml/2010/11/main" uri="{B97F6D7D-B522-45F9-BDA1-12C45D357490}">
          <x15:cacheHierarchy aggregatedColumn="186"/>
        </ext>
      </extLst>
    </cacheHierarchy>
    <cacheHierarchy uniqueName="[Measures].[Sum of Avg PDCP SDU delay DL 2]" caption="Sum of Avg PDCP SDU delay DL 2" measure="1" displayFolder="" measureGroup="5G_Day" count="0" oneField="1" hidden="1">
      <fieldsUsage count="1">
        <fieldUsage x="23"/>
      </fieldsUsage>
      <extLst>
        <ext xmlns:x15="http://schemas.microsoft.com/office/spreadsheetml/2010/11/main" uri="{B97F6D7D-B522-45F9-BDA1-12C45D357490}">
          <x15:cacheHierarchy aggregatedColumn="187"/>
        </ext>
      </extLst>
    </cacheHierarchy>
    <cacheHierarchy uniqueName="[Measures].[Sum of E-RAB Stp SR, QCI1 2]" caption="Sum of E-RAB Stp SR, QCI1 2" measure="1" displayFolder="" measureGroup="VOLTE_Day" count="0" hidden="1">
      <extLst>
        <ext xmlns:x15="http://schemas.microsoft.com/office/spreadsheetml/2010/11/main" uri="{B97F6D7D-B522-45F9-BDA1-12C45D357490}">
          <x15:cacheHierarchy aggregatedColumn="205"/>
        </ext>
      </extLst>
    </cacheHierarchy>
    <cacheHierarchy uniqueName="[Measures].[Sum of E-RAB Stp Att, QCI1 2]" caption="Sum of E-RAB Stp Att, QCI1 2" measure="1" displayFolder="" measureGroup="VOLTE_Day" count="0" hidden="1">
      <extLst>
        <ext xmlns:x15="http://schemas.microsoft.com/office/spreadsheetml/2010/11/main" uri="{B97F6D7D-B522-45F9-BDA1-12C45D357490}">
          <x15:cacheHierarchy aggregatedColumn="206"/>
        </ext>
      </extLst>
    </cacheHierarchy>
    <cacheHierarchy uniqueName="[Measures].[Sum of E-UTRAN E-RAB QCI1 DR, RAN View 2]" caption="Sum of E-UTRAN E-RAB QCI1 DR, RAN View 2" measure="1" displayFolder="" measureGroup="VOLTE_Day" count="0" hidden="1">
      <extLst>
        <ext xmlns:x15="http://schemas.microsoft.com/office/spreadsheetml/2010/11/main" uri="{B97F6D7D-B522-45F9-BDA1-12C45D357490}">
          <x15:cacheHierarchy aggregatedColumn="207"/>
        </ext>
      </extLst>
    </cacheHierarchy>
    <cacheHierarchy uniqueName="[Measures].[Sum of Inter RAT HO Att, UTRAN, SRVCC 2]" caption="Sum of Inter RAT HO Att, UTRAN, SRVCC 2" measure="1" displayFolder="" measureGroup="VOLTE_Day" count="0" hidden="1">
      <extLst>
        <ext xmlns:x15="http://schemas.microsoft.com/office/spreadsheetml/2010/11/main" uri="{B97F6D7D-B522-45F9-BDA1-12C45D357490}">
          <x15:cacheHierarchy aggregatedColumn="208"/>
        </ext>
      </extLst>
    </cacheHierarchy>
    <cacheHierarchy uniqueName="[Measures].[Sum of Inter RAT HO SR, UTRAN, SRVCC 2]" caption="Sum of Inter RAT HO SR, UTRAN, SRVCC 2" measure="1" displayFolder="" measureGroup="VOLTE_Day" count="0" hidden="1">
      <extLst>
        <ext xmlns:x15="http://schemas.microsoft.com/office/spreadsheetml/2010/11/main" uri="{B97F6D7D-B522-45F9-BDA1-12C45D357490}">
          <x15:cacheHierarchy aggregatedColumn="209"/>
        </ext>
      </extLst>
    </cacheHierarchy>
    <cacheHierarchy uniqueName="[Measures].[Sum of VoLTE total traffic 2]" caption="Sum of VoLTE total traffic 2" measure="1" displayFolder="" measureGroup="VOLTE_Day" count="0" hidden="1">
      <extLst>
        <ext xmlns:x15="http://schemas.microsoft.com/office/spreadsheetml/2010/11/main" uri="{B97F6D7D-B522-45F9-BDA1-12C45D357490}">
          <x15:cacheHierarchy aggregatedColumn="210"/>
        </ext>
      </extLst>
    </cacheHierarchy>
    <cacheHierarchy uniqueName="[Measures].[Sum of Avg RRC conn UE 4]" caption="Sum of Avg RRC conn UE 4" measure="1" displayFolder="" measureGroup="VOLTE_Day" count="0" hidden="1">
      <extLst>
        <ext xmlns:x15="http://schemas.microsoft.com/office/spreadsheetml/2010/11/main" uri="{B97F6D7D-B522-45F9-BDA1-12C45D357490}">
          <x15:cacheHierarchy aggregatedColumn="211"/>
        </ext>
      </extLst>
    </cacheHierarchy>
    <cacheHierarchy uniqueName="[Measures].[Sum of Total E-UTRAN RRC conn stp SR]" caption="Sum of Total E-UTRAN RRC conn stp SR" measure="1" displayFolder="" measureGroup="4G_BH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Sum of E-UTRAN E-RAB stp SR]" caption="Sum of E-UTRAN E-RAB stp SR" measure="1" displayFolder="" measureGroup="4G_BH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Sum of E-UTRAN E-RAB DR, RAN View]" caption="Sum of E-UTRAN E-RAB DR, RAN View" measure="1" displayFolder="" measureGroup="4G_BH" count="0" hidden="1">
      <extLst>
        <ext xmlns:x15="http://schemas.microsoft.com/office/spreadsheetml/2010/11/main" uri="{B97F6D7D-B522-45F9-BDA1-12C45D357490}">
          <x15:cacheHierarchy aggregatedColumn="87"/>
        </ext>
      </extLst>
    </cacheHierarchy>
    <cacheHierarchy uniqueName="[Measures].[Sum of E-UTRAN tot HO SR inter eNB X2]" caption="Sum of E-UTRAN tot HO SR inter eNB X2" measure="1" displayFolder="" measureGroup="4G_BH" count="0" hidden="1">
      <extLst>
        <ext xmlns:x15="http://schemas.microsoft.com/office/spreadsheetml/2010/11/main" uri="{B97F6D7D-B522-45F9-BDA1-12C45D357490}">
          <x15:cacheHierarchy aggregatedColumn="88"/>
        </ext>
      </extLst>
    </cacheHierarchy>
    <cacheHierarchy uniqueName="[Measures].[Sum of E-UTRAN tot HO SR, inter eNB S1]" caption="Sum of E-UTRAN tot HO SR, inter eNB S1" measure="1" displayFolder="" measureGroup="4G_BH" count="0" hidden="1">
      <extLst>
        <ext xmlns:x15="http://schemas.microsoft.com/office/spreadsheetml/2010/11/main" uri="{B97F6D7D-B522-45F9-BDA1-12C45D357490}">
          <x15:cacheHierarchy aggregatedColumn="89"/>
        </ext>
      </extLst>
    </cacheHierarchy>
    <cacheHierarchy uniqueName="[Measures].[Sum of Intra eNB HO SR total]" caption="Sum of Intra eNB HO SR total" measure="1" displayFolder="" measureGroup="4G_BH" count="0" hidden="1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Sum of Max PDCP Thr DL]" caption="Sum of Max PDCP Thr DL" measure="1" displayFolder="" measureGroup="4G_BH" count="0" hidden="1">
      <extLst>
        <ext xmlns:x15="http://schemas.microsoft.com/office/spreadsheetml/2010/11/main" uri="{B97F6D7D-B522-45F9-BDA1-12C45D357490}">
          <x15:cacheHierarchy aggregatedColumn="91"/>
        </ext>
      </extLst>
    </cacheHierarchy>
    <cacheHierarchy uniqueName="[Measures].[Sum of Max PDCP Thr UL]" caption="Sum of Max PDCP Thr UL" measure="1" displayFolder="" measureGroup="4G_BH" count="0" hidden="1">
      <extLst>
        <ext xmlns:x15="http://schemas.microsoft.com/office/spreadsheetml/2010/11/main" uri="{B97F6D7D-B522-45F9-BDA1-12C45D357490}">
          <x15:cacheHierarchy aggregatedColumn="92"/>
        </ext>
      </extLst>
    </cacheHierarchy>
    <cacheHierarchy uniqueName="[Measures].[Sum of Avg RRC conn UE]" caption="Sum of Avg RRC conn UE" measure="1" displayFolder="" measureGroup="4G_BH" count="0" hidden="1">
      <extLst>
        <ext xmlns:x15="http://schemas.microsoft.com/office/spreadsheetml/2010/11/main" uri="{B97F6D7D-B522-45F9-BDA1-12C45D357490}">
          <x15:cacheHierarchy aggregatedColumn="93"/>
        </ext>
      </extLst>
    </cacheHierarchy>
    <cacheHierarchy uniqueName="[Measures].[Sum of PDCP SDU Volume, DL]" caption="Sum of PDCP SDU Volume, DL" measure="1" displayFolder="" measureGroup="4G_BH" count="0" hidden="1">
      <extLst>
        <ext xmlns:x15="http://schemas.microsoft.com/office/spreadsheetml/2010/11/main" uri="{B97F6D7D-B522-45F9-BDA1-12C45D357490}">
          <x15:cacheHierarchy aggregatedColumn="94"/>
        </ext>
      </extLst>
    </cacheHierarchy>
    <cacheHierarchy uniqueName="[Measures].[Sum of PDCP SDU Volume, UL]" caption="Sum of PDCP SDU Volume, UL" measure="1" displayFolder="" measureGroup="4G_BH" count="0" hidden="1">
      <extLst>
        <ext xmlns:x15="http://schemas.microsoft.com/office/spreadsheetml/2010/11/main" uri="{B97F6D7D-B522-45F9-BDA1-12C45D357490}">
          <x15:cacheHierarchy aggregatedColumn="95"/>
        </ext>
      </extLst>
    </cacheHierarchy>
    <cacheHierarchy uniqueName="[Measures].[Sum of Avg Latency DL]" caption="Sum of Avg Latency DL" measure="1" displayFolder="" measureGroup="4G_BH" count="0" hidden="1">
      <extLst>
        <ext xmlns:x15="http://schemas.microsoft.com/office/spreadsheetml/2010/11/main" uri="{B97F6D7D-B522-45F9-BDA1-12C45D357490}">
          <x15:cacheHierarchy aggregatedColumn="96"/>
        </ext>
      </extLst>
    </cacheHierarchy>
    <cacheHierarchy uniqueName="[Measures].[Sum of Avg PDCP cell thp DL]" caption="Sum of Avg PDCP cell thp DL" measure="1" displayFolder="" measureGroup="4G_BH" count="0" hidden="1">
      <extLst>
        <ext xmlns:x15="http://schemas.microsoft.com/office/spreadsheetml/2010/11/main" uri="{B97F6D7D-B522-45F9-BDA1-12C45D357490}">
          <x15:cacheHierarchy aggregatedColumn="97"/>
        </ext>
      </extLst>
    </cacheHierarchy>
    <cacheHierarchy uniqueName="[Measures].[Sum of Avg PDCP cell thp UL]" caption="Sum of Avg PDCP cell thp UL" measure="1" displayFolder="" measureGroup="4G_BH" count="0" hidden="1">
      <extLst>
        <ext xmlns:x15="http://schemas.microsoft.com/office/spreadsheetml/2010/11/main" uri="{B97F6D7D-B522-45F9-BDA1-12C45D357490}">
          <x15:cacheHierarchy aggregatedColumn="98"/>
        </ext>
      </extLst>
    </cacheHierarchy>
    <cacheHierarchy uniqueName="[Measures].[Sum of CSFB att UE iddle mode]" caption="Sum of CSFB att UE iddle mode" measure="1" displayFolder="" measureGroup="4G_BH" count="0" hidden="1">
      <extLst>
        <ext xmlns:x15="http://schemas.microsoft.com/office/spreadsheetml/2010/11/main" uri="{B97F6D7D-B522-45F9-BDA1-12C45D357490}">
          <x15:cacheHierarchy aggregatedColumn="99"/>
        </ext>
      </extLst>
    </cacheHierarchy>
    <cacheHierarchy uniqueName="[Measures].[Sum of CSFB att UE conn mode]" caption="Sum of CSFB att UE conn mode" measure="1" displayFolder="" measureGroup="4G_BH" count="0" hidden="1">
      <extLst>
        <ext xmlns:x15="http://schemas.microsoft.com/office/spreadsheetml/2010/11/main" uri="{B97F6D7D-B522-45F9-BDA1-12C45D357490}">
          <x15:cacheHierarchy aggregatedColumn="100"/>
        </ext>
      </extLst>
    </cacheHierarchy>
    <cacheHierarchy uniqueName="[Measures].[Sum of E-UTRAN avg IP sched thp DL, QCI9]" caption="Sum of E-UTRAN avg IP sched thp DL, QCI9" measure="1" displayFolder="" measureGroup="4G_BH" count="0" hidden="1">
      <extLst>
        <ext xmlns:x15="http://schemas.microsoft.com/office/spreadsheetml/2010/11/main" uri="{B97F6D7D-B522-45F9-BDA1-12C45D357490}">
          <x15:cacheHierarchy aggregatedColumn="101"/>
        </ext>
      </extLst>
    </cacheHierarchy>
    <cacheHierarchy uniqueName="[Measures].[Sum of E-UTRAN avg IP sched thp UL, QCI9]" caption="Sum of E-UTRAN avg IP sched thp UL, QCI9" measure="1" displayFolder="" measureGroup="4G_BH" count="0" hidden="1">
      <extLst>
        <ext xmlns:x15="http://schemas.microsoft.com/office/spreadsheetml/2010/11/main" uri="{B97F6D7D-B522-45F9-BDA1-12C45D357490}">
          <x15:cacheHierarchy aggregatedColumn="102"/>
        </ext>
      </extLst>
    </cacheHierarchy>
    <cacheHierarchy uniqueName="[Measures].[Sum of E-UTRAN Avg PRB usage per TTI DL]" caption="Sum of E-UTRAN Avg PRB usage per TTI DL" measure="1" displayFolder="" measureGroup="4G_BH" count="0" hidden="1">
      <extLst>
        <ext xmlns:x15="http://schemas.microsoft.com/office/spreadsheetml/2010/11/main" uri="{B97F6D7D-B522-45F9-BDA1-12C45D357490}">
          <x15:cacheHierarchy aggregatedColumn="103"/>
        </ext>
      </extLst>
    </cacheHierarchy>
    <cacheHierarchy uniqueName="[Measures].[Sum of Avg PRB usage per TTI UL]" caption="Sum of Avg PRB usage per TTI UL" measure="1" displayFolder="" measureGroup="4G_BH" count="0" hidden="1">
      <extLst>
        <ext xmlns:x15="http://schemas.microsoft.com/office/spreadsheetml/2010/11/main" uri="{B97F6D7D-B522-45F9-BDA1-12C45D357490}">
          <x15:cacheHierarchy aggregatedColumn="104"/>
        </ext>
      </extLst>
    </cacheHierarchy>
    <cacheHierarchy uniqueName="[Measures].[Sum of Avg Act connected UEs]" caption="Sum of Avg Act connected UEs" measure="1" displayFolder="" measureGroup="4G_BH" count="0" hidden="1">
      <extLst>
        <ext xmlns:x15="http://schemas.microsoft.com/office/spreadsheetml/2010/11/main" uri="{B97F6D7D-B522-45F9-BDA1-12C45D357490}">
          <x15:cacheHierarchy aggregatedColumn="105"/>
        </ext>
      </extLst>
    </cacheHierarchy>
    <cacheHierarchy uniqueName="[Measures].[Sum of E-UTRAN InterRAT HO SR]" caption="Sum of E-UTRAN InterRAT HO SR" measure="1" displayFolder="" measureGroup="4G_BH" count="0" hidden="1">
      <extLst>
        <ext xmlns:x15="http://schemas.microsoft.com/office/spreadsheetml/2010/11/main" uri="{B97F6D7D-B522-45F9-BDA1-12C45D357490}">
          <x15:cacheHierarchy aggregatedColumn="106"/>
        </ext>
      </extLst>
    </cacheHierarchy>
    <cacheHierarchy uniqueName="[Measures].[Sum of RACH Stp Comp Succ R]" caption="Sum of RACH Stp Comp Succ R" measure="1" displayFolder="" measureGroup="4G_BH" count="0" hidden="1">
      <extLst>
        <ext xmlns:x15="http://schemas.microsoft.com/office/spreadsheetml/2010/11/main" uri="{B97F6D7D-B522-45F9-BDA1-12C45D357490}">
          <x15:cacheHierarchy aggregatedColumn="107"/>
        </ext>
      </extLst>
    </cacheHierarchy>
    <cacheHierarchy uniqueName="[Measures].[Sum of Avg Latency Uplink]" caption="Sum of Avg Latency Uplink" measure="1" displayFolder="" measureGroup="4G_BH" count="0" hidden="1">
      <extLst>
        <ext xmlns:x15="http://schemas.microsoft.com/office/spreadsheetml/2010/11/main" uri="{B97F6D7D-B522-45F9-BDA1-12C45D357490}">
          <x15:cacheHierarchy aggregatedColumn="108"/>
        </ext>
      </extLst>
    </cacheHierarchy>
    <cacheHierarchy uniqueName="[Measures].[Sum of payload]" caption="Sum of payload" measure="1" displayFolder="" measureGroup="4G_BH" count="0" hidden="1">
      <extLst>
        <ext xmlns:x15="http://schemas.microsoft.com/office/spreadsheetml/2010/11/main" uri="{B97F6D7D-B522-45F9-BDA1-12C45D357490}">
          <x15:cacheHierarchy aggregatedColumn="109"/>
        </ext>
      </extLst>
    </cacheHierarchy>
    <cacheHierarchy uniqueName="[Measures].[Sum of RRC Connection setup Success Ratio]" caption="Sum of RRC Connection setup Success Ratio" measure="1" displayFolder="" measureGroup="3G_BH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R Call Setup Success Ratio (CSSR) - network view]" caption="Sum of AMR Call Setup Success Ratio (CSSR) - network view" measure="1" displayFolder="" measureGroup="3G_BH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RAB SR NRT Services Usr]" caption="Sum of RAB SR NRT Services Usr" measure="1" displayFolder="" measureGroup="3G_BH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Inter sys RT Hard HO SR]" caption="Sum of Inter sys RT Hard HO SR" measure="1" displayFolder="" measureGroup="3G_BH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HSDPA DL vol SRNC side]" caption="Sum of HSDPA DL vol SRNC side" measure="1" displayFolder="" measureGroup="3G_BH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HSUPA MAC-es DV at RNC]" caption="Sum of HSUPA MAC-es DV at RNC" measure="1" displayFolder="" measureGroup="3G_BH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Total CS traffic - Erl]" caption="Sum of Total CS traffic - Erl" measure="1" displayFolder="" measureGroup="3G_BH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Act HS-DSCH end usr thp]" caption="Sum of Act HS-DSCH end usr thp" measure="1" displayFolder="" measureGroup="3G_BH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Active HSUPA cell thp]" caption="Sum of Active HSUPA cell thp" measure="1" displayFolder="" measureGroup="3G_BH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vg HSUPA usr thr]" caption="Sum of Avg HSUPA usr thr" measure="1" displayFolder="" measureGroup="3G_BH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RAB SR Voice]" caption="Sum of RAB SR Voice" measure="1" displayFolder="" measureGroup="3G_BH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IntraRNC InterFr HO SR RT]" caption="Sum of IntraRNC InterFr HO SR RT" measure="1" displayFolder="" measureGroup="3G_BH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Packet Session stp SR]" caption="Sum of Packet Session stp SR" measure="1" displayFolder="" measureGroup="3G_BH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HSDPA SR Usr]" caption="Sum of HSDPA SR Usr" measure="1" displayFolder="" measureGroup="3G_BH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HSUPA stp SR Usr]" caption="Sum of HSUPA stp SR Usr" measure="1" displayFolder="" measureGroup="3G_BH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HSUPA SR Usr]" caption="Sum of HSUPA SR Usr" measure="1" displayFolder="" measureGroup="3G_BH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HSDPA stp SR Usr]" caption="Sum of HSDPA stp SR Usr" measure="1" displayFolder="" measureGroup="3G_BH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WCDMA_Payload]" caption="Sum of WCDMA_Payload" measure="1" displayFolder="" measureGroup="3G_BH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CSSR 2G]" caption="Sum of CSSR 2G" measure="1" displayFolder="" measureGroup="2G_BH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SDCCHBlocking_New]" caption="Sum of SDCCHBlocking_New" measure="1" displayFolder="" measureGroup="2G_BH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BLCK_8I]" caption="Sum of BLCK_8I" measure="1" displayFolder="" measureGroup="2G_BH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SDR_4]" caption="Sum of SDR_4" measure="1" displayFolder="" measureGroup="2G_BH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HSR_28]" caption="Sum of HSR_28" measure="1" displayFolder="" measureGroup="2G_BH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tbf_67_dr]" caption="Sum of tbf_67_dr" measure="1" displayFolder="" measureGroup="2G_BH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L_TBF_Est_SR]" caption="Sum of DL_TBF_Est_SR" measure="1" displayFolder="" measureGroup="2G_BH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UL_TBF_Est_SR]" caption="Sum of UL_TBF_Est_SR" measure="1" displayFolder="" measureGroup="2G_BH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S Traffic 2G]" caption="Sum of CS Traffic 2G" measure="1" displayFolder="" measureGroup="2G_BH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trf_480]" caption="Sum of trf_480" measure="1" displayFolder="" measureGroup="2G_BH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trf_479]" caption="Sum of trf_479" measure="1" displayFolder="" measureGroup="2G_BH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DCR 2G]" caption="Sum of DCR 2G" measure="1" displayFolder="" measureGroup="2G_BH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DL EGPRS RLC throughput]" caption="Sum of DL EGPRS RLC throughput" measure="1" displayFolder="" measureGroup="2G_BH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L EGPRS RLC throughput]" caption="Sum of UL EGPRS RLC throughput" measure="1" displayFolder="" measureGroup="2G_BH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Total GPRS RLC payload data]" caption="Sum of Total GPRS RLC payload data" measure="1" displayFolder="" measureGroup="2G_BH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otal EGPRS RLC payload data]" caption="Sum of Total EGPRS RLC payload data" measure="1" displayFolder="" measureGroup="2G_BH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DL_QUALITY_5]" caption="Sum of DL_QUALITY_5" measure="1" displayFolder="" measureGroup="2G_BH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ell avail R]" caption="Sum of Cell avail R" measure="1" displayFolder="" measureGroup="5G_BH" count="0" hidden="1">
      <extLst>
        <ext xmlns:x15="http://schemas.microsoft.com/office/spreadsheetml/2010/11/main" uri="{B97F6D7D-B522-45F9-BDA1-12C45D357490}">
          <x15:cacheHierarchy aggregatedColumn="141"/>
        </ext>
      </extLst>
    </cacheHierarchy>
    <cacheHierarchy uniqueName="[Measures].[Sum of SgNB t abn rel R excl X2 rst]" caption="Sum of SgNB t abn rel R excl X2 rst" measure="1" displayFolder="" measureGroup="5G_BH" count="0" hidden="1">
      <extLst>
        <ext xmlns:x15="http://schemas.microsoft.com/office/spreadsheetml/2010/11/main" uri="{B97F6D7D-B522-45F9-BDA1-12C45D357490}">
          <x15:cacheHierarchy aggregatedColumn="142"/>
        </ext>
      </extLst>
    </cacheHierarchy>
    <cacheHierarchy uniqueName="[Measures].[Sum of IntergNB HO SR NSA]" caption="Sum of IntergNB HO SR NSA" measure="1" displayFolder="" measureGroup="5G_BH" count="0" hidden="1">
      <extLst>
        <ext xmlns:x15="http://schemas.microsoft.com/office/spreadsheetml/2010/11/main" uri="{B97F6D7D-B522-45F9-BDA1-12C45D357490}">
          <x15:cacheHierarchy aggregatedColumn="143"/>
        </ext>
      </extLst>
    </cacheHierarchy>
    <cacheHierarchy uniqueName="[Measures].[Sum of NSA Avg nr user]" caption="Sum of NSA Avg nr user" measure="1" displayFolder="" measureGroup="5G_BH" count="0" hidden="1">
      <extLst>
        <ext xmlns:x15="http://schemas.microsoft.com/office/spreadsheetml/2010/11/main" uri="{B97F6D7D-B522-45F9-BDA1-12C45D357490}">
          <x15:cacheHierarchy aggregatedColumn="144"/>
        </ext>
      </extLst>
    </cacheHierarchy>
    <cacheHierarchy uniqueName="[Measures].[Sum of Avg MAC user thp DL]" caption="Sum of Avg MAC user thp DL" measure="1" displayFolder="" measureGroup="5G_BH" count="0" hidden="1">
      <extLst>
        <ext xmlns:x15="http://schemas.microsoft.com/office/spreadsheetml/2010/11/main" uri="{B97F6D7D-B522-45F9-BDA1-12C45D357490}">
          <x15:cacheHierarchy aggregatedColumn="145"/>
        </ext>
      </extLst>
    </cacheHierarchy>
    <cacheHierarchy uniqueName="[Measures].[Sum of Avg MAC user thp UL]" caption="Sum of Avg MAC user thp UL" measure="1" displayFolder="" measureGroup="5G_BH" count="0" hidden="1">
      <extLst>
        <ext xmlns:x15="http://schemas.microsoft.com/office/spreadsheetml/2010/11/main" uri="{B97F6D7D-B522-45F9-BDA1-12C45D357490}">
          <x15:cacheHierarchy aggregatedColumn="146"/>
        </ext>
      </extLst>
    </cacheHierarchy>
    <cacheHierarchy uniqueName="[Measures].[Sum of Act cell MAC thp PDSCH]" caption="Sum of Act cell MAC thp PDSCH" measure="1" displayFolder="" measureGroup="5G_BH" count="0" hidden="1">
      <extLst>
        <ext xmlns:x15="http://schemas.microsoft.com/office/spreadsheetml/2010/11/main" uri="{B97F6D7D-B522-45F9-BDA1-12C45D357490}">
          <x15:cacheHierarchy aggregatedColumn="147"/>
        </ext>
      </extLst>
    </cacheHierarchy>
    <cacheHierarchy uniqueName="[Measures].[Sum of Act cell MAC thp PUSCH]" caption="Sum of Act cell MAC thp PUSCH" measure="1" displayFolder="" measureGroup="5G_BH" count="0" hidden="1">
      <extLst>
        <ext xmlns:x15="http://schemas.microsoft.com/office/spreadsheetml/2010/11/main" uri="{B97F6D7D-B522-45F9-BDA1-12C45D357490}">
          <x15:cacheHierarchy aggregatedColumn="148"/>
        </ext>
      </extLst>
    </cacheHierarchy>
    <cacheHierarchy uniqueName="[Measures].[Sum of PRB util PDSCH]" caption="Sum of PRB util PDSCH" measure="1" displayFolder="" measureGroup="5G_BH" count="0" hidden="1">
      <extLst>
        <ext xmlns:x15="http://schemas.microsoft.com/office/spreadsheetml/2010/11/main" uri="{B97F6D7D-B522-45F9-BDA1-12C45D357490}">
          <x15:cacheHierarchy aggregatedColumn="149"/>
        </ext>
      </extLst>
    </cacheHierarchy>
    <cacheHierarchy uniqueName="[Measures].[Sum of PRB util PUSCH]" caption="Sum of PRB util PUSCH" measure="1" displayFolder="" measureGroup="5G_BH" count="0" hidden="1">
      <extLst>
        <ext xmlns:x15="http://schemas.microsoft.com/office/spreadsheetml/2010/11/main" uri="{B97F6D7D-B522-45F9-BDA1-12C45D357490}">
          <x15:cacheHierarchy aggregatedColumn="150"/>
        </ext>
      </extLst>
    </cacheHierarchy>
    <cacheHierarchy uniqueName="[Measures].[Sum of MAC SDU data vol trans DL DTCH]" caption="Sum of MAC SDU data vol trans DL DTCH" measure="1" displayFolder="" measureGroup="5G_BH" count="0" hidden="1">
      <extLst>
        <ext xmlns:x15="http://schemas.microsoft.com/office/spreadsheetml/2010/11/main" uri="{B97F6D7D-B522-45F9-BDA1-12C45D357490}">
          <x15:cacheHierarchy aggregatedColumn="151"/>
        </ext>
      </extLst>
    </cacheHierarchy>
    <cacheHierarchy uniqueName="[Measures].[Sum of MAC SDU data vol rcvd UL DTCH]" caption="Sum of MAC SDU data vol rcvd UL DTCH" measure="1" displayFolder="" measureGroup="5G_BH" count="0" hidden="1">
      <extLst>
        <ext xmlns:x15="http://schemas.microsoft.com/office/spreadsheetml/2010/11/main" uri="{B97F6D7D-B522-45F9-BDA1-12C45D357490}">
          <x15:cacheHierarchy aggregatedColumn="152"/>
        </ext>
      </extLst>
    </cacheHierarchy>
    <cacheHierarchy uniqueName="[Measures].[Sum of NSA call access]" caption="Sum of NSA call access" measure="1" displayFolder="" measureGroup="5G_BH" count="0" hidden="1">
      <extLst>
        <ext xmlns:x15="http://schemas.microsoft.com/office/spreadsheetml/2010/11/main" uri="{B97F6D7D-B522-45F9-BDA1-12C45D357490}">
          <x15:cacheHierarchy aggregatedColumn="153"/>
        </ext>
      </extLst>
    </cacheHierarchy>
    <cacheHierarchy uniqueName="[Measures].[Sum of Act RACH stp SR]" caption="Sum of Act RACH stp SR" measure="1" displayFolder="" measureGroup="5G_BH" count="0" hidden="1">
      <extLst>
        <ext xmlns:x15="http://schemas.microsoft.com/office/spreadsheetml/2010/11/main" uri="{B97F6D7D-B522-45F9-BDA1-12C45D357490}">
          <x15:cacheHierarchy aggregatedColumn="154"/>
        </ext>
      </extLst>
    </cacheHierarchy>
    <cacheHierarchy uniqueName="[Measures].[Sum of Avg MAC user thp DL exc DRX sleep]" caption="Sum of Avg MAC user thp DL exc DRX sleep" measure="1" displayFolder="" measureGroup="5G_BH" count="0" hidden="1">
      <extLst>
        <ext xmlns:x15="http://schemas.microsoft.com/office/spreadsheetml/2010/11/main" uri="{B97F6D7D-B522-45F9-BDA1-12C45D357490}">
          <x15:cacheHierarchy aggregatedColumn="155"/>
        </ext>
      </extLst>
    </cacheHierarchy>
    <cacheHierarchy uniqueName="[Measures].[Sum of Inafreq inaDU PSC change exec SR]" caption="Sum of Inafreq inaDU PSC change exec SR" measure="1" displayFolder="" measureGroup="5G_BH" count="0" hidden="1">
      <extLst>
        <ext xmlns:x15="http://schemas.microsoft.com/office/spreadsheetml/2010/11/main" uri="{B97F6D7D-B522-45F9-BDA1-12C45D357490}">
          <x15:cacheHierarchy aggregatedColumn="156"/>
        </ext>
      </extLst>
    </cacheHierarchy>
    <cacheHierarchy uniqueName="[Measures].[Sum of PDCP SDU dat vol tx w/o rep DL]" caption="Sum of PDCP SDU dat vol tx w/o rep DL" measure="1" displayFolder="" measureGroup="5G_BH" count="0" hidden="1">
      <extLst>
        <ext xmlns:x15="http://schemas.microsoft.com/office/spreadsheetml/2010/11/main" uri="{B97F6D7D-B522-45F9-BDA1-12C45D357490}">
          <x15:cacheHierarchy aggregatedColumn="157"/>
        </ext>
      </extLst>
    </cacheHierarchy>
    <cacheHierarchy uniqueName="[Measures].[Sum of PDCP SDU dat vol rx w/o rep UL]" caption="Sum of PDCP SDU dat vol rx w/o rep UL" measure="1" displayFolder="" measureGroup="5G_BH" count="0" hidden="1">
      <extLst>
        <ext xmlns:x15="http://schemas.microsoft.com/office/spreadsheetml/2010/11/main" uri="{B97F6D7D-B522-45F9-BDA1-12C45D357490}">
          <x15:cacheHierarchy aggregatedColumn="158"/>
        </ext>
      </extLst>
    </cacheHierarchy>
    <cacheHierarchy uniqueName="[Measures].[Sum of SgNB trig abnorm rel R]" caption="Sum of SgNB trig abnorm rel R" measure="1" displayFolder="" measureGroup="5G_BH" count="0" hidden="1">
      <extLst>
        <ext xmlns:x15="http://schemas.microsoft.com/office/spreadsheetml/2010/11/main" uri="{B97F6D7D-B522-45F9-BDA1-12C45D357490}">
          <x15:cacheHierarchy aggregatedColumn="159"/>
        </ext>
      </extLst>
    </cacheHierarchy>
    <cacheHierarchy uniqueName="[Measures].[Sum of Init BLER DL PDSCH tx]" caption="Sum of Init BLER DL PDSCH tx" measure="1" displayFolder="" measureGroup="5G_BH" count="0" hidden="1">
      <extLst>
        <ext xmlns:x15="http://schemas.microsoft.com/office/spreadsheetml/2010/11/main" uri="{B97F6D7D-B522-45F9-BDA1-12C45D357490}">
          <x15:cacheHierarchy aggregatedColumn="160"/>
        </ext>
      </extLst>
    </cacheHierarchy>
    <cacheHierarchy uniqueName="[Measures].[Sum of UL init BLER PUSCH]" caption="Sum of UL init BLER PUSCH" measure="1" displayFolder="" measureGroup="5G_BH" count="0" hidden="1">
      <extLst>
        <ext xmlns:x15="http://schemas.microsoft.com/office/spreadsheetml/2010/11/main" uri="{B97F6D7D-B522-45F9-BDA1-12C45D357490}">
          <x15:cacheHierarchy aggregatedColumn="161"/>
        </ext>
      </extLst>
    </cacheHierarchy>
    <cacheHierarchy uniqueName="[Measures].[Sum of Avg PDCP SDU delay DL]" caption="Sum of Avg PDCP SDU delay DL" measure="1" displayFolder="" measureGroup="5G_BH" count="0" hidden="1">
      <extLst>
        <ext xmlns:x15="http://schemas.microsoft.com/office/spreadsheetml/2010/11/main" uri="{B97F6D7D-B522-45F9-BDA1-12C45D357490}">
          <x15:cacheHierarchy aggregatedColumn="162"/>
        </ext>
      </extLst>
    </cacheHierarchy>
    <cacheHierarchy uniqueName="[Measures].[Sum of E-RAB Stp SR, QCI1]" caption="Sum of E-RAB Stp SR, QCI1" measure="1" displayFolder="" measureGroup="VOLTE_BH" count="0" hidden="1">
      <extLst>
        <ext xmlns:x15="http://schemas.microsoft.com/office/spreadsheetml/2010/11/main" uri="{B97F6D7D-B522-45F9-BDA1-12C45D357490}">
          <x15:cacheHierarchy aggregatedColumn="195"/>
        </ext>
      </extLst>
    </cacheHierarchy>
    <cacheHierarchy uniqueName="[Measures].[Sum of E-RAB Stp Att, QCI1]" caption="Sum of E-RAB Stp Att, QCI1" measure="1" displayFolder="" measureGroup="VOLTE_BH" count="0" hidden="1">
      <extLst>
        <ext xmlns:x15="http://schemas.microsoft.com/office/spreadsheetml/2010/11/main" uri="{B97F6D7D-B522-45F9-BDA1-12C45D357490}">
          <x15:cacheHierarchy aggregatedColumn="196"/>
        </ext>
      </extLst>
    </cacheHierarchy>
    <cacheHierarchy uniqueName="[Measures].[Sum of E-UTRAN E-RAB QCI1 DR, RAN View]" caption="Sum of E-UTRAN E-RAB QCI1 DR, RAN View" measure="1" displayFolder="" measureGroup="VOLTE_BH" count="0" hidden="1">
      <extLst>
        <ext xmlns:x15="http://schemas.microsoft.com/office/spreadsheetml/2010/11/main" uri="{B97F6D7D-B522-45F9-BDA1-12C45D357490}">
          <x15:cacheHierarchy aggregatedColumn="197"/>
        </ext>
      </extLst>
    </cacheHierarchy>
    <cacheHierarchy uniqueName="[Measures].[Sum of Inter RAT HO Att, UTRAN, SRVCC]" caption="Sum of Inter RAT HO Att, UTRAN, SRVCC" measure="1" displayFolder="" measureGroup="VOLTE_BH" count="0" hidden="1">
      <extLst>
        <ext xmlns:x15="http://schemas.microsoft.com/office/spreadsheetml/2010/11/main" uri="{B97F6D7D-B522-45F9-BDA1-12C45D357490}">
          <x15:cacheHierarchy aggregatedColumn="198"/>
        </ext>
      </extLst>
    </cacheHierarchy>
    <cacheHierarchy uniqueName="[Measures].[Sum of Inter RAT HO SR, UTRAN, SRVCC]" caption="Sum of Inter RAT HO SR, UTRAN, SRVCC" measure="1" displayFolder="" measureGroup="VOLTE_BH" count="0" hidden="1">
      <extLst>
        <ext xmlns:x15="http://schemas.microsoft.com/office/spreadsheetml/2010/11/main" uri="{B97F6D7D-B522-45F9-BDA1-12C45D357490}">
          <x15:cacheHierarchy aggregatedColumn="199"/>
        </ext>
      </extLst>
    </cacheHierarchy>
    <cacheHierarchy uniqueName="[Measures].[Sum of VoLTE total traffic]" caption="Sum of VoLTE total traffic" measure="1" displayFolder="" measureGroup="VOLTE_BH" count="0" hidden="1">
      <extLst>
        <ext xmlns:x15="http://schemas.microsoft.com/office/spreadsheetml/2010/11/main" uri="{B97F6D7D-B522-45F9-BDA1-12C45D357490}">
          <x15:cacheHierarchy aggregatedColumn="200"/>
        </ext>
      </extLst>
    </cacheHierarchy>
    <cacheHierarchy uniqueName="[Measures].[Sum of Avg RRC conn UE 2]" caption="Sum of Avg RRC conn UE 2" measure="1" displayFolder="" measureGroup="VOLTE_BH" count="0" hidden="1">
      <extLst>
        <ext xmlns:x15="http://schemas.microsoft.com/office/spreadsheetml/2010/11/main" uri="{B97F6D7D-B522-45F9-BDA1-12C45D357490}">
          <x15:cacheHierarchy aggregatedColumn="201"/>
        </ext>
      </extLst>
    </cacheHierarchy>
  </cacheHierarchies>
  <kpis count="0"/>
  <dimensions count="13">
    <dimension name="2G_BH" uniqueName="[2G_BH]" caption="2G_BH"/>
    <dimension name="2G_Day" uniqueName="[2G_Day]" caption="2G_Day"/>
    <dimension name="3G_BH" uniqueName="[3G_BH]" caption="3G_BH"/>
    <dimension name="3G_Day" uniqueName="[3G_Day]" caption="3G_Day"/>
    <dimension name="4G_BH" uniqueName="[4G_BH]" caption="4G_BH"/>
    <dimension name="4G_Day" uniqueName="[4G_Day]" caption="4G_Day"/>
    <dimension name="5G_BH" uniqueName="[5G_BH]" caption="5G_BH"/>
    <dimension name="5G_Day" uniqueName="[5G_Day]" caption="5G_Day"/>
    <dimension name="LTE_KPI" uniqueName="[LTE_KPI]" caption="LTE_KPI"/>
    <dimension measure="1" name="Measures" uniqueName="[Measures]" caption="Measures"/>
    <dimension name="VOLTE_BH" uniqueName="[VOLTE_BH]" caption="VOLTE_BH"/>
    <dimension name="VOLTE_Day" uniqueName="[VOLTE_Day]" caption="VOLTE_Day"/>
    <dimension name="WCDMA_KPI" uniqueName="[WCDMA_KPI]" caption="WCDMA_KPI"/>
  </dimensions>
  <measureGroups count="12">
    <measureGroup name="2G_BH" caption="2G_BH"/>
    <measureGroup name="2G_Day" caption="2G_Day"/>
    <measureGroup name="3G_BH" caption="3G_BH"/>
    <measureGroup name="3G_Day" caption="3G_Day"/>
    <measureGroup name="4G_BH" caption="4G_BH"/>
    <measureGroup name="4G_Day" caption="4G_Day"/>
    <measureGroup name="5G_BH" caption="5G_BH"/>
    <measureGroup name="5G_Day" caption="5G_Day"/>
    <measureGroup name="LTE_KPI" caption="LTE_KPI"/>
    <measureGroup name="VOLTE_BH" caption="VOLTE_BH"/>
    <measureGroup name="VOLTE_Day" caption="VOLTE_Day"/>
    <measureGroup name="WCDMA_KPI" caption="WCDMA_KPI"/>
  </measureGroups>
  <maps count="12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indiya Ahmed (EXT-Nokia)" refreshedDate="46059.412923842596" backgroundQuery="1" createdVersion="8" refreshedVersion="8" minRefreshableVersion="3" recordCount="0" supportSubquery="1" supportAdvancedDrill="1" xr:uid="{1EF7C18E-29BF-44DF-8C2D-39BED27D07A4}">
  <cacheSource type="external" connectionId="11"/>
  <cacheFields count="9">
    <cacheField name="[VOLTE_Day].[Tech].[Tech]" caption="Tech" numFmtId="0" hierarchy="202" level="1">
      <sharedItems count="1">
        <s v="Volte"/>
      </sharedItems>
    </cacheField>
    <cacheField name="[VOLTE_Day].[Period start time].[Period start time]" caption="Period start time" numFmtId="0" hierarchy="203" level="1">
      <sharedItems containsSemiMixedTypes="0" containsNonDate="0" containsDate="1" containsString="0" minDate="2026-01-29T00:00:00" maxDate="2026-02-06T00:00:00" count="8">
        <d v="2026-01-29T00:00:00"/>
        <d v="2026-01-30T00:00:00"/>
        <d v="2026-01-31T00:00:00"/>
        <d v="2026-02-01T00:00:00"/>
        <d v="2026-02-02T00:00:00"/>
        <d v="2026-02-03T00:00:00"/>
        <d v="2026-02-04T00:00:00"/>
        <d v="2026-02-05T00:00:00"/>
      </sharedItems>
    </cacheField>
    <cacheField name="[Measures].[Sum of E-RAB Stp SR, QCI1 2]" caption="Sum of E-RAB Stp SR, QCI1 2" numFmtId="0" hierarchy="311" level="32767"/>
    <cacheField name="[Measures].[Sum of E-RAB Stp Att, QCI1 2]" caption="Sum of E-RAB Stp Att, QCI1 2" numFmtId="0" hierarchy="312" level="32767"/>
    <cacheField name="[Measures].[Sum of E-UTRAN E-RAB QCI1 DR, RAN View 2]" caption="Sum of E-UTRAN E-RAB QCI1 DR, RAN View 2" numFmtId="0" hierarchy="313" level="32767"/>
    <cacheField name="[Measures].[Sum of Inter RAT HO Att, UTRAN, SRVCC 2]" caption="Sum of Inter RAT HO Att, UTRAN, SRVCC 2" numFmtId="0" hierarchy="314" level="32767"/>
    <cacheField name="[Measures].[Sum of Inter RAT HO SR, UTRAN, SRVCC 2]" caption="Sum of Inter RAT HO SR, UTRAN, SRVCC 2" numFmtId="0" hierarchy="315" level="32767"/>
    <cacheField name="[Measures].[Sum of VoLTE total traffic 2]" caption="Sum of VoLTE total traffic 2" numFmtId="0" hierarchy="316" level="32767"/>
    <cacheField name="[Measures].[Sum of Avg RRC conn UE 4]" caption="Sum of Avg RRC conn UE 4" numFmtId="0" hierarchy="317" level="32767"/>
  </cacheFields>
  <cacheHierarchies count="407">
    <cacheHierarchy uniqueName="[2G_BH].[Tech]" caption="Tech" attribute="1" defaultMemberUniqueName="[2G_BH].[Tech].[All]" allUniqueName="[2G_BH].[Tech].[All]" dimensionUniqueName="[2G_BH]" displayFolder="" count="0" memberValueDatatype="130" unbalanced="0"/>
    <cacheHierarchy uniqueName="[2G_BH].[Period start time]" caption="Period start time" attribute="1" time="1" defaultMemberUniqueName="[2G_BH].[Period start time].[All]" allUniqueName="[2G_BH].[Period start time].[All]" dimensionUniqueName="[2G_BH]" displayFolder="" count="0" memberValueDatatype="7" unbalanced="0"/>
    <cacheHierarchy uniqueName="[2G_BH].[PLMN Name]" caption="PLMN Name" attribute="1" defaultMemberUniqueName="[2G_BH].[PLMN Name].[All]" allUniqueName="[2G_BH].[PLMN Name].[All]" dimensionUniqueName="[2G_BH]" displayFolder="" count="0" memberValueDatatype="130" unbalanced="0"/>
    <cacheHierarchy uniqueName="[2G_BH].[CSSR 2G]" caption="CSSR 2G" attribute="1" defaultMemberUniqueName="[2G_BH].[CSSR 2G].[All]" allUniqueName="[2G_BH].[CSSR 2G].[All]" dimensionUniqueName="[2G_BH]" displayFolder="" count="0" memberValueDatatype="5" unbalanced="0"/>
    <cacheHierarchy uniqueName="[2G_BH].[SDCCHBlocking_New]" caption="SDCCHBlocking_New" attribute="1" defaultMemberUniqueName="[2G_BH].[SDCCHBlocking_New].[All]" allUniqueName="[2G_BH].[SDCCHBlocking_New].[All]" dimensionUniqueName="[2G_BH]" displayFolder="" count="0" memberValueDatatype="5" unbalanced="0"/>
    <cacheHierarchy uniqueName="[2G_BH].[BLCK_8I]" caption="BLCK_8I" attribute="1" defaultMemberUniqueName="[2G_BH].[BLCK_8I].[All]" allUniqueName="[2G_BH].[BLCK_8I].[All]" dimensionUniqueName="[2G_BH]" displayFolder="" count="0" memberValueDatatype="5" unbalanced="0"/>
    <cacheHierarchy uniqueName="[2G_BH].[SDR_4]" caption="SDR_4" attribute="1" defaultMemberUniqueName="[2G_BH].[SDR_4].[All]" allUniqueName="[2G_BH].[SDR_4].[All]" dimensionUniqueName="[2G_BH]" displayFolder="" count="0" memberValueDatatype="5" unbalanced="0"/>
    <cacheHierarchy uniqueName="[2G_BH].[HSR_28]" caption="HSR_28" attribute="1" defaultMemberUniqueName="[2G_BH].[HSR_28].[All]" allUniqueName="[2G_BH].[HSR_28].[All]" dimensionUniqueName="[2G_BH]" displayFolder="" count="0" memberValueDatatype="5" unbalanced="0"/>
    <cacheHierarchy uniqueName="[2G_BH].[tbf_67_dr]" caption="tbf_67_dr" attribute="1" defaultMemberUniqueName="[2G_BH].[tbf_67_dr].[All]" allUniqueName="[2G_BH].[tbf_67_dr].[All]" dimensionUniqueName="[2G_BH]" displayFolder="" count="0" memberValueDatatype="5" unbalanced="0"/>
    <cacheHierarchy uniqueName="[2G_BH].[DL_TBF_Est_SR]" caption="DL_TBF_Est_SR" attribute="1" defaultMemberUniqueName="[2G_BH].[DL_TBF_Est_SR].[All]" allUniqueName="[2G_BH].[DL_TBF_Est_SR].[All]" dimensionUniqueName="[2G_BH]" displayFolder="" count="0" memberValueDatatype="5" unbalanced="0"/>
    <cacheHierarchy uniqueName="[2G_BH].[UL_TBF_Est_SR]" caption="UL_TBF_Est_SR" attribute="1" defaultMemberUniqueName="[2G_BH].[UL_TBF_Est_SR].[All]" allUniqueName="[2G_BH].[UL_TBF_Est_SR].[All]" dimensionUniqueName="[2G_BH]" displayFolder="" count="0" memberValueDatatype="5" unbalanced="0"/>
    <cacheHierarchy uniqueName="[2G_BH].[CS Traffic 2G]" caption="CS Traffic 2G" attribute="1" defaultMemberUniqueName="[2G_BH].[CS Traffic 2G].[All]" allUniqueName="[2G_BH].[CS Traffic 2G].[All]" dimensionUniqueName="[2G_BH]" displayFolder="" count="0" memberValueDatatype="5" unbalanced="0"/>
    <cacheHierarchy uniqueName="[2G_BH].[trf_480]" caption="trf_480" attribute="1" defaultMemberUniqueName="[2G_BH].[trf_480].[All]" allUniqueName="[2G_BH].[trf_480].[All]" dimensionUniqueName="[2G_BH]" displayFolder="" count="0" memberValueDatatype="5" unbalanced="0"/>
    <cacheHierarchy uniqueName="[2G_BH].[trf_479]" caption="trf_479" attribute="1" defaultMemberUniqueName="[2G_BH].[trf_479].[All]" allUniqueName="[2G_BH].[trf_479].[All]" dimensionUniqueName="[2G_BH]" displayFolder="" count="0" memberValueDatatype="5" unbalanced="0"/>
    <cacheHierarchy uniqueName="[2G_BH].[DCR 2G]" caption="DCR 2G" attribute="1" defaultMemberUniqueName="[2G_BH].[DCR 2G].[All]" allUniqueName="[2G_BH].[DCR 2G].[All]" dimensionUniqueName="[2G_BH]" displayFolder="" count="0" memberValueDatatype="5" unbalanced="0"/>
    <cacheHierarchy uniqueName="[2G_BH].[DL EGPRS RLC throughput]" caption="DL EGPRS RLC throughput" attribute="1" defaultMemberUniqueName="[2G_BH].[DL EGPRS RLC throughput].[All]" allUniqueName="[2G_BH].[DL EGPRS RLC throughput].[All]" dimensionUniqueName="[2G_BH]" displayFolder="" count="0" memberValueDatatype="5" unbalanced="0"/>
    <cacheHierarchy uniqueName="[2G_BH].[UL EGPRS RLC throughput]" caption="UL EGPRS RLC throughput" attribute="1" defaultMemberUniqueName="[2G_BH].[UL EGPRS RLC throughput].[All]" allUniqueName="[2G_BH].[UL EGPRS RLC throughput].[All]" dimensionUniqueName="[2G_BH]" displayFolder="" count="0" memberValueDatatype="5" unbalanced="0"/>
    <cacheHierarchy uniqueName="[2G_BH].[Total GPRS RLC payload data]" caption="Total GPRS RLC payload data" attribute="1" defaultMemberUniqueName="[2G_BH].[Total GPRS RLC payload data].[All]" allUniqueName="[2G_BH].[Total GPRS RLC payload data].[All]" dimensionUniqueName="[2G_BH]" displayFolder="" count="0" memberValueDatatype="5" unbalanced="0"/>
    <cacheHierarchy uniqueName="[2G_BH].[Total EGPRS RLC payload data]" caption="Total EGPRS RLC payload data" attribute="1" defaultMemberUniqueName="[2G_BH].[Total EGPRS RLC payload data].[All]" allUniqueName="[2G_BH].[Total EGPRS RLC payload data].[All]" dimensionUniqueName="[2G_BH]" displayFolder="" count="0" memberValueDatatype="5" unbalanced="0"/>
    <cacheHierarchy uniqueName="[2G_BH].[DL_QUALITY_5]" caption="DL_QUALITY_5" attribute="1" defaultMemberUniqueName="[2G_BH].[DL_QUALITY_5].[All]" allUniqueName="[2G_BH].[DL_QUALITY_5].[All]" dimensionUniqueName="[2G_BH]" displayFolder="" count="0" memberValueDatatype="5" unbalanced="0"/>
    <cacheHierarchy uniqueName="[2G_Day].[Tech]" caption="Tech" attribute="1" defaultMemberUniqueName="[2G_Day].[Tech].[All]" allUniqueName="[2G_Day].[Tech].[All]" dimensionUniqueName="[2G_Day]" displayFolder="" count="0" memberValueDatatype="130" unbalanced="0"/>
    <cacheHierarchy uniqueName="[2G_Day].[Period start time]" caption="Period start time" attribute="1" time="1" defaultMemberUniqueName="[2G_Day].[Period start time].[All]" allUniqueName="[2G_Day].[Period start time].[All]" dimensionUniqueName="[2G_Day]" displayFolder="" count="0" memberValueDatatype="7" unbalanced="0"/>
    <cacheHierarchy uniqueName="[2G_Day].[PLMN Name]" caption="PLMN Name" attribute="1" defaultMemberUniqueName="[2G_Day].[PLMN Name].[All]" allUniqueName="[2G_Day].[PLMN Name].[All]" dimensionUniqueName="[2G_Day]" displayFolder="" count="0" memberValueDatatype="130" unbalanced="0"/>
    <cacheHierarchy uniqueName="[2G_Day].[CSSR 2G]" caption="CSSR 2G" attribute="1" defaultMemberUniqueName="[2G_Day].[CSSR 2G].[All]" allUniqueName="[2G_Day].[CSSR 2G].[All]" dimensionUniqueName="[2G_Day]" displayFolder="" count="0" memberValueDatatype="5" unbalanced="0"/>
    <cacheHierarchy uniqueName="[2G_Day].[SDCCHBlocking_New]" caption="SDCCHBlocking_New" attribute="1" defaultMemberUniqueName="[2G_Day].[SDCCHBlocking_New].[All]" allUniqueName="[2G_Day].[SDCCHBlocking_New].[All]" dimensionUniqueName="[2G_Day]" displayFolder="" count="0" memberValueDatatype="5" unbalanced="0"/>
    <cacheHierarchy uniqueName="[2G_Day].[BLCK_8I]" caption="BLCK_8I" attribute="1" defaultMemberUniqueName="[2G_Day].[BLCK_8I].[All]" allUniqueName="[2G_Day].[BLCK_8I].[All]" dimensionUniqueName="[2G_Day]" displayFolder="" count="0" memberValueDatatype="5" unbalanced="0"/>
    <cacheHierarchy uniqueName="[2G_Day].[SDR_4]" caption="SDR_4" attribute="1" defaultMemberUniqueName="[2G_Day].[SDR_4].[All]" allUniqueName="[2G_Day].[SDR_4].[All]" dimensionUniqueName="[2G_Day]" displayFolder="" count="0" memberValueDatatype="5" unbalanced="0"/>
    <cacheHierarchy uniqueName="[2G_Day].[HSR_28]" caption="HSR_28" attribute="1" defaultMemberUniqueName="[2G_Day].[HSR_28].[All]" allUniqueName="[2G_Day].[HSR_28].[All]" dimensionUniqueName="[2G_Day]" displayFolder="" count="0" memberValueDatatype="5" unbalanced="0"/>
    <cacheHierarchy uniqueName="[2G_Day].[tbf_67_dr]" caption="tbf_67_dr" attribute="1" defaultMemberUniqueName="[2G_Day].[tbf_67_dr].[All]" allUniqueName="[2G_Day].[tbf_67_dr].[All]" dimensionUniqueName="[2G_Day]" displayFolder="" count="0" memberValueDatatype="5" unbalanced="0"/>
    <cacheHierarchy uniqueName="[2G_Day].[DL_TBF_Est_SR]" caption="DL_TBF_Est_SR" attribute="1" defaultMemberUniqueName="[2G_Day].[DL_TBF_Est_SR].[All]" allUniqueName="[2G_Day].[DL_TBF_Est_SR].[All]" dimensionUniqueName="[2G_Day]" displayFolder="" count="0" memberValueDatatype="5" unbalanced="0"/>
    <cacheHierarchy uniqueName="[2G_Day].[UL_TBF_Est_SR]" caption="UL_TBF_Est_SR" attribute="1" defaultMemberUniqueName="[2G_Day].[UL_TBF_Est_SR].[All]" allUniqueName="[2G_Day].[UL_TBF_Est_SR].[All]" dimensionUniqueName="[2G_Day]" displayFolder="" count="0" memberValueDatatype="5" unbalanced="0"/>
    <cacheHierarchy uniqueName="[2G_Day].[CS Traffic 2G]" caption="CS Traffic 2G" attribute="1" defaultMemberUniqueName="[2G_Day].[CS Traffic 2G].[All]" allUniqueName="[2G_Day].[CS Traffic 2G].[All]" dimensionUniqueName="[2G_Day]" displayFolder="" count="0" memberValueDatatype="5" unbalanced="0"/>
    <cacheHierarchy uniqueName="[2G_Day].[trf_480]" caption="trf_480" attribute="1" defaultMemberUniqueName="[2G_Day].[trf_480].[All]" allUniqueName="[2G_Day].[trf_480].[All]" dimensionUniqueName="[2G_Day]" displayFolder="" count="0" memberValueDatatype="5" unbalanced="0"/>
    <cacheHierarchy uniqueName="[2G_Day].[trf_479]" caption="trf_479" attribute="1" defaultMemberUniqueName="[2G_Day].[trf_479].[All]" allUniqueName="[2G_Day].[trf_479].[All]" dimensionUniqueName="[2G_Day]" displayFolder="" count="0" memberValueDatatype="5" unbalanced="0"/>
    <cacheHierarchy uniqueName="[2G_Day].[DCR 2G]" caption="DCR 2G" attribute="1" defaultMemberUniqueName="[2G_Day].[DCR 2G].[All]" allUniqueName="[2G_Day].[DCR 2G].[All]" dimensionUniqueName="[2G_Day]" displayFolder="" count="0" memberValueDatatype="5" unbalanced="0"/>
    <cacheHierarchy uniqueName="[2G_Day].[DL EGPRS RLC throughput]" caption="DL EGPRS RLC throughput" attribute="1" defaultMemberUniqueName="[2G_Day].[DL EGPRS RLC throughput].[All]" allUniqueName="[2G_Day].[DL EGPRS RLC throughput].[All]" dimensionUniqueName="[2G_Day]" displayFolder="" count="0" memberValueDatatype="5" unbalanced="0"/>
    <cacheHierarchy uniqueName="[2G_Day].[UL EGPRS RLC throughput]" caption="UL EGPRS RLC throughput" attribute="1" defaultMemberUniqueName="[2G_Day].[UL EGPRS RLC throughput].[All]" allUniqueName="[2G_Day].[UL EGPRS RLC throughput].[All]" dimensionUniqueName="[2G_Day]" displayFolder="" count="0" memberValueDatatype="5" unbalanced="0"/>
    <cacheHierarchy uniqueName="[2G_Day].[Total GPRS RLC payload data]" caption="Total GPRS RLC payload data" attribute="1" defaultMemberUniqueName="[2G_Day].[Total GPRS RLC payload data].[All]" allUniqueName="[2G_Day].[Total GPRS RLC payload data].[All]" dimensionUniqueName="[2G_Day]" displayFolder="" count="0" memberValueDatatype="5" unbalanced="0"/>
    <cacheHierarchy uniqueName="[2G_Day].[Total EGPRS RLC payload data]" caption="Total EGPRS RLC payload data" attribute="1" defaultMemberUniqueName="[2G_Day].[Total EGPRS RLC payload data].[All]" allUniqueName="[2G_Day].[Total EGPRS RLC payload data].[All]" dimensionUniqueName="[2G_Day]" displayFolder="" count="0" memberValueDatatype="5" unbalanced="0"/>
    <cacheHierarchy uniqueName="[2G_Day].[DL_QUALITY_5]" caption="DL_QUALITY_5" attribute="1" defaultMemberUniqueName="[2G_Day].[DL_QUALITY_5].[All]" allUniqueName="[2G_Day].[DL_QUALITY_5].[All]" dimensionUniqueName="[2G_Day]" displayFolder="" count="0" memberValueDatatype="5" unbalanced="0"/>
    <cacheHierarchy uniqueName="[3G_BH].[Tech]" caption="Tech" attribute="1" defaultMemberUniqueName="[3G_BH].[Tech].[All]" allUniqueName="[3G_BH].[Tech].[All]" dimensionUniqueName="[3G_BH]" displayFolder="" count="0" memberValueDatatype="130" unbalanced="0"/>
    <cacheHierarchy uniqueName="[3G_BH].[Period start time]" caption="Period start time" attribute="1" time="1" defaultMemberUniqueName="[3G_BH].[Period start time].[All]" allUniqueName="[3G_BH].[Period start time].[All]" dimensionUniqueName="[3G_BH]" displayFolder="" count="0" memberValueDatatype="7" unbalanced="0"/>
    <cacheHierarchy uniqueName="[3G_BH].[PLMN Name]" caption="PLMN Name" attribute="1" defaultMemberUniqueName="[3G_BH].[PLMN Name].[All]" allUniqueName="[3G_BH].[PLMN Name].[All]" dimensionUniqueName="[3G_BH]" displayFolder="" count="0" memberValueDatatype="130" unbalanced="0"/>
    <cacheHierarchy uniqueName="[3G_BH].[RRC Connection setup Success Ratio]" caption="RRC Connection setup Success Ratio" attribute="1" defaultMemberUniqueName="[3G_BH].[RRC Connection setup Success Ratio].[All]" allUniqueName="[3G_BH].[RRC Connection setup Success Ratio].[All]" dimensionUniqueName="[3G_BH]" displayFolder="" count="0" memberValueDatatype="5" unbalanced="0"/>
    <cacheHierarchy uniqueName="[3G_BH].[AMR Call Setup Success Ratio (CSSR) - network view]" caption="AMR Call Setup Success Ratio (CSSR) - network view" attribute="1" defaultMemberUniqueName="[3G_BH].[AMR Call Setup Success Ratio (CSSR) - network view].[All]" allUniqueName="[3G_BH].[AMR Call Setup Success Ratio (CSSR) - network view].[All]" dimensionUniqueName="[3G_BH]" displayFolder="" count="0" memberValueDatatype="5" unbalanced="0"/>
    <cacheHierarchy uniqueName="[3G_BH].[RAB SR NRT Services Usr]" caption="RAB SR NRT Services Usr" attribute="1" defaultMemberUniqueName="[3G_BH].[RAB SR NRT Services Usr].[All]" allUniqueName="[3G_BH].[RAB SR NRT Services Usr].[All]" dimensionUniqueName="[3G_BH]" displayFolder="" count="0" memberValueDatatype="5" unbalanced="0"/>
    <cacheHierarchy uniqueName="[3G_BH].[Inter sys RT Hard HO SR]" caption="Inter sys RT Hard HO SR" attribute="1" defaultMemberUniqueName="[3G_BH].[Inter sys RT Hard HO SR].[All]" allUniqueName="[3G_BH].[Inter sys RT Hard HO SR].[All]" dimensionUniqueName="[3G_BH]" displayFolder="" count="0" memberValueDatatype="5" unbalanced="0"/>
    <cacheHierarchy uniqueName="[3G_BH].[HSDPA DL vol SRNC side]" caption="HSDPA DL vol SRNC side" attribute="1" defaultMemberUniqueName="[3G_BH].[HSDPA DL vol SRNC side].[All]" allUniqueName="[3G_BH].[HSDPA DL vol SRNC side].[All]" dimensionUniqueName="[3G_BH]" displayFolder="" count="0" memberValueDatatype="5" unbalanced="0"/>
    <cacheHierarchy uniqueName="[3G_BH].[HSUPA MAC-es DV at RNC]" caption="HSUPA MAC-es DV at RNC" attribute="1" defaultMemberUniqueName="[3G_BH].[HSUPA MAC-es DV at RNC].[All]" allUniqueName="[3G_BH].[HSUPA MAC-es DV at RNC].[All]" dimensionUniqueName="[3G_BH]" displayFolder="" count="0" memberValueDatatype="5" unbalanced="0"/>
    <cacheHierarchy uniqueName="[3G_BH].[Total CS traffic - Erl]" caption="Total CS traffic - Erl" attribute="1" defaultMemberUniqueName="[3G_BH].[Total CS traffic - Erl].[All]" allUniqueName="[3G_BH].[Total CS traffic - Erl].[All]" dimensionUniqueName="[3G_BH]" displayFolder="" count="0" memberValueDatatype="5" unbalanced="0"/>
    <cacheHierarchy uniqueName="[3G_BH].[Act HS-DSCH end usr thp]" caption="Act HS-DSCH end usr thp" attribute="1" defaultMemberUniqueName="[3G_BH].[Act HS-DSCH end usr thp].[All]" allUniqueName="[3G_BH].[Act HS-DSCH end usr thp].[All]" dimensionUniqueName="[3G_BH]" displayFolder="" count="0" memberValueDatatype="5" unbalanced="0"/>
    <cacheHierarchy uniqueName="[3G_BH].[Active HSUPA cell thp]" caption="Active HSUPA cell thp" attribute="1" defaultMemberUniqueName="[3G_BH].[Active HSUPA cell thp].[All]" allUniqueName="[3G_BH].[Active HSUPA cell thp].[All]" dimensionUniqueName="[3G_BH]" displayFolder="" count="0" memberValueDatatype="5" unbalanced="0"/>
    <cacheHierarchy uniqueName="[3G_BH].[Avg HSUPA usr thr]" caption="Avg HSUPA usr thr" attribute="1" defaultMemberUniqueName="[3G_BH].[Avg HSUPA usr thr].[All]" allUniqueName="[3G_BH].[Avg HSUPA usr thr].[All]" dimensionUniqueName="[3G_BH]" displayFolder="" count="0" memberValueDatatype="5" unbalanced="0"/>
    <cacheHierarchy uniqueName="[3G_BH].[RAB SR Voice]" caption="RAB SR Voice" attribute="1" defaultMemberUniqueName="[3G_BH].[RAB SR Voice].[All]" allUniqueName="[3G_BH].[RAB SR Voice].[All]" dimensionUniqueName="[3G_BH]" displayFolder="" count="0" memberValueDatatype="5" unbalanced="0"/>
    <cacheHierarchy uniqueName="[3G_BH].[IntraRNC InterFr HO SR RT]" caption="IntraRNC InterFr HO SR RT" attribute="1" defaultMemberUniqueName="[3G_BH].[IntraRNC InterFr HO SR RT].[All]" allUniqueName="[3G_BH].[IntraRNC InterFr HO SR RT].[All]" dimensionUniqueName="[3G_BH]" displayFolder="" count="0" memberValueDatatype="5" unbalanced="0"/>
    <cacheHierarchy uniqueName="[3G_BH].[Packet Session stp SR]" caption="Packet Session stp SR" attribute="1" defaultMemberUniqueName="[3G_BH].[Packet Session stp SR].[All]" allUniqueName="[3G_BH].[Packet Session stp SR].[All]" dimensionUniqueName="[3G_BH]" displayFolder="" count="0" memberValueDatatype="5" unbalanced="0"/>
    <cacheHierarchy uniqueName="[3G_BH].[HSDPA SR Usr]" caption="HSDPA SR Usr" attribute="1" defaultMemberUniqueName="[3G_BH].[HSDPA SR Usr].[All]" allUniqueName="[3G_BH].[HSDPA SR Usr].[All]" dimensionUniqueName="[3G_BH]" displayFolder="" count="0" memberValueDatatype="5" unbalanced="0"/>
    <cacheHierarchy uniqueName="[3G_BH].[HSUPA stp SR Usr]" caption="HSUPA stp SR Usr" attribute="1" defaultMemberUniqueName="[3G_BH].[HSUPA stp SR Usr].[All]" allUniqueName="[3G_BH].[HSUPA stp SR Usr].[All]" dimensionUniqueName="[3G_BH]" displayFolder="" count="0" memberValueDatatype="5" unbalanced="0"/>
    <cacheHierarchy uniqueName="[3G_BH].[HSUPA SR Usr]" caption="HSUPA SR Usr" attribute="1" defaultMemberUniqueName="[3G_BH].[HSUPA SR Usr].[All]" allUniqueName="[3G_BH].[HSUPA SR Usr].[All]" dimensionUniqueName="[3G_BH]" displayFolder="" count="0" memberValueDatatype="5" unbalanced="0"/>
    <cacheHierarchy uniqueName="[3G_BH].[HSDPA stp SR Usr]" caption="HSDPA stp SR Usr" attribute="1" defaultMemberUniqueName="[3G_BH].[HSDPA stp SR Usr].[All]" allUniqueName="[3G_BH].[HSDPA stp SR Usr].[All]" dimensionUniqueName="[3G_BH]" displayFolder="" count="0" memberValueDatatype="5" unbalanced="0"/>
    <cacheHierarchy uniqueName="[3G_BH].[WCDMA_Payload]" caption="WCDMA_Payload" attribute="1" defaultMemberUniqueName="[3G_BH].[WCDMA_Payload].[All]" allUniqueName="[3G_BH].[WCDMA_Payload].[All]" dimensionUniqueName="[3G_BH]" displayFolder="" count="0" memberValueDatatype="5" unbalanced="0"/>
    <cacheHierarchy uniqueName="[3G_Day].[Tech]" caption="Tech" attribute="1" defaultMemberUniqueName="[3G_Day].[Tech].[All]" allUniqueName="[3G_Day].[Tech].[All]" dimensionUniqueName="[3G_Day]" displayFolder="" count="0" memberValueDatatype="130" unbalanced="0"/>
    <cacheHierarchy uniqueName="[3G_Day].[Period start time]" caption="Period start time" attribute="1" time="1" defaultMemberUniqueName="[3G_Day].[Period start time].[All]" allUniqueName="[3G_Day].[Period start time].[All]" dimensionUniqueName="[3G_Day]" displayFolder="" count="0" memberValueDatatype="7" unbalanced="0"/>
    <cacheHierarchy uniqueName="[3G_Day].[PLMN Name]" caption="PLMN Name" attribute="1" defaultMemberUniqueName="[3G_Day].[PLMN Name].[All]" allUniqueName="[3G_Day].[PLMN Name].[All]" dimensionUniqueName="[3G_Day]" displayFolder="" count="0" memberValueDatatype="130" unbalanced="0"/>
    <cacheHierarchy uniqueName="[3G_Day].[RRC Connection setup Success Ratio]" caption="RRC Connection setup Success Ratio" attribute="1" defaultMemberUniqueName="[3G_Day].[RRC Connection setup Success Ratio].[All]" allUniqueName="[3G_Day].[RRC Connection setup Success Ratio].[All]" dimensionUniqueName="[3G_Day]" displayFolder="" count="0" memberValueDatatype="5" unbalanced="0"/>
    <cacheHierarchy uniqueName="[3G_Day].[AMR Call Setup Success Ratio (CSSR) - network view]" caption="AMR Call Setup Success Ratio (CSSR) - network view" attribute="1" defaultMemberUniqueName="[3G_Day].[AMR Call Setup Success Ratio (CSSR) - network view].[All]" allUniqueName="[3G_Day].[AMR Call Setup Success Ratio (CSSR) - network view].[All]" dimensionUniqueName="[3G_Day]" displayFolder="" count="0" memberValueDatatype="5" unbalanced="0"/>
    <cacheHierarchy uniqueName="[3G_Day].[RAB SR NRT Services Usr]" caption="RAB SR NRT Services Usr" attribute="1" defaultMemberUniqueName="[3G_Day].[RAB SR NRT Services Usr].[All]" allUniqueName="[3G_Day].[RAB SR NRT Services Usr].[All]" dimensionUniqueName="[3G_Day]" displayFolder="" count="0" memberValueDatatype="5" unbalanced="0"/>
    <cacheHierarchy uniqueName="[3G_Day].[Inter sys RT Hard HO SR]" caption="Inter sys RT Hard HO SR" attribute="1" defaultMemberUniqueName="[3G_Day].[Inter sys RT Hard HO SR].[All]" allUniqueName="[3G_Day].[Inter sys RT Hard HO SR].[All]" dimensionUniqueName="[3G_Day]" displayFolder="" count="0" memberValueDatatype="5" unbalanced="0"/>
    <cacheHierarchy uniqueName="[3G_Day].[HSDPA DL vol SRNC side]" caption="HSDPA DL vol SRNC side" attribute="1" defaultMemberUniqueName="[3G_Day].[HSDPA DL vol SRNC side].[All]" allUniqueName="[3G_Day].[HSDPA DL vol SRNC side].[All]" dimensionUniqueName="[3G_Day]" displayFolder="" count="0" memberValueDatatype="5" unbalanced="0"/>
    <cacheHierarchy uniqueName="[3G_Day].[HSUPA MAC-es DV at RNC]" caption="HSUPA MAC-es DV at RNC" attribute="1" defaultMemberUniqueName="[3G_Day].[HSUPA MAC-es DV at RNC].[All]" allUniqueName="[3G_Day].[HSUPA MAC-es DV at RNC].[All]" dimensionUniqueName="[3G_Day]" displayFolder="" count="0" memberValueDatatype="5" unbalanced="0"/>
    <cacheHierarchy uniqueName="[3G_Day].[Total CS traffic - Erl]" caption="Total CS traffic - Erl" attribute="1" defaultMemberUniqueName="[3G_Day].[Total CS traffic - Erl].[All]" allUniqueName="[3G_Day].[Total CS traffic - Erl].[All]" dimensionUniqueName="[3G_Day]" displayFolder="" count="0" memberValueDatatype="5" unbalanced="0"/>
    <cacheHierarchy uniqueName="[3G_Day].[Act HS-DSCH end usr thp]" caption="Act HS-DSCH end usr thp" attribute="1" defaultMemberUniqueName="[3G_Day].[Act HS-DSCH end usr thp].[All]" allUniqueName="[3G_Day].[Act HS-DSCH end usr thp].[All]" dimensionUniqueName="[3G_Day]" displayFolder="" count="0" memberValueDatatype="5" unbalanced="0"/>
    <cacheHierarchy uniqueName="[3G_Day].[Active HSUPA cell thp]" caption="Active HSUPA cell thp" attribute="1" defaultMemberUniqueName="[3G_Day].[Active HSUPA cell thp].[All]" allUniqueName="[3G_Day].[Active HSUPA cell thp].[All]" dimensionUniqueName="[3G_Day]" displayFolder="" count="0" memberValueDatatype="5" unbalanced="0"/>
    <cacheHierarchy uniqueName="[3G_Day].[Avg HSUPA usr thr]" caption="Avg HSUPA usr thr" attribute="1" defaultMemberUniqueName="[3G_Day].[Avg HSUPA usr thr].[All]" allUniqueName="[3G_Day].[Avg HSUPA usr thr].[All]" dimensionUniqueName="[3G_Day]" displayFolder="" count="0" memberValueDatatype="5" unbalanced="0"/>
    <cacheHierarchy uniqueName="[3G_Day].[RAB SR Voice]" caption="RAB SR Voice" attribute="1" defaultMemberUniqueName="[3G_Day].[RAB SR Voice].[All]" allUniqueName="[3G_Day].[RAB SR Voice].[All]" dimensionUniqueName="[3G_Day]" displayFolder="" count="0" memberValueDatatype="5" unbalanced="0"/>
    <cacheHierarchy uniqueName="[3G_Day].[IntraRNC InterFr HO SR RT]" caption="IntraRNC InterFr HO SR RT" attribute="1" defaultMemberUniqueName="[3G_Day].[IntraRNC InterFr HO SR RT].[All]" allUniqueName="[3G_Day].[IntraRNC InterFr HO SR RT].[All]" dimensionUniqueName="[3G_Day]" displayFolder="" count="0" memberValueDatatype="5" unbalanced="0"/>
    <cacheHierarchy uniqueName="[3G_Day].[Packet Session stp SR]" caption="Packet Session stp SR" attribute="1" defaultMemberUniqueName="[3G_Day].[Packet Session stp SR].[All]" allUniqueName="[3G_Day].[Packet Session stp SR].[All]" dimensionUniqueName="[3G_Day]" displayFolder="" count="0" memberValueDatatype="5" unbalanced="0"/>
    <cacheHierarchy uniqueName="[3G_Day].[HSDPA SR Usr]" caption="HSDPA SR Usr" attribute="1" defaultMemberUniqueName="[3G_Day].[HSDPA SR Usr].[All]" allUniqueName="[3G_Day].[HSDPA SR Usr].[All]" dimensionUniqueName="[3G_Day]" displayFolder="" count="0" memberValueDatatype="5" unbalanced="0"/>
    <cacheHierarchy uniqueName="[3G_Day].[HSUPA stp SR Usr]" caption="HSUPA stp SR Usr" attribute="1" defaultMemberUniqueName="[3G_Day].[HSUPA stp SR Usr].[All]" allUniqueName="[3G_Day].[HSUPA stp SR Usr].[All]" dimensionUniqueName="[3G_Day]" displayFolder="" count="0" memberValueDatatype="5" unbalanced="0"/>
    <cacheHierarchy uniqueName="[3G_Day].[HSUPA SR Usr]" caption="HSUPA SR Usr" attribute="1" defaultMemberUniqueName="[3G_Day].[HSUPA SR Usr].[All]" allUniqueName="[3G_Day].[HSUPA SR Usr].[All]" dimensionUniqueName="[3G_Day]" displayFolder="" count="0" memberValueDatatype="5" unbalanced="0"/>
    <cacheHierarchy uniqueName="[3G_Day].[HSDPA stp SR Usr]" caption="HSDPA stp SR Usr" attribute="1" defaultMemberUniqueName="[3G_Day].[HSDPA stp SR Usr].[All]" allUniqueName="[3G_Day].[HSDPA stp SR Usr].[All]" dimensionUniqueName="[3G_Day]" displayFolder="" count="0" memberValueDatatype="5" unbalanced="0"/>
    <cacheHierarchy uniqueName="[3G_Day].[WCDMA_Payload]" caption="WCDMA_Payload" attribute="1" defaultMemberUniqueName="[3G_Day].[WCDMA_Payload].[All]" allUniqueName="[3G_Day].[WCDMA_Payload].[All]" dimensionUniqueName="[3G_Day]" displayFolder="" count="0" memberValueDatatype="5" unbalanced="0"/>
    <cacheHierarchy uniqueName="[4G_BH].[Tech]" caption="Tech" attribute="1" defaultMemberUniqueName="[4G_BH].[Tech].[All]" allUniqueName="[4G_BH].[Tech].[All]" dimensionUniqueName="[4G_BH]" displayFolder="" count="0" memberValueDatatype="130" unbalanced="0"/>
    <cacheHierarchy uniqueName="[4G_BH].[Period start time]" caption="Period start time" attribute="1" time="1" defaultMemberUniqueName="[4G_BH].[Period start time].[All]" allUniqueName="[4G_BH].[Period start time].[All]" dimensionUniqueName="[4G_BH]" displayFolder="" count="0" memberValueDatatype="7" unbalanced="0"/>
    <cacheHierarchy uniqueName="[4G_BH].[PLMN Name]" caption="PLMN Name" attribute="1" defaultMemberUniqueName="[4G_BH].[PLMN Name].[All]" allUniqueName="[4G_BH].[PLMN Name].[All]" dimensionUniqueName="[4G_BH]" displayFolder="" count="0" memberValueDatatype="130" unbalanced="0"/>
    <cacheHierarchy uniqueName="[4G_BH].[Total E-UTRAN RRC conn stp SR]" caption="Total E-UTRAN RRC conn stp SR" attribute="1" defaultMemberUniqueName="[4G_BH].[Total E-UTRAN RRC conn stp SR].[All]" allUniqueName="[4G_BH].[Total E-UTRAN RRC conn stp SR].[All]" dimensionUniqueName="[4G_BH]" displayFolder="" count="0" memberValueDatatype="5" unbalanced="0"/>
    <cacheHierarchy uniqueName="[4G_BH].[E-UTRAN E-RAB stp SR]" caption="E-UTRAN E-RAB stp SR" attribute="1" defaultMemberUniqueName="[4G_BH].[E-UTRAN E-RAB stp SR].[All]" allUniqueName="[4G_BH].[E-UTRAN E-RAB stp SR].[All]" dimensionUniqueName="[4G_BH]" displayFolder="" count="0" memberValueDatatype="5" unbalanced="0"/>
    <cacheHierarchy uniqueName="[4G_BH].[E-UTRAN E-RAB DR, RAN View]" caption="E-UTRAN E-RAB DR, RAN View" attribute="1" defaultMemberUniqueName="[4G_BH].[E-UTRAN E-RAB DR, RAN View].[All]" allUniqueName="[4G_BH].[E-UTRAN E-RAB DR, RAN View].[All]" dimensionUniqueName="[4G_BH]" displayFolder="" count="0" memberValueDatatype="5" unbalanced="0"/>
    <cacheHierarchy uniqueName="[4G_BH].[E-UTRAN tot HO SR inter eNB X2]" caption="E-UTRAN tot HO SR inter eNB X2" attribute="1" defaultMemberUniqueName="[4G_BH].[E-UTRAN tot HO SR inter eNB X2].[All]" allUniqueName="[4G_BH].[E-UTRAN tot HO SR inter eNB X2].[All]" dimensionUniqueName="[4G_BH]" displayFolder="" count="0" memberValueDatatype="5" unbalanced="0"/>
    <cacheHierarchy uniqueName="[4G_BH].[E-UTRAN tot HO SR, inter eNB S1]" caption="E-UTRAN tot HO SR, inter eNB S1" attribute="1" defaultMemberUniqueName="[4G_BH].[E-UTRAN tot HO SR, inter eNB S1].[All]" allUniqueName="[4G_BH].[E-UTRAN tot HO SR, inter eNB S1].[All]" dimensionUniqueName="[4G_BH]" displayFolder="" count="0" memberValueDatatype="5" unbalanced="0"/>
    <cacheHierarchy uniqueName="[4G_BH].[Intra eNB HO SR total]" caption="Intra eNB HO SR total" attribute="1" defaultMemberUniqueName="[4G_BH].[Intra eNB HO SR total].[All]" allUniqueName="[4G_BH].[Intra eNB HO SR total].[All]" dimensionUniqueName="[4G_BH]" displayFolder="" count="0" memberValueDatatype="5" unbalanced="0"/>
    <cacheHierarchy uniqueName="[4G_BH].[Max PDCP Thr DL]" caption="Max PDCP Thr DL" attribute="1" defaultMemberUniqueName="[4G_BH].[Max PDCP Thr DL].[All]" allUniqueName="[4G_BH].[Max PDCP Thr DL].[All]" dimensionUniqueName="[4G_BH]" displayFolder="" count="0" memberValueDatatype="5" unbalanced="0"/>
    <cacheHierarchy uniqueName="[4G_BH].[Max PDCP Thr UL]" caption="Max PDCP Thr UL" attribute="1" defaultMemberUniqueName="[4G_BH].[Max PDCP Thr UL].[All]" allUniqueName="[4G_BH].[Max PDCP Thr UL].[All]" dimensionUniqueName="[4G_BH]" displayFolder="" count="0" memberValueDatatype="5" unbalanced="0"/>
    <cacheHierarchy uniqueName="[4G_BH].[Avg RRC conn UE]" caption="Avg RRC conn UE" attribute="1" defaultMemberUniqueName="[4G_BH].[Avg RRC conn UE].[All]" allUniqueName="[4G_BH].[Avg RRC conn UE].[All]" dimensionUniqueName="[4G_BH]" displayFolder="" count="0" memberValueDatatype="5" unbalanced="0"/>
    <cacheHierarchy uniqueName="[4G_BH].[PDCP SDU Volume, DL]" caption="PDCP SDU Volume, DL" attribute="1" defaultMemberUniqueName="[4G_BH].[PDCP SDU Volume, DL].[All]" allUniqueName="[4G_BH].[PDCP SDU Volume, DL].[All]" dimensionUniqueName="[4G_BH]" displayFolder="" count="0" memberValueDatatype="5" unbalanced="0"/>
    <cacheHierarchy uniqueName="[4G_BH].[PDCP SDU Volume, UL]" caption="PDCP SDU Volume, UL" attribute="1" defaultMemberUniqueName="[4G_BH].[PDCP SDU Volume, UL].[All]" allUniqueName="[4G_BH].[PDCP SDU Volume, UL].[All]" dimensionUniqueName="[4G_BH]" displayFolder="" count="0" memberValueDatatype="5" unbalanced="0"/>
    <cacheHierarchy uniqueName="[4G_BH].[Avg Latency DL]" caption="Avg Latency DL" attribute="1" defaultMemberUniqueName="[4G_BH].[Avg Latency DL].[All]" allUniqueName="[4G_BH].[Avg Latency DL].[All]" dimensionUniqueName="[4G_BH]" displayFolder="" count="0" memberValueDatatype="5" unbalanced="0"/>
    <cacheHierarchy uniqueName="[4G_BH].[Avg PDCP cell thp DL]" caption="Avg PDCP cell thp DL" attribute="1" defaultMemberUniqueName="[4G_BH].[Avg PDCP cell thp DL].[All]" allUniqueName="[4G_BH].[Avg PDCP cell thp DL].[All]" dimensionUniqueName="[4G_BH]" displayFolder="" count="0" memberValueDatatype="5" unbalanced="0"/>
    <cacheHierarchy uniqueName="[4G_BH].[Avg PDCP cell thp UL]" caption="Avg PDCP cell thp UL" attribute="1" defaultMemberUniqueName="[4G_BH].[Avg PDCP cell thp UL].[All]" allUniqueName="[4G_BH].[Avg PDCP cell thp UL].[All]" dimensionUniqueName="[4G_BH]" displayFolder="" count="0" memberValueDatatype="5" unbalanced="0"/>
    <cacheHierarchy uniqueName="[4G_BH].[CSFB att UE iddle mode]" caption="CSFB att UE iddle mode" attribute="1" defaultMemberUniqueName="[4G_BH].[CSFB att UE iddle mode].[All]" allUniqueName="[4G_BH].[CSFB att UE iddle mode].[All]" dimensionUniqueName="[4G_BH]" displayFolder="" count="0" memberValueDatatype="5" unbalanced="0"/>
    <cacheHierarchy uniqueName="[4G_BH].[CSFB att UE conn mode]" caption="CSFB att UE conn mode" attribute="1" defaultMemberUniqueName="[4G_BH].[CSFB att UE conn mode].[All]" allUniqueName="[4G_BH].[CSFB att UE conn mode].[All]" dimensionUniqueName="[4G_BH]" displayFolder="" count="0" memberValueDatatype="5" unbalanced="0"/>
    <cacheHierarchy uniqueName="[4G_BH].[E-UTRAN avg IP sched thp DL, QCI9]" caption="E-UTRAN avg IP sched thp DL, QCI9" attribute="1" defaultMemberUniqueName="[4G_BH].[E-UTRAN avg IP sched thp DL, QCI9].[All]" allUniqueName="[4G_BH].[E-UTRAN avg IP sched thp DL, QCI9].[All]" dimensionUniqueName="[4G_BH]" displayFolder="" count="0" memberValueDatatype="5" unbalanced="0"/>
    <cacheHierarchy uniqueName="[4G_BH].[E-UTRAN avg IP sched thp UL, QCI9]" caption="E-UTRAN avg IP sched thp UL, QCI9" attribute="1" defaultMemberUniqueName="[4G_BH].[E-UTRAN avg IP sched thp UL, QCI9].[All]" allUniqueName="[4G_BH].[E-UTRAN avg IP sched thp UL, QCI9].[All]" dimensionUniqueName="[4G_BH]" displayFolder="" count="0" memberValueDatatype="5" unbalanced="0"/>
    <cacheHierarchy uniqueName="[4G_BH].[E-UTRAN Avg PRB usage per TTI DL]" caption="E-UTRAN Avg PRB usage per TTI DL" attribute="1" defaultMemberUniqueName="[4G_BH].[E-UTRAN Avg PRB usage per TTI DL].[All]" allUniqueName="[4G_BH].[E-UTRAN Avg PRB usage per TTI DL].[All]" dimensionUniqueName="[4G_BH]" displayFolder="" count="0" memberValueDatatype="5" unbalanced="0"/>
    <cacheHierarchy uniqueName="[4G_BH].[Avg PRB usage per TTI UL]" caption="Avg PRB usage per TTI UL" attribute="1" defaultMemberUniqueName="[4G_BH].[Avg PRB usage per TTI UL].[All]" allUniqueName="[4G_BH].[Avg PRB usage per TTI UL].[All]" dimensionUniqueName="[4G_BH]" displayFolder="" count="0" memberValueDatatype="5" unbalanced="0"/>
    <cacheHierarchy uniqueName="[4G_BH].[Avg Act connected UEs]" caption="Avg Act connected UEs" attribute="1" defaultMemberUniqueName="[4G_BH].[Avg Act connected UEs].[All]" allUniqueName="[4G_BH].[Avg Act connected UEs].[All]" dimensionUniqueName="[4G_BH]" displayFolder="" count="0" memberValueDatatype="5" unbalanced="0"/>
    <cacheHierarchy uniqueName="[4G_BH].[E-UTRAN InterRAT HO SR]" caption="E-UTRAN InterRAT HO SR" attribute="1" defaultMemberUniqueName="[4G_BH].[E-UTRAN InterRAT HO SR].[All]" allUniqueName="[4G_BH].[E-UTRAN InterRAT HO SR].[All]" dimensionUniqueName="[4G_BH]" displayFolder="" count="0" memberValueDatatype="5" unbalanced="0"/>
    <cacheHierarchy uniqueName="[4G_BH].[RACH Stp Comp Succ R]" caption="RACH Stp Comp Succ R" attribute="1" defaultMemberUniqueName="[4G_BH].[RACH Stp Comp Succ R].[All]" allUniqueName="[4G_BH].[RACH Stp Comp Succ R].[All]" dimensionUniqueName="[4G_BH]" displayFolder="" count="0" memberValueDatatype="5" unbalanced="0"/>
    <cacheHierarchy uniqueName="[4G_BH].[Avg Latency Uplink]" caption="Avg Latency Uplink" attribute="1" defaultMemberUniqueName="[4G_BH].[Avg Latency Uplink].[All]" allUniqueName="[4G_BH].[Avg Latency Uplink].[All]" dimensionUniqueName="[4G_BH]" displayFolder="" count="0" memberValueDatatype="5" unbalanced="0"/>
    <cacheHierarchy uniqueName="[4G_BH].[payload]" caption="payload" attribute="1" defaultMemberUniqueName="[4G_BH].[payload].[All]" allUniqueName="[4G_BH].[payload].[All]" dimensionUniqueName="[4G_BH]" displayFolder="" count="0" memberValueDatatype="5" unbalanced="0"/>
    <cacheHierarchy uniqueName="[4G_Day].[Tech]" caption="Tech" attribute="1" defaultMemberUniqueName="[4G_Day].[Tech].[All]" allUniqueName="[4G_Day].[Tech].[All]" dimensionUniqueName="[4G_Day]" displayFolder="" count="0" memberValueDatatype="130" unbalanced="0"/>
    <cacheHierarchy uniqueName="[4G_Day].[Period start time]" caption="Period start time" attribute="1" time="1" defaultMemberUniqueName="[4G_Day].[Period start time].[All]" allUniqueName="[4G_Day].[Period start time].[All]" dimensionUniqueName="[4G_Day]" displayFolder="" count="0" memberValueDatatype="7" unbalanced="0"/>
    <cacheHierarchy uniqueName="[4G_Day].[PLMN Name]" caption="PLMN Name" attribute="1" defaultMemberUniqueName="[4G_Day].[PLMN Name].[All]" allUniqueName="[4G_Day].[PLMN Name].[All]" dimensionUniqueName="[4G_Day]" displayFolder="" count="0" memberValueDatatype="130" unbalanced="0"/>
    <cacheHierarchy uniqueName="[4G_Day].[Total E-UTRAN RRC conn stp SR]" caption="Total E-UTRAN RRC conn stp SR" attribute="1" defaultMemberUniqueName="[4G_Day].[Total E-UTRAN RRC conn stp SR].[All]" allUniqueName="[4G_Day].[Total E-UTRAN RRC conn stp SR].[All]" dimensionUniqueName="[4G_Day]" displayFolder="" count="0" memberValueDatatype="5" unbalanced="0"/>
    <cacheHierarchy uniqueName="[4G_Day].[E-UTRAN E-RAB stp SR]" caption="E-UTRAN E-RAB stp SR" attribute="1" defaultMemberUniqueName="[4G_Day].[E-UTRAN E-RAB stp SR].[All]" allUniqueName="[4G_Day].[E-UTRAN E-RAB stp SR].[All]" dimensionUniqueName="[4G_Day]" displayFolder="" count="0" memberValueDatatype="5" unbalanced="0"/>
    <cacheHierarchy uniqueName="[4G_Day].[E-UTRAN E-RAB DR, RAN View]" caption="E-UTRAN E-RAB DR, RAN View" attribute="1" defaultMemberUniqueName="[4G_Day].[E-UTRAN E-RAB DR, RAN View].[All]" allUniqueName="[4G_Day].[E-UTRAN E-RAB DR, RAN View].[All]" dimensionUniqueName="[4G_Day]" displayFolder="" count="0" memberValueDatatype="5" unbalanced="0"/>
    <cacheHierarchy uniqueName="[4G_Day].[E-UTRAN tot HO SR inter eNB X2]" caption="E-UTRAN tot HO SR inter eNB X2" attribute="1" defaultMemberUniqueName="[4G_Day].[E-UTRAN tot HO SR inter eNB X2].[All]" allUniqueName="[4G_Day].[E-UTRAN tot HO SR inter eNB X2].[All]" dimensionUniqueName="[4G_Day]" displayFolder="" count="0" memberValueDatatype="5" unbalanced="0"/>
    <cacheHierarchy uniqueName="[4G_Day].[E-UTRAN tot HO SR, inter eNB S1]" caption="E-UTRAN tot HO SR, inter eNB S1" attribute="1" defaultMemberUniqueName="[4G_Day].[E-UTRAN tot HO SR, inter eNB S1].[All]" allUniqueName="[4G_Day].[E-UTRAN tot HO SR, inter eNB S1].[All]" dimensionUniqueName="[4G_Day]" displayFolder="" count="0" memberValueDatatype="5" unbalanced="0"/>
    <cacheHierarchy uniqueName="[4G_Day].[Intra eNB HO SR total]" caption="Intra eNB HO SR total" attribute="1" defaultMemberUniqueName="[4G_Day].[Intra eNB HO SR total].[All]" allUniqueName="[4G_Day].[Intra eNB HO SR total].[All]" dimensionUniqueName="[4G_Day]" displayFolder="" count="0" memberValueDatatype="5" unbalanced="0"/>
    <cacheHierarchy uniqueName="[4G_Day].[Max PDCP Thr DL]" caption="Max PDCP Thr DL" attribute="1" defaultMemberUniqueName="[4G_Day].[Max PDCP Thr DL].[All]" allUniqueName="[4G_Day].[Max PDCP Thr DL].[All]" dimensionUniqueName="[4G_Day]" displayFolder="" count="0" memberValueDatatype="5" unbalanced="0"/>
    <cacheHierarchy uniqueName="[4G_Day].[Max PDCP Thr UL]" caption="Max PDCP Thr UL" attribute="1" defaultMemberUniqueName="[4G_Day].[Max PDCP Thr UL].[All]" allUniqueName="[4G_Day].[Max PDCP Thr UL].[All]" dimensionUniqueName="[4G_Day]" displayFolder="" count="0" memberValueDatatype="5" unbalanced="0"/>
    <cacheHierarchy uniqueName="[4G_Day].[Avg RRC conn UE]" caption="Avg RRC conn UE" attribute="1" defaultMemberUniqueName="[4G_Day].[Avg RRC conn UE].[All]" allUniqueName="[4G_Day].[Avg RRC conn UE].[All]" dimensionUniqueName="[4G_Day]" displayFolder="" count="0" memberValueDatatype="5" unbalanced="0"/>
    <cacheHierarchy uniqueName="[4G_Day].[PDCP SDU Volume, DL]" caption="PDCP SDU Volume, DL" attribute="1" defaultMemberUniqueName="[4G_Day].[PDCP SDU Volume, DL].[All]" allUniqueName="[4G_Day].[PDCP SDU Volume, DL].[All]" dimensionUniqueName="[4G_Day]" displayFolder="" count="0" memberValueDatatype="5" unbalanced="0"/>
    <cacheHierarchy uniqueName="[4G_Day].[PDCP SDU Volume, UL]" caption="PDCP SDU Volume, UL" attribute="1" defaultMemberUniqueName="[4G_Day].[PDCP SDU Volume, UL].[All]" allUniqueName="[4G_Day].[PDCP SDU Volume, UL].[All]" dimensionUniqueName="[4G_Day]" displayFolder="" count="0" memberValueDatatype="5" unbalanced="0"/>
    <cacheHierarchy uniqueName="[4G_Day].[Avg Latency DL]" caption="Avg Latency DL" attribute="1" defaultMemberUniqueName="[4G_Day].[Avg Latency DL].[All]" allUniqueName="[4G_Day].[Avg Latency DL].[All]" dimensionUniqueName="[4G_Day]" displayFolder="" count="0" memberValueDatatype="5" unbalanced="0"/>
    <cacheHierarchy uniqueName="[4G_Day].[Avg PDCP cell thp DL]" caption="Avg PDCP cell thp DL" attribute="1" defaultMemberUniqueName="[4G_Day].[Avg PDCP cell thp DL].[All]" allUniqueName="[4G_Day].[Avg PDCP cell thp DL].[All]" dimensionUniqueName="[4G_Day]" displayFolder="" count="0" memberValueDatatype="5" unbalanced="0"/>
    <cacheHierarchy uniqueName="[4G_Day].[Avg PDCP cell thp UL]" caption="Avg PDCP cell thp UL" attribute="1" defaultMemberUniqueName="[4G_Day].[Avg PDCP cell thp UL].[All]" allUniqueName="[4G_Day].[Avg PDCP cell thp UL].[All]" dimensionUniqueName="[4G_Day]" displayFolder="" count="0" memberValueDatatype="5" unbalanced="0"/>
    <cacheHierarchy uniqueName="[4G_Day].[CSFB att UE iddle mode]" caption="CSFB att UE iddle mode" attribute="1" defaultMemberUniqueName="[4G_Day].[CSFB att UE iddle mode].[All]" allUniqueName="[4G_Day].[CSFB att UE iddle mode].[All]" dimensionUniqueName="[4G_Day]" displayFolder="" count="0" memberValueDatatype="5" unbalanced="0"/>
    <cacheHierarchy uniqueName="[4G_Day].[CSFB att UE conn mode]" caption="CSFB att UE conn mode" attribute="1" defaultMemberUniqueName="[4G_Day].[CSFB att UE conn mode].[All]" allUniqueName="[4G_Day].[CSFB att UE conn mode].[All]" dimensionUniqueName="[4G_Day]" displayFolder="" count="0" memberValueDatatype="5" unbalanced="0"/>
    <cacheHierarchy uniqueName="[4G_Day].[E-UTRAN avg IP sched thp DL, QCI9]" caption="E-UTRAN avg IP sched thp DL, QCI9" attribute="1" defaultMemberUniqueName="[4G_Day].[E-UTRAN avg IP sched thp DL, QCI9].[All]" allUniqueName="[4G_Day].[E-UTRAN avg IP sched thp DL, QCI9].[All]" dimensionUniqueName="[4G_Day]" displayFolder="" count="0" memberValueDatatype="5" unbalanced="0"/>
    <cacheHierarchy uniqueName="[4G_Day].[E-UTRAN avg IP sched thp UL, QCI9]" caption="E-UTRAN avg IP sched thp UL, QCI9" attribute="1" defaultMemberUniqueName="[4G_Day].[E-UTRAN avg IP sched thp UL, QCI9].[All]" allUniqueName="[4G_Day].[E-UTRAN avg IP sched thp UL, QCI9].[All]" dimensionUniqueName="[4G_Day]" displayFolder="" count="0" memberValueDatatype="5" unbalanced="0"/>
    <cacheHierarchy uniqueName="[4G_Day].[E-UTRAN Avg PRB usage per TTI DL]" caption="E-UTRAN Avg PRB usage per TTI DL" attribute="1" defaultMemberUniqueName="[4G_Day].[E-UTRAN Avg PRB usage per TTI DL].[All]" allUniqueName="[4G_Day].[E-UTRAN Avg PRB usage per TTI DL].[All]" dimensionUniqueName="[4G_Day]" displayFolder="" count="0" memberValueDatatype="5" unbalanced="0"/>
    <cacheHierarchy uniqueName="[4G_Day].[Avg PRB usage per TTI UL]" caption="Avg PRB usage per TTI UL" attribute="1" defaultMemberUniqueName="[4G_Day].[Avg PRB usage per TTI UL].[All]" allUniqueName="[4G_Day].[Avg PRB usage per TTI UL].[All]" dimensionUniqueName="[4G_Day]" displayFolder="" count="0" memberValueDatatype="5" unbalanced="0"/>
    <cacheHierarchy uniqueName="[4G_Day].[Avg Act connected UEs]" caption="Avg Act connected UEs" attribute="1" defaultMemberUniqueName="[4G_Day].[Avg Act connected UEs].[All]" allUniqueName="[4G_Day].[Avg Act connected UEs].[All]" dimensionUniqueName="[4G_Day]" displayFolder="" count="0" memberValueDatatype="5" unbalanced="0"/>
    <cacheHierarchy uniqueName="[4G_Day].[E-UTRAN InterRAT HO SR]" caption="E-UTRAN InterRAT HO SR" attribute="1" defaultMemberUniqueName="[4G_Day].[E-UTRAN InterRAT HO SR].[All]" allUniqueName="[4G_Day].[E-UTRAN InterRAT HO SR].[All]" dimensionUniqueName="[4G_Day]" displayFolder="" count="0" memberValueDatatype="5" unbalanced="0"/>
    <cacheHierarchy uniqueName="[4G_Day].[RACH Stp Comp Succ R]" caption="RACH Stp Comp Succ R" attribute="1" defaultMemberUniqueName="[4G_Day].[RACH Stp Comp Succ R].[All]" allUniqueName="[4G_Day].[RACH Stp Comp Succ R].[All]" dimensionUniqueName="[4G_Day]" displayFolder="" count="0" memberValueDatatype="5" unbalanced="0"/>
    <cacheHierarchy uniqueName="[4G_Day].[Avg Latency Uplink]" caption="Avg Latency Uplink" attribute="1" defaultMemberUniqueName="[4G_Day].[Avg Latency Uplink].[All]" allUniqueName="[4G_Day].[Avg Latency Uplink].[All]" dimensionUniqueName="[4G_Day]" displayFolder="" count="0" memberValueDatatype="5" unbalanced="0"/>
    <cacheHierarchy uniqueName="[4G_Day].[payload]" caption="payload" attribute="1" defaultMemberUniqueName="[4G_Day].[payload].[All]" allUniqueName="[4G_Day].[payload].[All]" dimensionUniqueName="[4G_Day]" displayFolder="" count="0" memberValueDatatype="5" unbalanced="0"/>
    <cacheHierarchy uniqueName="[5G_BH].[Tech]" caption="Tech" attribute="1" defaultMemberUniqueName="[5G_BH].[Tech].[All]" allUniqueName="[5G_BH].[Tech].[All]" dimensionUniqueName="[5G_BH]" displayFolder="" count="0" memberValueDatatype="130" unbalanced="0"/>
    <cacheHierarchy uniqueName="[5G_BH].[Period start time]" caption="Period start time" attribute="1" time="1" defaultMemberUniqueName="[5G_BH].[Period start time].[All]" allUniqueName="[5G_BH].[Period start time].[All]" dimensionUniqueName="[5G_BH]" displayFolder="" count="0" memberValueDatatype="7" unbalanced="0"/>
    <cacheHierarchy uniqueName="[5G_BH].[PLMN Name]" caption="PLMN Name" attribute="1" defaultMemberUniqueName="[5G_BH].[PLMN Name].[All]" allUniqueName="[5G_BH].[PLMN Name].[All]" dimensionUniqueName="[5G_BH]" displayFolder="" count="0" memberValueDatatype="130" unbalanced="0"/>
    <cacheHierarchy uniqueName="[5G_BH].[Cell avail R]" caption="Cell avail R" attribute="1" defaultMemberUniqueName="[5G_BH].[Cell avail R].[All]" allUniqueName="[5G_BH].[Cell avail R].[All]" dimensionUniqueName="[5G_BH]" displayFolder="" count="0" memberValueDatatype="5" unbalanced="0"/>
    <cacheHierarchy uniqueName="[5G_BH].[SgNB t abn rel R excl X2 rst]" caption="SgNB t abn rel R excl X2 rst" attribute="1" defaultMemberUniqueName="[5G_BH].[SgNB t abn rel R excl X2 rst].[All]" allUniqueName="[5G_BH].[SgNB t abn rel R excl X2 rst].[All]" dimensionUniqueName="[5G_BH]" displayFolder="" count="0" memberValueDatatype="5" unbalanced="0"/>
    <cacheHierarchy uniqueName="[5G_BH].[IntergNB HO SR NSA]" caption="IntergNB HO SR NSA" attribute="1" defaultMemberUniqueName="[5G_BH].[IntergNB HO SR NSA].[All]" allUniqueName="[5G_BH].[IntergNB HO SR NSA].[All]" dimensionUniqueName="[5G_BH]" displayFolder="" count="0" memberValueDatatype="5" unbalanced="0"/>
    <cacheHierarchy uniqueName="[5G_BH].[NSA Avg nr user]" caption="NSA Avg nr user" attribute="1" defaultMemberUniqueName="[5G_BH].[NSA Avg nr user].[All]" allUniqueName="[5G_BH].[NSA Avg nr user].[All]" dimensionUniqueName="[5G_BH]" displayFolder="" count="0" memberValueDatatype="5" unbalanced="0"/>
    <cacheHierarchy uniqueName="[5G_BH].[Avg MAC user thp DL]" caption="Avg MAC user thp DL" attribute="1" defaultMemberUniqueName="[5G_BH].[Avg MAC user thp DL].[All]" allUniqueName="[5G_BH].[Avg MAC user thp DL].[All]" dimensionUniqueName="[5G_BH]" displayFolder="" count="0" memberValueDatatype="5" unbalanced="0"/>
    <cacheHierarchy uniqueName="[5G_BH].[Avg MAC user thp UL]" caption="Avg MAC user thp UL" attribute="1" defaultMemberUniqueName="[5G_BH].[Avg MAC user thp UL].[All]" allUniqueName="[5G_BH].[Avg MAC user thp UL].[All]" dimensionUniqueName="[5G_BH]" displayFolder="" count="0" memberValueDatatype="5" unbalanced="0"/>
    <cacheHierarchy uniqueName="[5G_BH].[Act cell MAC thp PDSCH]" caption="Act cell MAC thp PDSCH" attribute="1" defaultMemberUniqueName="[5G_BH].[Act cell MAC thp PDSCH].[All]" allUniqueName="[5G_BH].[Act cell MAC thp PDSCH].[All]" dimensionUniqueName="[5G_BH]" displayFolder="" count="0" memberValueDatatype="5" unbalanced="0"/>
    <cacheHierarchy uniqueName="[5G_BH].[Act cell MAC thp PUSCH]" caption="Act cell MAC thp PUSCH" attribute="1" defaultMemberUniqueName="[5G_BH].[Act cell MAC thp PUSCH].[All]" allUniqueName="[5G_BH].[Act cell MAC thp PUSCH].[All]" dimensionUniqueName="[5G_BH]" displayFolder="" count="0" memberValueDatatype="5" unbalanced="0"/>
    <cacheHierarchy uniqueName="[5G_BH].[PRB util PDSCH]" caption="PRB util PDSCH" attribute="1" defaultMemberUniqueName="[5G_BH].[PRB util PDSCH].[All]" allUniqueName="[5G_BH].[PRB util PDSCH].[All]" dimensionUniqueName="[5G_BH]" displayFolder="" count="0" memberValueDatatype="5" unbalanced="0"/>
    <cacheHierarchy uniqueName="[5G_BH].[PRB util PUSCH]" caption="PRB util PUSCH" attribute="1" defaultMemberUniqueName="[5G_BH].[PRB util PUSCH].[All]" allUniqueName="[5G_BH].[PRB util PUSCH].[All]" dimensionUniqueName="[5G_BH]" displayFolder="" count="0" memberValueDatatype="5" unbalanced="0"/>
    <cacheHierarchy uniqueName="[5G_BH].[MAC SDU data vol trans DL DTCH]" caption="MAC SDU data vol trans DL DTCH" attribute="1" defaultMemberUniqueName="[5G_BH].[MAC SDU data vol trans DL DTCH].[All]" allUniqueName="[5G_BH].[MAC SDU data vol trans DL DTCH].[All]" dimensionUniqueName="[5G_BH]" displayFolder="" count="0" memberValueDatatype="5" unbalanced="0"/>
    <cacheHierarchy uniqueName="[5G_BH].[MAC SDU data vol rcvd UL DTCH]" caption="MAC SDU data vol rcvd UL DTCH" attribute="1" defaultMemberUniqueName="[5G_BH].[MAC SDU data vol rcvd UL DTCH].[All]" allUniqueName="[5G_BH].[MAC SDU data vol rcvd UL DTCH].[All]" dimensionUniqueName="[5G_BH]" displayFolder="" count="0" memberValueDatatype="5" unbalanced="0"/>
    <cacheHierarchy uniqueName="[5G_BH].[NSA call access]" caption="NSA call access" attribute="1" defaultMemberUniqueName="[5G_BH].[NSA call access].[All]" allUniqueName="[5G_BH].[NSA call access].[All]" dimensionUniqueName="[5G_BH]" displayFolder="" count="0" memberValueDatatype="5" unbalanced="0"/>
    <cacheHierarchy uniqueName="[5G_BH].[Act RACH stp SR]" caption="Act RACH stp SR" attribute="1" defaultMemberUniqueName="[5G_BH].[Act RACH stp SR].[All]" allUniqueName="[5G_BH].[Act RACH stp SR].[All]" dimensionUniqueName="[5G_BH]" displayFolder="" count="0" memberValueDatatype="5" unbalanced="0"/>
    <cacheHierarchy uniqueName="[5G_BH].[Avg MAC user thp DL exc DRX sleep]" caption="Avg MAC user thp DL exc DRX sleep" attribute="1" defaultMemberUniqueName="[5G_BH].[Avg MAC user thp DL exc DRX sleep].[All]" allUniqueName="[5G_BH].[Avg MAC user thp DL exc DRX sleep].[All]" dimensionUniqueName="[5G_BH]" displayFolder="" count="0" memberValueDatatype="5" unbalanced="0"/>
    <cacheHierarchy uniqueName="[5G_BH].[Inafreq inaDU PSC change exec SR]" caption="Inafreq inaDU PSC change exec SR" attribute="1" defaultMemberUniqueName="[5G_BH].[Inafreq inaDU PSC change exec SR].[All]" allUniqueName="[5G_BH].[Inafreq inaDU PSC change exec SR].[All]" dimensionUniqueName="[5G_BH]" displayFolder="" count="0" memberValueDatatype="5" unbalanced="0"/>
    <cacheHierarchy uniqueName="[5G_BH].[PDCP SDU dat vol tx w/o rep DL]" caption="PDCP SDU dat vol tx w/o rep DL" attribute="1" defaultMemberUniqueName="[5G_BH].[PDCP SDU dat vol tx w/o rep DL].[All]" allUniqueName="[5G_BH].[PDCP SDU dat vol tx w/o rep DL].[All]" dimensionUniqueName="[5G_BH]" displayFolder="" count="0" memberValueDatatype="5" unbalanced="0"/>
    <cacheHierarchy uniqueName="[5G_BH].[PDCP SDU dat vol rx w/o rep UL]" caption="PDCP SDU dat vol rx w/o rep UL" attribute="1" defaultMemberUniqueName="[5G_BH].[PDCP SDU dat vol rx w/o rep UL].[All]" allUniqueName="[5G_BH].[PDCP SDU dat vol rx w/o rep UL].[All]" dimensionUniqueName="[5G_BH]" displayFolder="" count="0" memberValueDatatype="5" unbalanced="0"/>
    <cacheHierarchy uniqueName="[5G_BH].[SgNB trig abnorm rel R]" caption="SgNB trig abnorm rel R" attribute="1" defaultMemberUniqueName="[5G_BH].[SgNB trig abnorm rel R].[All]" allUniqueName="[5G_BH].[SgNB trig abnorm rel R].[All]" dimensionUniqueName="[5G_BH]" displayFolder="" count="0" memberValueDatatype="5" unbalanced="0"/>
    <cacheHierarchy uniqueName="[5G_BH].[Init BLER DL PDSCH tx]" caption="Init BLER DL PDSCH tx" attribute="1" defaultMemberUniqueName="[5G_BH].[Init BLER DL PDSCH tx].[All]" allUniqueName="[5G_BH].[Init BLER DL PDSCH tx].[All]" dimensionUniqueName="[5G_BH]" displayFolder="" count="0" memberValueDatatype="5" unbalanced="0"/>
    <cacheHierarchy uniqueName="[5G_BH].[UL init BLER PUSCH]" caption="UL init BLER PUSCH" attribute="1" defaultMemberUniqueName="[5G_BH].[UL init BLER PUSCH].[All]" allUniqueName="[5G_BH].[UL init BLER PUSCH].[All]" dimensionUniqueName="[5G_BH]" displayFolder="" count="0" memberValueDatatype="5" unbalanced="0"/>
    <cacheHierarchy uniqueName="[5G_BH].[Avg PDCP SDU delay DL]" caption="Avg PDCP SDU delay DL" attribute="1" defaultMemberUniqueName="[5G_BH].[Avg PDCP SDU delay DL].[All]" allUniqueName="[5G_BH].[Avg PDCP SDU delay DL].[All]" dimensionUniqueName="[5G_BH]" displayFolder="" count="0" memberValueDatatype="5" unbalanced="0"/>
    <cacheHierarchy uniqueName="[5G_Day].[Tech]" caption="Tech" attribute="1" defaultMemberUniqueName="[5G_Day].[Tech].[All]" allUniqueName="[5G_Day].[Tech].[All]" dimensionUniqueName="[5G_Day]" displayFolder="" count="0" memberValueDatatype="130" unbalanced="0"/>
    <cacheHierarchy uniqueName="[5G_Day].[Period start time]" caption="Period start time" attribute="1" time="1" defaultMemberUniqueName="[5G_Day].[Period start time].[All]" allUniqueName="[5G_Day].[Period start time].[All]" dimensionUniqueName="[5G_Day]" displayFolder="" count="0" memberValueDatatype="7" unbalanced="0"/>
    <cacheHierarchy uniqueName="[5G_Day].[PLMN Name]" caption="PLMN Name" attribute="1" defaultMemberUniqueName="[5G_Day].[PLMN Name].[All]" allUniqueName="[5G_Day].[PLMN Name].[All]" dimensionUniqueName="[5G_Day]" displayFolder="" count="0" memberValueDatatype="130" unbalanced="0"/>
    <cacheHierarchy uniqueName="[5G_Day].[Cell avail R]" caption="Cell avail R" attribute="1" defaultMemberUniqueName="[5G_Day].[Cell avail R].[All]" allUniqueName="[5G_Day].[Cell avail R].[All]" dimensionUniqueName="[5G_Day]" displayFolder="" count="0" memberValueDatatype="5" unbalanced="0"/>
    <cacheHierarchy uniqueName="[5G_Day].[SgNB t abn rel R excl X2 rst]" caption="SgNB t abn rel R excl X2 rst" attribute="1" defaultMemberUniqueName="[5G_Day].[SgNB t abn rel R excl X2 rst].[All]" allUniqueName="[5G_Day].[SgNB t abn rel R excl X2 rst].[All]" dimensionUniqueName="[5G_Day]" displayFolder="" count="0" memberValueDatatype="5" unbalanced="0"/>
    <cacheHierarchy uniqueName="[5G_Day].[IntergNB HO SR NSA]" caption="IntergNB HO SR NSA" attribute="1" defaultMemberUniqueName="[5G_Day].[IntergNB HO SR NSA].[All]" allUniqueName="[5G_Day].[IntergNB HO SR NSA].[All]" dimensionUniqueName="[5G_Day]" displayFolder="" count="0" memberValueDatatype="5" unbalanced="0"/>
    <cacheHierarchy uniqueName="[5G_Day].[NSA Avg nr user]" caption="NSA Avg nr user" attribute="1" defaultMemberUniqueName="[5G_Day].[NSA Avg nr user].[All]" allUniqueName="[5G_Day].[NSA Avg nr user].[All]" dimensionUniqueName="[5G_Day]" displayFolder="" count="0" memberValueDatatype="5" unbalanced="0"/>
    <cacheHierarchy uniqueName="[5G_Day].[Avg MAC user thp DL]" caption="Avg MAC user thp DL" attribute="1" defaultMemberUniqueName="[5G_Day].[Avg MAC user thp DL].[All]" allUniqueName="[5G_Day].[Avg MAC user thp DL].[All]" dimensionUniqueName="[5G_Day]" displayFolder="" count="0" memberValueDatatype="5" unbalanced="0"/>
    <cacheHierarchy uniqueName="[5G_Day].[Avg MAC user thp UL]" caption="Avg MAC user thp UL" attribute="1" defaultMemberUniqueName="[5G_Day].[Avg MAC user thp UL].[All]" allUniqueName="[5G_Day].[Avg MAC user thp UL].[All]" dimensionUniqueName="[5G_Day]" displayFolder="" count="0" memberValueDatatype="5" unbalanced="0"/>
    <cacheHierarchy uniqueName="[5G_Day].[Act cell MAC thp PDSCH]" caption="Act cell MAC thp PDSCH" attribute="1" defaultMemberUniqueName="[5G_Day].[Act cell MAC thp PDSCH].[All]" allUniqueName="[5G_Day].[Act cell MAC thp PDSCH].[All]" dimensionUniqueName="[5G_Day]" displayFolder="" count="0" memberValueDatatype="5" unbalanced="0"/>
    <cacheHierarchy uniqueName="[5G_Day].[Act cell MAC thp PUSCH]" caption="Act cell MAC thp PUSCH" attribute="1" defaultMemberUniqueName="[5G_Day].[Act cell MAC thp PUSCH].[All]" allUniqueName="[5G_Day].[Act cell MAC thp PUSCH].[All]" dimensionUniqueName="[5G_Day]" displayFolder="" count="0" memberValueDatatype="5" unbalanced="0"/>
    <cacheHierarchy uniqueName="[5G_Day].[PRB util PDSCH]" caption="PRB util PDSCH" attribute="1" defaultMemberUniqueName="[5G_Day].[PRB util PDSCH].[All]" allUniqueName="[5G_Day].[PRB util PDSCH].[All]" dimensionUniqueName="[5G_Day]" displayFolder="" count="0" memberValueDatatype="5" unbalanced="0"/>
    <cacheHierarchy uniqueName="[5G_Day].[PRB util PUSCH]" caption="PRB util PUSCH" attribute="1" defaultMemberUniqueName="[5G_Day].[PRB util PUSCH].[All]" allUniqueName="[5G_Day].[PRB util PUSCH].[All]" dimensionUniqueName="[5G_Day]" displayFolder="" count="0" memberValueDatatype="5" unbalanced="0"/>
    <cacheHierarchy uniqueName="[5G_Day].[MAC SDU data vol trans DL DTCH]" caption="MAC SDU data vol trans DL DTCH" attribute="1" defaultMemberUniqueName="[5G_Day].[MAC SDU data vol trans DL DTCH].[All]" allUniqueName="[5G_Day].[MAC SDU data vol trans DL DTCH].[All]" dimensionUniqueName="[5G_Day]" displayFolder="" count="0" memberValueDatatype="5" unbalanced="0"/>
    <cacheHierarchy uniqueName="[5G_Day].[MAC SDU data vol rcvd UL DTCH]" caption="MAC SDU data vol rcvd UL DTCH" attribute="1" defaultMemberUniqueName="[5G_Day].[MAC SDU data vol rcvd UL DTCH].[All]" allUniqueName="[5G_Day].[MAC SDU data vol rcvd UL DTCH].[All]" dimensionUniqueName="[5G_Day]" displayFolder="" count="0" memberValueDatatype="5" unbalanced="0"/>
    <cacheHierarchy uniqueName="[5G_Day].[NSA call access]" caption="NSA call access" attribute="1" defaultMemberUniqueName="[5G_Day].[NSA call access].[All]" allUniqueName="[5G_Day].[NSA call access].[All]" dimensionUniqueName="[5G_Day]" displayFolder="" count="0" memberValueDatatype="5" unbalanced="0"/>
    <cacheHierarchy uniqueName="[5G_Day].[Act RACH stp SR]" caption="Act RACH stp SR" attribute="1" defaultMemberUniqueName="[5G_Day].[Act RACH stp SR].[All]" allUniqueName="[5G_Day].[Act RACH stp SR].[All]" dimensionUniqueName="[5G_Day]" displayFolder="" count="0" memberValueDatatype="5" unbalanced="0"/>
    <cacheHierarchy uniqueName="[5G_Day].[Avg MAC user thp DL exc DRX sleep]" caption="Avg MAC user thp DL exc DRX sleep" attribute="1" defaultMemberUniqueName="[5G_Day].[Avg MAC user thp DL exc DRX sleep].[All]" allUniqueName="[5G_Day].[Avg MAC user thp DL exc DRX sleep].[All]" dimensionUniqueName="[5G_Day]" displayFolder="" count="0" memberValueDatatype="5" unbalanced="0"/>
    <cacheHierarchy uniqueName="[5G_Day].[Inafreq inaDU PSC change exec SR]" caption="Inafreq inaDU PSC change exec SR" attribute="1" defaultMemberUniqueName="[5G_Day].[Inafreq inaDU PSC change exec SR].[All]" allUniqueName="[5G_Day].[Inafreq inaDU PSC change exec SR].[All]" dimensionUniqueName="[5G_Day]" displayFolder="" count="0" memberValueDatatype="5" unbalanced="0"/>
    <cacheHierarchy uniqueName="[5G_Day].[PDCP SDU dat vol tx w/o rep DL]" caption="PDCP SDU dat vol tx w/o rep DL" attribute="1" defaultMemberUniqueName="[5G_Day].[PDCP SDU dat vol tx w/o rep DL].[All]" allUniqueName="[5G_Day].[PDCP SDU dat vol tx w/o rep DL].[All]" dimensionUniqueName="[5G_Day]" displayFolder="" count="0" memberValueDatatype="5" unbalanced="0"/>
    <cacheHierarchy uniqueName="[5G_Day].[PDCP SDU dat vol rx w/o rep UL]" caption="PDCP SDU dat vol rx w/o rep UL" attribute="1" defaultMemberUniqueName="[5G_Day].[PDCP SDU dat vol rx w/o rep UL].[All]" allUniqueName="[5G_Day].[PDCP SDU dat vol rx w/o rep UL].[All]" dimensionUniqueName="[5G_Day]" displayFolder="" count="0" memberValueDatatype="5" unbalanced="0"/>
    <cacheHierarchy uniqueName="[5G_Day].[SgNB trig abnorm rel R]" caption="SgNB trig abnorm rel R" attribute="1" defaultMemberUniqueName="[5G_Day].[SgNB trig abnorm rel R].[All]" allUniqueName="[5G_Day].[SgNB trig abnorm rel R].[All]" dimensionUniqueName="[5G_Day]" displayFolder="" count="0" memberValueDatatype="5" unbalanced="0"/>
    <cacheHierarchy uniqueName="[5G_Day].[Init BLER DL PDSCH tx]" caption="Init BLER DL PDSCH tx" attribute="1" defaultMemberUniqueName="[5G_Day].[Init BLER DL PDSCH tx].[All]" allUniqueName="[5G_Day].[Init BLER DL PDSCH tx].[All]" dimensionUniqueName="[5G_Day]" displayFolder="" count="0" memberValueDatatype="5" unbalanced="0"/>
    <cacheHierarchy uniqueName="[5G_Day].[UL init BLER PUSCH]" caption="UL init BLER PUSCH" attribute="1" defaultMemberUniqueName="[5G_Day].[UL init BLER PUSCH].[All]" allUniqueName="[5G_Day].[UL init BLER PUSCH].[All]" dimensionUniqueName="[5G_Day]" displayFolder="" count="0" memberValueDatatype="5" unbalanced="0"/>
    <cacheHierarchy uniqueName="[5G_Day].[Avg PDCP SDU delay DL]" caption="Avg PDCP SDU delay DL" attribute="1" defaultMemberUniqueName="[5G_Day].[Avg PDCP SDU delay DL].[All]" allUniqueName="[5G_Day].[Avg PDCP SDU delay DL].[All]" dimensionUniqueName="[5G_Day]" displayFolder="" count="0" memberValueDatatype="5" unbalanced="0"/>
    <cacheHierarchy uniqueName="[LTE_KPI].[KPI Description]" caption="KPI Description" attribute="1" defaultMemberUniqueName="[LTE_KPI].[KPI Description].[All]" allUniqueName="[LTE_KPI].[KPI Description].[All]" dimensionUniqueName="[LTE_KPI]" displayFolder="" count="0" memberValueDatatype="130" unbalanced="0"/>
    <cacheHierarchy uniqueName="[LTE_KPI].[KPI]" caption="KPI" attribute="1" defaultMemberUniqueName="[LTE_KPI].[KPI].[All]" allUniqueName="[LTE_KPI].[KPI].[All]" dimensionUniqueName="[LTE_KPI]" displayFolder="" count="0" memberValueDatatype="130" unbalanced="0"/>
    <cacheHierarchy uniqueName="[LTE_KPI].[KPI Title]" caption="KPI Title" attribute="1" defaultMemberUniqueName="[LTE_KPI].[KPI Title].[All]" allUniqueName="[LTE_KPI].[KPI Title].[All]" dimensionUniqueName="[LTE_KPI]" displayFolder="" count="0" memberValueDatatype="130" unbalanced="0"/>
    <cacheHierarchy uniqueName="[LTE_KPI].[Internal Threshold]" caption="Internal Threshold" attribute="1" defaultMemberUniqueName="[LTE_KPI].[Internal Threshold].[All]" allUniqueName="[LTE_KPI].[Internal Threshold].[All]" dimensionUniqueName="[LTE_KPI]" displayFolder="" count="0" memberValueDatatype="5" unbalanced="0"/>
    <cacheHierarchy uniqueName="[VOLTE_BH].[Tech]" caption="Tech" attribute="1" defaultMemberUniqueName="[VOLTE_BH].[Tech].[All]" allUniqueName="[VOLTE_BH].[Tech].[All]" dimensionUniqueName="[VOLTE_BH]" displayFolder="" count="0" memberValueDatatype="130" unbalanced="0"/>
    <cacheHierarchy uniqueName="[VOLTE_BH].[Period start time]" caption="Period start time" attribute="1" time="1" defaultMemberUniqueName="[VOLTE_BH].[Period start time].[All]" allUniqueName="[VOLTE_BH].[Period start time].[All]" dimensionUniqueName="[VOLTE_BH]" displayFolder="" count="0" memberValueDatatype="7" unbalanced="0"/>
    <cacheHierarchy uniqueName="[VOLTE_BH].[PLMN Name]" caption="PLMN Name" attribute="1" defaultMemberUniqueName="[VOLTE_BH].[PLMN Name].[All]" allUniqueName="[VOLTE_BH].[PLMN Name].[All]" dimensionUniqueName="[VOLTE_BH]" displayFolder="" count="0" memberValueDatatype="130" unbalanced="0"/>
    <cacheHierarchy uniqueName="[VOLTE_BH].[E-RAB Stp SR, QCI1]" caption="E-RAB Stp SR, QCI1" attribute="1" defaultMemberUniqueName="[VOLTE_BH].[E-RAB Stp SR, QCI1].[All]" allUniqueName="[VOLTE_BH].[E-RAB Stp SR, QCI1].[All]" dimensionUniqueName="[VOLTE_BH]" displayFolder="" count="0" memberValueDatatype="5" unbalanced="0"/>
    <cacheHierarchy uniqueName="[VOLTE_BH].[E-RAB Stp Att, QCI1]" caption="E-RAB Stp Att, QCI1" attribute="1" defaultMemberUniqueName="[VOLTE_BH].[E-RAB Stp Att, QCI1].[All]" allUniqueName="[VOLTE_BH].[E-RAB Stp Att, QCI1].[All]" dimensionUniqueName="[VOLTE_BH]" displayFolder="" count="0" memberValueDatatype="5" unbalanced="0"/>
    <cacheHierarchy uniqueName="[VOLTE_BH].[E-UTRAN E-RAB QCI1 DR, RAN View]" caption="E-UTRAN E-RAB QCI1 DR, RAN View" attribute="1" defaultMemberUniqueName="[VOLTE_BH].[E-UTRAN E-RAB QCI1 DR, RAN View].[All]" allUniqueName="[VOLTE_BH].[E-UTRAN E-RAB QCI1 DR, RAN View].[All]" dimensionUniqueName="[VOLTE_BH]" displayFolder="" count="0" memberValueDatatype="5" unbalanced="0"/>
    <cacheHierarchy uniqueName="[VOLTE_BH].[Inter RAT HO Att, UTRAN, SRVCC]" caption="Inter RAT HO Att, UTRAN, SRVCC" attribute="1" defaultMemberUniqueName="[VOLTE_BH].[Inter RAT HO Att, UTRAN, SRVCC].[All]" allUniqueName="[VOLTE_BH].[Inter RAT HO Att, UTRAN, SRVCC].[All]" dimensionUniqueName="[VOLTE_BH]" displayFolder="" count="0" memberValueDatatype="5" unbalanced="0"/>
    <cacheHierarchy uniqueName="[VOLTE_BH].[Inter RAT HO SR, UTRAN, SRVCC]" caption="Inter RAT HO SR, UTRAN, SRVCC" attribute="1" defaultMemberUniqueName="[VOLTE_BH].[Inter RAT HO SR, UTRAN, SRVCC].[All]" allUniqueName="[VOLTE_BH].[Inter RAT HO SR, UTRAN, SRVCC].[All]" dimensionUniqueName="[VOLTE_BH]" displayFolder="" count="0" memberValueDatatype="5" unbalanced="0"/>
    <cacheHierarchy uniqueName="[VOLTE_BH].[VoLTE total traffic]" caption="VoLTE total traffic" attribute="1" defaultMemberUniqueName="[VOLTE_BH].[VoLTE total traffic].[All]" allUniqueName="[VOLTE_BH].[VoLTE total traffic].[All]" dimensionUniqueName="[VOLTE_BH]" displayFolder="" count="0" memberValueDatatype="5" unbalanced="0"/>
    <cacheHierarchy uniqueName="[VOLTE_BH].[Avg RRC conn UE]" caption="Avg RRC conn UE" attribute="1" defaultMemberUniqueName="[VOLTE_BH].[Avg RRC conn UE].[All]" allUniqueName="[VOLTE_BH].[Avg RRC conn UE].[All]" dimensionUniqueName="[VOLTE_BH]" displayFolder="" count="0" memberValueDatatype="5" unbalanced="0"/>
    <cacheHierarchy uniqueName="[VOLTE_Day].[Tech]" caption="Tech" attribute="1" defaultMemberUniqueName="[VOLTE_Day].[Tech].[All]" allUniqueName="[VOLTE_Day].[Tech].[All]" dimensionUniqueName="[VOLTE_Day]" displayFolder="" count="2" memberValueDatatype="130" unbalanced="0">
      <fieldsUsage count="2">
        <fieldUsage x="-1"/>
        <fieldUsage x="0"/>
      </fieldsUsage>
    </cacheHierarchy>
    <cacheHierarchy uniqueName="[VOLTE_Day].[Period start time]" caption="Period start time" attribute="1" time="1" defaultMemberUniqueName="[VOLTE_Day].[Period start time].[All]" allUniqueName="[VOLTE_Day].[Period start time].[All]" dimensionUniqueName="[VOLTE_Day]" displayFolder="" count="2" memberValueDatatype="7" unbalanced="0">
      <fieldsUsage count="2">
        <fieldUsage x="-1"/>
        <fieldUsage x="1"/>
      </fieldsUsage>
    </cacheHierarchy>
    <cacheHierarchy uniqueName="[VOLTE_Day].[PLMN Name]" caption="PLMN Name" attribute="1" defaultMemberUniqueName="[VOLTE_Day].[PLMN Name].[All]" allUniqueName="[VOLTE_Day].[PLMN Name].[All]" dimensionUniqueName="[VOLTE_Day]" displayFolder="" count="0" memberValueDatatype="130" unbalanced="0"/>
    <cacheHierarchy uniqueName="[VOLTE_Day].[E-RAB Stp SR, QCI1]" caption="E-RAB Stp SR, QCI1" attribute="1" defaultMemberUniqueName="[VOLTE_Day].[E-RAB Stp SR, QCI1].[All]" allUniqueName="[VOLTE_Day].[E-RAB Stp SR, QCI1].[All]" dimensionUniqueName="[VOLTE_Day]" displayFolder="" count="0" memberValueDatatype="5" unbalanced="0"/>
    <cacheHierarchy uniqueName="[VOLTE_Day].[E-RAB Stp Att, QCI1]" caption="E-RAB Stp Att, QCI1" attribute="1" defaultMemberUniqueName="[VOLTE_Day].[E-RAB Stp Att, QCI1].[All]" allUniqueName="[VOLTE_Day].[E-RAB Stp Att, QCI1].[All]" dimensionUniqueName="[VOLTE_Day]" displayFolder="" count="0" memberValueDatatype="5" unbalanced="0"/>
    <cacheHierarchy uniqueName="[VOLTE_Day].[E-UTRAN E-RAB QCI1 DR, RAN View]" caption="E-UTRAN E-RAB QCI1 DR, RAN View" attribute="1" defaultMemberUniqueName="[VOLTE_Day].[E-UTRAN E-RAB QCI1 DR, RAN View].[All]" allUniqueName="[VOLTE_Day].[E-UTRAN E-RAB QCI1 DR, RAN View].[All]" dimensionUniqueName="[VOLTE_Day]" displayFolder="" count="0" memberValueDatatype="5" unbalanced="0"/>
    <cacheHierarchy uniqueName="[VOLTE_Day].[Inter RAT HO Att, UTRAN, SRVCC]" caption="Inter RAT HO Att, UTRAN, SRVCC" attribute="1" defaultMemberUniqueName="[VOLTE_Day].[Inter RAT HO Att, UTRAN, SRVCC].[All]" allUniqueName="[VOLTE_Day].[Inter RAT HO Att, UTRAN, SRVCC].[All]" dimensionUniqueName="[VOLTE_Day]" displayFolder="" count="0" memberValueDatatype="5" unbalanced="0"/>
    <cacheHierarchy uniqueName="[VOLTE_Day].[Inter RAT HO SR, UTRAN, SRVCC]" caption="Inter RAT HO SR, UTRAN, SRVCC" attribute="1" defaultMemberUniqueName="[VOLTE_Day].[Inter RAT HO SR, UTRAN, SRVCC].[All]" allUniqueName="[VOLTE_Day].[Inter RAT HO SR, UTRAN, SRVCC].[All]" dimensionUniqueName="[VOLTE_Day]" displayFolder="" count="0" memberValueDatatype="5" unbalanced="0"/>
    <cacheHierarchy uniqueName="[VOLTE_Day].[VoLTE total traffic]" caption="VoLTE total traffic" attribute="1" defaultMemberUniqueName="[VOLTE_Day].[VoLTE total traffic].[All]" allUniqueName="[VOLTE_Day].[VoLTE total traffic].[All]" dimensionUniqueName="[VOLTE_Day]" displayFolder="" count="0" memberValueDatatype="5" unbalanced="0"/>
    <cacheHierarchy uniqueName="[VOLTE_Day].[Avg RRC conn UE]" caption="Avg RRC conn UE" attribute="1" defaultMemberUniqueName="[VOLTE_Day].[Avg RRC conn UE].[All]" allUniqueName="[VOLTE_Day].[Avg RRC conn UE].[All]" dimensionUniqueName="[VOLTE_Day]" displayFolder="" count="0" memberValueDatatype="5" unbalanced="0"/>
    <cacheHierarchy uniqueName="[WCDMA_KPI].[KPI Description]" caption="KPI Description" attribute="1" defaultMemberUniqueName="[WCDMA_KPI].[KPI Description].[All]" allUniqueName="[WCDMA_KPI].[KPI Description].[All]" dimensionUniqueName="[WCDMA_KPI]" displayFolder="" count="0" memberValueDatatype="130" unbalanced="0"/>
    <cacheHierarchy uniqueName="[WCDMA_KPI].[KPI]" caption="KPI" attribute="1" defaultMemberUniqueName="[WCDMA_KPI].[KPI].[All]" allUniqueName="[WCDMA_KPI].[KPI].[All]" dimensionUniqueName="[WCDMA_KPI]" displayFolder="" count="0" memberValueDatatype="130" unbalanced="0"/>
    <cacheHierarchy uniqueName="[WCDMA_KPI].[KPI Title]" caption="KPI Title" attribute="1" defaultMemberUniqueName="[WCDMA_KPI].[KPI Title].[All]" allUniqueName="[WCDMA_KPI].[KPI Title].[All]" dimensionUniqueName="[WCDMA_KPI]" displayFolder="" count="0" memberValueDatatype="130" unbalanced="0"/>
    <cacheHierarchy uniqueName="[WCDMA_KPI].[Internal Threshold]" caption="Internal Threshold" attribute="1" defaultMemberUniqueName="[WCDMA_KPI].[Internal Threshold].[All]" allUniqueName="[WCDMA_KPI].[Internal Threshold].[All]" dimensionUniqueName="[WCDMA_KPI]" displayFolder="" count="0" memberValueDatatype="5" unbalanced="0"/>
    <cacheHierarchy uniqueName="[Measures].[__XL_Count LTE_KPI]" caption="__XL_Count LTE_KPI" measure="1" displayFolder="" measureGroup="LTE_KPI" count="0" hidden="1"/>
    <cacheHierarchy uniqueName="[Measures].[__XL_Count WCDMA_KPI]" caption="__XL_Count WCDMA_KPI" measure="1" displayFolder="" measureGroup="WCDMA_KPI" count="0" hidden="1"/>
    <cacheHierarchy uniqueName="[Measures].[__XL_Count 4G_Day]" caption="__XL_Count 4G_Day" measure="1" displayFolder="" measureGroup="4G_Day" count="0" hidden="1"/>
    <cacheHierarchy uniqueName="[Measures].[__XL_Count 3G_Day]" caption="__XL_Count 3G_Day" measure="1" displayFolder="" measureGroup="3G_Day" count="0" hidden="1"/>
    <cacheHierarchy uniqueName="[Measures].[__XL_Count 2G_Day]" caption="__XL_Count 2G_Day" measure="1" displayFolder="" measureGroup="2G_Day" count="0" hidden="1"/>
    <cacheHierarchy uniqueName="[Measures].[__XL_Count 5G_Day]" caption="__XL_Count 5G_Day" measure="1" displayFolder="" measureGroup="5G_Day" count="0" hidden="1"/>
    <cacheHierarchy uniqueName="[Measures].[__XL_Count VOLTE_Day]" caption="__XL_Count VOLTE_Day" measure="1" displayFolder="" measureGroup="VOLTE_Day" count="0" hidden="1"/>
    <cacheHierarchy uniqueName="[Measures].[__XL_Count 4G_BH]" caption="__XL_Count 4G_BH" measure="1" displayFolder="" measureGroup="4G_BH" count="0" hidden="1"/>
    <cacheHierarchy uniqueName="[Measures].[__XL_Count 3G_BH]" caption="__XL_Count 3G_BH" measure="1" displayFolder="" measureGroup="3G_BH" count="0" hidden="1"/>
    <cacheHierarchy uniqueName="[Measures].[__XL_Count 2G_BH]" caption="__XL_Count 2G_BH" measure="1" displayFolder="" measureGroup="2G_BH" count="0" hidden="1"/>
    <cacheHierarchy uniqueName="[Measures].[__XL_Count 5G_BH]" caption="__XL_Count 5G_BH" measure="1" displayFolder="" measureGroup="5G_BH" count="0" hidden="1"/>
    <cacheHierarchy uniqueName="[Measures].[__XL_Count VOLTE_BH]" caption="__XL_Count VOLTE_BH" measure="1" displayFolder="" measureGroup="VOLTE_BH" count="0" hidden="1"/>
    <cacheHierarchy uniqueName="[Measures].[__No measures defined]" caption="__No measures defined" measure="1" displayFolder="" count="0" hidden="1"/>
    <cacheHierarchy uniqueName="[Measures].[Sum of Total E-UTRAN RRC conn stp SR 2]" caption="Sum of Total E-UTRAN RRC conn stp SR 2" measure="1" displayFolder="" measureGroup="4G_Day" count="0" hidden="1">
      <extLst>
        <ext xmlns:x15="http://schemas.microsoft.com/office/spreadsheetml/2010/11/main" uri="{B97F6D7D-B522-45F9-BDA1-12C45D357490}">
          <x15:cacheHierarchy aggregatedColumn="113"/>
        </ext>
      </extLst>
    </cacheHierarchy>
    <cacheHierarchy uniqueName="[Measures].[Sum of E-UTRAN E-RAB stp SR 2]" caption="Sum of E-UTRAN E-RAB stp SR 2" measure="1" displayFolder="" measureGroup="4G_Day" count="0" hidden="1">
      <extLst>
        <ext xmlns:x15="http://schemas.microsoft.com/office/spreadsheetml/2010/11/main" uri="{B97F6D7D-B522-45F9-BDA1-12C45D357490}">
          <x15:cacheHierarchy aggregatedColumn="114"/>
        </ext>
      </extLst>
    </cacheHierarchy>
    <cacheHierarchy uniqueName="[Measures].[Sum of E-UTRAN E-RAB DR, RAN View 2]" caption="Sum of E-UTRAN E-RAB DR, RAN View 2" measure="1" displayFolder="" measureGroup="4G_Day" count="0" hidden="1">
      <extLst>
        <ext xmlns:x15="http://schemas.microsoft.com/office/spreadsheetml/2010/11/main" uri="{B97F6D7D-B522-45F9-BDA1-12C45D357490}">
          <x15:cacheHierarchy aggregatedColumn="115"/>
        </ext>
      </extLst>
    </cacheHierarchy>
    <cacheHierarchy uniqueName="[Measures].[Sum of E-UTRAN tot HO SR, inter eNB S1 2]" caption="Sum of E-UTRAN tot HO SR, inter eNB S1 2" measure="1" displayFolder="" measureGroup="4G_Day" count="0" hidden="1">
      <extLst>
        <ext xmlns:x15="http://schemas.microsoft.com/office/spreadsheetml/2010/11/main" uri="{B97F6D7D-B522-45F9-BDA1-12C45D357490}">
          <x15:cacheHierarchy aggregatedColumn="117"/>
        </ext>
      </extLst>
    </cacheHierarchy>
    <cacheHierarchy uniqueName="[Measures].[Sum of Max PDCP Thr DL 2]" caption="Sum of Max PDCP Thr DL 2" measure="1" displayFolder="" measureGroup="4G_Day" count="0" hidden="1">
      <extLst>
        <ext xmlns:x15="http://schemas.microsoft.com/office/spreadsheetml/2010/11/main" uri="{B97F6D7D-B522-45F9-BDA1-12C45D357490}">
          <x15:cacheHierarchy aggregatedColumn="119"/>
        </ext>
      </extLst>
    </cacheHierarchy>
    <cacheHierarchy uniqueName="[Measures].[Sum of E-UTRAN tot HO SR inter eNB X2 2]" caption="Sum of E-UTRAN tot HO SR inter eNB X2 2" measure="1" displayFolder="" measureGroup="4G_Day" count="0" hidden="1">
      <extLst>
        <ext xmlns:x15="http://schemas.microsoft.com/office/spreadsheetml/2010/11/main" uri="{B97F6D7D-B522-45F9-BDA1-12C45D357490}">
          <x15:cacheHierarchy aggregatedColumn="116"/>
        </ext>
      </extLst>
    </cacheHierarchy>
    <cacheHierarchy uniqueName="[Measures].[Sum of Intra eNB HO SR total 2]" caption="Sum of Intra eNB HO SR total 2" measure="1" displayFolder="" measureGroup="4G_Day" count="0" hidden="1">
      <extLst>
        <ext xmlns:x15="http://schemas.microsoft.com/office/spreadsheetml/2010/11/main" uri="{B97F6D7D-B522-45F9-BDA1-12C45D357490}">
          <x15:cacheHierarchy aggregatedColumn="118"/>
        </ext>
      </extLst>
    </cacheHierarchy>
    <cacheHierarchy uniqueName="[Measures].[Sum of Max PDCP Thr UL 2]" caption="Sum of Max PDCP Thr UL 2" measure="1" displayFolder="" measureGroup="4G_Day" count="0" hidden="1">
      <extLst>
        <ext xmlns:x15="http://schemas.microsoft.com/office/spreadsheetml/2010/11/main" uri="{B97F6D7D-B522-45F9-BDA1-12C45D357490}">
          <x15:cacheHierarchy aggregatedColumn="120"/>
        </ext>
      </extLst>
    </cacheHierarchy>
    <cacheHierarchy uniqueName="[Measures].[Sum of Avg RRC conn UE 3]" caption="Sum of Avg RRC conn UE 3" measure="1" displayFolder="" measureGroup="4G_Day" count="0" hidden="1">
      <extLst>
        <ext xmlns:x15="http://schemas.microsoft.com/office/spreadsheetml/2010/11/main" uri="{B97F6D7D-B522-45F9-BDA1-12C45D357490}">
          <x15:cacheHierarchy aggregatedColumn="121"/>
        </ext>
      </extLst>
    </cacheHierarchy>
    <cacheHierarchy uniqueName="[Measures].[Sum of PDCP SDU Volume, DL 2]" caption="Sum of PDCP SDU Volume, DL 2" measure="1" displayFolder="" measureGroup="4G_Day" count="0" hidden="1">
      <extLst>
        <ext xmlns:x15="http://schemas.microsoft.com/office/spreadsheetml/2010/11/main" uri="{B97F6D7D-B522-45F9-BDA1-12C45D357490}">
          <x15:cacheHierarchy aggregatedColumn="122"/>
        </ext>
      </extLst>
    </cacheHierarchy>
    <cacheHierarchy uniqueName="[Measures].[Sum of PDCP SDU Volume, UL 2]" caption="Sum of PDCP SDU Volume, UL 2" measure="1" displayFolder="" measureGroup="4G_Day" count="0" hidden="1">
      <extLst>
        <ext xmlns:x15="http://schemas.microsoft.com/office/spreadsheetml/2010/11/main" uri="{B97F6D7D-B522-45F9-BDA1-12C45D357490}">
          <x15:cacheHierarchy aggregatedColumn="123"/>
        </ext>
      </extLst>
    </cacheHierarchy>
    <cacheHierarchy uniqueName="[Measures].[Sum of Avg Latency DL 2]" caption="Sum of Avg Latency DL 2" measure="1" displayFolder="" measureGroup="4G_Day" count="0" hidden="1">
      <extLst>
        <ext xmlns:x15="http://schemas.microsoft.com/office/spreadsheetml/2010/11/main" uri="{B97F6D7D-B522-45F9-BDA1-12C45D357490}">
          <x15:cacheHierarchy aggregatedColumn="124"/>
        </ext>
      </extLst>
    </cacheHierarchy>
    <cacheHierarchy uniqueName="[Measures].[Sum of Avg PDCP cell thp DL 2]" caption="Sum of Avg PDCP cell thp DL 2" measure="1" displayFolder="" measureGroup="4G_Day" count="0" hidden="1"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Sum of Avg PDCP cell thp UL 2]" caption="Sum of Avg PDCP cell thp UL 2" measure="1" displayFolder="" measureGroup="4G_Day" count="0" hidden="1">
      <extLst>
        <ext xmlns:x15="http://schemas.microsoft.com/office/spreadsheetml/2010/11/main" uri="{B97F6D7D-B522-45F9-BDA1-12C45D357490}">
          <x15:cacheHierarchy aggregatedColumn="126"/>
        </ext>
      </extLst>
    </cacheHierarchy>
    <cacheHierarchy uniqueName="[Measures].[Sum of CSFB att UE iddle mode 2]" caption="Sum of CSFB att UE iddle mode 2" measure="1" displayFolder="" measureGroup="4G_Day" count="0" hidden="1">
      <extLst>
        <ext xmlns:x15="http://schemas.microsoft.com/office/spreadsheetml/2010/11/main" uri="{B97F6D7D-B522-45F9-BDA1-12C45D357490}">
          <x15:cacheHierarchy aggregatedColumn="127"/>
        </ext>
      </extLst>
    </cacheHierarchy>
    <cacheHierarchy uniqueName="[Measures].[Sum of CSFB att UE conn mode 2]" caption="Sum of CSFB att UE conn mode 2" measure="1" displayFolder="" measureGroup="4G_Day" count="0" hidden="1">
      <extLst>
        <ext xmlns:x15="http://schemas.microsoft.com/office/spreadsheetml/2010/11/main" uri="{B97F6D7D-B522-45F9-BDA1-12C45D357490}">
          <x15:cacheHierarchy aggregatedColumn="128"/>
        </ext>
      </extLst>
    </cacheHierarchy>
    <cacheHierarchy uniqueName="[Measures].[Sum of E-UTRAN avg IP sched thp DL, QCI9 2]" caption="Sum of E-UTRAN avg IP sched thp DL, QCI9 2" measure="1" displayFolder="" measureGroup="4G_Day" count="0" hidden="1">
      <extLst>
        <ext xmlns:x15="http://schemas.microsoft.com/office/spreadsheetml/2010/11/main" uri="{B97F6D7D-B522-45F9-BDA1-12C45D357490}">
          <x15:cacheHierarchy aggregatedColumn="129"/>
        </ext>
      </extLst>
    </cacheHierarchy>
    <cacheHierarchy uniqueName="[Measures].[Sum of E-UTRAN avg IP sched thp UL, QCI9 2]" caption="Sum of E-UTRAN avg IP sched thp UL, QCI9 2" measure="1" displayFolder="" measureGroup="4G_Day" count="0" hidden="1">
      <extLst>
        <ext xmlns:x15="http://schemas.microsoft.com/office/spreadsheetml/2010/11/main" uri="{B97F6D7D-B522-45F9-BDA1-12C45D357490}">
          <x15:cacheHierarchy aggregatedColumn="130"/>
        </ext>
      </extLst>
    </cacheHierarchy>
    <cacheHierarchy uniqueName="[Measures].[Sum of E-UTRAN Avg PRB usage per TTI DL 2]" caption="Sum of E-UTRAN Avg PRB usage per TTI DL 2" measure="1" displayFolder="" measureGroup="4G_Day" count="0" hidden="1">
      <extLst>
        <ext xmlns:x15="http://schemas.microsoft.com/office/spreadsheetml/2010/11/main" uri="{B97F6D7D-B522-45F9-BDA1-12C45D357490}">
          <x15:cacheHierarchy aggregatedColumn="131"/>
        </ext>
      </extLst>
    </cacheHierarchy>
    <cacheHierarchy uniqueName="[Measures].[Sum of Avg PRB usage per TTI UL 2]" caption="Sum of Avg PRB usage per TTI UL 2" measure="1" displayFolder="" measureGroup="4G_Day" count="0" hidden="1">
      <extLst>
        <ext xmlns:x15="http://schemas.microsoft.com/office/spreadsheetml/2010/11/main" uri="{B97F6D7D-B522-45F9-BDA1-12C45D357490}">
          <x15:cacheHierarchy aggregatedColumn="132"/>
        </ext>
      </extLst>
    </cacheHierarchy>
    <cacheHierarchy uniqueName="[Measures].[Sum of Avg Act connected UEs 2]" caption="Sum of Avg Act connected UEs 2" measure="1" displayFolder="" measureGroup="4G_Day" count="0" hidden="1">
      <extLst>
        <ext xmlns:x15="http://schemas.microsoft.com/office/spreadsheetml/2010/11/main" uri="{B97F6D7D-B522-45F9-BDA1-12C45D357490}">
          <x15:cacheHierarchy aggregatedColumn="133"/>
        </ext>
      </extLst>
    </cacheHierarchy>
    <cacheHierarchy uniqueName="[Measures].[Sum of E-UTRAN InterRAT HO SR 2]" caption="Sum of E-UTRAN InterRAT HO SR 2" measure="1" displayFolder="" measureGroup="4G_Day" count="0" hidden="1">
      <extLst>
        <ext xmlns:x15="http://schemas.microsoft.com/office/spreadsheetml/2010/11/main" uri="{B97F6D7D-B522-45F9-BDA1-12C45D357490}">
          <x15:cacheHierarchy aggregatedColumn="134"/>
        </ext>
      </extLst>
    </cacheHierarchy>
    <cacheHierarchy uniqueName="[Measures].[Sum of RACH Stp Comp Succ R 2]" caption="Sum of RACH Stp Comp Succ R 2" measure="1" displayFolder="" measureGroup="4G_Day" count="0" hidden="1">
      <extLst>
        <ext xmlns:x15="http://schemas.microsoft.com/office/spreadsheetml/2010/11/main" uri="{B97F6D7D-B522-45F9-BDA1-12C45D357490}">
          <x15:cacheHierarchy aggregatedColumn="135"/>
        </ext>
      </extLst>
    </cacheHierarchy>
    <cacheHierarchy uniqueName="[Measures].[Sum of Avg Latency Uplink 2]" caption="Sum of Avg Latency Uplink 2" measure="1" displayFolder="" measureGroup="4G_Day" count="0" hidden="1">
      <extLst>
        <ext xmlns:x15="http://schemas.microsoft.com/office/spreadsheetml/2010/11/main" uri="{B97F6D7D-B522-45F9-BDA1-12C45D357490}">
          <x15:cacheHierarchy aggregatedColumn="136"/>
        </ext>
      </extLst>
    </cacheHierarchy>
    <cacheHierarchy uniqueName="[Measures].[Sum of payload 2]" caption="Sum of payload 2" measure="1" displayFolder="" measureGroup="4G_Day" count="0" hidden="1">
      <extLst>
        <ext xmlns:x15="http://schemas.microsoft.com/office/spreadsheetml/2010/11/main" uri="{B97F6D7D-B522-45F9-BDA1-12C45D357490}">
          <x15:cacheHierarchy aggregatedColumn="137"/>
        </ext>
      </extLst>
    </cacheHierarchy>
    <cacheHierarchy uniqueName="[Measures].[Sum of RRC Connection setup Success Ratio 2]" caption="Sum of RRC Connection setup Success Ratio 2" measure="1" displayFolder="" measureGroup="3G_Da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 of AMR Call Setup Success Ratio (CSSR) - network view 2]" caption="Sum of AMR Call Setup Success Ratio (CSSR) - network view 2" measure="1" displayFolder="" measureGroup="3G_Day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RAB SR NRT Services Usr 2]" caption="Sum of RAB SR NRT Services Usr 2" measure="1" displayFolder="" measureGroup="3G_Day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Inter sys RT Hard HO SR 2]" caption="Sum of Inter sys RT Hard HO SR 2" measure="1" displayFolder="" measureGroup="3G_Day" count="0" hidden="1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HSDPA DL vol SRNC side 2]" caption="Sum of HSDPA DL vol SRNC side 2" measure="1" displayFolder="" measureGroup="3G_Day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HSUPA MAC-es DV at RNC 2]" caption="Sum of HSUPA MAC-es DV at RNC 2" measure="1" displayFolder="" measureGroup="3G_Day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Total CS traffic - Erl 2]" caption="Sum of Total CS traffic - Erl 2" measure="1" displayFolder="" measureGroup="3G_Day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Sum of Act HS-DSCH end usr thp 2]" caption="Sum of Act HS-DSCH end usr thp 2" measure="1" displayFolder="" measureGroup="3G_Day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Active HSUPA cell thp 2]" caption="Sum of Active HSUPA cell thp 2" measure="1" displayFolder="" measureGroup="3G_Day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Avg HSUPA usr thr 2]" caption="Sum of Avg HSUPA usr thr 2" measure="1" displayFolder="" measureGroup="3G_Day" count="0" hidden="1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RAB SR Voice 2]" caption="Sum of RAB SR Voice 2" measure="1" displayFolder="" measureGroup="3G_Day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Sum of IntraRNC InterFr HO SR RT 2]" caption="Sum of IntraRNC InterFr HO SR RT 2" measure="1" displayFolder="" measureGroup="3G_Day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Packet Session stp SR 2]" caption="Sum of Packet Session stp SR 2" measure="1" displayFolder="" measureGroup="3G_Day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HSDPA SR Usr 2]" caption="Sum of HSDPA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HSUPA stp SR Usr 2]" caption="Sum of HSUPA stp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8"/>
        </ext>
      </extLst>
    </cacheHierarchy>
    <cacheHierarchy uniqueName="[Measures].[Sum of HSUPA SR Usr 2]" caption="Sum of HSUPA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HSDPA stp SR Usr 2]" caption="Sum of HSDPA stp SR Usr 2" measure="1" displayFolder="" measureGroup="3G_Da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um of WCDMA_Payload 2]" caption="Sum of WCDMA_Payload 2" measure="1" displayFolder="" measureGroup="3G_Day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CSSR 2G 2]" caption="Sum of CSSR 2G 2" measure="1" displayFolder="" measureGroup="2G_Day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SDCCHBlocking_New 2]" caption="Sum of SDCCHBlocking_New 2" measure="1" displayFolder="" measureGroup="2G_Day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BLCK_8I 2]" caption="Sum of BLCK_8I 2" measure="1" displayFolder="" measureGroup="2G_Da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SDR_4 2]" caption="Sum of SDR_4 2" measure="1" displayFolder="" measureGroup="2G_Day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HSR_28 2]" caption="Sum of HSR_28 2" measure="1" displayFolder="" measureGroup="2G_Da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bf_67_dr 2]" caption="Sum of tbf_67_dr 2" measure="1" displayFolder="" measureGroup="2G_Day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DL_TBF_Est_SR 2]" caption="Sum of DL_TBF_Est_SR 2" measure="1" displayFolder="" measureGroup="2G_Da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UL_TBF_Est_SR 2]" caption="Sum of UL_TBF_Est_SR 2" measure="1" displayFolder="" measureGroup="2G_Day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S Traffic 2G 2]" caption="Sum of CS Traffic 2G 2" measure="1" displayFolder="" measureGroup="2G_Da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rf_480 2]" caption="Sum of trf_480 2" measure="1" displayFolder="" measureGroup="2G_Day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trf_479 2]" caption="Sum of trf_479 2" measure="1" displayFolder="" measureGroup="2G_Da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DCR 2G 2]" caption="Sum of DCR 2G 2" measure="1" displayFolder="" measureGroup="2G_Day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DL EGPRS RLC throughput 2]" caption="Sum of DL EGPRS RLC throughput 2" measure="1" displayFolder="" measureGroup="2G_Day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UL EGPRS RLC throughput 2]" caption="Sum of UL EGPRS RLC throughput 2" measure="1" displayFolder="" measureGroup="2G_Day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Total GPRS RLC payload data 2]" caption="Sum of Total GPRS RLC payload data 2" measure="1" displayFolder="" measureGroup="2G_Day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Total EGPRS RLC payload data 2]" caption="Sum of Total EGPRS RLC payload data 2" measure="1" displayFolder="" measureGroup="2G_Day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DL_QUALITY_5 2]" caption="Sum of DL_QUALITY_5 2" measure="1" displayFolder="" measureGroup="2G_Day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Cell avail R 2]" caption="Sum of Cell avail R 2" measure="1" displayFolder="" measureGroup="5G_Day" count="0" hidden="1">
      <extLst>
        <ext xmlns:x15="http://schemas.microsoft.com/office/spreadsheetml/2010/11/main" uri="{B97F6D7D-B522-45F9-BDA1-12C45D357490}">
          <x15:cacheHierarchy aggregatedColumn="166"/>
        </ext>
      </extLst>
    </cacheHierarchy>
    <cacheHierarchy uniqueName="[Measures].[Sum of SgNB t abn rel R excl X2 rst 2]" caption="Sum of SgNB t abn rel R excl X2 rst 2" measure="1" displayFolder="" measureGroup="5G_Day" count="0" hidden="1">
      <extLst>
        <ext xmlns:x15="http://schemas.microsoft.com/office/spreadsheetml/2010/11/main" uri="{B97F6D7D-B522-45F9-BDA1-12C45D357490}">
          <x15:cacheHierarchy aggregatedColumn="167"/>
        </ext>
      </extLst>
    </cacheHierarchy>
    <cacheHierarchy uniqueName="[Measures].[Sum of IntergNB HO SR NSA 2]" caption="Sum of IntergNB HO SR NSA 2" measure="1" displayFolder="" measureGroup="5G_Day" count="0" hidden="1">
      <extLst>
        <ext xmlns:x15="http://schemas.microsoft.com/office/spreadsheetml/2010/11/main" uri="{B97F6D7D-B522-45F9-BDA1-12C45D357490}">
          <x15:cacheHierarchy aggregatedColumn="168"/>
        </ext>
      </extLst>
    </cacheHierarchy>
    <cacheHierarchy uniqueName="[Measures].[Sum of NSA Avg nr user 2]" caption="Sum of NSA Avg nr user 2" measure="1" displayFolder="" measureGroup="5G_Day" count="0" hidden="1">
      <extLst>
        <ext xmlns:x15="http://schemas.microsoft.com/office/spreadsheetml/2010/11/main" uri="{B97F6D7D-B522-45F9-BDA1-12C45D357490}">
          <x15:cacheHierarchy aggregatedColumn="169"/>
        </ext>
      </extLst>
    </cacheHierarchy>
    <cacheHierarchy uniqueName="[Measures].[Sum of Avg MAC user thp DL 2]" caption="Sum of Avg MAC user thp DL 2" measure="1" displayFolder="" measureGroup="5G_Day" count="0" hidden="1">
      <extLst>
        <ext xmlns:x15="http://schemas.microsoft.com/office/spreadsheetml/2010/11/main" uri="{B97F6D7D-B522-45F9-BDA1-12C45D357490}">
          <x15:cacheHierarchy aggregatedColumn="170"/>
        </ext>
      </extLst>
    </cacheHierarchy>
    <cacheHierarchy uniqueName="[Measures].[Sum of Avg MAC user thp UL 2]" caption="Sum of Avg MAC user thp UL 2" measure="1" displayFolder="" measureGroup="5G_Day" count="0" hidden="1">
      <extLst>
        <ext xmlns:x15="http://schemas.microsoft.com/office/spreadsheetml/2010/11/main" uri="{B97F6D7D-B522-45F9-BDA1-12C45D357490}">
          <x15:cacheHierarchy aggregatedColumn="171"/>
        </ext>
      </extLst>
    </cacheHierarchy>
    <cacheHierarchy uniqueName="[Measures].[Sum of Act cell MAC thp PDSCH 2]" caption="Sum of Act cell MAC thp PDSCH 2" measure="1" displayFolder="" measureGroup="5G_Day" count="0" hidden="1">
      <extLst>
        <ext xmlns:x15="http://schemas.microsoft.com/office/spreadsheetml/2010/11/main" uri="{B97F6D7D-B522-45F9-BDA1-12C45D357490}">
          <x15:cacheHierarchy aggregatedColumn="172"/>
        </ext>
      </extLst>
    </cacheHierarchy>
    <cacheHierarchy uniqueName="[Measures].[Sum of Act cell MAC thp PUSCH 2]" caption="Sum of Act cell MAC thp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73"/>
        </ext>
      </extLst>
    </cacheHierarchy>
    <cacheHierarchy uniqueName="[Measures].[Sum of PRB util PDSCH 2]" caption="Sum of PRB util PDSCH 2" measure="1" displayFolder="" measureGroup="5G_Day" count="0" hidden="1">
      <extLst>
        <ext xmlns:x15="http://schemas.microsoft.com/office/spreadsheetml/2010/11/main" uri="{B97F6D7D-B522-45F9-BDA1-12C45D357490}">
          <x15:cacheHierarchy aggregatedColumn="174"/>
        </ext>
      </extLst>
    </cacheHierarchy>
    <cacheHierarchy uniqueName="[Measures].[Sum of PRB util PUSCH 2]" caption="Sum of PRB util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75"/>
        </ext>
      </extLst>
    </cacheHierarchy>
    <cacheHierarchy uniqueName="[Measures].[Sum of MAC SDU data vol trans DL DTCH 2]" caption="Sum of MAC SDU data vol trans DL DTCH 2" measure="1" displayFolder="" measureGroup="5G_Day" count="0" hidden="1">
      <extLst>
        <ext xmlns:x15="http://schemas.microsoft.com/office/spreadsheetml/2010/11/main" uri="{B97F6D7D-B522-45F9-BDA1-12C45D357490}">
          <x15:cacheHierarchy aggregatedColumn="176"/>
        </ext>
      </extLst>
    </cacheHierarchy>
    <cacheHierarchy uniqueName="[Measures].[Sum of MAC SDU data vol rcvd UL DTCH 2]" caption="Sum of MAC SDU data vol rcvd UL DTCH 2" measure="1" displayFolder="" measureGroup="5G_Day" count="0" hidden="1">
      <extLst>
        <ext xmlns:x15="http://schemas.microsoft.com/office/spreadsheetml/2010/11/main" uri="{B97F6D7D-B522-45F9-BDA1-12C45D357490}">
          <x15:cacheHierarchy aggregatedColumn="177"/>
        </ext>
      </extLst>
    </cacheHierarchy>
    <cacheHierarchy uniqueName="[Measures].[Sum of NSA call access 2]" caption="Sum of NSA call access 2" measure="1" displayFolder="" measureGroup="5G_Day" count="0" hidden="1">
      <extLst>
        <ext xmlns:x15="http://schemas.microsoft.com/office/spreadsheetml/2010/11/main" uri="{B97F6D7D-B522-45F9-BDA1-12C45D357490}">
          <x15:cacheHierarchy aggregatedColumn="178"/>
        </ext>
      </extLst>
    </cacheHierarchy>
    <cacheHierarchy uniqueName="[Measures].[Sum of Act RACH stp SR 2]" caption="Sum of Act RACH stp SR 2" measure="1" displayFolder="" measureGroup="5G_Day" count="0" hidden="1">
      <extLst>
        <ext xmlns:x15="http://schemas.microsoft.com/office/spreadsheetml/2010/11/main" uri="{B97F6D7D-B522-45F9-BDA1-12C45D357490}">
          <x15:cacheHierarchy aggregatedColumn="179"/>
        </ext>
      </extLst>
    </cacheHierarchy>
    <cacheHierarchy uniqueName="[Measures].[Sum of Avg MAC user thp DL exc DRX sleep 2]" caption="Sum of Avg MAC user thp DL exc DRX sleep 2" measure="1" displayFolder="" measureGroup="5G_Day" count="0" hidden="1">
      <extLst>
        <ext xmlns:x15="http://schemas.microsoft.com/office/spreadsheetml/2010/11/main" uri="{B97F6D7D-B522-45F9-BDA1-12C45D357490}">
          <x15:cacheHierarchy aggregatedColumn="180"/>
        </ext>
      </extLst>
    </cacheHierarchy>
    <cacheHierarchy uniqueName="[Measures].[Sum of Inafreq inaDU PSC change exec SR 2]" caption="Sum of Inafreq inaDU PSC change exec SR 2" measure="1" displayFolder="" measureGroup="5G_Day" count="0" hidden="1">
      <extLst>
        <ext xmlns:x15="http://schemas.microsoft.com/office/spreadsheetml/2010/11/main" uri="{B97F6D7D-B522-45F9-BDA1-12C45D357490}">
          <x15:cacheHierarchy aggregatedColumn="181"/>
        </ext>
      </extLst>
    </cacheHierarchy>
    <cacheHierarchy uniqueName="[Measures].[Sum of PDCP SDU dat vol tx w/o rep DL 2]" caption="Sum of PDCP SDU dat vol tx w/o rep DL 2" measure="1" displayFolder="" measureGroup="5G_Day" count="0" hidden="1">
      <extLst>
        <ext xmlns:x15="http://schemas.microsoft.com/office/spreadsheetml/2010/11/main" uri="{B97F6D7D-B522-45F9-BDA1-12C45D357490}">
          <x15:cacheHierarchy aggregatedColumn="182"/>
        </ext>
      </extLst>
    </cacheHierarchy>
    <cacheHierarchy uniqueName="[Measures].[Sum of PDCP SDU dat vol rx w/o rep UL 2]" caption="Sum of PDCP SDU dat vol rx w/o rep UL 2" measure="1" displayFolder="" measureGroup="5G_Day" count="0" hidden="1">
      <extLst>
        <ext xmlns:x15="http://schemas.microsoft.com/office/spreadsheetml/2010/11/main" uri="{B97F6D7D-B522-45F9-BDA1-12C45D357490}">
          <x15:cacheHierarchy aggregatedColumn="183"/>
        </ext>
      </extLst>
    </cacheHierarchy>
    <cacheHierarchy uniqueName="[Measures].[Sum of SgNB trig abnorm rel R 2]" caption="Sum of SgNB trig abnorm rel R 2" measure="1" displayFolder="" measureGroup="5G_Day" count="0" hidden="1">
      <extLst>
        <ext xmlns:x15="http://schemas.microsoft.com/office/spreadsheetml/2010/11/main" uri="{B97F6D7D-B522-45F9-BDA1-12C45D357490}">
          <x15:cacheHierarchy aggregatedColumn="184"/>
        </ext>
      </extLst>
    </cacheHierarchy>
    <cacheHierarchy uniqueName="[Measures].[Sum of Init BLER DL PDSCH tx 2]" caption="Sum of Init BLER DL PDSCH tx 2" measure="1" displayFolder="" measureGroup="5G_Day" count="0" hidden="1">
      <extLst>
        <ext xmlns:x15="http://schemas.microsoft.com/office/spreadsheetml/2010/11/main" uri="{B97F6D7D-B522-45F9-BDA1-12C45D357490}">
          <x15:cacheHierarchy aggregatedColumn="185"/>
        </ext>
      </extLst>
    </cacheHierarchy>
    <cacheHierarchy uniqueName="[Measures].[Sum of UL init BLER PUSCH 2]" caption="Sum of UL init BLER PUSCH 2" measure="1" displayFolder="" measureGroup="5G_Day" count="0" hidden="1">
      <extLst>
        <ext xmlns:x15="http://schemas.microsoft.com/office/spreadsheetml/2010/11/main" uri="{B97F6D7D-B522-45F9-BDA1-12C45D357490}">
          <x15:cacheHierarchy aggregatedColumn="186"/>
        </ext>
      </extLst>
    </cacheHierarchy>
    <cacheHierarchy uniqueName="[Measures].[Sum of Avg PDCP SDU delay DL 2]" caption="Sum of Avg PDCP SDU delay DL 2" measure="1" displayFolder="" measureGroup="5G_Day" count="0" hidden="1">
      <extLst>
        <ext xmlns:x15="http://schemas.microsoft.com/office/spreadsheetml/2010/11/main" uri="{B97F6D7D-B522-45F9-BDA1-12C45D357490}">
          <x15:cacheHierarchy aggregatedColumn="187"/>
        </ext>
      </extLst>
    </cacheHierarchy>
    <cacheHierarchy uniqueName="[Measures].[Sum of E-RAB Stp SR, QCI1 2]" caption="Sum of E-RAB Stp SR, QCI1 2" measure="1" displayFolder="" measureGroup="VOLTE_Da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05"/>
        </ext>
      </extLst>
    </cacheHierarchy>
    <cacheHierarchy uniqueName="[Measures].[Sum of E-RAB Stp Att, QCI1 2]" caption="Sum of E-RAB Stp Att, QCI1 2" measure="1" displayFolder="" measureGroup="VOLTE_Da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06"/>
        </ext>
      </extLst>
    </cacheHierarchy>
    <cacheHierarchy uniqueName="[Measures].[Sum of E-UTRAN E-RAB QCI1 DR, RAN View 2]" caption="Sum of E-UTRAN E-RAB QCI1 DR, RAN View 2" measure="1" displayFolder="" measureGroup="VOLTE_Da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07"/>
        </ext>
      </extLst>
    </cacheHierarchy>
    <cacheHierarchy uniqueName="[Measures].[Sum of Inter RAT HO Att, UTRAN, SRVCC 2]" caption="Sum of Inter RAT HO Att, UTRAN, SRVCC 2" measure="1" displayFolder="" measureGroup="VOLTE_Day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208"/>
        </ext>
      </extLst>
    </cacheHierarchy>
    <cacheHierarchy uniqueName="[Measures].[Sum of Inter RAT HO SR, UTRAN, SRVCC 2]" caption="Sum of Inter RAT HO SR, UTRAN, SRVCC 2" measure="1" displayFolder="" measureGroup="VOLTE_Day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209"/>
        </ext>
      </extLst>
    </cacheHierarchy>
    <cacheHierarchy uniqueName="[Measures].[Sum of VoLTE total traffic 2]" caption="Sum of VoLTE total traffic 2" measure="1" displayFolder="" measureGroup="VOLTE_Day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10"/>
        </ext>
      </extLst>
    </cacheHierarchy>
    <cacheHierarchy uniqueName="[Measures].[Sum of Avg RRC conn UE 4]" caption="Sum of Avg RRC conn UE 4" measure="1" displayFolder="" measureGroup="VOLTE_Day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211"/>
        </ext>
      </extLst>
    </cacheHierarchy>
    <cacheHierarchy uniqueName="[Measures].[Sum of Total E-UTRAN RRC conn stp SR]" caption="Sum of Total E-UTRAN RRC conn stp SR" measure="1" displayFolder="" measureGroup="4G_BH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Sum of E-UTRAN E-RAB stp SR]" caption="Sum of E-UTRAN E-RAB stp SR" measure="1" displayFolder="" measureGroup="4G_BH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Sum of E-UTRAN E-RAB DR, RAN View]" caption="Sum of E-UTRAN E-RAB DR, RAN View" measure="1" displayFolder="" measureGroup="4G_BH" count="0" hidden="1">
      <extLst>
        <ext xmlns:x15="http://schemas.microsoft.com/office/spreadsheetml/2010/11/main" uri="{B97F6D7D-B522-45F9-BDA1-12C45D357490}">
          <x15:cacheHierarchy aggregatedColumn="87"/>
        </ext>
      </extLst>
    </cacheHierarchy>
    <cacheHierarchy uniqueName="[Measures].[Sum of E-UTRAN tot HO SR inter eNB X2]" caption="Sum of E-UTRAN tot HO SR inter eNB X2" measure="1" displayFolder="" measureGroup="4G_BH" count="0" hidden="1">
      <extLst>
        <ext xmlns:x15="http://schemas.microsoft.com/office/spreadsheetml/2010/11/main" uri="{B97F6D7D-B522-45F9-BDA1-12C45D357490}">
          <x15:cacheHierarchy aggregatedColumn="88"/>
        </ext>
      </extLst>
    </cacheHierarchy>
    <cacheHierarchy uniqueName="[Measures].[Sum of E-UTRAN tot HO SR, inter eNB S1]" caption="Sum of E-UTRAN tot HO SR, inter eNB S1" measure="1" displayFolder="" measureGroup="4G_BH" count="0" hidden="1">
      <extLst>
        <ext xmlns:x15="http://schemas.microsoft.com/office/spreadsheetml/2010/11/main" uri="{B97F6D7D-B522-45F9-BDA1-12C45D357490}">
          <x15:cacheHierarchy aggregatedColumn="89"/>
        </ext>
      </extLst>
    </cacheHierarchy>
    <cacheHierarchy uniqueName="[Measures].[Sum of Intra eNB HO SR total]" caption="Sum of Intra eNB HO SR total" measure="1" displayFolder="" measureGroup="4G_BH" count="0" hidden="1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Sum of Max PDCP Thr DL]" caption="Sum of Max PDCP Thr DL" measure="1" displayFolder="" measureGroup="4G_BH" count="0" hidden="1">
      <extLst>
        <ext xmlns:x15="http://schemas.microsoft.com/office/spreadsheetml/2010/11/main" uri="{B97F6D7D-B522-45F9-BDA1-12C45D357490}">
          <x15:cacheHierarchy aggregatedColumn="91"/>
        </ext>
      </extLst>
    </cacheHierarchy>
    <cacheHierarchy uniqueName="[Measures].[Sum of Max PDCP Thr UL]" caption="Sum of Max PDCP Thr UL" measure="1" displayFolder="" measureGroup="4G_BH" count="0" hidden="1">
      <extLst>
        <ext xmlns:x15="http://schemas.microsoft.com/office/spreadsheetml/2010/11/main" uri="{B97F6D7D-B522-45F9-BDA1-12C45D357490}">
          <x15:cacheHierarchy aggregatedColumn="92"/>
        </ext>
      </extLst>
    </cacheHierarchy>
    <cacheHierarchy uniqueName="[Measures].[Sum of Avg RRC conn UE]" caption="Sum of Avg RRC conn UE" measure="1" displayFolder="" measureGroup="4G_BH" count="0" hidden="1">
      <extLst>
        <ext xmlns:x15="http://schemas.microsoft.com/office/spreadsheetml/2010/11/main" uri="{B97F6D7D-B522-45F9-BDA1-12C45D357490}">
          <x15:cacheHierarchy aggregatedColumn="93"/>
        </ext>
      </extLst>
    </cacheHierarchy>
    <cacheHierarchy uniqueName="[Measures].[Sum of PDCP SDU Volume, DL]" caption="Sum of PDCP SDU Volume, DL" measure="1" displayFolder="" measureGroup="4G_BH" count="0" hidden="1">
      <extLst>
        <ext xmlns:x15="http://schemas.microsoft.com/office/spreadsheetml/2010/11/main" uri="{B97F6D7D-B522-45F9-BDA1-12C45D357490}">
          <x15:cacheHierarchy aggregatedColumn="94"/>
        </ext>
      </extLst>
    </cacheHierarchy>
    <cacheHierarchy uniqueName="[Measures].[Sum of PDCP SDU Volume, UL]" caption="Sum of PDCP SDU Volume, UL" measure="1" displayFolder="" measureGroup="4G_BH" count="0" hidden="1">
      <extLst>
        <ext xmlns:x15="http://schemas.microsoft.com/office/spreadsheetml/2010/11/main" uri="{B97F6D7D-B522-45F9-BDA1-12C45D357490}">
          <x15:cacheHierarchy aggregatedColumn="95"/>
        </ext>
      </extLst>
    </cacheHierarchy>
    <cacheHierarchy uniqueName="[Measures].[Sum of Avg Latency DL]" caption="Sum of Avg Latency DL" measure="1" displayFolder="" measureGroup="4G_BH" count="0" hidden="1">
      <extLst>
        <ext xmlns:x15="http://schemas.microsoft.com/office/spreadsheetml/2010/11/main" uri="{B97F6D7D-B522-45F9-BDA1-12C45D357490}">
          <x15:cacheHierarchy aggregatedColumn="96"/>
        </ext>
      </extLst>
    </cacheHierarchy>
    <cacheHierarchy uniqueName="[Measures].[Sum of Avg PDCP cell thp DL]" caption="Sum of Avg PDCP cell thp DL" measure="1" displayFolder="" measureGroup="4G_BH" count="0" hidden="1">
      <extLst>
        <ext xmlns:x15="http://schemas.microsoft.com/office/spreadsheetml/2010/11/main" uri="{B97F6D7D-B522-45F9-BDA1-12C45D357490}">
          <x15:cacheHierarchy aggregatedColumn="97"/>
        </ext>
      </extLst>
    </cacheHierarchy>
    <cacheHierarchy uniqueName="[Measures].[Sum of Avg PDCP cell thp UL]" caption="Sum of Avg PDCP cell thp UL" measure="1" displayFolder="" measureGroup="4G_BH" count="0" hidden="1">
      <extLst>
        <ext xmlns:x15="http://schemas.microsoft.com/office/spreadsheetml/2010/11/main" uri="{B97F6D7D-B522-45F9-BDA1-12C45D357490}">
          <x15:cacheHierarchy aggregatedColumn="98"/>
        </ext>
      </extLst>
    </cacheHierarchy>
    <cacheHierarchy uniqueName="[Measures].[Sum of CSFB att UE iddle mode]" caption="Sum of CSFB att UE iddle mode" measure="1" displayFolder="" measureGroup="4G_BH" count="0" hidden="1">
      <extLst>
        <ext xmlns:x15="http://schemas.microsoft.com/office/spreadsheetml/2010/11/main" uri="{B97F6D7D-B522-45F9-BDA1-12C45D357490}">
          <x15:cacheHierarchy aggregatedColumn="99"/>
        </ext>
      </extLst>
    </cacheHierarchy>
    <cacheHierarchy uniqueName="[Measures].[Sum of CSFB att UE conn mode]" caption="Sum of CSFB att UE conn mode" measure="1" displayFolder="" measureGroup="4G_BH" count="0" hidden="1">
      <extLst>
        <ext xmlns:x15="http://schemas.microsoft.com/office/spreadsheetml/2010/11/main" uri="{B97F6D7D-B522-45F9-BDA1-12C45D357490}">
          <x15:cacheHierarchy aggregatedColumn="100"/>
        </ext>
      </extLst>
    </cacheHierarchy>
    <cacheHierarchy uniqueName="[Measures].[Sum of E-UTRAN avg IP sched thp DL, QCI9]" caption="Sum of E-UTRAN avg IP sched thp DL, QCI9" measure="1" displayFolder="" measureGroup="4G_BH" count="0" hidden="1">
      <extLst>
        <ext xmlns:x15="http://schemas.microsoft.com/office/spreadsheetml/2010/11/main" uri="{B97F6D7D-B522-45F9-BDA1-12C45D357490}">
          <x15:cacheHierarchy aggregatedColumn="101"/>
        </ext>
      </extLst>
    </cacheHierarchy>
    <cacheHierarchy uniqueName="[Measures].[Sum of E-UTRAN avg IP sched thp UL, QCI9]" caption="Sum of E-UTRAN avg IP sched thp UL, QCI9" measure="1" displayFolder="" measureGroup="4G_BH" count="0" hidden="1">
      <extLst>
        <ext xmlns:x15="http://schemas.microsoft.com/office/spreadsheetml/2010/11/main" uri="{B97F6D7D-B522-45F9-BDA1-12C45D357490}">
          <x15:cacheHierarchy aggregatedColumn="102"/>
        </ext>
      </extLst>
    </cacheHierarchy>
    <cacheHierarchy uniqueName="[Measures].[Sum of E-UTRAN Avg PRB usage per TTI DL]" caption="Sum of E-UTRAN Avg PRB usage per TTI DL" measure="1" displayFolder="" measureGroup="4G_BH" count="0" hidden="1">
      <extLst>
        <ext xmlns:x15="http://schemas.microsoft.com/office/spreadsheetml/2010/11/main" uri="{B97F6D7D-B522-45F9-BDA1-12C45D357490}">
          <x15:cacheHierarchy aggregatedColumn="103"/>
        </ext>
      </extLst>
    </cacheHierarchy>
    <cacheHierarchy uniqueName="[Measures].[Sum of Avg PRB usage per TTI UL]" caption="Sum of Avg PRB usage per TTI UL" measure="1" displayFolder="" measureGroup="4G_BH" count="0" hidden="1">
      <extLst>
        <ext xmlns:x15="http://schemas.microsoft.com/office/spreadsheetml/2010/11/main" uri="{B97F6D7D-B522-45F9-BDA1-12C45D357490}">
          <x15:cacheHierarchy aggregatedColumn="104"/>
        </ext>
      </extLst>
    </cacheHierarchy>
    <cacheHierarchy uniqueName="[Measures].[Sum of Avg Act connected UEs]" caption="Sum of Avg Act connected UEs" measure="1" displayFolder="" measureGroup="4G_BH" count="0" hidden="1">
      <extLst>
        <ext xmlns:x15="http://schemas.microsoft.com/office/spreadsheetml/2010/11/main" uri="{B97F6D7D-B522-45F9-BDA1-12C45D357490}">
          <x15:cacheHierarchy aggregatedColumn="105"/>
        </ext>
      </extLst>
    </cacheHierarchy>
    <cacheHierarchy uniqueName="[Measures].[Sum of E-UTRAN InterRAT HO SR]" caption="Sum of E-UTRAN InterRAT HO SR" measure="1" displayFolder="" measureGroup="4G_BH" count="0" hidden="1">
      <extLst>
        <ext xmlns:x15="http://schemas.microsoft.com/office/spreadsheetml/2010/11/main" uri="{B97F6D7D-B522-45F9-BDA1-12C45D357490}">
          <x15:cacheHierarchy aggregatedColumn="106"/>
        </ext>
      </extLst>
    </cacheHierarchy>
    <cacheHierarchy uniqueName="[Measures].[Sum of RACH Stp Comp Succ R]" caption="Sum of RACH Stp Comp Succ R" measure="1" displayFolder="" measureGroup="4G_BH" count="0" hidden="1">
      <extLst>
        <ext xmlns:x15="http://schemas.microsoft.com/office/spreadsheetml/2010/11/main" uri="{B97F6D7D-B522-45F9-BDA1-12C45D357490}">
          <x15:cacheHierarchy aggregatedColumn="107"/>
        </ext>
      </extLst>
    </cacheHierarchy>
    <cacheHierarchy uniqueName="[Measures].[Sum of Avg Latency Uplink]" caption="Sum of Avg Latency Uplink" measure="1" displayFolder="" measureGroup="4G_BH" count="0" hidden="1">
      <extLst>
        <ext xmlns:x15="http://schemas.microsoft.com/office/spreadsheetml/2010/11/main" uri="{B97F6D7D-B522-45F9-BDA1-12C45D357490}">
          <x15:cacheHierarchy aggregatedColumn="108"/>
        </ext>
      </extLst>
    </cacheHierarchy>
    <cacheHierarchy uniqueName="[Measures].[Sum of payload]" caption="Sum of payload" measure="1" displayFolder="" measureGroup="4G_BH" count="0" hidden="1">
      <extLst>
        <ext xmlns:x15="http://schemas.microsoft.com/office/spreadsheetml/2010/11/main" uri="{B97F6D7D-B522-45F9-BDA1-12C45D357490}">
          <x15:cacheHierarchy aggregatedColumn="109"/>
        </ext>
      </extLst>
    </cacheHierarchy>
    <cacheHierarchy uniqueName="[Measures].[Sum of RRC Connection setup Success Ratio]" caption="Sum of RRC Connection setup Success Ratio" measure="1" displayFolder="" measureGroup="3G_BH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R Call Setup Success Ratio (CSSR) - network view]" caption="Sum of AMR Call Setup Success Ratio (CSSR) - network view" measure="1" displayFolder="" measureGroup="3G_BH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RAB SR NRT Services Usr]" caption="Sum of RAB SR NRT Services Usr" measure="1" displayFolder="" measureGroup="3G_BH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Inter sys RT Hard HO SR]" caption="Sum of Inter sys RT Hard HO SR" measure="1" displayFolder="" measureGroup="3G_BH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HSDPA DL vol SRNC side]" caption="Sum of HSDPA DL vol SRNC side" measure="1" displayFolder="" measureGroup="3G_BH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HSUPA MAC-es DV at RNC]" caption="Sum of HSUPA MAC-es DV at RNC" measure="1" displayFolder="" measureGroup="3G_BH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Total CS traffic - Erl]" caption="Sum of Total CS traffic - Erl" measure="1" displayFolder="" measureGroup="3G_BH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Act HS-DSCH end usr thp]" caption="Sum of Act HS-DSCH end usr thp" measure="1" displayFolder="" measureGroup="3G_BH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Active HSUPA cell thp]" caption="Sum of Active HSUPA cell thp" measure="1" displayFolder="" measureGroup="3G_BH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vg HSUPA usr thr]" caption="Sum of Avg HSUPA usr thr" measure="1" displayFolder="" measureGroup="3G_BH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RAB SR Voice]" caption="Sum of RAB SR Voice" measure="1" displayFolder="" measureGroup="3G_BH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IntraRNC InterFr HO SR RT]" caption="Sum of IntraRNC InterFr HO SR RT" measure="1" displayFolder="" measureGroup="3G_BH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Packet Session stp SR]" caption="Sum of Packet Session stp SR" measure="1" displayFolder="" measureGroup="3G_BH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HSDPA SR Usr]" caption="Sum of HSDPA SR Usr" measure="1" displayFolder="" measureGroup="3G_BH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HSUPA stp SR Usr]" caption="Sum of HSUPA stp SR Usr" measure="1" displayFolder="" measureGroup="3G_BH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HSUPA SR Usr]" caption="Sum of HSUPA SR Usr" measure="1" displayFolder="" measureGroup="3G_BH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HSDPA stp SR Usr]" caption="Sum of HSDPA stp SR Usr" measure="1" displayFolder="" measureGroup="3G_BH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WCDMA_Payload]" caption="Sum of WCDMA_Payload" measure="1" displayFolder="" measureGroup="3G_BH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CSSR 2G]" caption="Sum of CSSR 2G" measure="1" displayFolder="" measureGroup="2G_BH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SDCCHBlocking_New]" caption="Sum of SDCCHBlocking_New" measure="1" displayFolder="" measureGroup="2G_BH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BLCK_8I]" caption="Sum of BLCK_8I" measure="1" displayFolder="" measureGroup="2G_BH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SDR_4]" caption="Sum of SDR_4" measure="1" displayFolder="" measureGroup="2G_BH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HSR_28]" caption="Sum of HSR_28" measure="1" displayFolder="" measureGroup="2G_BH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tbf_67_dr]" caption="Sum of tbf_67_dr" measure="1" displayFolder="" measureGroup="2G_BH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L_TBF_Est_SR]" caption="Sum of DL_TBF_Est_SR" measure="1" displayFolder="" measureGroup="2G_BH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UL_TBF_Est_SR]" caption="Sum of UL_TBF_Est_SR" measure="1" displayFolder="" measureGroup="2G_BH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S Traffic 2G]" caption="Sum of CS Traffic 2G" measure="1" displayFolder="" measureGroup="2G_BH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trf_480]" caption="Sum of trf_480" measure="1" displayFolder="" measureGroup="2G_BH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trf_479]" caption="Sum of trf_479" measure="1" displayFolder="" measureGroup="2G_BH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DCR 2G]" caption="Sum of DCR 2G" measure="1" displayFolder="" measureGroup="2G_BH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DL EGPRS RLC throughput]" caption="Sum of DL EGPRS RLC throughput" measure="1" displayFolder="" measureGroup="2G_BH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L EGPRS RLC throughput]" caption="Sum of UL EGPRS RLC throughput" measure="1" displayFolder="" measureGroup="2G_BH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Total GPRS RLC payload data]" caption="Sum of Total GPRS RLC payload data" measure="1" displayFolder="" measureGroup="2G_BH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otal EGPRS RLC payload data]" caption="Sum of Total EGPRS RLC payload data" measure="1" displayFolder="" measureGroup="2G_BH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DL_QUALITY_5]" caption="Sum of DL_QUALITY_5" measure="1" displayFolder="" measureGroup="2G_BH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ell avail R]" caption="Sum of Cell avail R" measure="1" displayFolder="" measureGroup="5G_BH" count="0" hidden="1">
      <extLst>
        <ext xmlns:x15="http://schemas.microsoft.com/office/spreadsheetml/2010/11/main" uri="{B97F6D7D-B522-45F9-BDA1-12C45D357490}">
          <x15:cacheHierarchy aggregatedColumn="141"/>
        </ext>
      </extLst>
    </cacheHierarchy>
    <cacheHierarchy uniqueName="[Measures].[Sum of SgNB t abn rel R excl X2 rst]" caption="Sum of SgNB t abn rel R excl X2 rst" measure="1" displayFolder="" measureGroup="5G_BH" count="0" hidden="1">
      <extLst>
        <ext xmlns:x15="http://schemas.microsoft.com/office/spreadsheetml/2010/11/main" uri="{B97F6D7D-B522-45F9-BDA1-12C45D357490}">
          <x15:cacheHierarchy aggregatedColumn="142"/>
        </ext>
      </extLst>
    </cacheHierarchy>
    <cacheHierarchy uniqueName="[Measures].[Sum of IntergNB HO SR NSA]" caption="Sum of IntergNB HO SR NSA" measure="1" displayFolder="" measureGroup="5G_BH" count="0" hidden="1">
      <extLst>
        <ext xmlns:x15="http://schemas.microsoft.com/office/spreadsheetml/2010/11/main" uri="{B97F6D7D-B522-45F9-BDA1-12C45D357490}">
          <x15:cacheHierarchy aggregatedColumn="143"/>
        </ext>
      </extLst>
    </cacheHierarchy>
    <cacheHierarchy uniqueName="[Measures].[Sum of NSA Avg nr user]" caption="Sum of NSA Avg nr user" measure="1" displayFolder="" measureGroup="5G_BH" count="0" hidden="1">
      <extLst>
        <ext xmlns:x15="http://schemas.microsoft.com/office/spreadsheetml/2010/11/main" uri="{B97F6D7D-B522-45F9-BDA1-12C45D357490}">
          <x15:cacheHierarchy aggregatedColumn="144"/>
        </ext>
      </extLst>
    </cacheHierarchy>
    <cacheHierarchy uniqueName="[Measures].[Sum of Avg MAC user thp DL]" caption="Sum of Avg MAC user thp DL" measure="1" displayFolder="" measureGroup="5G_BH" count="0" hidden="1">
      <extLst>
        <ext xmlns:x15="http://schemas.microsoft.com/office/spreadsheetml/2010/11/main" uri="{B97F6D7D-B522-45F9-BDA1-12C45D357490}">
          <x15:cacheHierarchy aggregatedColumn="145"/>
        </ext>
      </extLst>
    </cacheHierarchy>
    <cacheHierarchy uniqueName="[Measures].[Sum of Avg MAC user thp UL]" caption="Sum of Avg MAC user thp UL" measure="1" displayFolder="" measureGroup="5G_BH" count="0" hidden="1">
      <extLst>
        <ext xmlns:x15="http://schemas.microsoft.com/office/spreadsheetml/2010/11/main" uri="{B97F6D7D-B522-45F9-BDA1-12C45D357490}">
          <x15:cacheHierarchy aggregatedColumn="146"/>
        </ext>
      </extLst>
    </cacheHierarchy>
    <cacheHierarchy uniqueName="[Measures].[Sum of Act cell MAC thp PDSCH]" caption="Sum of Act cell MAC thp PDSCH" measure="1" displayFolder="" measureGroup="5G_BH" count="0" hidden="1">
      <extLst>
        <ext xmlns:x15="http://schemas.microsoft.com/office/spreadsheetml/2010/11/main" uri="{B97F6D7D-B522-45F9-BDA1-12C45D357490}">
          <x15:cacheHierarchy aggregatedColumn="147"/>
        </ext>
      </extLst>
    </cacheHierarchy>
    <cacheHierarchy uniqueName="[Measures].[Sum of Act cell MAC thp PUSCH]" caption="Sum of Act cell MAC thp PUSCH" measure="1" displayFolder="" measureGroup="5G_BH" count="0" hidden="1">
      <extLst>
        <ext xmlns:x15="http://schemas.microsoft.com/office/spreadsheetml/2010/11/main" uri="{B97F6D7D-B522-45F9-BDA1-12C45D357490}">
          <x15:cacheHierarchy aggregatedColumn="148"/>
        </ext>
      </extLst>
    </cacheHierarchy>
    <cacheHierarchy uniqueName="[Measures].[Sum of PRB util PDSCH]" caption="Sum of PRB util PDSCH" measure="1" displayFolder="" measureGroup="5G_BH" count="0" hidden="1">
      <extLst>
        <ext xmlns:x15="http://schemas.microsoft.com/office/spreadsheetml/2010/11/main" uri="{B97F6D7D-B522-45F9-BDA1-12C45D357490}">
          <x15:cacheHierarchy aggregatedColumn="149"/>
        </ext>
      </extLst>
    </cacheHierarchy>
    <cacheHierarchy uniqueName="[Measures].[Sum of PRB util PUSCH]" caption="Sum of PRB util PUSCH" measure="1" displayFolder="" measureGroup="5G_BH" count="0" hidden="1">
      <extLst>
        <ext xmlns:x15="http://schemas.microsoft.com/office/spreadsheetml/2010/11/main" uri="{B97F6D7D-B522-45F9-BDA1-12C45D357490}">
          <x15:cacheHierarchy aggregatedColumn="150"/>
        </ext>
      </extLst>
    </cacheHierarchy>
    <cacheHierarchy uniqueName="[Measures].[Sum of MAC SDU data vol trans DL DTCH]" caption="Sum of MAC SDU data vol trans DL DTCH" measure="1" displayFolder="" measureGroup="5G_BH" count="0" hidden="1">
      <extLst>
        <ext xmlns:x15="http://schemas.microsoft.com/office/spreadsheetml/2010/11/main" uri="{B97F6D7D-B522-45F9-BDA1-12C45D357490}">
          <x15:cacheHierarchy aggregatedColumn="151"/>
        </ext>
      </extLst>
    </cacheHierarchy>
    <cacheHierarchy uniqueName="[Measures].[Sum of MAC SDU data vol rcvd UL DTCH]" caption="Sum of MAC SDU data vol rcvd UL DTCH" measure="1" displayFolder="" measureGroup="5G_BH" count="0" hidden="1">
      <extLst>
        <ext xmlns:x15="http://schemas.microsoft.com/office/spreadsheetml/2010/11/main" uri="{B97F6D7D-B522-45F9-BDA1-12C45D357490}">
          <x15:cacheHierarchy aggregatedColumn="152"/>
        </ext>
      </extLst>
    </cacheHierarchy>
    <cacheHierarchy uniqueName="[Measures].[Sum of NSA call access]" caption="Sum of NSA call access" measure="1" displayFolder="" measureGroup="5G_BH" count="0" hidden="1">
      <extLst>
        <ext xmlns:x15="http://schemas.microsoft.com/office/spreadsheetml/2010/11/main" uri="{B97F6D7D-B522-45F9-BDA1-12C45D357490}">
          <x15:cacheHierarchy aggregatedColumn="153"/>
        </ext>
      </extLst>
    </cacheHierarchy>
    <cacheHierarchy uniqueName="[Measures].[Sum of Act RACH stp SR]" caption="Sum of Act RACH stp SR" measure="1" displayFolder="" measureGroup="5G_BH" count="0" hidden="1">
      <extLst>
        <ext xmlns:x15="http://schemas.microsoft.com/office/spreadsheetml/2010/11/main" uri="{B97F6D7D-B522-45F9-BDA1-12C45D357490}">
          <x15:cacheHierarchy aggregatedColumn="154"/>
        </ext>
      </extLst>
    </cacheHierarchy>
    <cacheHierarchy uniqueName="[Measures].[Sum of Avg MAC user thp DL exc DRX sleep]" caption="Sum of Avg MAC user thp DL exc DRX sleep" measure="1" displayFolder="" measureGroup="5G_BH" count="0" hidden="1">
      <extLst>
        <ext xmlns:x15="http://schemas.microsoft.com/office/spreadsheetml/2010/11/main" uri="{B97F6D7D-B522-45F9-BDA1-12C45D357490}">
          <x15:cacheHierarchy aggregatedColumn="155"/>
        </ext>
      </extLst>
    </cacheHierarchy>
    <cacheHierarchy uniqueName="[Measures].[Sum of Inafreq inaDU PSC change exec SR]" caption="Sum of Inafreq inaDU PSC change exec SR" measure="1" displayFolder="" measureGroup="5G_BH" count="0" hidden="1">
      <extLst>
        <ext xmlns:x15="http://schemas.microsoft.com/office/spreadsheetml/2010/11/main" uri="{B97F6D7D-B522-45F9-BDA1-12C45D357490}">
          <x15:cacheHierarchy aggregatedColumn="156"/>
        </ext>
      </extLst>
    </cacheHierarchy>
    <cacheHierarchy uniqueName="[Measures].[Sum of PDCP SDU dat vol tx w/o rep DL]" caption="Sum of PDCP SDU dat vol tx w/o rep DL" measure="1" displayFolder="" measureGroup="5G_BH" count="0" hidden="1">
      <extLst>
        <ext xmlns:x15="http://schemas.microsoft.com/office/spreadsheetml/2010/11/main" uri="{B97F6D7D-B522-45F9-BDA1-12C45D357490}">
          <x15:cacheHierarchy aggregatedColumn="157"/>
        </ext>
      </extLst>
    </cacheHierarchy>
    <cacheHierarchy uniqueName="[Measures].[Sum of PDCP SDU dat vol rx w/o rep UL]" caption="Sum of PDCP SDU dat vol rx w/o rep UL" measure="1" displayFolder="" measureGroup="5G_BH" count="0" hidden="1">
      <extLst>
        <ext xmlns:x15="http://schemas.microsoft.com/office/spreadsheetml/2010/11/main" uri="{B97F6D7D-B522-45F9-BDA1-12C45D357490}">
          <x15:cacheHierarchy aggregatedColumn="158"/>
        </ext>
      </extLst>
    </cacheHierarchy>
    <cacheHierarchy uniqueName="[Measures].[Sum of SgNB trig abnorm rel R]" caption="Sum of SgNB trig abnorm rel R" measure="1" displayFolder="" measureGroup="5G_BH" count="0" hidden="1">
      <extLst>
        <ext xmlns:x15="http://schemas.microsoft.com/office/spreadsheetml/2010/11/main" uri="{B97F6D7D-B522-45F9-BDA1-12C45D357490}">
          <x15:cacheHierarchy aggregatedColumn="159"/>
        </ext>
      </extLst>
    </cacheHierarchy>
    <cacheHierarchy uniqueName="[Measures].[Sum of Init BLER DL PDSCH tx]" caption="Sum of Init BLER DL PDSCH tx" measure="1" displayFolder="" measureGroup="5G_BH" count="0" hidden="1">
      <extLst>
        <ext xmlns:x15="http://schemas.microsoft.com/office/spreadsheetml/2010/11/main" uri="{B97F6D7D-B522-45F9-BDA1-12C45D357490}">
          <x15:cacheHierarchy aggregatedColumn="160"/>
        </ext>
      </extLst>
    </cacheHierarchy>
    <cacheHierarchy uniqueName="[Measures].[Sum of UL init BLER PUSCH]" caption="Sum of UL init BLER PUSCH" measure="1" displayFolder="" measureGroup="5G_BH" count="0" hidden="1">
      <extLst>
        <ext xmlns:x15="http://schemas.microsoft.com/office/spreadsheetml/2010/11/main" uri="{B97F6D7D-B522-45F9-BDA1-12C45D357490}">
          <x15:cacheHierarchy aggregatedColumn="161"/>
        </ext>
      </extLst>
    </cacheHierarchy>
    <cacheHierarchy uniqueName="[Measures].[Sum of Avg PDCP SDU delay DL]" caption="Sum of Avg PDCP SDU delay DL" measure="1" displayFolder="" measureGroup="5G_BH" count="0" hidden="1">
      <extLst>
        <ext xmlns:x15="http://schemas.microsoft.com/office/spreadsheetml/2010/11/main" uri="{B97F6D7D-B522-45F9-BDA1-12C45D357490}">
          <x15:cacheHierarchy aggregatedColumn="162"/>
        </ext>
      </extLst>
    </cacheHierarchy>
    <cacheHierarchy uniqueName="[Measures].[Sum of E-RAB Stp SR, QCI1]" caption="Sum of E-RAB Stp SR, QCI1" measure="1" displayFolder="" measureGroup="VOLTE_BH" count="0" hidden="1">
      <extLst>
        <ext xmlns:x15="http://schemas.microsoft.com/office/spreadsheetml/2010/11/main" uri="{B97F6D7D-B522-45F9-BDA1-12C45D357490}">
          <x15:cacheHierarchy aggregatedColumn="195"/>
        </ext>
      </extLst>
    </cacheHierarchy>
    <cacheHierarchy uniqueName="[Measures].[Sum of E-RAB Stp Att, QCI1]" caption="Sum of E-RAB Stp Att, QCI1" measure="1" displayFolder="" measureGroup="VOLTE_BH" count="0" hidden="1">
      <extLst>
        <ext xmlns:x15="http://schemas.microsoft.com/office/spreadsheetml/2010/11/main" uri="{B97F6D7D-B522-45F9-BDA1-12C45D357490}">
          <x15:cacheHierarchy aggregatedColumn="196"/>
        </ext>
      </extLst>
    </cacheHierarchy>
    <cacheHierarchy uniqueName="[Measures].[Sum of E-UTRAN E-RAB QCI1 DR, RAN View]" caption="Sum of E-UTRAN E-RAB QCI1 DR, RAN View" measure="1" displayFolder="" measureGroup="VOLTE_BH" count="0" hidden="1">
      <extLst>
        <ext xmlns:x15="http://schemas.microsoft.com/office/spreadsheetml/2010/11/main" uri="{B97F6D7D-B522-45F9-BDA1-12C45D357490}">
          <x15:cacheHierarchy aggregatedColumn="197"/>
        </ext>
      </extLst>
    </cacheHierarchy>
    <cacheHierarchy uniqueName="[Measures].[Sum of Inter RAT HO Att, UTRAN, SRVCC]" caption="Sum of Inter RAT HO Att, UTRAN, SRVCC" measure="1" displayFolder="" measureGroup="VOLTE_BH" count="0" hidden="1">
      <extLst>
        <ext xmlns:x15="http://schemas.microsoft.com/office/spreadsheetml/2010/11/main" uri="{B97F6D7D-B522-45F9-BDA1-12C45D357490}">
          <x15:cacheHierarchy aggregatedColumn="198"/>
        </ext>
      </extLst>
    </cacheHierarchy>
    <cacheHierarchy uniqueName="[Measures].[Sum of Inter RAT HO SR, UTRAN, SRVCC]" caption="Sum of Inter RAT HO SR, UTRAN, SRVCC" measure="1" displayFolder="" measureGroup="VOLTE_BH" count="0" hidden="1">
      <extLst>
        <ext xmlns:x15="http://schemas.microsoft.com/office/spreadsheetml/2010/11/main" uri="{B97F6D7D-B522-45F9-BDA1-12C45D357490}">
          <x15:cacheHierarchy aggregatedColumn="199"/>
        </ext>
      </extLst>
    </cacheHierarchy>
    <cacheHierarchy uniqueName="[Measures].[Sum of VoLTE total traffic]" caption="Sum of VoLTE total traffic" measure="1" displayFolder="" measureGroup="VOLTE_BH" count="0" hidden="1">
      <extLst>
        <ext xmlns:x15="http://schemas.microsoft.com/office/spreadsheetml/2010/11/main" uri="{B97F6D7D-B522-45F9-BDA1-12C45D357490}">
          <x15:cacheHierarchy aggregatedColumn="200"/>
        </ext>
      </extLst>
    </cacheHierarchy>
    <cacheHierarchy uniqueName="[Measures].[Sum of Avg RRC conn UE 2]" caption="Sum of Avg RRC conn UE 2" measure="1" displayFolder="" measureGroup="VOLTE_BH" count="0" hidden="1">
      <extLst>
        <ext xmlns:x15="http://schemas.microsoft.com/office/spreadsheetml/2010/11/main" uri="{B97F6D7D-B522-45F9-BDA1-12C45D357490}">
          <x15:cacheHierarchy aggregatedColumn="201"/>
        </ext>
      </extLst>
    </cacheHierarchy>
  </cacheHierarchies>
  <kpis count="0"/>
  <dimensions count="13">
    <dimension name="2G_BH" uniqueName="[2G_BH]" caption="2G_BH"/>
    <dimension name="2G_Day" uniqueName="[2G_Day]" caption="2G_Day"/>
    <dimension name="3G_BH" uniqueName="[3G_BH]" caption="3G_BH"/>
    <dimension name="3G_Day" uniqueName="[3G_Day]" caption="3G_Day"/>
    <dimension name="4G_BH" uniqueName="[4G_BH]" caption="4G_BH"/>
    <dimension name="4G_Day" uniqueName="[4G_Day]" caption="4G_Day"/>
    <dimension name="5G_BH" uniqueName="[5G_BH]" caption="5G_BH"/>
    <dimension name="5G_Day" uniqueName="[5G_Day]" caption="5G_Day"/>
    <dimension name="LTE_KPI" uniqueName="[LTE_KPI]" caption="LTE_KPI"/>
    <dimension measure="1" name="Measures" uniqueName="[Measures]" caption="Measures"/>
    <dimension name="VOLTE_BH" uniqueName="[VOLTE_BH]" caption="VOLTE_BH"/>
    <dimension name="VOLTE_Day" uniqueName="[VOLTE_Day]" caption="VOLTE_Day"/>
    <dimension name="WCDMA_KPI" uniqueName="[WCDMA_KPI]" caption="WCDMA_KPI"/>
  </dimensions>
  <measureGroups count="12">
    <measureGroup name="2G_BH" caption="2G_BH"/>
    <measureGroup name="2G_Day" caption="2G_Day"/>
    <measureGroup name="3G_BH" caption="3G_BH"/>
    <measureGroup name="3G_Day" caption="3G_Day"/>
    <measureGroup name="4G_BH" caption="4G_BH"/>
    <measureGroup name="4G_Day" caption="4G_Day"/>
    <measureGroup name="5G_BH" caption="5G_BH"/>
    <measureGroup name="5G_Day" caption="5G_Day"/>
    <measureGroup name="LTE_KPI" caption="LTE_KPI"/>
    <measureGroup name="VOLTE_BH" caption="VOLTE_BH"/>
    <measureGroup name="VOLTE_Day" caption="VOLTE_Day"/>
    <measureGroup name="WCDMA_KPI" caption="WCDMA_KPI"/>
  </measureGroups>
  <maps count="12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A179DD-123D-498F-A239-68D1BED40FD9}" name="PivotTable14" cacheId="5" dataOnRows="1" applyNumberFormats="0" applyBorderFormats="0" applyFontFormats="0" applyPatternFormats="0" applyAlignmentFormats="0" applyWidthHeightFormats="1" dataCaption="Values" updatedVersion="8" minRefreshableVersion="3" useAutoFormatting="1" subtotalHiddenItems="1" rowGrandTotals="0" colGrandTotals="0" itemPrintTitles="1" createdVersion="8" indent="0" compact="0" compactData="0" multipleFieldFilters="0">
  <location ref="A1:J27" firstHeaderRow="1" firstDataRow="2" firstDataCol="2"/>
  <pivotFields count="27"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-2"/>
  </rowFields>
  <rowItems count="25">
    <i>
      <x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 r="1" i="15">
      <x v="15"/>
    </i>
    <i r="1" i="16">
      <x v="16"/>
    </i>
    <i r="1" i="17">
      <x v="17"/>
    </i>
    <i r="1" i="18">
      <x v="18"/>
    </i>
    <i r="1" i="19">
      <x v="19"/>
    </i>
    <i r="1" i="20">
      <x v="20"/>
    </i>
    <i r="1" i="21">
      <x v="21"/>
    </i>
    <i r="1" i="22">
      <x v="22"/>
    </i>
    <i r="1" i="23">
      <x v="23"/>
    </i>
    <i r="1" i="24">
      <x v="24"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25">
    <dataField name="Total E-UTRAN RRC conn stp SR" fld="2" baseField="0" baseItem="0"/>
    <dataField name="E-UTRAN E-RAB stp SR" fld="3" baseField="0" baseItem="0"/>
    <dataField name="E-UTRAN E-RAB DR, RAN View" fld="4" baseField="0" baseItem="0"/>
    <dataField name="E-UTRAN tot HO SR inter eNB X2" fld="5" baseField="0" baseItem="0"/>
    <dataField name="E-UTRAN tot HO SR, inter eNB S1" fld="6" baseField="0" baseItem="0"/>
    <dataField name="Intra eNB HO SR total" fld="7" baseField="0" baseItem="0"/>
    <dataField name="Max PDCP Thr DL" fld="8" baseField="0" baseItem="0"/>
    <dataField name="Max PDCP Thr UL" fld="9" baseField="0" baseItem="0"/>
    <dataField name="Avg RRC conn UE" fld="10" baseField="0" baseItem="0"/>
    <dataField name="PDCP SDU Volume, DL" fld="11" baseField="0" baseItem="0"/>
    <dataField name="PDCP SDU Volume, UL" fld="12" baseField="0" baseItem="0"/>
    <dataField name="Avg Latency DL" fld="13" baseField="0" baseItem="0"/>
    <dataField name="Avg PDCP cell thp DL" fld="14" baseField="0" baseItem="0"/>
    <dataField name="Avg PDCP cell thp UL" fld="15" baseField="0" baseItem="0"/>
    <dataField name="CSFB att UE iddle mode" fld="16" baseField="0" baseItem="0"/>
    <dataField name="CSFB att UE conn mode" fld="17" baseField="0" baseItem="0"/>
    <dataField name="E-UTRAN avg IP sched thp DL, QCI9" fld="18" baseField="0" baseItem="0"/>
    <dataField name="E-UTRAN avg IP sched thp UL, QCI9" fld="19" baseField="0" baseItem="0"/>
    <dataField name="E-UTRAN Avg PRB usage per TTI DL" fld="20" baseField="0" baseItem="0"/>
    <dataField name="Avg PRB usage per TTI UL" fld="21" baseField="0" baseItem="0"/>
    <dataField name="Avg Act connected UEs" fld="22" baseField="0" baseItem="0"/>
    <dataField name="E-UTRAN InterRAT HO SR" fld="23" baseField="0" baseItem="0"/>
    <dataField name="RACH Stp Comp Succ R" fld="24" baseField="0" baseItem="0"/>
    <dataField name="Avg Latency Uplink" fld="25" baseField="0" baseItem="0"/>
    <dataField name="payload" fld="26" baseField="0" baseItem="0"/>
  </dataFields>
  <pivotHierarchies count="40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10"/>
    <rowHierarchyUsage hierarchyUsage="-2"/>
  </rowHierarchiesUsage>
  <colHierarchiesUsage count="1">
    <colHierarchyUsage hierarchyUsage="111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Query - 4G_Day">
        <x15:activeTabTopLevelEntity name="[4G_Da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9DC631-0633-46F8-8CEA-39A1A5151B71}" name="PivotTable15" cacheId="6" dataOnRows="1" applyNumberFormats="0" applyBorderFormats="0" applyFontFormats="0" applyPatternFormats="0" applyAlignmentFormats="0" applyWidthHeightFormats="1" dataCaption="Values" updatedVersion="8" minRefreshableVersion="3" useAutoFormatting="1" subtotalHiddenItems="1" rowGrandTotals="0" colGrandTotals="0" itemPrintTitles="1" createdVersion="8" indent="0" compact="0" compactData="0" multipleFieldFilters="0">
  <location ref="A1:J20" firstHeaderRow="1" firstDataRow="2" firstDataCol="2"/>
  <pivotFields count="20"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-2"/>
  </rowFields>
  <rowItems count="18">
    <i>
      <x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 r="1" i="15">
      <x v="15"/>
    </i>
    <i r="1" i="16">
      <x v="16"/>
    </i>
    <i r="1" i="17">
      <x v="17"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8">
    <dataField name="RRC Connection setup Success Ratio" fld="2" baseField="0" baseItem="0"/>
    <dataField name="AMR Call Setup Success Ratio (CSSR) - network view" fld="3" baseField="0" baseItem="0"/>
    <dataField name="RAB SR NRT Services Usr" fld="4" baseField="0" baseItem="0"/>
    <dataField name="Inter sys RT Hard HO SR" fld="5" baseField="0" baseItem="0"/>
    <dataField name="HSDPA DL vol SRNC side" fld="6" baseField="0" baseItem="0"/>
    <dataField name="HSUPA MAC-es DV at RNC" fld="7" baseField="0" baseItem="0"/>
    <dataField name="Total CS traffic - Erl" fld="8" baseField="0" baseItem="0"/>
    <dataField name="Act HS-DSCH end usr thp" fld="9" baseField="0" baseItem="0"/>
    <dataField name="Active HSUPA cell thp" fld="10" baseField="0" baseItem="0"/>
    <dataField name="Avg HSUPA usr thr" fld="11" baseField="0" baseItem="0"/>
    <dataField name="RAB SR Voice" fld="12" baseField="0" baseItem="0"/>
    <dataField name="IntraRNC InterFr HO SR RT" fld="13" baseField="0" baseItem="0"/>
    <dataField name="Packet Session stp SR" fld="14" baseField="0" baseItem="0"/>
    <dataField name="HSDPA SR Usr" fld="15" baseField="0" baseItem="0"/>
    <dataField name="HSUPA stp SR Usr" fld="16" baseField="0" baseItem="0"/>
    <dataField name="HSUPA SR Usr" fld="17" baseField="0" baseItem="0"/>
    <dataField name="HSDPA stp SR Usr" fld="18" baseField="0" baseItem="0"/>
    <dataField name="WCDMA_Payload" fld="19" baseField="0" baseItem="0"/>
  </dataFields>
  <pivotHierarchies count="40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1"/>
    <rowHierarchyUsage hierarchyUsage="-2"/>
  </rowHierarchiesUsage>
  <colHierarchiesUsage count="1">
    <colHierarchyUsage hierarchyUsage="6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Query - 3G_Day">
        <x15:activeTabTopLevelEntity name="[3G_Da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107E8E-33CF-41A2-9BC7-EB3686DDC82B}" name="PivotTable16" cacheId="7" dataOnRows="1" applyNumberFormats="0" applyBorderFormats="0" applyFontFormats="0" applyPatternFormats="0" applyAlignmentFormats="0" applyWidthHeightFormats="1" dataCaption="Values" updatedVersion="8" minRefreshableVersion="3" useAutoFormatting="1" subtotalHiddenItems="1" rowGrandTotals="0" colGrandTotals="0" itemPrintTitles="1" createdVersion="8" indent="0" compact="0" compactData="0" multipleFieldFilters="0">
  <location ref="A1:J19" firstHeaderRow="1" firstDataRow="2" firstDataCol="2"/>
  <pivotFields count="19"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-2"/>
  </rowFields>
  <rowItems count="17">
    <i>
      <x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 r="1" i="15">
      <x v="15"/>
    </i>
    <i r="1" i="16">
      <x v="16"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7">
    <dataField name="CSSR 2G" fld="2" baseField="0" baseItem="0"/>
    <dataField name="SDCCHBlocking_New" fld="3" baseField="0" baseItem="0"/>
    <dataField name="BLCK_8I" fld="4" baseField="0" baseItem="0"/>
    <dataField name="SDR_4" fld="5" baseField="0" baseItem="0"/>
    <dataField name="HSR_28" fld="6" baseField="0" baseItem="0"/>
    <dataField name="tbf_67_dr" fld="7" baseField="0" baseItem="0"/>
    <dataField name="DL_TBF_Est_SR" fld="8" baseField="0" baseItem="0"/>
    <dataField name="UL_TBF_Est_SR" fld="9" baseField="0" baseItem="0"/>
    <dataField name="CS Traffic 2G" fld="10" baseField="0" baseItem="0"/>
    <dataField name="trf_480" fld="11" baseField="0" baseItem="0"/>
    <dataField name="trf_479" fld="12" baseField="0" baseItem="0"/>
    <dataField name="DCR 2G" fld="13" baseField="0" baseItem="0"/>
    <dataField name="DL EGPRS RLC throughput" fld="14" baseField="0" baseItem="0"/>
    <dataField name="UL EGPRS RLC throughput" fld="15" baseField="0" baseItem="0"/>
    <dataField name="Total GPRS RLC payload data" fld="16" baseField="0" baseItem="0"/>
    <dataField name="Total EGPRS RLC payload data" fld="17" baseField="0" baseItem="0"/>
    <dataField name="DL_QUALITY_5" fld="18" baseField="0" baseItem="0"/>
  </dataFields>
  <pivotHierarchies count="40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0"/>
    <rowHierarchyUsage hierarchyUsage="-2"/>
  </rowHierarchiesUsage>
  <colHierarchiesUsage count="1">
    <colHierarchyUsage hierarchyUsage="21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Query - 2G_Day">
        <x15:activeTabTopLevelEntity name="[2G_Da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F4ECD-F543-4A19-8087-033D8F8D88F3}" name="PivotTable17" cacheId="8" dataOnRows="1" applyNumberFormats="0" applyBorderFormats="0" applyFontFormats="0" applyPatternFormats="0" applyAlignmentFormats="0" applyWidthHeightFormats="1" dataCaption="Values" updatedVersion="8" minRefreshableVersion="3" useAutoFormatting="1" subtotalHiddenItems="1" rowGrandTotals="0" colGrandTotals="0" itemPrintTitles="1" createdVersion="8" indent="0" compact="0" compactData="0" multipleFieldFilters="0">
  <location ref="A1:J24" firstHeaderRow="1" firstDataRow="2" firstDataCol="2"/>
  <pivotFields count="24"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-2"/>
  </rowFields>
  <rowItems count="22">
    <i>
      <x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 r="1" i="15">
      <x v="15"/>
    </i>
    <i r="1" i="16">
      <x v="16"/>
    </i>
    <i r="1" i="17">
      <x v="17"/>
    </i>
    <i r="1" i="18">
      <x v="18"/>
    </i>
    <i r="1" i="19">
      <x v="19"/>
    </i>
    <i r="1" i="20">
      <x v="20"/>
    </i>
    <i r="1" i="21">
      <x v="21"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22">
    <dataField name="Sum of Cell avail R" fld="2" baseField="0" baseItem="0"/>
    <dataField name="Sum of SgNB t abn rel R excl X2 rst" fld="3" baseField="0" baseItem="0"/>
    <dataField name="Sum of IntergNB HO SR NSA" fld="4" baseField="0" baseItem="0"/>
    <dataField name="Sum of NSA Avg nr user" fld="5" baseField="0" baseItem="0"/>
    <dataField name="Sum of Avg MAC user thp DL" fld="6" baseField="0" baseItem="0"/>
    <dataField name="Sum of Avg MAC user thp UL" fld="7" baseField="0" baseItem="0"/>
    <dataField name="Sum of Act cell MAC thp PDSCH" fld="8" baseField="0" baseItem="0"/>
    <dataField name="Sum of Act cell MAC thp PUSCH" fld="9" baseField="0" baseItem="0"/>
    <dataField name="Sum of PRB util PDSCH" fld="10" baseField="0" baseItem="0"/>
    <dataField name="Sum of PRB util PUSCH" fld="11" baseField="0" baseItem="0"/>
    <dataField name="Sum of MAC SDU data vol trans DL DTCH" fld="12" baseField="0" baseItem="0"/>
    <dataField name="Sum of MAC SDU data vol rcvd UL DTCH" fld="13" baseField="0" baseItem="0"/>
    <dataField name="Sum of NSA call access" fld="14" baseField="0" baseItem="0"/>
    <dataField name="Sum of Act RACH stp SR" fld="15" baseField="0" baseItem="0"/>
    <dataField name="Sum of Avg MAC user thp DL exc DRX sleep" fld="16" baseField="0" baseItem="0"/>
    <dataField name="Sum of Inafreq inaDU PSC change exec SR" fld="17" baseField="0" baseItem="0"/>
    <dataField name="Sum of PDCP SDU dat vol tx w/o rep DL" fld="18" baseField="0" baseItem="0"/>
    <dataField name="Sum of PDCP SDU dat vol rx w/o rep UL" fld="19" baseField="0" baseItem="0"/>
    <dataField name="Sum of SgNB trig abnorm rel R" fld="20" baseField="0" baseItem="0"/>
    <dataField name="Sum of Init BLER DL PDSCH tx" fld="21" baseField="0" baseItem="0"/>
    <dataField name="Sum of UL init BLER PUSCH" fld="22" baseField="0" baseItem="0"/>
    <dataField name="Sum of Avg PDCP SDU delay DL" fld="23" baseField="0" baseItem="0"/>
  </dataFields>
  <pivotHierarchies count="40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63"/>
    <rowHierarchyUsage hierarchyUsage="-2"/>
  </rowHierarchiesUsage>
  <colHierarchiesUsage count="1">
    <colHierarchyUsage hierarchyUsage="164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Query - 5G_Day">
        <x15:activeTabTopLevelEntity name="[5G_Da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52E9D6-D551-4651-B4C1-CB863880F0BA}" name="PivotTable18" cacheId="9" dataOnRows="1" applyNumberFormats="0" applyBorderFormats="0" applyFontFormats="0" applyPatternFormats="0" applyAlignmentFormats="0" applyWidthHeightFormats="1" dataCaption="Values" updatedVersion="8" minRefreshableVersion="3" useAutoFormatting="1" subtotalHiddenItems="1" rowGrandTotals="0" colGrandTotals="0" itemPrintTitles="1" createdVersion="8" indent="0" compact="0" compactData="0" multipleFieldFilters="0">
  <location ref="A1:J9" firstHeaderRow="1" firstDataRow="2" firstDataCol="2"/>
  <pivotFields count="9"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-2"/>
  </rowFields>
  <rowItems count="7">
    <i>
      <x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7">
    <dataField name="E-RAB Stp SR, QCI1" fld="2" baseField="0" baseItem="0"/>
    <dataField name="E-RAB Stp Att, QCI1" fld="3" baseField="0" baseItem="0"/>
    <dataField name="E-UTRAN E-RAB QCI1 DR, RAN View" fld="4" baseField="0" baseItem="0"/>
    <dataField name="Inter RAT HO Att, UTRAN, SRVCC" fld="5" baseField="0" baseItem="0"/>
    <dataField name="Inter RAT HO SR, UTRAN, SRVCC" fld="6" baseField="0" baseItem="0"/>
    <dataField name="VoLTE total traffic" fld="7" baseField="0" baseItem="0"/>
    <dataField name="Avg RRC conn UE" fld="8" baseField="0" baseItem="0"/>
  </dataFields>
  <pivotHierarchies count="40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02"/>
    <rowHierarchyUsage hierarchyUsage="-2"/>
  </rowHierarchiesUsage>
  <colHierarchiesUsage count="1">
    <colHierarchyUsage hierarchyUsage="203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Query - VOLTE_Day">
        <x15:activeTabTopLevelEntity name="[VOLTE_Da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350DF6-DF4F-46F1-844D-7CEF1B35A114}" name="PivotTable2" cacheId="1" dataOnRows="1" applyNumberFormats="0" applyBorderFormats="0" applyFontFormats="0" applyPatternFormats="0" applyAlignmentFormats="0" applyWidthHeightFormats="1" dataCaption="Values" updatedVersion="8" minRefreshableVersion="3" useAutoFormatting="1" subtotalHiddenItems="1" rowGrandTotals="0" colGrandTotals="0" itemPrintTitles="1" createdVersion="8" indent="0" compact="0" compactData="0" multipleFieldFilters="0">
  <location ref="A1:J27" firstHeaderRow="1" firstDataRow="2" firstDataCol="2"/>
  <pivotFields count="27">
    <pivotField axis="axisCol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-2"/>
  </rowFields>
  <rowItems count="25">
    <i>
      <x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 r="1" i="15">
      <x v="15"/>
    </i>
    <i r="1" i="16">
      <x v="16"/>
    </i>
    <i r="1" i="17">
      <x v="17"/>
    </i>
    <i r="1" i="18">
      <x v="18"/>
    </i>
    <i r="1" i="19">
      <x v="19"/>
    </i>
    <i r="1" i="20">
      <x v="20"/>
    </i>
    <i r="1" i="21">
      <x v="21"/>
    </i>
    <i r="1" i="22">
      <x v="22"/>
    </i>
    <i r="1" i="23">
      <x v="23"/>
    </i>
    <i r="1" i="24">
      <x v="24"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25">
    <dataField name="Sum of Total E-UTRAN RRC conn stp SR" fld="2" baseField="0" baseItem="0"/>
    <dataField name="Sum of E-UTRAN E-RAB stp SR" fld="3" baseField="0" baseItem="0"/>
    <dataField name="Sum of E-UTRAN E-RAB DR, RAN View" fld="4" baseField="0" baseItem="0"/>
    <dataField name="Sum of E-UTRAN tot HO SR inter eNB X2" fld="5" baseField="0" baseItem="0"/>
    <dataField name="Sum of E-UTRAN tot HO SR, inter eNB S1" fld="6" baseField="0" baseItem="0"/>
    <dataField name="Sum of Intra eNB HO SR total" fld="7" baseField="0" baseItem="0"/>
    <dataField name="Sum of Max PDCP Thr DL" fld="8" baseField="0" baseItem="0"/>
    <dataField name="Sum of Max PDCP Thr UL" fld="9" baseField="0" baseItem="0"/>
    <dataField name="Sum of Avg RRC conn UE" fld="10" baseField="0" baseItem="0"/>
    <dataField name="Sum of PDCP SDU Volume, DL" fld="11" baseField="0" baseItem="0"/>
    <dataField name="Sum of PDCP SDU Volume, UL" fld="12" baseField="0" baseItem="0"/>
    <dataField name="Sum of Avg Latency DL" fld="13" baseField="0" baseItem="0"/>
    <dataField name="Sum of Avg PDCP cell thp DL" fld="14" baseField="0" baseItem="0"/>
    <dataField name="Sum of Avg PDCP cell thp UL" fld="15" baseField="0" baseItem="0"/>
    <dataField name="Sum of CSFB att UE iddle mode" fld="16" baseField="0" baseItem="0"/>
    <dataField name="Sum of CSFB att UE conn mode" fld="17" baseField="0" baseItem="0"/>
    <dataField name="Sum of E-UTRAN avg IP sched thp DL, QCI9" fld="18" baseField="0" baseItem="0"/>
    <dataField name="Sum of E-UTRAN avg IP sched thp UL, QCI9" fld="19" baseField="0" baseItem="0"/>
    <dataField name="Sum of E-UTRAN Avg PRB usage per TTI DL" fld="20" baseField="0" baseItem="0"/>
    <dataField name="Sum of Avg PRB usage per TTI UL" fld="21" baseField="0" baseItem="0"/>
    <dataField name="Sum of Avg Act connected UEs" fld="22" baseField="0" baseItem="0"/>
    <dataField name="Sum of E-UTRAN InterRAT HO SR" fld="23" baseField="0" baseItem="0"/>
    <dataField name="Sum of RACH Stp Comp Succ R" fld="24" baseField="0" baseItem="0"/>
    <dataField name="Sum of Avg Latency Uplink" fld="25" baseField="0" baseItem="0"/>
    <dataField name="Sum of payload" fld="26" baseField="0" baseItem="0"/>
  </dataFields>
  <pivotHierarchies count="40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82"/>
    <rowHierarchyUsage hierarchyUsage="-2"/>
  </rowHierarchiesUsage>
  <colHierarchiesUsage count="1">
    <colHierarchyUsage hierarchyUsage="83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4G_BH]"/>
        <x15:activeTabTopLevelEntity name="[LTE_KP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E6FBF6-22E3-4CA3-9F59-248F5FCFDB0D}" name="PivotTable4" cacheId="2" dataOnRows="1" applyNumberFormats="0" applyBorderFormats="0" applyFontFormats="0" applyPatternFormats="0" applyAlignmentFormats="0" applyWidthHeightFormats="1" dataCaption="Values" updatedVersion="8" minRefreshableVersion="3" useAutoFormatting="1" subtotalHiddenItems="1" rowGrandTotals="0" colGrandTotals="0" itemPrintTitles="1" createdVersion="8" indent="0" compact="0" compactData="0" multipleFieldFilters="0">
  <location ref="A1:J20" firstHeaderRow="1" firstDataRow="2" firstDataCol="2"/>
  <pivotFields count="20"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-2"/>
  </rowFields>
  <rowItems count="18">
    <i>
      <x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 r="1" i="15">
      <x v="15"/>
    </i>
    <i r="1" i="16">
      <x v="16"/>
    </i>
    <i r="1" i="17">
      <x v="17"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8">
    <dataField name="Sum of RRC Connection setup Success Ratio" fld="2" baseField="0" baseItem="0"/>
    <dataField name="Sum of AMR Call Setup Success Ratio (CSSR) - network view" fld="3" baseField="0" baseItem="0"/>
    <dataField name="Sum of RAB SR NRT Services Usr" fld="4" baseField="0" baseItem="0"/>
    <dataField name="Sum of Inter sys RT Hard HO SR" fld="5" baseField="0" baseItem="0"/>
    <dataField name="Sum of HSDPA DL vol SRNC side" fld="6" baseField="0" baseItem="0"/>
    <dataField name="Sum of HSUPA MAC-es DV at RNC" fld="7" baseField="0" baseItem="0"/>
    <dataField name="Sum of Total CS traffic - Erl" fld="8" baseField="0" baseItem="0"/>
    <dataField name="Sum of Act HS-DSCH end usr thp" fld="9" baseField="0" baseItem="0"/>
    <dataField name="Sum of Active HSUPA cell thp" fld="10" baseField="0" baseItem="0"/>
    <dataField name="Sum of Avg HSUPA usr thr" fld="11" baseField="0" baseItem="0"/>
    <dataField name="Sum of RAB SR Voice" fld="12" baseField="0" baseItem="0"/>
    <dataField name="Sum of IntraRNC InterFr HO SR RT" fld="13" baseField="0" baseItem="0"/>
    <dataField name="Sum of Packet Session stp SR" fld="14" baseField="0" baseItem="0"/>
    <dataField name="Sum of HSDPA SR Usr" fld="15" baseField="0" baseItem="0"/>
    <dataField name="Sum of HSUPA stp SR Usr" fld="16" baseField="0" baseItem="0"/>
    <dataField name="Sum of HSUPA SR Usr" fld="17" baseField="0" baseItem="0"/>
    <dataField name="Sum of HSDPA stp SR Usr" fld="18" baseField="0" baseItem="0"/>
    <dataField name="Sum of WCDMA_Payload" fld="19" baseField="0" baseItem="0"/>
  </dataFields>
  <pivotHierarchies count="40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-2"/>
  </rowHierarchiesUsage>
  <colHierarchiesUsage count="1">
    <colHierarchyUsage hierarchyUsage="41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Query - 3G_BH">
        <x15:activeTabTopLevelEntity name="[3G_BH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84DF18-0584-45C8-B8F3-3F2C378FA802}" name="PivotTable5" cacheId="3" dataOnRows="1" applyNumberFormats="0" applyBorderFormats="0" applyFontFormats="0" applyPatternFormats="0" applyAlignmentFormats="0" applyWidthHeightFormats="1" dataCaption="Values" updatedVersion="8" minRefreshableVersion="3" useAutoFormatting="1" subtotalHiddenItems="1" rowGrandTotals="0" colGrandTotals="0" itemPrintTitles="1" createdVersion="8" indent="0" compact="0" compactData="0" multipleFieldFilters="0">
  <location ref="A1:J19" firstHeaderRow="1" firstDataRow="2" firstDataCol="2"/>
  <pivotFields count="19"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-2"/>
  </rowFields>
  <rowItems count="17">
    <i>
      <x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 r="1" i="15">
      <x v="15"/>
    </i>
    <i r="1" i="16">
      <x v="16"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7">
    <dataField name="Sum of CSSR 2G" fld="2" baseField="0" baseItem="0"/>
    <dataField name="Sum of SDCCHBlocking_New" fld="3" baseField="0" baseItem="0"/>
    <dataField name="Sum of BLCK_8I" fld="4" baseField="0" baseItem="0"/>
    <dataField name="Sum of SDR_4" fld="5" baseField="0" baseItem="0"/>
    <dataField name="Sum of HSR_28" fld="6" baseField="0" baseItem="0"/>
    <dataField name="Sum of tbf_67_dr" fld="7" baseField="0" baseItem="0"/>
    <dataField name="Sum of DL_TBF_Est_SR" fld="8" baseField="0" baseItem="0"/>
    <dataField name="Sum of UL_TBF_Est_SR" fld="9" baseField="0" baseItem="0"/>
    <dataField name="Sum of CS Traffic 2G" fld="10" baseField="0" baseItem="0"/>
    <dataField name="Sum of trf_480" fld="11" baseField="0" baseItem="0"/>
    <dataField name="Sum of trf_479" fld="12" baseField="0" baseItem="0"/>
    <dataField name="Sum of DCR 2G" fld="13" baseField="0" baseItem="0"/>
    <dataField name="Sum of DL EGPRS RLC throughput" fld="14" baseField="0" baseItem="0"/>
    <dataField name="Sum of UL EGPRS RLC throughput" fld="15" baseField="0" baseItem="0"/>
    <dataField name="Sum of Total GPRS RLC payload data" fld="16" baseField="0" baseItem="0"/>
    <dataField name="Sum of Total EGPRS RLC payload data" fld="17" baseField="0" baseItem="0"/>
    <dataField name="Sum of DL_QUALITY_5" fld="18" baseField="0" baseItem="0"/>
  </dataFields>
  <pivotHierarchies count="40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-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Query - 2G_BH">
        <x15:activeTabTopLevelEntity name="[2G_BH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BD0D7A-256B-4E4D-AA53-0440A1CF1222}" name="PivotTable6" cacheId="4" dataOnRows="1" applyNumberFormats="0" applyBorderFormats="0" applyFontFormats="0" applyPatternFormats="0" applyAlignmentFormats="0" applyWidthHeightFormats="1" dataCaption="Values" updatedVersion="8" minRefreshableVersion="3" useAutoFormatting="1" subtotalHiddenItems="1" rowGrandTotals="0" colGrandTotals="0" itemPrintTitles="1" createdVersion="8" indent="0" compact="0" compactData="0" multipleFieldFilters="0">
  <location ref="A1:J24" firstHeaderRow="1" firstDataRow="2" firstDataCol="2"/>
  <pivotFields count="24"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-2"/>
  </rowFields>
  <rowItems count="22">
    <i>
      <x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 r="1" i="15">
      <x v="15"/>
    </i>
    <i r="1" i="16">
      <x v="16"/>
    </i>
    <i r="1" i="17">
      <x v="17"/>
    </i>
    <i r="1" i="18">
      <x v="18"/>
    </i>
    <i r="1" i="19">
      <x v="19"/>
    </i>
    <i r="1" i="20">
      <x v="20"/>
    </i>
    <i r="1" i="21">
      <x v="21"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22">
    <dataField name="Sum of Cell avail R" fld="2" baseField="0" baseItem="0"/>
    <dataField name="Sum of SgNB t abn rel R excl X2 rst" fld="3" baseField="0" baseItem="0"/>
    <dataField name="Sum of IntergNB HO SR NSA" fld="4" baseField="0" baseItem="0"/>
    <dataField name="Sum of NSA Avg nr user" fld="5" baseField="0" baseItem="0"/>
    <dataField name="Sum of Avg MAC user thp DL" fld="6" baseField="0" baseItem="0"/>
    <dataField name="Sum of Avg MAC user thp UL" fld="7" baseField="0" baseItem="0"/>
    <dataField name="Sum of Act cell MAC thp PDSCH" fld="8" baseField="0" baseItem="0"/>
    <dataField name="Sum of Act cell MAC thp PUSCH" fld="9" baseField="0" baseItem="0"/>
    <dataField name="Sum of PRB util PDSCH" fld="10" baseField="0" baseItem="0"/>
    <dataField name="Sum of PRB util PUSCH" fld="11" baseField="0" baseItem="0"/>
    <dataField name="Sum of MAC SDU data vol trans DL DTCH" fld="12" baseField="0" baseItem="0"/>
    <dataField name="Sum of MAC SDU data vol rcvd UL DTCH" fld="13" baseField="0" baseItem="0"/>
    <dataField name="Sum of NSA call access" fld="14" baseField="0" baseItem="0"/>
    <dataField name="Sum of Act RACH stp SR" fld="15" baseField="0" baseItem="0"/>
    <dataField name="Sum of Avg MAC user thp DL exc DRX sleep" fld="16" baseField="0" baseItem="0"/>
    <dataField name="Sum of Inafreq inaDU PSC change exec SR" fld="17" baseField="0" baseItem="0"/>
    <dataField name="Sum of PDCP SDU dat vol tx w/o rep DL" fld="18" baseField="0" baseItem="0"/>
    <dataField name="Sum of PDCP SDU dat vol rx w/o rep UL" fld="19" baseField="0" baseItem="0"/>
    <dataField name="Sum of SgNB trig abnorm rel R" fld="20" baseField="0" baseItem="0"/>
    <dataField name="Sum of Init BLER DL PDSCH tx" fld="21" baseField="0" baseItem="0"/>
    <dataField name="Sum of UL init BLER PUSCH" fld="22" baseField="0" baseItem="0"/>
    <dataField name="Sum of Avg PDCP SDU delay DL" fld="23" baseField="0" baseItem="0"/>
  </dataFields>
  <pivotHierarchies count="40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38"/>
    <rowHierarchyUsage hierarchyUsage="-2"/>
  </rowHierarchiesUsage>
  <colHierarchiesUsage count="1">
    <colHierarchyUsage hierarchyUsage="139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Query - 5G_BH">
        <x15:activeTabTopLevelEntity name="[5G_BH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3593AF-1F2C-434E-A15F-B7C26D0E1291}" name="PivotTable8" cacheId="0" dataOnRows="1" applyNumberFormats="0" applyBorderFormats="0" applyFontFormats="0" applyPatternFormats="0" applyAlignmentFormats="0" applyWidthHeightFormats="1" dataCaption="Values" updatedVersion="8" minRefreshableVersion="3" useAutoFormatting="1" subtotalHiddenItems="1" rowGrandTotals="0" colGrandTotals="0" itemPrintTitles="1" createdVersion="8" indent="0" compact="0" compactData="0" multipleFieldFilters="0">
  <location ref="A1:J9" firstHeaderRow="1" firstDataRow="2" firstDataCol="2"/>
  <pivotFields count="9"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-2"/>
  </rowFields>
  <rowItems count="7">
    <i>
      <x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7">
    <dataField name="Sum of E-RAB Stp SR, QCI1" fld="2" baseField="0" baseItem="0"/>
    <dataField name="Sum of E-RAB Stp Att, QCI1" fld="3" baseField="0" baseItem="0"/>
    <dataField name="Sum of E-UTRAN E-RAB QCI1 DR, RAN View" fld="4" baseField="0" baseItem="0"/>
    <dataField name="Sum of Inter RAT HO Att, UTRAN, SRVCC" fld="5" baseField="0" baseItem="0"/>
    <dataField name="Sum of Inter RAT HO SR, UTRAN, SRVCC" fld="6" baseField="0" baseItem="0"/>
    <dataField name="Sum of VoLTE total traffic" fld="7" baseField="0" baseItem="0"/>
    <dataField name="Sum of Avg RRC conn UE" fld="8" baseField="0" baseItem="0"/>
  </dataFields>
  <pivotHierarchies count="40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92"/>
    <rowHierarchyUsage hierarchyUsage="-2"/>
  </rowHierarchiesUsage>
  <colHierarchiesUsage count="1">
    <colHierarchyUsage hierarchyUsage="193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Query - VOLTE_BH">
        <x15:activeTabTopLevelEntity name="[VOLTE_BH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B0A3BE4-C57B-4BE7-A5FE-3A23C3EDBF5F}" name="GSM_KPI" displayName="GSM_KPI" ref="A1:D19" totalsRowShown="0" headerRowBorderDxfId="55" tableBorderDxfId="54" totalsRowBorderDxfId="53">
  <autoFilter ref="A1:D19" xr:uid="{EB0A3BE4-C57B-4BE7-A5FE-3A23C3EDBF5F}"/>
  <tableColumns count="4">
    <tableColumn id="1" xr3:uid="{DE190565-D1A3-4FA8-849F-EE24F33AADC0}" name="KPI Description" dataDxfId="52"/>
    <tableColumn id="2" xr3:uid="{88E5060E-8CBB-43EA-A192-8D2785CBE271}" name="KPI" dataDxfId="51"/>
    <tableColumn id="3" xr3:uid="{619E5E9B-81D8-4048-AD4E-E8AA2E888BCC}" name="KPI Title" dataDxfId="50"/>
    <tableColumn id="4" xr3:uid="{2D822315-F4C9-43FC-950D-D09A9CF8032D}" name="Internal Threshold" dataDxfId="4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73DB4B3-5E72-4C36-9E04-F1A9E673948B}" name="WCDMA_KPI" displayName="WCDMA_KPI" ref="F1:I21" totalsRowShown="0" headerRowBorderDxfId="48" tableBorderDxfId="47">
  <autoFilter ref="F1:I21" xr:uid="{F73DB4B3-5E72-4C36-9E04-F1A9E673948B}"/>
  <tableColumns count="4">
    <tableColumn id="1" xr3:uid="{6A67E83F-CB02-4267-9625-71C66CB33BCA}" name="KPI Description" dataDxfId="46"/>
    <tableColumn id="2" xr3:uid="{003A5427-F273-4856-A92A-2FC40D78E93C}" name="KPI" dataDxfId="45"/>
    <tableColumn id="3" xr3:uid="{F9AF4F16-AD2E-447B-82FC-D25A6AA0AE1B}" name="KPI Title" dataDxfId="44"/>
    <tableColumn id="4" xr3:uid="{72B45A45-D752-4CD7-A733-17DACE4FDFF1}" name="Internal Threshold" dataDxfId="4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1B27695-2752-4720-A330-4ED04D18F702}" name="LTE_KPI" displayName="LTE_KPI" ref="K1:N26" totalsRowShown="0" headerRowBorderDxfId="42" tableBorderDxfId="41">
  <autoFilter ref="K1:N26" xr:uid="{A1B27695-2752-4720-A330-4ED04D18F702}"/>
  <tableColumns count="4">
    <tableColumn id="1" xr3:uid="{1A9DFFE4-33F0-4400-BEBC-084CEB51275F}" name="KPI Description"/>
    <tableColumn id="2" xr3:uid="{830978B3-EBEB-40F5-BA22-6D221CD03A90}" name="KPI" dataDxfId="40"/>
    <tableColumn id="3" xr3:uid="{C0C53EF0-3670-4EE6-9211-F3BF8D1CC014}" name="KPI Title" dataDxfId="39"/>
    <tableColumn id="4" xr3:uid="{ED7CE4E3-B245-4C6C-B9E0-5BE5D229F84F}" name="Internal Threshol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E8203-3940-4A3A-9266-58E781069636}">
  <sheetPr codeName="Sheet1"/>
  <dimension ref="A1:X26"/>
  <sheetViews>
    <sheetView topLeftCell="F1" zoomScale="81" zoomScaleNormal="81" workbookViewId="0">
      <selection activeCell="J3" sqref="J3"/>
    </sheetView>
  </sheetViews>
  <sheetFormatPr defaultRowHeight="14.5" x14ac:dyDescent="0.35"/>
  <cols>
    <col min="1" max="1" width="15.26953125" bestFit="1" customWidth="1"/>
    <col min="2" max="2" width="8.6328125" bestFit="1" customWidth="1"/>
    <col min="3" max="4" width="10.6328125" customWidth="1"/>
    <col min="6" max="6" width="23.26953125" bestFit="1" customWidth="1"/>
    <col min="7" max="7" width="18.453125" bestFit="1" customWidth="1"/>
    <col min="8" max="8" width="15.26953125" bestFit="1" customWidth="1"/>
    <col min="9" max="9" width="15.26953125" customWidth="1"/>
    <col min="11" max="11" width="13.26953125" customWidth="1"/>
    <col min="13" max="13" width="10.6328125" customWidth="1"/>
  </cols>
  <sheetData>
    <row r="1" spans="1:24" ht="24" x14ac:dyDescent="0.35">
      <c r="A1" s="10" t="s">
        <v>88</v>
      </c>
      <c r="B1" s="11" t="s">
        <v>106</v>
      </c>
      <c r="C1" s="12" t="s">
        <v>107</v>
      </c>
      <c r="D1" s="5" t="s">
        <v>185</v>
      </c>
      <c r="F1" s="23" t="s">
        <v>88</v>
      </c>
      <c r="G1" s="24" t="s">
        <v>106</v>
      </c>
      <c r="H1" s="25" t="s">
        <v>107</v>
      </c>
      <c r="I1" s="5" t="s">
        <v>185</v>
      </c>
      <c r="K1" s="23" t="s">
        <v>88</v>
      </c>
      <c r="L1" s="24" t="s">
        <v>106</v>
      </c>
      <c r="M1" s="25" t="s">
        <v>107</v>
      </c>
      <c r="N1" s="5" t="s">
        <v>185</v>
      </c>
      <c r="P1" s="2" t="s">
        <v>88</v>
      </c>
      <c r="Q1" s="19" t="s">
        <v>106</v>
      </c>
      <c r="R1" s="20" t="s">
        <v>107</v>
      </c>
      <c r="S1" s="5" t="s">
        <v>185</v>
      </c>
      <c r="U1" s="2" t="s">
        <v>88</v>
      </c>
      <c r="V1" s="19" t="s">
        <v>106</v>
      </c>
      <c r="W1" s="20" t="s">
        <v>107</v>
      </c>
      <c r="X1" s="5" t="s">
        <v>185</v>
      </c>
    </row>
    <row r="2" spans="1:24" ht="60" x14ac:dyDescent="0.35">
      <c r="A2" s="6" t="s">
        <v>89</v>
      </c>
      <c r="B2" s="3" t="s">
        <v>43</v>
      </c>
      <c r="C2" s="9" t="s">
        <v>43</v>
      </c>
      <c r="D2" s="3">
        <v>99.25</v>
      </c>
      <c r="F2" s="16" t="s">
        <v>111</v>
      </c>
      <c r="G2" s="16" t="s">
        <v>26</v>
      </c>
      <c r="H2" s="21" t="s">
        <v>26</v>
      </c>
      <c r="I2" s="16">
        <v>99.5</v>
      </c>
      <c r="K2" s="29" t="s">
        <v>142</v>
      </c>
      <c r="L2" s="29" t="s">
        <v>1</v>
      </c>
      <c r="M2" s="32" t="s">
        <v>164</v>
      </c>
      <c r="N2" s="31">
        <v>99.5</v>
      </c>
      <c r="P2" s="39" t="s">
        <v>60</v>
      </c>
      <c r="Q2" s="39" t="s">
        <v>60</v>
      </c>
      <c r="R2" s="39" t="s">
        <v>247</v>
      </c>
      <c r="U2" s="42" t="s">
        <v>268</v>
      </c>
      <c r="V2" s="42" t="s">
        <v>84</v>
      </c>
      <c r="W2" s="42" t="s">
        <v>272</v>
      </c>
      <c r="X2" s="42">
        <v>0.2</v>
      </c>
    </row>
    <row r="3" spans="1:24" ht="84" x14ac:dyDescent="0.35">
      <c r="A3" s="6" t="s">
        <v>90</v>
      </c>
      <c r="B3" s="3" t="s">
        <v>44</v>
      </c>
      <c r="C3" s="9" t="s">
        <v>44</v>
      </c>
      <c r="D3" s="3">
        <v>2</v>
      </c>
      <c r="F3" s="16" t="s">
        <v>112</v>
      </c>
      <c r="G3" s="16" t="s">
        <v>27</v>
      </c>
      <c r="H3" s="21" t="s">
        <v>129</v>
      </c>
      <c r="I3" s="16">
        <v>99.5</v>
      </c>
      <c r="K3" s="29" t="s">
        <v>143</v>
      </c>
      <c r="L3" s="29" t="s">
        <v>2</v>
      </c>
      <c r="M3" s="32" t="s">
        <v>165</v>
      </c>
      <c r="N3" s="31">
        <v>99.5</v>
      </c>
      <c r="P3" s="39" t="s">
        <v>61</v>
      </c>
      <c r="Q3" s="39" t="s">
        <v>61</v>
      </c>
      <c r="R3" s="39" t="s">
        <v>248</v>
      </c>
      <c r="U3" s="42" t="s">
        <v>269</v>
      </c>
      <c r="V3" s="42" t="s">
        <v>85</v>
      </c>
      <c r="W3" s="42" t="s">
        <v>273</v>
      </c>
      <c r="X3" s="42"/>
    </row>
    <row r="4" spans="1:24" ht="72" x14ac:dyDescent="0.35">
      <c r="A4" s="6" t="s">
        <v>91</v>
      </c>
      <c r="B4" s="3" t="s">
        <v>45</v>
      </c>
      <c r="C4" s="9" t="s">
        <v>45</v>
      </c>
      <c r="D4" s="3">
        <v>2</v>
      </c>
      <c r="F4" s="16" t="s">
        <v>113</v>
      </c>
      <c r="G4" s="16" t="s">
        <v>130</v>
      </c>
      <c r="H4" s="21" t="s">
        <v>131</v>
      </c>
      <c r="I4" s="16">
        <v>99</v>
      </c>
      <c r="K4" s="29" t="s">
        <v>144</v>
      </c>
      <c r="L4" s="29" t="s">
        <v>3</v>
      </c>
      <c r="M4" s="32" t="s">
        <v>166</v>
      </c>
      <c r="N4" s="31">
        <v>0.35</v>
      </c>
      <c r="P4" s="39" t="s">
        <v>62</v>
      </c>
      <c r="Q4" s="39" t="s">
        <v>62</v>
      </c>
      <c r="R4" s="39" t="s">
        <v>249</v>
      </c>
      <c r="U4" s="42" t="s">
        <v>270</v>
      </c>
      <c r="V4" s="42" t="s">
        <v>86</v>
      </c>
      <c r="W4" s="42" t="s">
        <v>274</v>
      </c>
      <c r="X4" s="42">
        <v>99.5</v>
      </c>
    </row>
    <row r="5" spans="1:24" ht="84" x14ac:dyDescent="0.35">
      <c r="A5" s="6" t="s">
        <v>92</v>
      </c>
      <c r="B5" s="3" t="s">
        <v>46</v>
      </c>
      <c r="C5" s="9" t="s">
        <v>46</v>
      </c>
      <c r="D5" s="3">
        <v>2</v>
      </c>
      <c r="F5" s="17" t="s">
        <v>114</v>
      </c>
      <c r="G5" s="17" t="s">
        <v>28</v>
      </c>
      <c r="H5" s="21" t="s">
        <v>132</v>
      </c>
      <c r="I5" s="17">
        <v>0.45</v>
      </c>
      <c r="K5" s="29" t="s">
        <v>145</v>
      </c>
      <c r="L5" s="29" t="s">
        <v>4</v>
      </c>
      <c r="M5" s="32" t="s">
        <v>167</v>
      </c>
      <c r="N5" s="31">
        <v>98</v>
      </c>
      <c r="P5" s="39" t="s">
        <v>63</v>
      </c>
      <c r="Q5" s="39" t="s">
        <v>63</v>
      </c>
      <c r="R5" s="39" t="s">
        <v>250</v>
      </c>
      <c r="U5" s="4" t="s">
        <v>271</v>
      </c>
      <c r="V5" s="42" t="s">
        <v>87</v>
      </c>
      <c r="W5" s="42" t="s">
        <v>87</v>
      </c>
      <c r="X5" s="42"/>
    </row>
    <row r="6" spans="1:24" ht="60" x14ac:dyDescent="0.35">
      <c r="A6" s="6" t="s">
        <v>93</v>
      </c>
      <c r="B6" s="3" t="s">
        <v>47</v>
      </c>
      <c r="C6" s="9" t="s">
        <v>47</v>
      </c>
      <c r="D6" s="3">
        <v>95</v>
      </c>
      <c r="F6" s="16" t="s">
        <v>115</v>
      </c>
      <c r="G6" s="16" t="s">
        <v>29</v>
      </c>
      <c r="H6" s="21" t="s">
        <v>133</v>
      </c>
      <c r="I6" s="16">
        <v>95</v>
      </c>
      <c r="K6" s="29" t="s">
        <v>146</v>
      </c>
      <c r="L6" s="29" t="s">
        <v>5</v>
      </c>
      <c r="M6" s="32" t="s">
        <v>168</v>
      </c>
      <c r="N6" s="31"/>
      <c r="P6" s="39" t="s">
        <v>64</v>
      </c>
      <c r="Q6" s="39" t="s">
        <v>64</v>
      </c>
      <c r="R6" s="39" t="s">
        <v>251</v>
      </c>
      <c r="U6" t="s">
        <v>82</v>
      </c>
      <c r="V6" t="s">
        <v>82</v>
      </c>
    </row>
    <row r="7" spans="1:24" ht="60" x14ac:dyDescent="0.35">
      <c r="A7" s="6" t="s">
        <v>94</v>
      </c>
      <c r="B7" s="3" t="s">
        <v>48</v>
      </c>
      <c r="C7" s="9" t="s">
        <v>48</v>
      </c>
      <c r="D7" s="3">
        <v>2</v>
      </c>
      <c r="F7" s="16" t="s">
        <v>116</v>
      </c>
      <c r="G7" s="16" t="s">
        <v>37</v>
      </c>
      <c r="H7" s="21" t="s">
        <v>134</v>
      </c>
      <c r="I7" s="16">
        <v>95</v>
      </c>
      <c r="K7" s="29" t="s">
        <v>147</v>
      </c>
      <c r="L7" s="29" t="s">
        <v>22</v>
      </c>
      <c r="M7" s="32" t="s">
        <v>22</v>
      </c>
      <c r="N7" s="31">
        <v>98</v>
      </c>
      <c r="P7" s="39" t="s">
        <v>65</v>
      </c>
      <c r="Q7" s="39" t="s">
        <v>65</v>
      </c>
      <c r="R7" s="39" t="s">
        <v>252</v>
      </c>
      <c r="U7" t="s">
        <v>83</v>
      </c>
      <c r="V7" t="s">
        <v>83</v>
      </c>
    </row>
    <row r="8" spans="1:24" ht="108" x14ac:dyDescent="0.35">
      <c r="A8" s="6" t="s">
        <v>95</v>
      </c>
      <c r="B8" s="3" t="s">
        <v>49</v>
      </c>
      <c r="C8" s="9" t="s">
        <v>49</v>
      </c>
      <c r="D8" s="3">
        <v>99</v>
      </c>
      <c r="F8" s="4" t="s">
        <v>117</v>
      </c>
      <c r="G8" s="16" t="s">
        <v>30</v>
      </c>
      <c r="H8" s="21" t="s">
        <v>135</v>
      </c>
      <c r="I8" s="16"/>
      <c r="K8" s="29" t="s">
        <v>148</v>
      </c>
      <c r="L8" s="29" t="s">
        <v>6</v>
      </c>
      <c r="M8" s="32" t="s">
        <v>169</v>
      </c>
      <c r="N8" s="31">
        <v>98</v>
      </c>
      <c r="P8" s="39" t="s">
        <v>66</v>
      </c>
      <c r="Q8" s="39" t="s">
        <v>66</v>
      </c>
      <c r="R8" s="39" t="s">
        <v>253</v>
      </c>
      <c r="U8" t="s">
        <v>9</v>
      </c>
      <c r="V8" t="s">
        <v>9</v>
      </c>
    </row>
    <row r="9" spans="1:24" ht="108" x14ac:dyDescent="0.35">
      <c r="A9" s="6" t="s">
        <v>96</v>
      </c>
      <c r="B9" s="3" t="s">
        <v>50</v>
      </c>
      <c r="C9" s="9" t="s">
        <v>50</v>
      </c>
      <c r="D9" s="3">
        <v>99</v>
      </c>
      <c r="F9" s="4" t="s">
        <v>118</v>
      </c>
      <c r="G9" s="16" t="s">
        <v>31</v>
      </c>
      <c r="H9" s="21" t="s">
        <v>136</v>
      </c>
      <c r="I9" s="16"/>
      <c r="K9" s="30" t="s">
        <v>149</v>
      </c>
      <c r="L9" s="29" t="s">
        <v>7</v>
      </c>
      <c r="M9" s="32" t="s">
        <v>170</v>
      </c>
      <c r="N9" s="31"/>
      <c r="P9" s="39" t="s">
        <v>67</v>
      </c>
      <c r="Q9" s="39" t="s">
        <v>67</v>
      </c>
      <c r="R9" s="39" t="s">
        <v>254</v>
      </c>
    </row>
    <row r="10" spans="1:24" ht="36" x14ac:dyDescent="0.35">
      <c r="A10" s="7" t="s">
        <v>97</v>
      </c>
      <c r="B10" s="3" t="s">
        <v>51</v>
      </c>
      <c r="C10" s="9" t="s">
        <v>51</v>
      </c>
      <c r="D10" s="3"/>
      <c r="F10" s="18" t="s">
        <v>119</v>
      </c>
      <c r="G10" s="18" t="s">
        <v>42</v>
      </c>
      <c r="H10" s="22" t="s">
        <v>42</v>
      </c>
      <c r="I10" s="38">
        <v>97</v>
      </c>
      <c r="K10" s="30" t="s">
        <v>150</v>
      </c>
      <c r="L10" s="29" t="s">
        <v>8</v>
      </c>
      <c r="M10" s="32" t="s">
        <v>171</v>
      </c>
      <c r="N10" s="31"/>
      <c r="P10" s="39" t="s">
        <v>68</v>
      </c>
      <c r="Q10" s="39" t="s">
        <v>68</v>
      </c>
      <c r="R10" s="39" t="s">
        <v>255</v>
      </c>
    </row>
    <row r="11" spans="1:24" ht="36" x14ac:dyDescent="0.35">
      <c r="A11" s="6" t="s">
        <v>98</v>
      </c>
      <c r="B11" s="3" t="s">
        <v>52</v>
      </c>
      <c r="C11" s="9" t="s">
        <v>52</v>
      </c>
      <c r="D11" s="3"/>
      <c r="F11" s="18" t="s">
        <v>120</v>
      </c>
      <c r="G11" s="18" t="s">
        <v>39</v>
      </c>
      <c r="H11" s="22" t="s">
        <v>39</v>
      </c>
      <c r="I11" s="38">
        <v>2</v>
      </c>
      <c r="K11" s="29" t="s">
        <v>151</v>
      </c>
      <c r="L11" s="29" t="s">
        <v>21</v>
      </c>
      <c r="M11" s="32" t="s">
        <v>172</v>
      </c>
      <c r="N11" s="31"/>
      <c r="P11" s="39" t="s">
        <v>69</v>
      </c>
      <c r="Q11" s="39" t="s">
        <v>69</v>
      </c>
      <c r="R11" s="39" t="s">
        <v>256</v>
      </c>
    </row>
    <row r="12" spans="1:24" ht="72" x14ac:dyDescent="0.35">
      <c r="A12" s="6" t="s">
        <v>99</v>
      </c>
      <c r="B12" s="3" t="s">
        <v>53</v>
      </c>
      <c r="C12" s="9" t="s">
        <v>53</v>
      </c>
      <c r="D12" s="3"/>
      <c r="F12" s="18" t="s">
        <v>121</v>
      </c>
      <c r="G12" s="18" t="s">
        <v>40</v>
      </c>
      <c r="H12" s="22" t="s">
        <v>40</v>
      </c>
      <c r="I12" s="38">
        <v>97</v>
      </c>
      <c r="K12" s="29" t="s">
        <v>152</v>
      </c>
      <c r="L12" s="29" t="s">
        <v>9</v>
      </c>
      <c r="M12" s="32" t="s">
        <v>173</v>
      </c>
      <c r="N12" s="31"/>
      <c r="P12" s="40" t="s">
        <v>241</v>
      </c>
      <c r="Q12" s="40" t="s">
        <v>70</v>
      </c>
      <c r="R12" s="39" t="s">
        <v>257</v>
      </c>
    </row>
    <row r="13" spans="1:24" ht="60" x14ac:dyDescent="0.35">
      <c r="A13" s="6" t="s">
        <v>100</v>
      </c>
      <c r="B13" s="3" t="s">
        <v>57</v>
      </c>
      <c r="C13" s="9" t="s">
        <v>108</v>
      </c>
      <c r="D13" s="3"/>
      <c r="F13" s="18" t="s">
        <v>122</v>
      </c>
      <c r="G13" s="18" t="s">
        <v>41</v>
      </c>
      <c r="H13" s="22" t="s">
        <v>41</v>
      </c>
      <c r="I13" s="38">
        <v>2</v>
      </c>
      <c r="K13" s="29" t="s">
        <v>153</v>
      </c>
      <c r="L13" s="29" t="s">
        <v>10</v>
      </c>
      <c r="M13" s="32" t="s">
        <v>174</v>
      </c>
      <c r="N13" s="31"/>
      <c r="P13" s="40" t="s">
        <v>242</v>
      </c>
      <c r="Q13" s="40" t="s">
        <v>71</v>
      </c>
      <c r="R13" s="39" t="s">
        <v>258</v>
      </c>
    </row>
    <row r="14" spans="1:24" ht="60" x14ac:dyDescent="0.35">
      <c r="A14" s="7" t="s">
        <v>101</v>
      </c>
      <c r="B14" s="3" t="s">
        <v>58</v>
      </c>
      <c r="C14" s="9" t="s">
        <v>109</v>
      </c>
      <c r="D14" s="3"/>
      <c r="F14" t="s">
        <v>123</v>
      </c>
      <c r="G14" t="s">
        <v>38</v>
      </c>
      <c r="H14" s="22"/>
      <c r="I14" s="38">
        <v>99</v>
      </c>
      <c r="K14" s="29" t="s">
        <v>154</v>
      </c>
      <c r="L14" s="29" t="s">
        <v>11</v>
      </c>
      <c r="M14" s="32" t="s">
        <v>175</v>
      </c>
      <c r="N14" s="31"/>
      <c r="P14" s="39" t="s">
        <v>72</v>
      </c>
      <c r="Q14" s="39" t="s">
        <v>72</v>
      </c>
      <c r="R14" s="39" t="s">
        <v>259</v>
      </c>
    </row>
    <row r="15" spans="1:24" ht="60" x14ac:dyDescent="0.35">
      <c r="A15" s="6" t="s">
        <v>102</v>
      </c>
      <c r="B15" s="3" t="s">
        <v>55</v>
      </c>
      <c r="C15" s="9" t="s">
        <v>110</v>
      </c>
      <c r="D15" s="3"/>
      <c r="F15" s="4" t="s">
        <v>124</v>
      </c>
      <c r="G15" s="16" t="s">
        <v>32</v>
      </c>
      <c r="H15" s="21" t="s">
        <v>137</v>
      </c>
      <c r="I15" s="16"/>
      <c r="K15" s="29" t="s">
        <v>155</v>
      </c>
      <c r="L15" s="29" t="s">
        <v>12</v>
      </c>
      <c r="M15" s="32" t="s">
        <v>176</v>
      </c>
      <c r="N15" s="31"/>
      <c r="P15" s="39" t="s">
        <v>73</v>
      </c>
      <c r="Q15" s="39" t="s">
        <v>73</v>
      </c>
      <c r="R15" s="39" t="s">
        <v>260</v>
      </c>
    </row>
    <row r="16" spans="1:24" ht="60" x14ac:dyDescent="0.35">
      <c r="A16" s="6" t="s">
        <v>103</v>
      </c>
      <c r="B16" s="3" t="s">
        <v>56</v>
      </c>
      <c r="C16" s="9" t="s">
        <v>56</v>
      </c>
      <c r="D16" s="3"/>
      <c r="F16" s="16" t="s">
        <v>125</v>
      </c>
      <c r="G16" s="16" t="s">
        <v>33</v>
      </c>
      <c r="H16" s="21" t="s">
        <v>138</v>
      </c>
      <c r="I16" s="16"/>
      <c r="K16" s="29" t="s">
        <v>156</v>
      </c>
      <c r="L16" s="29" t="s">
        <v>13</v>
      </c>
      <c r="M16" s="32" t="s">
        <v>177</v>
      </c>
      <c r="N16" s="31"/>
      <c r="P16" s="39" t="s">
        <v>74</v>
      </c>
      <c r="Q16" s="39" t="s">
        <v>74</v>
      </c>
      <c r="R16" s="39" t="s">
        <v>251</v>
      </c>
    </row>
    <row r="17" spans="1:18" ht="96" x14ac:dyDescent="0.35">
      <c r="A17" s="8" t="s">
        <v>59</v>
      </c>
      <c r="B17" s="3" t="s">
        <v>59</v>
      </c>
      <c r="C17" s="9" t="s">
        <v>59</v>
      </c>
      <c r="D17" s="3"/>
      <c r="F17" s="16" t="s">
        <v>126</v>
      </c>
      <c r="G17" s="16" t="s">
        <v>35</v>
      </c>
      <c r="H17" s="21" t="s">
        <v>139</v>
      </c>
      <c r="I17" s="16"/>
      <c r="K17" s="30" t="s">
        <v>157</v>
      </c>
      <c r="L17" s="30" t="s">
        <v>14</v>
      </c>
      <c r="M17" s="32" t="s">
        <v>178</v>
      </c>
      <c r="P17" s="39" t="s">
        <v>75</v>
      </c>
      <c r="Q17" s="39" t="s">
        <v>75</v>
      </c>
      <c r="R17" s="39" t="s">
        <v>261</v>
      </c>
    </row>
    <row r="18" spans="1:18" ht="84" x14ac:dyDescent="0.35">
      <c r="A18" s="6" t="s">
        <v>104</v>
      </c>
      <c r="B18" s="3" t="s">
        <v>104</v>
      </c>
      <c r="C18" s="9" t="s">
        <v>104</v>
      </c>
      <c r="D18" s="3"/>
      <c r="F18" s="16" t="s">
        <v>127</v>
      </c>
      <c r="G18" s="16" t="s">
        <v>140</v>
      </c>
      <c r="H18" s="21" t="s">
        <v>140</v>
      </c>
      <c r="I18" s="16"/>
      <c r="K18" s="29" t="s">
        <v>15</v>
      </c>
      <c r="L18" s="29" t="s">
        <v>15</v>
      </c>
      <c r="M18" s="32" t="s">
        <v>179</v>
      </c>
      <c r="P18" s="41" t="s">
        <v>243</v>
      </c>
      <c r="Q18" s="41" t="s">
        <v>76</v>
      </c>
      <c r="R18" s="39" t="s">
        <v>262</v>
      </c>
    </row>
    <row r="19" spans="1:18" ht="84" x14ac:dyDescent="0.35">
      <c r="A19" s="13" t="s">
        <v>105</v>
      </c>
      <c r="B19" s="14" t="s">
        <v>54</v>
      </c>
      <c r="C19" s="15" t="s">
        <v>54</v>
      </c>
      <c r="D19" s="3">
        <v>0.5</v>
      </c>
      <c r="F19" s="26" t="s">
        <v>128</v>
      </c>
      <c r="G19" s="27" t="s">
        <v>36</v>
      </c>
      <c r="H19" s="28" t="s">
        <v>141</v>
      </c>
      <c r="I19" s="16">
        <v>0.2</v>
      </c>
      <c r="K19" s="29" t="s">
        <v>16</v>
      </c>
      <c r="L19" s="29" t="s">
        <v>16</v>
      </c>
      <c r="M19" s="32" t="s">
        <v>180</v>
      </c>
      <c r="P19" s="41" t="s">
        <v>244</v>
      </c>
      <c r="Q19" s="41" t="s">
        <v>77</v>
      </c>
      <c r="R19" s="39" t="s">
        <v>263</v>
      </c>
    </row>
    <row r="20" spans="1:18" ht="60" x14ac:dyDescent="0.35">
      <c r="F20" s="27" t="s">
        <v>216</v>
      </c>
      <c r="G20" s="27" t="s">
        <v>216</v>
      </c>
      <c r="H20" s="28"/>
      <c r="I20" s="37"/>
      <c r="K20" s="30" t="s">
        <v>158</v>
      </c>
      <c r="L20" s="29" t="s">
        <v>17</v>
      </c>
      <c r="M20" s="32" t="s">
        <v>181</v>
      </c>
      <c r="P20" s="39" t="s">
        <v>245</v>
      </c>
      <c r="Q20" s="39" t="s">
        <v>78</v>
      </c>
      <c r="R20" s="39" t="s">
        <v>245</v>
      </c>
    </row>
    <row r="21" spans="1:18" ht="72" x14ac:dyDescent="0.35">
      <c r="F21" s="27" t="s">
        <v>34</v>
      </c>
      <c r="G21" s="27" t="s">
        <v>34</v>
      </c>
      <c r="H21" s="28"/>
      <c r="I21" s="37"/>
      <c r="K21" s="30" t="s">
        <v>159</v>
      </c>
      <c r="L21" s="29" t="s">
        <v>18</v>
      </c>
      <c r="M21" s="32" t="s">
        <v>182</v>
      </c>
      <c r="P21" s="39" t="s">
        <v>79</v>
      </c>
      <c r="Q21" s="39" t="s">
        <v>79</v>
      </c>
      <c r="R21" s="39" t="s">
        <v>264</v>
      </c>
    </row>
    <row r="22" spans="1:18" ht="36" x14ac:dyDescent="0.35">
      <c r="K22" s="29" t="s">
        <v>160</v>
      </c>
      <c r="L22" s="29" t="s">
        <v>19</v>
      </c>
      <c r="M22" s="32" t="s">
        <v>183</v>
      </c>
      <c r="P22" s="39" t="s">
        <v>80</v>
      </c>
      <c r="Q22" s="39" t="s">
        <v>80</v>
      </c>
      <c r="R22" s="39" t="s">
        <v>265</v>
      </c>
    </row>
    <row r="23" spans="1:18" ht="36" x14ac:dyDescent="0.35">
      <c r="K23" t="s">
        <v>161</v>
      </c>
      <c r="L23" t="s">
        <v>23</v>
      </c>
      <c r="M23" s="32"/>
      <c r="P23" s="39" t="s">
        <v>246</v>
      </c>
      <c r="Q23" s="39" t="s">
        <v>81</v>
      </c>
      <c r="R23" s="39" t="s">
        <v>266</v>
      </c>
    </row>
    <row r="24" spans="1:18" x14ac:dyDescent="0.35">
      <c r="K24" t="s">
        <v>162</v>
      </c>
      <c r="L24" t="s">
        <v>24</v>
      </c>
      <c r="M24" s="32"/>
    </row>
    <row r="25" spans="1:18" ht="36" x14ac:dyDescent="0.35">
      <c r="K25" s="29" t="s">
        <v>163</v>
      </c>
      <c r="L25" s="29" t="s">
        <v>20</v>
      </c>
      <c r="M25" s="32" t="s">
        <v>184</v>
      </c>
    </row>
    <row r="26" spans="1:18" x14ac:dyDescent="0.35">
      <c r="K26" t="s">
        <v>214</v>
      </c>
      <c r="L26" t="s">
        <v>25</v>
      </c>
      <c r="M26" s="34"/>
    </row>
  </sheetData>
  <hyperlinks>
    <hyperlink ref="A17" location="'Documentation for 2G'!A30:A30" display="'Documentation for 2G'!A30:A30" xr:uid="{AF1E9497-9A83-40D6-B42A-17752D696196}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945F-7D87-4CCA-A596-3B3D3B24A11B}">
  <sheetPr codeName="Sheet2"/>
  <dimension ref="A1:T91"/>
  <sheetViews>
    <sheetView tabSelected="1" zoomScale="65" zoomScaleNormal="65" workbookViewId="0"/>
  </sheetViews>
  <sheetFormatPr defaultRowHeight="14.5" x14ac:dyDescent="0.35"/>
  <cols>
    <col min="1" max="1" width="7.90625" bestFit="1" customWidth="1"/>
    <col min="2" max="2" width="36.7265625" bestFit="1" customWidth="1"/>
    <col min="3" max="3" width="16.36328125" bestFit="1" customWidth="1"/>
    <col min="4" max="11" width="16.36328125" customWidth="1"/>
    <col min="12" max="19" width="15.1796875" bestFit="1" customWidth="1"/>
  </cols>
  <sheetData>
    <row r="1" spans="1:20" ht="15" thickBot="1" x14ac:dyDescent="0.4">
      <c r="A1" s="43" t="s">
        <v>187</v>
      </c>
      <c r="B1" s="43" t="s">
        <v>189</v>
      </c>
      <c r="C1" s="43" t="s">
        <v>185</v>
      </c>
      <c r="D1" s="43" t="str">
        <f>"Daily_"&amp;TEXT('4G_Day'!C2,"mm/dd/yyyy")</f>
        <v>Daily_01/29/2026</v>
      </c>
      <c r="E1" s="43" t="str">
        <f>"Daily_"&amp;TEXT('4G_Day'!D2,"mm/dd/yyyy")</f>
        <v>Daily_01/30/2026</v>
      </c>
      <c r="F1" s="43" t="str">
        <f>"Daily_"&amp;TEXT('4G_Day'!E2,"mm/dd/yyyy")</f>
        <v>Daily_01/31/2026</v>
      </c>
      <c r="G1" s="43" t="str">
        <f>"Daily_"&amp;TEXT('4G_Day'!F2,"mm/dd/yyyy")</f>
        <v>Daily_02/01/2026</v>
      </c>
      <c r="H1" s="43" t="str">
        <f>"Daily_"&amp;TEXT('4G_Day'!G2,"mm/dd/yyyy")</f>
        <v>Daily_02/02/2026</v>
      </c>
      <c r="I1" s="43" t="str">
        <f>"Daily_"&amp;TEXT('4G_Day'!H2,"mm/dd/yyyy")</f>
        <v>Daily_02/03/2026</v>
      </c>
      <c r="J1" s="43" t="str">
        <f>"Daily_"&amp;TEXT('4G_Day'!I2,"mm/dd/yyyy")</f>
        <v>Daily_02/04/2026</v>
      </c>
      <c r="K1" s="43" t="str">
        <f>"Daily_"&amp;TEXT('4G_Day'!J2,"mm/dd/yyyy")</f>
        <v>Daily_02/05/2026</v>
      </c>
      <c r="L1" s="44" t="str">
        <f>"NBH_"&amp;TEXT('4G_BH'!C2,"mm/dd/yyyy")</f>
        <v>NBH_01/29/2026</v>
      </c>
      <c r="M1" s="44" t="str">
        <f>"NBH_"&amp;TEXT('4G_BH'!D2,"mm/dd/yyyy")</f>
        <v>NBH_01/30/2026</v>
      </c>
      <c r="N1" s="44" t="str">
        <f>"NBH_"&amp;TEXT('4G_BH'!E2,"mm/dd/yyyy")</f>
        <v>NBH_01/31/2026</v>
      </c>
      <c r="O1" s="44" t="str">
        <f>"NBH_"&amp;TEXT('4G_BH'!F2,"mm/dd/yyyy")</f>
        <v>NBH_02/01/2026</v>
      </c>
      <c r="P1" s="44" t="str">
        <f>"NBH_"&amp;TEXT('4G_BH'!G2,"mm/dd/yyyy")</f>
        <v>NBH_02/02/2026</v>
      </c>
      <c r="Q1" s="44" t="str">
        <f>"NBH_"&amp;TEXT('4G_BH'!H2,"mm/dd/yyyy")</f>
        <v>NBH_02/03/2026</v>
      </c>
      <c r="R1" s="44" t="str">
        <f>"NBH_"&amp;TEXT('4G_BH'!I2,"mm/dd/yyyy")</f>
        <v>NBH_02/04/2026</v>
      </c>
      <c r="S1" s="44" t="str">
        <f>"NBH_"&amp;TEXT('4G_BH'!J2,"mm/dd/yyyy")</f>
        <v>NBH_02/05/2026</v>
      </c>
    </row>
    <row r="2" spans="1:20" x14ac:dyDescent="0.35">
      <c r="A2" s="45" t="str">
        <f>'2G_BH'!A3</f>
        <v>GSM</v>
      </c>
      <c r="B2" s="35" t="str" cm="1">
        <f t="array" aca="1" ref="B2" ca="1">_xlfn.XLOOKUP(INDIRECT(SUBSTITUTE(SUBSTITUTE(_xlfn.FORMULATEXT(L2),"C","K"),"=","")),Setting!B:B,Setting!A:A)</f>
        <v>Call Setup Success Rate (System)</v>
      </c>
      <c r="C2" s="47">
        <f ca="1">VLOOKUP(B2,GSM_KPI[],4,0)</f>
        <v>99.25</v>
      </c>
      <c r="D2" s="48" cm="1">
        <f t="array" aca="1" ref="D2" ca="1">INDIRECT(SUBSTITUTE(SUBSTITUTE(_xlfn.FORMULATEXT(L2),"BH","Day"),"=",""))</f>
        <v>99.892169426546062</v>
      </c>
      <c r="E2" s="48" cm="1">
        <f t="array" aca="1" ref="E2" ca="1">INDIRECT(SUBSTITUTE(SUBSTITUTE(_xlfn.FORMULATEXT(M2),"BH","Day"),"=",""))</f>
        <v>99.869484485444019</v>
      </c>
      <c r="F2" s="48" cm="1">
        <f t="array" aca="1" ref="F2" ca="1">INDIRECT(SUBSTITUTE(SUBSTITUTE(_xlfn.FORMULATEXT(N2),"BH","Day"),"=",""))</f>
        <v>99.838487743159448</v>
      </c>
      <c r="G2" s="48" cm="1">
        <f t="array" aca="1" ref="G2" ca="1">INDIRECT(SUBSTITUTE(SUBSTITUTE(_xlfn.FORMULATEXT(O2),"BH","Day"),"=",""))</f>
        <v>99.922553967448138</v>
      </c>
      <c r="H2" s="48" cm="1">
        <f t="array" aca="1" ref="H2" ca="1">INDIRECT(SUBSTITUTE(SUBSTITUTE(_xlfn.FORMULATEXT(P2),"BH","Day"),"=",""))</f>
        <v>99.871068535115327</v>
      </c>
      <c r="I2" s="48" cm="1">
        <f t="array" aca="1" ref="I2" ca="1">INDIRECT(SUBSTITUTE(SUBSTITUTE(_xlfn.FORMULATEXT(Q2),"BH","Day"),"=",""))</f>
        <v>99.886084325006166</v>
      </c>
      <c r="J2" s="48" cm="1">
        <f t="array" aca="1" ref="J2" ca="1">INDIRECT(SUBSTITUTE(SUBSTITUTE(_xlfn.FORMULATEXT(R2),"BH","Day"),"=",""))</f>
        <v>99.924066211035822</v>
      </c>
      <c r="K2" s="48" cm="1">
        <f t="array" aca="1" ref="K2" ca="1">INDIRECT(SUBSTITUTE(SUBSTITUTE(_xlfn.FORMULATEXT(S2),"BH","Day"),"=",""))</f>
        <v>99.921213902253612</v>
      </c>
      <c r="L2" s="48">
        <f>'2G_BH'!C3</f>
        <v>99.687192729217543</v>
      </c>
      <c r="M2" s="48">
        <f>'2G_BH'!D3</f>
        <v>99.670839483528525</v>
      </c>
      <c r="N2" s="48">
        <f>'2G_BH'!E3</f>
        <v>99.437852112073827</v>
      </c>
      <c r="O2" s="48">
        <f>'2G_BH'!F3</f>
        <v>99.799037964876035</v>
      </c>
      <c r="P2" s="48">
        <f>'2G_BH'!G3</f>
        <v>99.568193260411604</v>
      </c>
      <c r="Q2" s="48">
        <f>'2G_BH'!H3</f>
        <v>99.635653301546583</v>
      </c>
      <c r="R2" s="48">
        <f>'2G_BH'!I3</f>
        <v>99.77528379551255</v>
      </c>
      <c r="S2" s="48">
        <f>'2G_BH'!J3</f>
        <v>99.78157581966623</v>
      </c>
      <c r="T2" s="49">
        <v>1</v>
      </c>
    </row>
    <row r="3" spans="1:20" x14ac:dyDescent="0.35">
      <c r="A3" s="50" t="str">
        <f>'2G_BH'!A15</f>
        <v>GSM</v>
      </c>
      <c r="B3" s="35" t="str" cm="1">
        <f t="array" aca="1" ref="B3" ca="1">_xlfn.XLOOKUP(INDIRECT(SUBSTITUTE(SUBSTITUTE(_xlfn.FORMULATEXT(L3),"C","K"),"=","")),Setting!B:B,Setting!A:A)</f>
        <v>DL EGPRS RLC Throughput</v>
      </c>
      <c r="C3" s="18">
        <f ca="1">VLOOKUP(B3,GSM_KPI[],4,0)</f>
        <v>0</v>
      </c>
      <c r="D3" s="36" cm="1">
        <f t="array" aca="1" ref="D3" ca="1">INDIRECT(SUBSTITUTE(SUBSTITUTE(_xlfn.FORMULATEXT(L3),"BH","Day"),"=",""))</f>
        <v>21.152523397410693</v>
      </c>
      <c r="E3" s="36" cm="1">
        <f t="array" aca="1" ref="E3" ca="1">INDIRECT(SUBSTITUTE(SUBSTITUTE(_xlfn.FORMULATEXT(M3),"BH","Day"),"=",""))</f>
        <v>21.625712879074833</v>
      </c>
      <c r="F3" s="36" cm="1">
        <f t="array" aca="1" ref="F3" ca="1">INDIRECT(SUBSTITUTE(SUBSTITUTE(_xlfn.FORMULATEXT(N3),"BH","Day"),"=",""))</f>
        <v>20.944347457766288</v>
      </c>
      <c r="G3" s="36" cm="1">
        <f t="array" aca="1" ref="G3" ca="1">INDIRECT(SUBSTITUTE(SUBSTITUTE(_xlfn.FORMULATEXT(O3),"BH","Day"),"=",""))</f>
        <v>20.836381317217608</v>
      </c>
      <c r="H3" s="36" cm="1">
        <f t="array" aca="1" ref="H3" ca="1">INDIRECT(SUBSTITUTE(SUBSTITUTE(_xlfn.FORMULATEXT(P3),"BH","Day"),"=",""))</f>
        <v>22.224576534847927</v>
      </c>
      <c r="I3" s="36" cm="1">
        <f t="array" aca="1" ref="I3" ca="1">INDIRECT(SUBSTITUTE(SUBSTITUTE(_xlfn.FORMULATEXT(Q3),"BH","Day"),"=",""))</f>
        <v>22.143797831696524</v>
      </c>
      <c r="J3" s="36" cm="1">
        <f t="array" aca="1" ref="J3" ca="1">INDIRECT(SUBSTITUTE(SUBSTITUTE(_xlfn.FORMULATEXT(R3),"BH","Day"),"=",""))</f>
        <v>21.221035573804855</v>
      </c>
      <c r="K3" s="36" cm="1">
        <f t="array" aca="1" ref="K3" ca="1">INDIRECT(SUBSTITUTE(SUBSTITUTE(_xlfn.FORMULATEXT(S3),"BH","Day"),"=",""))</f>
        <v>21.326686577506834</v>
      </c>
      <c r="L3" s="36">
        <f>'2G_BH'!C15</f>
        <v>18.856787056222373</v>
      </c>
      <c r="M3" s="36">
        <f>'2G_BH'!D15</f>
        <v>19.875267518774965</v>
      </c>
      <c r="N3" s="36">
        <f>'2G_BH'!E15</f>
        <v>18.631785820380664</v>
      </c>
      <c r="O3" s="36">
        <f>'2G_BH'!F15</f>
        <v>19.192227929780149</v>
      </c>
      <c r="P3" s="36">
        <f>'2G_BH'!G15</f>
        <v>19.57117322872811</v>
      </c>
      <c r="Q3" s="36">
        <f>'2G_BH'!H15</f>
        <v>20.383572416049805</v>
      </c>
      <c r="R3" s="36">
        <f>'2G_BH'!I15</f>
        <v>19.130401866557076</v>
      </c>
      <c r="S3" s="36">
        <f>'2G_BH'!J15</f>
        <v>18.989819106230073</v>
      </c>
      <c r="T3" s="51">
        <v>2</v>
      </c>
    </row>
    <row r="4" spans="1:20" x14ac:dyDescent="0.35">
      <c r="A4" s="50" t="str">
        <f>'2G_BH'!A19</f>
        <v>GSM</v>
      </c>
      <c r="B4" s="35" t="str" cm="1">
        <f t="array" aca="1" ref="B4" ca="1">_xlfn.XLOOKUP(INDIRECT(SUBSTITUTE(SUBSTITUTE(_xlfn.FORMULATEXT(L4),"C","K"),"=","")),Setting!B:B,Setting!A:A)</f>
        <v>DL_QUALITY_5</v>
      </c>
      <c r="C4" s="18">
        <f ca="1">VLOOKUP(B4,GSM_KPI[],4,0)</f>
        <v>0</v>
      </c>
      <c r="D4" s="36" cm="1">
        <f t="array" aca="1" ref="D4" ca="1">INDIRECT(SUBSTITUTE(SUBSTITUTE(_xlfn.FORMULATEXT(L4),"BH","Day"),"=",""))</f>
        <v>97.121271517181455</v>
      </c>
      <c r="E4" s="36" cm="1">
        <f t="array" aca="1" ref="E4" ca="1">INDIRECT(SUBSTITUTE(SUBSTITUTE(_xlfn.FORMULATEXT(M4),"BH","Day"),"=",""))</f>
        <v>97.066146054905033</v>
      </c>
      <c r="F4" s="36" cm="1">
        <f t="array" aca="1" ref="F4" ca="1">INDIRECT(SUBSTITUTE(SUBSTITUTE(_xlfn.FORMULATEXT(N4),"BH","Day"),"=",""))</f>
        <v>97.052692420447556</v>
      </c>
      <c r="G4" s="36" cm="1">
        <f t="array" aca="1" ref="G4" ca="1">INDIRECT(SUBSTITUTE(SUBSTITUTE(_xlfn.FORMULATEXT(O4),"BH","Day"),"=",""))</f>
        <v>97.081921139007818</v>
      </c>
      <c r="H4" s="36" cm="1">
        <f t="array" aca="1" ref="H4" ca="1">INDIRECT(SUBSTITUTE(SUBSTITUTE(_xlfn.FORMULATEXT(P4),"BH","Day"),"=",""))</f>
        <v>97.133531479138369</v>
      </c>
      <c r="I4" s="36" cm="1">
        <f t="array" aca="1" ref="I4" ca="1">INDIRECT(SUBSTITUTE(SUBSTITUTE(_xlfn.FORMULATEXT(Q4),"BH","Day"),"=",""))</f>
        <v>97.165470648893333</v>
      </c>
      <c r="J4" s="36" cm="1">
        <f t="array" aca="1" ref="J4" ca="1">INDIRECT(SUBSTITUTE(SUBSTITUTE(_xlfn.FORMULATEXT(R4),"BH","Day"),"=",""))</f>
        <v>97.152451480548237</v>
      </c>
      <c r="K4" s="36" cm="1">
        <f t="array" aca="1" ref="K4" ca="1">INDIRECT(SUBSTITUTE(SUBSTITUTE(_xlfn.FORMULATEXT(S4),"BH","Day"),"=",""))</f>
        <v>97.172015161622099</v>
      </c>
      <c r="L4" s="36">
        <f>'2G_BH'!C19</f>
        <v>96.247438150821765</v>
      </c>
      <c r="M4" s="36">
        <f>'2G_BH'!D19</f>
        <v>96.235231099759957</v>
      </c>
      <c r="N4" s="36">
        <f>'2G_BH'!E19</f>
        <v>96.157728062966328</v>
      </c>
      <c r="O4" s="36">
        <f>'2G_BH'!F19</f>
        <v>96.363182344351813</v>
      </c>
      <c r="P4" s="36">
        <f>'2G_BH'!G19</f>
        <v>96.276336167223263</v>
      </c>
      <c r="Q4" s="36">
        <f>'2G_BH'!H19</f>
        <v>96.361612743411712</v>
      </c>
      <c r="R4" s="36">
        <f>'2G_BH'!I19</f>
        <v>96.339713280510239</v>
      </c>
      <c r="S4" s="36">
        <f>'2G_BH'!J19</f>
        <v>96.357719977303603</v>
      </c>
      <c r="T4" s="51">
        <v>3</v>
      </c>
    </row>
    <row r="5" spans="1:20" x14ac:dyDescent="0.35">
      <c r="A5" s="50" t="str">
        <f>'2G_BH'!A13</f>
        <v>GSM</v>
      </c>
      <c r="B5" s="35" t="str" cm="1">
        <f t="array" aca="1" ref="B5" ca="1">_xlfn.XLOOKUP(INDIRECT(SUBSTITUTE(SUBSTITUTE(_xlfn.FORMULATEXT(L5),"C","K"),"=","")),Setting!B:B,Setting!A:A)</f>
        <v>FR_Traffic</v>
      </c>
      <c r="C5" s="18">
        <f ca="1">VLOOKUP(B5,GSM_KPI[],4,0)</f>
        <v>0</v>
      </c>
      <c r="D5" s="36" cm="1">
        <f t="array" aca="1" ref="D5" ca="1">INDIRECT(SUBSTITUTE(SUBSTITUTE(_xlfn.FORMULATEXT(L5),"BH","Day"),"=",""))</f>
        <v>63548.124764481749</v>
      </c>
      <c r="E5" s="36" cm="1">
        <f t="array" aca="1" ref="E5" ca="1">INDIRECT(SUBSTITUTE(SUBSTITUTE(_xlfn.FORMULATEXT(M5),"BH","Day"),"=",""))</f>
        <v>65970.223528683549</v>
      </c>
      <c r="F5" s="36" cm="1">
        <f t="array" aca="1" ref="F5" ca="1">INDIRECT(SUBSTITUTE(SUBSTITUTE(_xlfn.FORMULATEXT(N5),"BH","Day"),"=",""))</f>
        <v>66365.397770507319</v>
      </c>
      <c r="G5" s="36" cm="1">
        <f t="array" aca="1" ref="G5" ca="1">INDIRECT(SUBSTITUTE(SUBSTITUTE(_xlfn.FORMULATEXT(O5),"BH","Day"),"=",""))</f>
        <v>62876.981609171751</v>
      </c>
      <c r="H5" s="36" cm="1">
        <f t="array" aca="1" ref="H5" ca="1">INDIRECT(SUBSTITUTE(SUBSTITUTE(_xlfn.FORMULATEXT(P5),"BH","Day"),"=",""))</f>
        <v>64700.772885994425</v>
      </c>
      <c r="I5" s="36" cm="1">
        <f t="array" aca="1" ref="I5" ca="1">INDIRECT(SUBSTITUTE(SUBSTITUTE(_xlfn.FORMULATEXT(Q5),"BH","Day"),"=",""))</f>
        <v>63843.47725049813</v>
      </c>
      <c r="J5" s="36" cm="1">
        <f t="array" aca="1" ref="J5" ca="1">INDIRECT(SUBSTITUTE(SUBSTITUTE(_xlfn.FORMULATEXT(R5),"BH","Day"),"=",""))</f>
        <v>63249.123079758981</v>
      </c>
      <c r="K5" s="36" cm="1">
        <f t="array" aca="1" ref="K5" ca="1">INDIRECT(SUBSTITUTE(SUBSTITUTE(_xlfn.FORMULATEXT(S5),"BH","Day"),"=",""))</f>
        <v>64044.531920395348</v>
      </c>
      <c r="L5" s="36">
        <f>'2G_BH'!C13</f>
        <v>5389.6058863270819</v>
      </c>
      <c r="M5" s="36">
        <f>'2G_BH'!D13</f>
        <v>5625.0684667908126</v>
      </c>
      <c r="N5" s="36">
        <f>'2G_BH'!E13</f>
        <v>5589.3280881440096</v>
      </c>
      <c r="O5" s="36">
        <f>'2G_BH'!F13</f>
        <v>5312.9177508908024</v>
      </c>
      <c r="P5" s="36">
        <f>'2G_BH'!G13</f>
        <v>5407.6150573920322</v>
      </c>
      <c r="Q5" s="36">
        <f>'2G_BH'!H13</f>
        <v>5342.0409683426442</v>
      </c>
      <c r="R5" s="36">
        <f>'2G_BH'!I13</f>
        <v>5268.7010663909386</v>
      </c>
      <c r="S5" s="36">
        <f>'2G_BH'!J13</f>
        <v>5356.1674643593251</v>
      </c>
      <c r="T5" s="51">
        <v>4</v>
      </c>
    </row>
    <row r="6" spans="1:20" x14ac:dyDescent="0.35">
      <c r="A6" s="50" t="str">
        <f>'2G_BH'!A11</f>
        <v>GSM</v>
      </c>
      <c r="B6" s="35" t="str" cm="1">
        <f t="array" aca="1" ref="B6" ca="1">_xlfn.XLOOKUP(INDIRECT(SUBSTITUTE(SUBSTITUTE(_xlfn.FORMULATEXT(L6),"C","K"),"=","")),Setting!B:B,Setting!A:A)</f>
        <v>GSM CS Traffic</v>
      </c>
      <c r="C6" s="18">
        <f ca="1">VLOOKUP(B6,GSM_KPI[],4,0)</f>
        <v>0</v>
      </c>
      <c r="D6" s="36" cm="1">
        <f t="array" aca="1" ref="D6" ca="1">INDIRECT(SUBSTITUTE(SUBSTITUTE(_xlfn.FORMULATEXT(L6),"BH","Day"),"=",""))</f>
        <v>332737.01142867922</v>
      </c>
      <c r="E6" s="36" cm="1">
        <f t="array" aca="1" ref="E6" ca="1">INDIRECT(SUBSTITUTE(SUBSTITUTE(_xlfn.FORMULATEXT(M6),"BH","Day"),"=",""))</f>
        <v>337331.93530034268</v>
      </c>
      <c r="F6" s="36" cm="1">
        <f t="array" aca="1" ref="F6" ca="1">INDIRECT(SUBSTITUTE(SUBSTITUTE(_xlfn.FORMULATEXT(N6),"BH","Day"),"=",""))</f>
        <v>337866.5009623068</v>
      </c>
      <c r="G6" s="36" cm="1">
        <f t="array" aca="1" ref="G6" ca="1">INDIRECT(SUBSTITUTE(SUBSTITUTE(_xlfn.FORMULATEXT(O6),"BH","Day"),"=",""))</f>
        <v>315833.49896481715</v>
      </c>
      <c r="H6" s="36" cm="1">
        <f t="array" aca="1" ref="H6" ca="1">INDIRECT(SUBSTITUTE(SUBSTITUTE(_xlfn.FORMULATEXT(P6),"BH","Day"),"=",""))</f>
        <v>328175.09696938522</v>
      </c>
      <c r="I6" s="36" cm="1">
        <f t="array" aca="1" ref="I6" ca="1">INDIRECT(SUBSTITUTE(SUBSTITUTE(_xlfn.FORMULATEXT(Q6),"BH","Day"),"=",""))</f>
        <v>323890.11801393045</v>
      </c>
      <c r="J6" s="36" cm="1">
        <f t="array" aca="1" ref="J6" ca="1">INDIRECT(SUBSTITUTE(SUBSTITUTE(_xlfn.FORMULATEXT(R6),"BH","Day"),"=",""))</f>
        <v>320542.38115099573</v>
      </c>
      <c r="K6" s="36" cm="1">
        <f t="array" aca="1" ref="K6" ca="1">INDIRECT(SUBSTITUTE(SUBSTITUTE(_xlfn.FORMULATEXT(S6),"BH","Day"),"=",""))</f>
        <v>323176.07923649909</v>
      </c>
      <c r="L6" s="36">
        <f>'2G_BH'!C11</f>
        <v>30900.87788374813</v>
      </c>
      <c r="M6" s="36">
        <f>'2G_BH'!D11</f>
        <v>31185.631036623214</v>
      </c>
      <c r="N6" s="36">
        <f>'2G_BH'!E11</f>
        <v>30874.581098696461</v>
      </c>
      <c r="O6" s="36">
        <f>'2G_BH'!F11</f>
        <v>28897.902821589145</v>
      </c>
      <c r="P6" s="36">
        <f>'2G_BH'!G11</f>
        <v>30031.252653202602</v>
      </c>
      <c r="Q6" s="36">
        <f>'2G_BH'!H11</f>
        <v>29338.94767225326</v>
      </c>
      <c r="R6" s="36">
        <f>'2G_BH'!I11</f>
        <v>29033.335551851738</v>
      </c>
      <c r="S6" s="36">
        <f>'2G_BH'!J11</f>
        <v>29247.65248464459</v>
      </c>
      <c r="T6" s="51">
        <v>5</v>
      </c>
    </row>
    <row r="7" spans="1:20" x14ac:dyDescent="0.35">
      <c r="A7" s="50" t="str">
        <f>'2G_BH'!A14</f>
        <v>GSM</v>
      </c>
      <c r="B7" s="35" t="str" cm="1">
        <f t="array" aca="1" ref="B7" ca="1">_xlfn.XLOOKUP(INDIRECT(SUBSTITUTE(SUBSTITUTE(_xlfn.FORMULATEXT(L7),"C","K"),"=","")),Setting!B:B,Setting!A:A)</f>
        <v>GSM_[V1] DCR</v>
      </c>
      <c r="C7" s="18">
        <f ca="1">VLOOKUP(B7,GSM_KPI[],4,0)</f>
        <v>0.5</v>
      </c>
      <c r="D7" s="36" cm="1">
        <f t="array" aca="1" ref="D7" ca="1">INDIRECT(SUBSTITUTE(SUBSTITUTE(_xlfn.FORMULATEXT(L7),"BH","Day"),"=",""))</f>
        <v>0.31231064195973102</v>
      </c>
      <c r="E7" s="36" cm="1">
        <f t="array" aca="1" ref="E7" ca="1">INDIRECT(SUBSTITUTE(SUBSTITUTE(_xlfn.FORMULATEXT(M7),"BH","Day"),"=",""))</f>
        <v>0.33032531990552882</v>
      </c>
      <c r="F7" s="36" cm="1">
        <f t="array" aca="1" ref="F7" ca="1">INDIRECT(SUBSTITUTE(SUBSTITUTE(_xlfn.FORMULATEXT(N7),"BH","Day"),"=",""))</f>
        <v>0.32795416025885149</v>
      </c>
      <c r="G7" s="36" cm="1">
        <f t="array" aca="1" ref="G7" ca="1">INDIRECT(SUBSTITUTE(SUBSTITUTE(_xlfn.FORMULATEXT(O7),"BH","Day"),"=",""))</f>
        <v>0.32205146070629603</v>
      </c>
      <c r="H7" s="36" cm="1">
        <f t="array" aca="1" ref="H7" ca="1">INDIRECT(SUBSTITUTE(SUBSTITUTE(_xlfn.FORMULATEXT(P7),"BH","Day"),"=",""))</f>
        <v>0.32711624673363221</v>
      </c>
      <c r="I7" s="36" cm="1">
        <f t="array" aca="1" ref="I7" ca="1">INDIRECT(SUBSTITUTE(SUBSTITUTE(_xlfn.FORMULATEXT(Q7),"BH","Day"),"=",""))</f>
        <v>0.33336815275598358</v>
      </c>
      <c r="J7" s="36" cm="1">
        <f t="array" aca="1" ref="J7" ca="1">INDIRECT(SUBSTITUTE(SUBSTITUTE(_xlfn.FORMULATEXT(R7),"BH","Day"),"=",""))</f>
        <v>0.31639078409234012</v>
      </c>
      <c r="K7" s="36" cm="1">
        <f t="array" aca="1" ref="K7" ca="1">INDIRECT(SUBSTITUTE(SUBSTITUTE(_xlfn.FORMULATEXT(S7),"BH","Day"),"=",""))</f>
        <v>0.3220582000112201</v>
      </c>
      <c r="L7" s="36">
        <f>'2G_BH'!C14</f>
        <v>0.34285958270473371</v>
      </c>
      <c r="M7" s="36">
        <f>'2G_BH'!D14</f>
        <v>0.37669537810345222</v>
      </c>
      <c r="N7" s="36">
        <f>'2G_BH'!E14</f>
        <v>0.37011578216365487</v>
      </c>
      <c r="O7" s="36">
        <f>'2G_BH'!F14</f>
        <v>0.38260017339515245</v>
      </c>
      <c r="P7" s="36">
        <f>'2G_BH'!G14</f>
        <v>0.34931365409905552</v>
      </c>
      <c r="Q7" s="36">
        <f>'2G_BH'!H14</f>
        <v>0.37862040513344503</v>
      </c>
      <c r="R7" s="36">
        <f>'2G_BH'!I14</f>
        <v>0.32431154466864714</v>
      </c>
      <c r="S7" s="36">
        <f>'2G_BH'!J14</f>
        <v>0.37250464428580837</v>
      </c>
      <c r="T7" s="51">
        <v>7</v>
      </c>
    </row>
    <row r="8" spans="1:20" x14ac:dyDescent="0.35">
      <c r="A8" s="50" t="str">
        <f>'2G_BH'!A12</f>
        <v>GSM</v>
      </c>
      <c r="B8" s="35" t="str" cm="1">
        <f t="array" aca="1" ref="B8" ca="1">_xlfn.XLOOKUP(INDIRECT(SUBSTITUTE(SUBSTITUTE(_xlfn.FORMULATEXT(L8),"C","K"),"=","")),Setting!B:B,Setting!A:A)</f>
        <v>HR_Traffic</v>
      </c>
      <c r="C8" s="18">
        <f ca="1">VLOOKUP(B8,GSM_KPI[],4,0)</f>
        <v>0</v>
      </c>
      <c r="D8" s="36" cm="1">
        <f t="array" aca="1" ref="D8" ca="1">INDIRECT(SUBSTITUTE(SUBSTITUTE(_xlfn.FORMULATEXT(L8),"BH","Day"),"=",""))</f>
        <v>269188.88666419743</v>
      </c>
      <c r="E8" s="36" cm="1">
        <f t="array" aca="1" ref="E8" ca="1">INDIRECT(SUBSTITUTE(SUBSTITUTE(_xlfn.FORMULATEXT(M8),"BH","Day"),"=",""))</f>
        <v>271361.71177165915</v>
      </c>
      <c r="F8" s="36" cm="1">
        <f t="array" aca="1" ref="F8" ca="1">INDIRECT(SUBSTITUTE(SUBSTITUTE(_xlfn.FORMULATEXT(N8),"BH","Day"),"=",""))</f>
        <v>271501.10319179948</v>
      </c>
      <c r="G8" s="36" cm="1">
        <f t="array" aca="1" ref="G8" ca="1">INDIRECT(SUBSTITUTE(SUBSTITUTE(_xlfn.FORMULATEXT(O8),"BH","Day"),"=",""))</f>
        <v>252956.51735564542</v>
      </c>
      <c r="H8" s="36" cm="1">
        <f t="array" aca="1" ref="H8" ca="1">INDIRECT(SUBSTITUTE(SUBSTITUTE(_xlfn.FORMULATEXT(P8),"BH","Day"),"=",""))</f>
        <v>263474.32408339076</v>
      </c>
      <c r="I8" s="36" cm="1">
        <f t="array" aca="1" ref="I8" ca="1">INDIRECT(SUBSTITUTE(SUBSTITUTE(_xlfn.FORMULATEXT(Q8),"BH","Day"),"=",""))</f>
        <v>260046.64076343234</v>
      </c>
      <c r="J8" s="36" cm="1">
        <f t="array" aca="1" ref="J8" ca="1">INDIRECT(SUBSTITUTE(SUBSTITUTE(_xlfn.FORMULATEXT(R8),"BH","Day"),"=",""))</f>
        <v>257293.25807123678</v>
      </c>
      <c r="K8" s="36" cm="1">
        <f t="array" aca="1" ref="K8" ca="1">INDIRECT(SUBSTITUTE(SUBSTITUTE(_xlfn.FORMULATEXT(S8),"BH","Day"),"=",""))</f>
        <v>259131.54731610374</v>
      </c>
      <c r="L8" s="36">
        <f>'2G_BH'!C12</f>
        <v>25511.271997421049</v>
      </c>
      <c r="M8" s="36">
        <f>'2G_BH'!D12</f>
        <v>25560.5625698324</v>
      </c>
      <c r="N8" s="36">
        <f>'2G_BH'!E12</f>
        <v>25285.253010552453</v>
      </c>
      <c r="O8" s="36">
        <f>'2G_BH'!F12</f>
        <v>23584.985070698342</v>
      </c>
      <c r="P8" s="36">
        <f>'2G_BH'!G12</f>
        <v>24623.637595810571</v>
      </c>
      <c r="Q8" s="36">
        <f>'2G_BH'!H12</f>
        <v>23996.906703910616</v>
      </c>
      <c r="R8" s="36">
        <f>'2G_BH'!I12</f>
        <v>23764.6344854608</v>
      </c>
      <c r="S8" s="36">
        <f>'2G_BH'!J12</f>
        <v>23891.485020285265</v>
      </c>
      <c r="T8" s="51">
        <v>8</v>
      </c>
    </row>
    <row r="9" spans="1:20" x14ac:dyDescent="0.35">
      <c r="A9" s="50" t="str">
        <f>'2G_BH'!A7</f>
        <v>GSM</v>
      </c>
      <c r="B9" s="35" t="str" cm="1">
        <f t="array" aca="1" ref="B9" ca="1">_xlfn.XLOOKUP(INDIRECT(SUBSTITUTE(SUBSTITUTE(_xlfn.FORMULATEXT(L9),"C","K"),"=","")),Setting!B:B,Setting!A:A)</f>
        <v>Handover Success Rate</v>
      </c>
      <c r="C9" s="18">
        <f ca="1">VLOOKUP(B9,GSM_KPI[],4,0)</f>
        <v>95</v>
      </c>
      <c r="D9" s="36" cm="1">
        <f t="array" aca="1" ref="D9" ca="1">INDIRECT(SUBSTITUTE(SUBSTITUTE(_xlfn.FORMULATEXT(L9),"BH","Day"),"=",""))</f>
        <v>97.70480875122216</v>
      </c>
      <c r="E9" s="36" cm="1">
        <f t="array" aca="1" ref="E9" ca="1">INDIRECT(SUBSTITUTE(SUBSTITUTE(_xlfn.FORMULATEXT(M9),"BH","Day"),"=",""))</f>
        <v>97.698535265493803</v>
      </c>
      <c r="F9" s="36" cm="1">
        <f t="array" aca="1" ref="F9" ca="1">INDIRECT(SUBSTITUTE(SUBSTITUTE(_xlfn.FORMULATEXT(N9),"BH","Day"),"=",""))</f>
        <v>97.705142176182335</v>
      </c>
      <c r="G9" s="36" cm="1">
        <f t="array" aca="1" ref="G9" ca="1">INDIRECT(SUBSTITUTE(SUBSTITUTE(_xlfn.FORMULATEXT(O9),"BH","Day"),"=",""))</f>
        <v>97.680704271917591</v>
      </c>
      <c r="H9" s="36" cm="1">
        <f t="array" aca="1" ref="H9" ca="1">INDIRECT(SUBSTITUTE(SUBSTITUTE(_xlfn.FORMULATEXT(P9),"BH","Day"),"=",""))</f>
        <v>97.735109118654862</v>
      </c>
      <c r="I9" s="36" cm="1">
        <f t="array" aca="1" ref="I9" ca="1">INDIRECT(SUBSTITUTE(SUBSTITUTE(_xlfn.FORMULATEXT(Q9),"BH","Day"),"=",""))</f>
        <v>97.735981824952077</v>
      </c>
      <c r="J9" s="36" cm="1">
        <f t="array" aca="1" ref="J9" ca="1">INDIRECT(SUBSTITUTE(SUBSTITUTE(_xlfn.FORMULATEXT(R9),"BH","Day"),"=",""))</f>
        <v>97.76161289006474</v>
      </c>
      <c r="K9" s="36" cm="1">
        <f t="array" aca="1" ref="K9" ca="1">INDIRECT(SUBSTITUTE(SUBSTITUTE(_xlfn.FORMULATEXT(S9),"BH","Day"),"=",""))</f>
        <v>97.790451496294594</v>
      </c>
      <c r="L9" s="36">
        <f>'2G_BH'!C7</f>
        <v>97.525788598698128</v>
      </c>
      <c r="M9" s="36">
        <f>'2G_BH'!D7</f>
        <v>97.480128759004586</v>
      </c>
      <c r="N9" s="36">
        <f>'2G_BH'!E7</f>
        <v>97.502277659766762</v>
      </c>
      <c r="O9" s="36">
        <f>'2G_BH'!F7</f>
        <v>97.553909587074941</v>
      </c>
      <c r="P9" s="36">
        <f>'2G_BH'!G7</f>
        <v>97.550451993079122</v>
      </c>
      <c r="Q9" s="36">
        <f>'2G_BH'!H7</f>
        <v>97.597592905790279</v>
      </c>
      <c r="R9" s="36">
        <f>'2G_BH'!I7</f>
        <v>97.657313401369066</v>
      </c>
      <c r="S9" s="36">
        <f>'2G_BH'!J7</f>
        <v>97.687850734997326</v>
      </c>
      <c r="T9" s="51">
        <v>9</v>
      </c>
    </row>
    <row r="10" spans="1:20" x14ac:dyDescent="0.35">
      <c r="A10" s="50" t="str">
        <f>'2G_BH'!A4</f>
        <v>GSM</v>
      </c>
      <c r="B10" s="35" t="str" cm="1">
        <f t="array" aca="1" ref="B10" ca="1">_xlfn.XLOOKUP(INDIRECT(SUBSTITUTE(SUBSTITUTE(_xlfn.FORMULATEXT(L10),"C","K"),"=","")),Setting!B:B,Setting!A:A)</f>
        <v>SDCCH Blocking</v>
      </c>
      <c r="C10" s="18">
        <f ca="1">VLOOKUP(B10,GSM_KPI[],4,0)</f>
        <v>2</v>
      </c>
      <c r="D10" s="36" cm="1">
        <f t="array" aca="1" ref="D10" ca="1">INDIRECT(SUBSTITUTE(SUBSTITUTE(_xlfn.FORMULATEXT(L10),"BH","Day"),"=",""))</f>
        <v>2.1028510242633469E-2</v>
      </c>
      <c r="E10" s="36" cm="1">
        <f t="array" aca="1" ref="E10" ca="1">INDIRECT(SUBSTITUTE(SUBSTITUTE(_xlfn.FORMULATEXT(M10),"BH","Day"),"=",""))</f>
        <v>1.4285431307000444E-2</v>
      </c>
      <c r="F10" s="36" cm="1">
        <f t="array" aca="1" ref="F10" ca="1">INDIRECT(SUBSTITUTE(SUBSTITUTE(_xlfn.FORMULATEXT(N10),"BH","Day"),"=",""))</f>
        <v>1.9000487331323316E-2</v>
      </c>
      <c r="G10" s="36" cm="1">
        <f t="array" aca="1" ref="G10" ca="1">INDIRECT(SUBSTITUTE(SUBSTITUTE(_xlfn.FORMULATEXT(O10),"BH","Day"),"=",""))</f>
        <v>9.0795025915410329E-3</v>
      </c>
      <c r="H10" s="36" cm="1">
        <f t="array" aca="1" ref="H10" ca="1">INDIRECT(SUBSTITUTE(SUBSTITUTE(_xlfn.FORMULATEXT(P10),"BH","Day"),"=",""))</f>
        <v>5.3244836631002608E-2</v>
      </c>
      <c r="I10" s="36" cm="1">
        <f t="array" aca="1" ref="I10" ca="1">INDIRECT(SUBSTITUTE(SUBSTITUTE(_xlfn.FORMULATEXT(Q10),"BH","Day"),"=",""))</f>
        <v>4.0592750972761792E-2</v>
      </c>
      <c r="J10" s="36" cm="1">
        <f t="array" aca="1" ref="J10" ca="1">INDIRECT(SUBSTITUTE(SUBSTITUTE(_xlfn.FORMULATEXT(R10),"BH","Day"),"=",""))</f>
        <v>2.0406689281055785E-2</v>
      </c>
      <c r="K10" s="36" cm="1">
        <f t="array" aca="1" ref="K10" ca="1">INDIRECT(SUBSTITUTE(SUBSTITUTE(_xlfn.FORMULATEXT(S10),"BH","Day"),"=",""))</f>
        <v>2.30678390663198E-2</v>
      </c>
      <c r="L10" s="36">
        <f>'2G_BH'!C4</f>
        <v>7.3600813229242362E-2</v>
      </c>
      <c r="M10" s="36">
        <f>'2G_BH'!D4</f>
        <v>2.3928474608153939E-2</v>
      </c>
      <c r="N10" s="36">
        <f>'2G_BH'!E4</f>
        <v>1.7150212640274377E-2</v>
      </c>
      <c r="O10" s="36">
        <f>'2G_BH'!F4</f>
        <v>1.3187447570424759E-2</v>
      </c>
      <c r="P10" s="36">
        <f>'2G_BH'!G4</f>
        <v>6.7404695684791002E-2</v>
      </c>
      <c r="Q10" s="36">
        <f>'2G_BH'!H4</f>
        <v>4.1589191290768067E-2</v>
      </c>
      <c r="R10" s="36">
        <f>'2G_BH'!I4</f>
        <v>6.9616740505533568E-3</v>
      </c>
      <c r="S10" s="36">
        <f>'2G_BH'!J4</f>
        <v>5.372987180737733E-3</v>
      </c>
      <c r="T10" s="51">
        <v>10</v>
      </c>
    </row>
    <row r="11" spans="1:20" x14ac:dyDescent="0.35">
      <c r="A11" s="50" t="str">
        <f>'2G_BH'!A6</f>
        <v>GSM</v>
      </c>
      <c r="B11" s="35" t="str" cm="1">
        <f t="array" aca="1" ref="B11" ca="1">_xlfn.XLOOKUP(INDIRECT(SUBSTITUTE(SUBSTITUTE(_xlfn.FORMULATEXT(L11),"C","K"),"=","")),Setting!B:B,Setting!A:A)</f>
        <v>SDCCH drop ratio without T3101</v>
      </c>
      <c r="C11" s="18">
        <f ca="1">VLOOKUP(B11,GSM_KPI[],4,0)</f>
        <v>2</v>
      </c>
      <c r="D11" s="36" cm="1">
        <f t="array" aca="1" ref="D11" ca="1">INDIRECT(SUBSTITUTE(SUBSTITUTE(_xlfn.FORMULATEXT(L11),"BH","Day"),"=",""))</f>
        <v>1.789453190874398</v>
      </c>
      <c r="E11" s="36" cm="1">
        <f t="array" aca="1" ref="E11" ca="1">INDIRECT(SUBSTITUTE(SUBSTITUTE(_xlfn.FORMULATEXT(M11),"BH","Day"),"=",""))</f>
        <v>1.7523393646277847</v>
      </c>
      <c r="F11" s="36" cm="1">
        <f t="array" aca="1" ref="F11" ca="1">INDIRECT(SUBSTITUTE(SUBSTITUTE(_xlfn.FORMULATEXT(N11),"BH","Day"),"=",""))</f>
        <v>1.7457751210874626</v>
      </c>
      <c r="G11" s="36" cm="1">
        <f t="array" aca="1" ref="G11" ca="1">INDIRECT(SUBSTITUTE(SUBSTITUTE(_xlfn.FORMULATEXT(O11),"BH","Day"),"=",""))</f>
        <v>1.7716301247675537</v>
      </c>
      <c r="H11" s="36" cm="1">
        <f t="array" aca="1" ref="H11" ca="1">INDIRECT(SUBSTITUTE(SUBSTITUTE(_xlfn.FORMULATEXT(P11),"BH","Day"),"=",""))</f>
        <v>1.772771616377175</v>
      </c>
      <c r="I11" s="36" cm="1">
        <f t="array" aca="1" ref="I11" ca="1">INDIRECT(SUBSTITUTE(SUBSTITUTE(_xlfn.FORMULATEXT(Q11),"BH","Day"),"=",""))</f>
        <v>1.764885681922993</v>
      </c>
      <c r="J11" s="36" cm="1">
        <f t="array" aca="1" ref="J11" ca="1">INDIRECT(SUBSTITUTE(SUBSTITUTE(_xlfn.FORMULATEXT(R11),"BH","Day"),"=",""))</f>
        <v>1.7225054222541081</v>
      </c>
      <c r="K11" s="36" cm="1">
        <f t="array" aca="1" ref="K11" ca="1">INDIRECT(SUBSTITUTE(SUBSTITUTE(_xlfn.FORMULATEXT(S11),"BH","Day"),"=",""))</f>
        <v>1.7541821238910027</v>
      </c>
      <c r="L11" s="36">
        <f>'2G_BH'!C6</f>
        <v>2.7822807116799035</v>
      </c>
      <c r="M11" s="36">
        <f>'2G_BH'!D6</f>
        <v>2.732398536135396</v>
      </c>
      <c r="N11" s="36">
        <f>'2G_BH'!E6</f>
        <v>2.8462949785352789</v>
      </c>
      <c r="O11" s="36">
        <f>'2G_BH'!F6</f>
        <v>2.6713551348668347</v>
      </c>
      <c r="P11" s="36">
        <f>'2G_BH'!G6</f>
        <v>2.7795453541092408</v>
      </c>
      <c r="Q11" s="36">
        <f>'2G_BH'!H6</f>
        <v>2.7533049003130259</v>
      </c>
      <c r="R11" s="36">
        <f>'2G_BH'!I6</f>
        <v>2.6325944942295796</v>
      </c>
      <c r="S11" s="36">
        <f>'2G_BH'!J6</f>
        <v>2.7297713524387759</v>
      </c>
      <c r="T11" s="51">
        <v>11</v>
      </c>
    </row>
    <row r="12" spans="1:20" x14ac:dyDescent="0.35">
      <c r="A12" s="50" t="str">
        <f>'2G_BH'!A8</f>
        <v>GSM</v>
      </c>
      <c r="B12" s="35" t="str" cm="1">
        <f t="array" aca="1" ref="B12" ca="1">_xlfn.XLOOKUP(INDIRECT(SUBSTITUTE(SUBSTITUTE(_xlfn.FORMULATEXT(L12),"C","K"),"=","")),Setting!B:B,Setting!A:A)</f>
        <v>TBF Drop Rate</v>
      </c>
      <c r="C12" s="18">
        <f ca="1">VLOOKUP(B12,GSM_KPI[],4,0)</f>
        <v>2</v>
      </c>
      <c r="D12" s="36" cm="1">
        <f t="array" aca="1" ref="D12" ca="1">INDIRECT(SUBSTITUTE(SUBSTITUTE(_xlfn.FORMULATEXT(L12),"BH","Day"),"=",""))</f>
        <v>2.0752191684756855</v>
      </c>
      <c r="E12" s="36" cm="1">
        <f t="array" aca="1" ref="E12" ca="1">INDIRECT(SUBSTITUTE(SUBSTITUTE(_xlfn.FORMULATEXT(M12),"BH","Day"),"=",""))</f>
        <v>2.0752117015023277</v>
      </c>
      <c r="F12" s="36" cm="1">
        <f t="array" aca="1" ref="F12" ca="1">INDIRECT(SUBSTITUTE(SUBSTITUTE(_xlfn.FORMULATEXT(N12),"BH","Day"),"=",""))</f>
        <v>2.1000920673396721</v>
      </c>
      <c r="G12" s="36" cm="1">
        <f t="array" aca="1" ref="G12" ca="1">INDIRECT(SUBSTITUTE(SUBSTITUTE(_xlfn.FORMULATEXT(O12),"BH","Day"),"=",""))</f>
        <v>2.1772239042542822</v>
      </c>
      <c r="H12" s="36" cm="1">
        <f t="array" aca="1" ref="H12" ca="1">INDIRECT(SUBSTITUTE(SUBSTITUTE(_xlfn.FORMULATEXT(P12),"BH","Day"),"=",""))</f>
        <v>1.9945621050742204</v>
      </c>
      <c r="I12" s="36" cm="1">
        <f t="array" aca="1" ref="I12" ca="1">INDIRECT(SUBSTITUTE(SUBSTITUTE(_xlfn.FORMULATEXT(Q12),"BH","Day"),"=",""))</f>
        <v>1.9992419638559662</v>
      </c>
      <c r="J12" s="36" cm="1">
        <f t="array" aca="1" ref="J12" ca="1">INDIRECT(SUBSTITUTE(SUBSTITUTE(_xlfn.FORMULATEXT(R12),"BH","Day"),"=",""))</f>
        <v>2.0050370350037197</v>
      </c>
      <c r="K12" s="36" cm="1">
        <f t="array" aca="1" ref="K12" ca="1">INDIRECT(SUBSTITUTE(SUBSTITUTE(_xlfn.FORMULATEXT(S12),"BH","Day"),"=",""))</f>
        <v>1.9799165865778645</v>
      </c>
      <c r="L12" s="36">
        <f>'2G_BH'!C8</f>
        <v>2.645549030887087</v>
      </c>
      <c r="M12" s="36">
        <f>'2G_BH'!D8</f>
        <v>2.6044809283193646</v>
      </c>
      <c r="N12" s="36">
        <f>'2G_BH'!E8</f>
        <v>2.6178623093304592</v>
      </c>
      <c r="O12" s="36">
        <f>'2G_BH'!F8</f>
        <v>2.5794558349101702</v>
      </c>
      <c r="P12" s="36">
        <f>'2G_BH'!G8</f>
        <v>2.5479261576184253</v>
      </c>
      <c r="Q12" s="36">
        <f>'2G_BH'!H8</f>
        <v>2.5495138645227664</v>
      </c>
      <c r="R12" s="36">
        <f>'2G_BH'!I8</f>
        <v>2.5020733736949503</v>
      </c>
      <c r="S12" s="36">
        <f>'2G_BH'!J8</f>
        <v>2.513574109038005</v>
      </c>
      <c r="T12" s="51">
        <v>12</v>
      </c>
    </row>
    <row r="13" spans="1:20" x14ac:dyDescent="0.35">
      <c r="A13" s="50" t="str">
        <f>'2G_BH'!A9</f>
        <v>GSM</v>
      </c>
      <c r="B13" s="35" t="str" cm="1">
        <f t="array" aca="1" ref="B13" ca="1">_xlfn.XLOOKUP(INDIRECT(SUBSTITUTE(SUBSTITUTE(_xlfn.FORMULATEXT(L13),"C","K"),"=","")),Setting!B:B,Setting!A:A)</f>
        <v>TBF Establishment Success Rate - DL</v>
      </c>
      <c r="C13" s="18">
        <f ca="1">VLOOKUP(B13,GSM_KPI[],4,0)</f>
        <v>99</v>
      </c>
      <c r="D13" s="36" cm="1">
        <f t="array" aca="1" ref="D13" ca="1">INDIRECT(SUBSTITUTE(SUBSTITUTE(_xlfn.FORMULATEXT(L13),"BH","Day"),"=",""))</f>
        <v>99.675127463213443</v>
      </c>
      <c r="E13" s="36" cm="1">
        <f t="array" aca="1" ref="E13" ca="1">INDIRECT(SUBSTITUTE(SUBSTITUTE(_xlfn.FORMULATEXT(M13),"BH","Day"),"=",""))</f>
        <v>99.669889725017072</v>
      </c>
      <c r="F13" s="36" cm="1">
        <f t="array" aca="1" ref="F13" ca="1">INDIRECT(SUBSTITUTE(SUBSTITUTE(_xlfn.FORMULATEXT(N13),"BH","Day"),"=",""))</f>
        <v>99.663041158332376</v>
      </c>
      <c r="G13" s="36" cm="1">
        <f t="array" aca="1" ref="G13" ca="1">INDIRECT(SUBSTITUTE(SUBSTITUTE(_xlfn.FORMULATEXT(O13),"BH","Day"),"=",""))</f>
        <v>99.658948006180651</v>
      </c>
      <c r="H13" s="36" cm="1">
        <f t="array" aca="1" ref="H13" ca="1">INDIRECT(SUBSTITUTE(SUBSTITUTE(_xlfn.FORMULATEXT(P13),"BH","Day"),"=",""))</f>
        <v>99.697305285422118</v>
      </c>
      <c r="I13" s="36" cm="1">
        <f t="array" aca="1" ref="I13" ca="1">INDIRECT(SUBSTITUTE(SUBSTITUTE(_xlfn.FORMULATEXT(Q13),"BH","Day"),"=",""))</f>
        <v>99.701893039381574</v>
      </c>
      <c r="J13" s="36" cm="1">
        <f t="array" aca="1" ref="J13" ca="1">INDIRECT(SUBSTITUTE(SUBSTITUTE(_xlfn.FORMULATEXT(R13),"BH","Day"),"=",""))</f>
        <v>99.700253347665665</v>
      </c>
      <c r="K13" s="36" cm="1">
        <f t="array" aca="1" ref="K13" ca="1">INDIRECT(SUBSTITUTE(SUBSTITUTE(_xlfn.FORMULATEXT(S13),"BH","Day"),"=",""))</f>
        <v>99.702899424219865</v>
      </c>
      <c r="L13" s="36">
        <f>'2G_BH'!C9</f>
        <v>99.573205091308353</v>
      </c>
      <c r="M13" s="36">
        <f>'2G_BH'!D9</f>
        <v>99.578771328959277</v>
      </c>
      <c r="N13" s="36">
        <f>'2G_BH'!E9</f>
        <v>99.574398360125372</v>
      </c>
      <c r="O13" s="36">
        <f>'2G_BH'!F9</f>
        <v>99.566591957797058</v>
      </c>
      <c r="P13" s="36">
        <f>'2G_BH'!G9</f>
        <v>99.602958251840789</v>
      </c>
      <c r="Q13" s="36">
        <f>'2G_BH'!H9</f>
        <v>99.598954908929031</v>
      </c>
      <c r="R13" s="36">
        <f>'2G_BH'!I9</f>
        <v>99.601676766571643</v>
      </c>
      <c r="S13" s="36">
        <f>'2G_BH'!J9</f>
        <v>99.609685482159861</v>
      </c>
      <c r="T13" s="51">
        <v>13</v>
      </c>
    </row>
    <row r="14" spans="1:20" x14ac:dyDescent="0.35">
      <c r="A14" s="50" t="str">
        <f>'2G_BH'!A10</f>
        <v>GSM</v>
      </c>
      <c r="B14" s="35" t="str" cm="1">
        <f t="array" aca="1" ref="B14" ca="1">_xlfn.XLOOKUP(INDIRECT(SUBSTITUTE(SUBSTITUTE(_xlfn.FORMULATEXT(L14),"C","K"),"=","")),Setting!B:B,Setting!A:A)</f>
        <v>TBF Establishment Success Rate - UL</v>
      </c>
      <c r="C14" s="18">
        <f ca="1">VLOOKUP(B14,GSM_KPI[],4,0)</f>
        <v>99</v>
      </c>
      <c r="D14" s="36" cm="1">
        <f t="array" aca="1" ref="D14" ca="1">INDIRECT(SUBSTITUTE(SUBSTITUTE(_xlfn.FORMULATEXT(L14),"BH","Day"),"=",""))</f>
        <v>96.874693343791733</v>
      </c>
      <c r="E14" s="36" cm="1">
        <f t="array" aca="1" ref="E14" ca="1">INDIRECT(SUBSTITUTE(SUBSTITUTE(_xlfn.FORMULATEXT(M14),"BH","Day"),"=",""))</f>
        <v>96.867202181138722</v>
      </c>
      <c r="F14" s="36" cm="1">
        <f t="array" aca="1" ref="F14" ca="1">INDIRECT(SUBSTITUTE(SUBSTITUTE(_xlfn.FORMULATEXT(N14),"BH","Day"),"=",""))</f>
        <v>96.93490506362474</v>
      </c>
      <c r="G14" s="36" cm="1">
        <f t="array" aca="1" ref="G14" ca="1">INDIRECT(SUBSTITUTE(SUBSTITUTE(_xlfn.FORMULATEXT(O14),"BH","Day"),"=",""))</f>
        <v>96.818328284720096</v>
      </c>
      <c r="H14" s="36" cm="1">
        <f t="array" aca="1" ref="H14" ca="1">INDIRECT(SUBSTITUTE(SUBSTITUTE(_xlfn.FORMULATEXT(P14),"BH","Day"),"=",""))</f>
        <v>96.941028678882702</v>
      </c>
      <c r="I14" s="36" cm="1">
        <f t="array" aca="1" ref="I14" ca="1">INDIRECT(SUBSTITUTE(SUBSTITUTE(_xlfn.FORMULATEXT(Q14),"BH","Day"),"=",""))</f>
        <v>96.982244901764432</v>
      </c>
      <c r="J14" s="36" cm="1">
        <f t="array" aca="1" ref="J14" ca="1">INDIRECT(SUBSTITUTE(SUBSTITUTE(_xlfn.FORMULATEXT(R14),"BH","Day"),"=",""))</f>
        <v>96.883108874861648</v>
      </c>
      <c r="K14" s="36" cm="1">
        <f t="array" aca="1" ref="K14" ca="1">INDIRECT(SUBSTITUTE(SUBSTITUTE(_xlfn.FORMULATEXT(S14),"BH","Day"),"=",""))</f>
        <v>96.845302146184849</v>
      </c>
      <c r="L14" s="36">
        <f>'2G_BH'!C10</f>
        <v>96.606049649900271</v>
      </c>
      <c r="M14" s="36">
        <f>'2G_BH'!D10</f>
        <v>96.688171817633233</v>
      </c>
      <c r="N14" s="36">
        <f>'2G_BH'!E10</f>
        <v>96.751496272677883</v>
      </c>
      <c r="O14" s="36">
        <f>'2G_BH'!F10</f>
        <v>96.711008330544672</v>
      </c>
      <c r="P14" s="36">
        <f>'2G_BH'!G10</f>
        <v>96.736488829475036</v>
      </c>
      <c r="Q14" s="36">
        <f>'2G_BH'!H10</f>
        <v>96.698410324511656</v>
      </c>
      <c r="R14" s="36">
        <f>'2G_BH'!I10</f>
        <v>96.734513446246524</v>
      </c>
      <c r="S14" s="36">
        <f>'2G_BH'!J10</f>
        <v>96.652559174414137</v>
      </c>
      <c r="T14" s="51">
        <v>14</v>
      </c>
    </row>
    <row r="15" spans="1:20" x14ac:dyDescent="0.35">
      <c r="A15" s="50" t="str">
        <f>'2G_BH'!A5</f>
        <v>GSM</v>
      </c>
      <c r="B15" s="35" t="str" cm="1">
        <f t="array" aca="1" ref="B15" ca="1">_xlfn.XLOOKUP(INDIRECT(SUBSTITUTE(SUBSTITUTE(_xlfn.FORMULATEXT(L15),"C","K"),"=","")),Setting!B:B,Setting!A:A)</f>
        <v>TCH Blocking</v>
      </c>
      <c r="C15" s="18">
        <f ca="1">VLOOKUP(B15,GSM_KPI[],4,0)</f>
        <v>2</v>
      </c>
      <c r="D15" s="36" cm="1">
        <f t="array" aca="1" ref="D15" ca="1">INDIRECT(SUBSTITUTE(SUBSTITUTE(_xlfn.FORMULATEXT(L15),"BH","Day"),"=",""))</f>
        <v>0.1415522636319502</v>
      </c>
      <c r="E15" s="36" cm="1">
        <f t="array" aca="1" ref="E15" ca="1">INDIRECT(SUBSTITUTE(SUBSTITUTE(_xlfn.FORMULATEXT(M15),"BH","Day"),"=",""))</f>
        <v>0.15023989030408502</v>
      </c>
      <c r="F15" s="36" cm="1">
        <f t="array" aca="1" ref="F15" ca="1">INDIRECT(SUBSTITUTE(SUBSTITUTE(_xlfn.FORMULATEXT(N15),"BH","Day"),"=",""))</f>
        <v>0.18606578548929897</v>
      </c>
      <c r="G15" s="36" cm="1">
        <f t="array" aca="1" ref="G15" ca="1">INDIRECT(SUBSTITUTE(SUBSTITUTE(_xlfn.FORMULATEXT(O15),"BH","Day"),"=",""))</f>
        <v>8.332764105952753E-2</v>
      </c>
      <c r="H15" s="36" cm="1">
        <f t="array" aca="1" ref="H15" ca="1">INDIRECT(SUBSTITUTE(SUBSTITUTE(_xlfn.FORMULATEXT(P15),"BH","Day"),"=",""))</f>
        <v>0.16084793134812087</v>
      </c>
      <c r="I15" s="36" cm="1">
        <f t="array" aca="1" ref="I15" ca="1">INDIRECT(SUBSTITUTE(SUBSTITUTE(_xlfn.FORMULATEXT(Q15),"BH","Day"),"=",""))</f>
        <v>0.14269514370388961</v>
      </c>
      <c r="J15" s="36" cm="1">
        <f t="array" aca="1" ref="J15" ca="1">INDIRECT(SUBSTITUTE(SUBSTITUTE(_xlfn.FORMULATEXT(R15),"BH","Day"),"=",""))</f>
        <v>8.776753063839543E-2</v>
      </c>
      <c r="K15" s="36" cm="1">
        <f t="array" aca="1" ref="K15" ca="1">INDIRECT(SUBSTITUTE(SUBSTITUTE(_xlfn.FORMULATEXT(S15),"BH","Day"),"=",""))</f>
        <v>8.6933588832445452E-2</v>
      </c>
      <c r="L15" s="36">
        <f>'2G_BH'!C5</f>
        <v>0.43284934537747682</v>
      </c>
      <c r="M15" s="36">
        <f>'2G_BH'!D5</f>
        <v>0.36895354868614189</v>
      </c>
      <c r="N15" s="36">
        <f>'2G_BH'!E5</f>
        <v>0.599630333950811</v>
      </c>
      <c r="O15" s="36">
        <f>'2G_BH'!F5</f>
        <v>0.20541910265599564</v>
      </c>
      <c r="P15" s="36">
        <f>'2G_BH'!G5</f>
        <v>0.54390267197015663</v>
      </c>
      <c r="Q15" s="36">
        <f>'2G_BH'!H5</f>
        <v>0.43304664340448235</v>
      </c>
      <c r="R15" s="36">
        <f>'2G_BH'!I5</f>
        <v>0.23670977705891325</v>
      </c>
      <c r="S15" s="36">
        <f>'2G_BH'!J5</f>
        <v>0.22250437922860833</v>
      </c>
      <c r="T15" s="51">
        <v>15</v>
      </c>
    </row>
    <row r="16" spans="1:20" x14ac:dyDescent="0.35">
      <c r="A16" s="50" t="str">
        <f>'2G_BH'!A16</f>
        <v>GSM</v>
      </c>
      <c r="B16" s="35" t="str" cm="1">
        <f t="array" aca="1" ref="B16" ca="1">_xlfn.XLOOKUP(INDIRECT(SUBSTITUTE(SUBSTITUTE(_xlfn.FORMULATEXT(L16),"C","K"),"=","")),Setting!B:B,Setting!A:A)</f>
        <v>UL EGPRS RLC Throughput</v>
      </c>
      <c r="C16" s="18">
        <f ca="1">VLOOKUP(B16,GSM_KPI[],4,0)</f>
        <v>0</v>
      </c>
      <c r="D16" s="36" cm="1">
        <f t="array" aca="1" ref="D16" ca="1">INDIRECT(SUBSTITUTE(SUBSTITUTE(_xlfn.FORMULATEXT(L16),"BH","Day"),"=",""))</f>
        <v>22.846166352882246</v>
      </c>
      <c r="E16" s="36" cm="1">
        <f t="array" aca="1" ref="E16" ca="1">INDIRECT(SUBSTITUTE(SUBSTITUTE(_xlfn.FORMULATEXT(M16),"BH","Day"),"=",""))</f>
        <v>23.162864008118035</v>
      </c>
      <c r="F16" s="36" cm="1">
        <f t="array" aca="1" ref="F16" ca="1">INDIRECT(SUBSTITUTE(SUBSTITUTE(_xlfn.FORMULATEXT(N16),"BH","Day"),"=",""))</f>
        <v>22.905047781665342</v>
      </c>
      <c r="G16" s="36" cm="1">
        <f t="array" aca="1" ref="G16" ca="1">INDIRECT(SUBSTITUTE(SUBSTITUTE(_xlfn.FORMULATEXT(O16),"BH","Day"),"=",""))</f>
        <v>22.811862681223481</v>
      </c>
      <c r="H16" s="36" cm="1">
        <f t="array" aca="1" ref="H16" ca="1">INDIRECT(SUBSTITUTE(SUBSTITUTE(_xlfn.FORMULATEXT(P16),"BH","Day"),"=",""))</f>
        <v>23.409584670552121</v>
      </c>
      <c r="I16" s="36" cm="1">
        <f t="array" aca="1" ref="I16" ca="1">INDIRECT(SUBSTITUTE(SUBSTITUTE(_xlfn.FORMULATEXT(Q16),"BH","Day"),"=",""))</f>
        <v>23.393704237038325</v>
      </c>
      <c r="J16" s="36" cm="1">
        <f t="array" aca="1" ref="J16" ca="1">INDIRECT(SUBSTITUTE(SUBSTITUTE(_xlfn.FORMULATEXT(R16),"BH","Day"),"=",""))</f>
        <v>23.020962849498588</v>
      </c>
      <c r="K16" s="36" cm="1">
        <f t="array" aca="1" ref="K16" ca="1">INDIRECT(SUBSTITUTE(SUBSTITUTE(_xlfn.FORMULATEXT(S16),"BH","Day"),"=",""))</f>
        <v>22.959899187776937</v>
      </c>
      <c r="L16" s="36">
        <f>'2G_BH'!C16</f>
        <v>22.10044910720347</v>
      </c>
      <c r="M16" s="36">
        <f>'2G_BH'!D16</f>
        <v>22.010675820161108</v>
      </c>
      <c r="N16" s="36">
        <f>'2G_BH'!E16</f>
        <v>22.121438151100627</v>
      </c>
      <c r="O16" s="36">
        <f>'2G_BH'!F16</f>
        <v>22.390868552747978</v>
      </c>
      <c r="P16" s="36">
        <f>'2G_BH'!G16</f>
        <v>22.541945301558545</v>
      </c>
      <c r="Q16" s="36">
        <f>'2G_BH'!H16</f>
        <v>21.791413514745859</v>
      </c>
      <c r="R16" s="36">
        <f>'2G_BH'!I16</f>
        <v>22.389631110743398</v>
      </c>
      <c r="S16" s="36">
        <f>'2G_BH'!J16</f>
        <v>22.590419338044263</v>
      </c>
      <c r="T16" s="51">
        <v>16</v>
      </c>
    </row>
    <row r="17" spans="1:20" x14ac:dyDescent="0.35">
      <c r="A17" s="50" t="str">
        <f>'2G_BH'!A17</f>
        <v>GSM</v>
      </c>
      <c r="B17" s="35" t="str" cm="1">
        <f t="array" aca="1" ref="B17" ca="1">_xlfn.XLOOKUP(INDIRECT(SUBSTITUTE(SUBSTITUTE(_xlfn.FORMULATEXT(L17),"C","K"),"=","")),Setting!B:B,Setting!A:A)</f>
        <v>Traffic</v>
      </c>
      <c r="C17" s="18">
        <f ca="1">VLOOKUP(B17,GSM_KPI[],4,0)</f>
        <v>0</v>
      </c>
      <c r="D17" s="36" cm="1">
        <f t="array" aca="1" ref="D17" ca="1">INDIRECT(SUBSTITUTE(SUBSTITUTE(_xlfn.FORMULATEXT(L17),"BH","Day"),"=",""))</f>
        <v>30659143.677734375</v>
      </c>
      <c r="E17" s="36" cm="1">
        <f t="array" aca="1" ref="E17" ca="1">INDIRECT(SUBSTITUTE(SUBSTITUTE(_xlfn.FORMULATEXT(M17),"BH","Day"),"=",""))</f>
        <v>28996510.283203125</v>
      </c>
      <c r="F17" s="36" cm="1">
        <f t="array" aca="1" ref="F17" ca="1">INDIRECT(SUBSTITUTE(SUBSTITUTE(_xlfn.FORMULATEXT(N17),"BH","Day"),"=",""))</f>
        <v>30964174.470703125</v>
      </c>
      <c r="G17" s="36" cm="1">
        <f t="array" aca="1" ref="G17" ca="1">INDIRECT(SUBSTITUTE(SUBSTITUTE(_xlfn.FORMULATEXT(O17),"BH","Day"),"=",""))</f>
        <v>31237319.615234375</v>
      </c>
      <c r="H17" s="36" cm="1">
        <f t="array" aca="1" ref="H17" ca="1">INDIRECT(SUBSTITUTE(SUBSTITUTE(_xlfn.FORMULATEXT(P17),"BH","Day"),"=",""))</f>
        <v>27951589.09765625</v>
      </c>
      <c r="I17" s="36" cm="1">
        <f t="array" aca="1" ref="I17" ca="1">INDIRECT(SUBSTITUTE(SUBSTITUTE(_xlfn.FORMULATEXT(Q17),"BH","Day"),"=",""))</f>
        <v>29240245.13671875</v>
      </c>
      <c r="J17" s="36" cm="1">
        <f t="array" aca="1" ref="J17" ca="1">INDIRECT(SUBSTITUTE(SUBSTITUTE(_xlfn.FORMULATEXT(R17),"BH","Day"),"=",""))</f>
        <v>30563013.2421875</v>
      </c>
      <c r="K17" s="36" cm="1">
        <f t="array" aca="1" ref="K17" ca="1">INDIRECT(SUBSTITUTE(SUBSTITUTE(_xlfn.FORMULATEXT(S17),"BH","Day"),"=",""))</f>
        <v>30739091.7578125</v>
      </c>
      <c r="L17" s="36">
        <f>'2G_BH'!C17</f>
        <v>1998005.3964843752</v>
      </c>
      <c r="M17" s="36">
        <f>'2G_BH'!D17</f>
        <v>2055109.58984375</v>
      </c>
      <c r="N17" s="36">
        <f>'2G_BH'!E17</f>
        <v>2257457.359375</v>
      </c>
      <c r="O17" s="36">
        <f>'2G_BH'!F17</f>
        <v>2285870.7421875</v>
      </c>
      <c r="P17" s="36">
        <f>'2G_BH'!G17</f>
        <v>1971725.1171875</v>
      </c>
      <c r="Q17" s="36">
        <f>'2G_BH'!H17</f>
        <v>2018324.86328125</v>
      </c>
      <c r="R17" s="36">
        <f>'2G_BH'!I17</f>
        <v>1953633.125</v>
      </c>
      <c r="S17" s="36">
        <f>'2G_BH'!J17</f>
        <v>2112893.603515625</v>
      </c>
      <c r="T17" s="51" t="e">
        <v>#N/A</v>
      </c>
    </row>
    <row r="18" spans="1:20" ht="15" thickBot="1" x14ac:dyDescent="0.4">
      <c r="A18" s="52" t="str">
        <f>'2G_BH'!A18</f>
        <v>GSM</v>
      </c>
      <c r="B18" s="35" t="str" cm="1">
        <f t="array" aca="1" ref="B18" ca="1">_xlfn.XLOOKUP(INDIRECT(SUBSTITUTE(SUBSTITUTE(_xlfn.FORMULATEXT(L18),"C","K"),"=","")),Setting!B:B,Setting!A:A)</f>
        <v>Payload (GB)</v>
      </c>
      <c r="C18" s="54">
        <f ca="1">VLOOKUP(B18,GSM_KPI[],4,0)</f>
        <v>0</v>
      </c>
      <c r="D18" s="55" cm="1">
        <f t="array" aca="1" ref="D18" ca="1">INDIRECT(SUBSTITUTE(SUBSTITUTE(_xlfn.FORMULATEXT(L18),"BH","Day"),"=",""))</f>
        <v>99.90730422642082</v>
      </c>
      <c r="E18" s="55" cm="1">
        <f t="array" aca="1" ref="E18" ca="1">INDIRECT(SUBSTITUTE(SUBSTITUTE(_xlfn.FORMULATEXT(M18),"BH","Day"),"=",""))</f>
        <v>99.516680971719325</v>
      </c>
      <c r="F18" s="55" cm="1">
        <f t="array" aca="1" ref="F18" ca="1">INDIRECT(SUBSTITUTE(SUBSTITUTE(_xlfn.FORMULATEXT(N18),"BH","Day"),"=",""))</f>
        <v>103.55783958453685</v>
      </c>
      <c r="G18" s="55" cm="1">
        <f t="array" aca="1" ref="G18" ca="1">INDIRECT(SUBSTITUTE(SUBSTITUTE(_xlfn.FORMULATEXT(O18),"BH","Day"),"=",""))</f>
        <v>106.9821359552443</v>
      </c>
      <c r="H18" s="55" cm="1">
        <f t="array" aca="1" ref="H18" ca="1">INDIRECT(SUBSTITUTE(SUBSTITUTE(_xlfn.FORMULATEXT(P18),"BH","Day"),"=",""))</f>
        <v>99.771529170684516</v>
      </c>
      <c r="I18" s="55" cm="1">
        <f t="array" aca="1" ref="I18" ca="1">INDIRECT(SUBSTITUTE(SUBSTITUTE(_xlfn.FORMULATEXT(Q18),"BH","Day"),"=",""))</f>
        <v>98.258696645498276</v>
      </c>
      <c r="J18" s="55" cm="1">
        <f t="array" aca="1" ref="J18" ca="1">INDIRECT(SUBSTITUTE(SUBSTITUTE(_xlfn.FORMULATEXT(R18),"BH","Day"),"=",""))</f>
        <v>94.232446860522032</v>
      </c>
      <c r="K18" s="55" cm="1">
        <f t="array" aca="1" ref="K18" ca="1">INDIRECT(SUBSTITUTE(SUBSTITUTE(_xlfn.FORMULATEXT(S18),"BH","Day"),"=",""))</f>
        <v>92.956459161825478</v>
      </c>
      <c r="L18" s="55">
        <f>'2G_BH'!C18</f>
        <v>7.7223077118396759</v>
      </c>
      <c r="M18" s="55">
        <f>'2G_BH'!D18</f>
        <v>7.9804431544616818</v>
      </c>
      <c r="N18" s="55">
        <f>'2G_BH'!E18</f>
        <v>8.4096919978037477</v>
      </c>
      <c r="O18" s="55">
        <f>'2G_BH'!F18</f>
        <v>8.3646892486140132</v>
      </c>
      <c r="P18" s="55">
        <f>'2G_BH'!G18</f>
        <v>7.8033695155754685</v>
      </c>
      <c r="Q18" s="55">
        <f>'2G_BH'!H18</f>
        <v>7.530503804795444</v>
      </c>
      <c r="R18" s="55">
        <f>'2G_BH'!I18</f>
        <v>7.4383538849651814</v>
      </c>
      <c r="S18" s="55">
        <f>'2G_BH'!J18</f>
        <v>7.2522622374817729</v>
      </c>
      <c r="T18" s="56" t="e">
        <v>#N/A</v>
      </c>
    </row>
    <row r="19" spans="1:20" x14ac:dyDescent="0.35">
      <c r="A19" s="45" t="str">
        <f>'4G_BH'!A23</f>
        <v>LTE</v>
      </c>
      <c r="B19" s="60" t="str" cm="1">
        <f t="array" aca="1" ref="B19" ca="1">_xlfn.XLOOKUP(INDIRECT(SUBSTITUTE(SUBSTITUTE(_xlfn.FORMULATEXT(L19),"C","K"),"=","")),Setting!L:L,Setting!K:K)</f>
        <v>Active User(Average number of active UEs)</v>
      </c>
      <c r="C19" s="46">
        <f ca="1">VLOOKUP(B19,LTE_KPI[],4,0)</f>
        <v>0</v>
      </c>
      <c r="D19" s="48" cm="1">
        <f t="array" aca="1" ref="D19" ca="1">INDIRECT(SUBSTITUTE(SUBSTITUTE(_xlfn.FORMULATEXT(L19),"BH","Day"),"=",""))</f>
        <v>198702.33705080851</v>
      </c>
      <c r="E19" s="48" cm="1">
        <f t="array" aca="1" ref="E19" ca="1">INDIRECT(SUBSTITUTE(SUBSTITUTE(_xlfn.FORMULATEXT(M19),"BH","Day"),"=",""))</f>
        <v>194347.32098742714</v>
      </c>
      <c r="F19" s="48" cm="1">
        <f t="array" aca="1" ref="F19" ca="1">INDIRECT(SUBSTITUTE(SUBSTITUTE(_xlfn.FORMULATEXT(N19),"BH","Day"),"=",""))</f>
        <v>200377.56642772845</v>
      </c>
      <c r="G19" s="48" cm="1">
        <f t="array" aca="1" ref="G19" ca="1">INDIRECT(SUBSTITUTE(SUBSTITUTE(_xlfn.FORMULATEXT(O19),"BH","Day"),"=",""))</f>
        <v>204711.5630447561</v>
      </c>
      <c r="H19" s="48" cm="1">
        <f t="array" aca="1" ref="H19" ca="1">INDIRECT(SUBSTITUTE(SUBSTITUTE(_xlfn.FORMULATEXT(P19),"BH","Day"),"=",""))</f>
        <v>192094.82984321352</v>
      </c>
      <c r="I19" s="48" cm="1">
        <f t="array" aca="1" ref="I19" ca="1">INDIRECT(SUBSTITUTE(SUBSTITUTE(_xlfn.FORMULATEXT(Q19),"BH","Day"),"=",""))</f>
        <v>193631.83747254746</v>
      </c>
      <c r="J19" s="48" cm="1">
        <f t="array" aca="1" ref="J19" ca="1">INDIRECT(SUBSTITUTE(SUBSTITUTE(_xlfn.FORMULATEXT(R19),"BH","Day"),"=",""))</f>
        <v>197920.97212580615</v>
      </c>
      <c r="K19" s="48" cm="1">
        <f t="array" aca="1" ref="K19" ca="1">INDIRECT(SUBSTITUTE(SUBSTITUTE(_xlfn.FORMULATEXT(S19),"BH","Day"),"=",""))</f>
        <v>192090.92178398292</v>
      </c>
      <c r="L19" s="48">
        <f>'4G_BH'!C23</f>
        <v>353156.06956186838</v>
      </c>
      <c r="M19" s="48">
        <f>'4G_BH'!D23</f>
        <v>359348.75260999054</v>
      </c>
      <c r="N19" s="48">
        <f>'4G_BH'!E23</f>
        <v>374780.95283042482</v>
      </c>
      <c r="O19" s="48">
        <f>'4G_BH'!F23</f>
        <v>388661.89397764771</v>
      </c>
      <c r="P19" s="48">
        <f>'4G_BH'!G23</f>
        <v>351909.75602783106</v>
      </c>
      <c r="Q19" s="48">
        <f>'4G_BH'!H23</f>
        <v>309216.94425118453</v>
      </c>
      <c r="R19" s="48">
        <f>'4G_BH'!I23</f>
        <v>221413.31546822443</v>
      </c>
      <c r="S19" s="57">
        <f>'4G_BH'!J23</f>
        <v>351320.16425623186</v>
      </c>
      <c r="T19">
        <v>1</v>
      </c>
    </row>
    <row r="20" spans="1:20" x14ac:dyDescent="0.35">
      <c r="A20" s="50" t="str">
        <f>'4G_BH'!A11</f>
        <v>LTE</v>
      </c>
      <c r="B20" s="60" t="str" cm="1">
        <f t="array" aca="1" ref="B20" ca="1">_xlfn.XLOOKUP(INDIRECT(SUBSTITUTE(SUBSTITUTE(_xlfn.FORMULATEXT(L20),"C","K"),"=","")),Setting!L:L,Setting!K:K)</f>
        <v>Average number of RRC connected UEs</v>
      </c>
      <c r="C20" s="35">
        <f ca="1">VLOOKUP(B20,LTE_KPI[],4,0)</f>
        <v>0</v>
      </c>
      <c r="D20" s="36" cm="1">
        <f t="array" aca="1" ref="D20" ca="1">INDIRECT(SUBSTITUTE(SUBSTITUTE(_xlfn.FORMULATEXT(L20),"BH","Day"),"=",""))</f>
        <v>234249.3259814296</v>
      </c>
      <c r="E20" s="36" cm="1">
        <f t="array" aca="1" ref="E20" ca="1">INDIRECT(SUBSTITUTE(SUBSTITUTE(_xlfn.FORMULATEXT(M20),"BH","Day"),"=",""))</f>
        <v>229884.36964945134</v>
      </c>
      <c r="F20" s="36" cm="1">
        <f t="array" aca="1" ref="F20" ca="1">INDIRECT(SUBSTITUTE(SUBSTITUTE(_xlfn.FORMULATEXT(N20),"BH","Day"),"=",""))</f>
        <v>237613.19526761238</v>
      </c>
      <c r="G20" s="36" cm="1">
        <f t="array" aca="1" ref="G20" ca="1">INDIRECT(SUBSTITUTE(SUBSTITUTE(_xlfn.FORMULATEXT(O20),"BH","Day"),"=",""))</f>
        <v>242305.79213547148</v>
      </c>
      <c r="H20" s="36" cm="1">
        <f t="array" aca="1" ref="H20" ca="1">INDIRECT(SUBSTITUTE(SUBSTITUTE(_xlfn.FORMULATEXT(P20),"BH","Day"),"=",""))</f>
        <v>228255.99034861999</v>
      </c>
      <c r="I20" s="36" cm="1">
        <f t="array" aca="1" ref="I20" ca="1">INDIRECT(SUBSTITUTE(SUBSTITUTE(_xlfn.FORMULATEXT(Q20),"BH","Day"),"=",""))</f>
        <v>230228.03640088954</v>
      </c>
      <c r="J20" s="36" cm="1">
        <f t="array" aca="1" ref="J20" ca="1">INDIRECT(SUBSTITUTE(SUBSTITUTE(_xlfn.FORMULATEXT(R20),"BH","Day"),"=",""))</f>
        <v>233475.64987510678</v>
      </c>
      <c r="K20" s="36" cm="1">
        <f t="array" aca="1" ref="K20" ca="1">INDIRECT(SUBSTITUTE(SUBSTITUTE(_xlfn.FORMULATEXT(S20),"BH","Day"),"=",""))</f>
        <v>227793.7784908989</v>
      </c>
      <c r="L20" s="36">
        <f>'4G_BH'!C11</f>
        <v>362279.01115552813</v>
      </c>
      <c r="M20" s="36">
        <f>'4G_BH'!D11</f>
        <v>368710.48470415303</v>
      </c>
      <c r="N20" s="36">
        <f>'4G_BH'!E11</f>
        <v>384406.56225805235</v>
      </c>
      <c r="O20" s="36">
        <f>'4G_BH'!F11</f>
        <v>398051.90328975202</v>
      </c>
      <c r="P20" s="36">
        <f>'4G_BH'!G11</f>
        <v>361718.85296074691</v>
      </c>
      <c r="Q20" s="36">
        <f>'4G_BH'!H11</f>
        <v>317277.51642083371</v>
      </c>
      <c r="R20" s="36">
        <f>'4G_BH'!I11</f>
        <v>228514.07325670784</v>
      </c>
      <c r="S20" s="58">
        <f>'4G_BH'!J11</f>
        <v>360570.46200433304</v>
      </c>
      <c r="T20">
        <v>2</v>
      </c>
    </row>
    <row r="21" spans="1:20" x14ac:dyDescent="0.35">
      <c r="A21" s="50" t="str">
        <f>'4G_BH'!A14</f>
        <v>LTE</v>
      </c>
      <c r="B21" s="60" t="str" cm="1">
        <f t="array" aca="1" ref="B21" ca="1">_xlfn.XLOOKUP(INDIRECT(SUBSTITUTE(SUBSTITUTE(_xlfn.FORMULATEXT(L21),"C","K"),"=","")),Setting!L:L,Setting!K:K)</f>
        <v>Avg Latency DL(ms)</v>
      </c>
      <c r="C21" s="35">
        <f ca="1">VLOOKUP(B21,LTE_KPI[],4,0)</f>
        <v>0</v>
      </c>
      <c r="D21" s="36" cm="1">
        <f t="array" aca="1" ref="D21" ca="1">INDIRECT(SUBSTITUTE(SUBSTITUTE(_xlfn.FORMULATEXT(L21),"BH","Day"),"=",""))</f>
        <v>57.877650545146757</v>
      </c>
      <c r="E21" s="36" cm="1">
        <f t="array" aca="1" ref="E21" ca="1">INDIRECT(SUBSTITUTE(SUBSTITUTE(_xlfn.FORMULATEXT(M21),"BH","Day"),"=",""))</f>
        <v>55.7192839612241</v>
      </c>
      <c r="F21" s="36" cm="1">
        <f t="array" aca="1" ref="F21" ca="1">INDIRECT(SUBSTITUTE(SUBSTITUTE(_xlfn.FORMULATEXT(N21),"BH","Day"),"=",""))</f>
        <v>59.455917579887128</v>
      </c>
      <c r="G21" s="36" cm="1">
        <f t="array" aca="1" ref="G21" ca="1">INDIRECT(SUBSTITUTE(SUBSTITUTE(_xlfn.FORMULATEXT(O21),"BH","Day"),"=",""))</f>
        <v>61.050750663943234</v>
      </c>
      <c r="H21" s="36" cm="1">
        <f t="array" aca="1" ref="H21" ca="1">INDIRECT(SUBSTITUTE(SUBSTITUTE(_xlfn.FORMULATEXT(P21),"BH","Day"),"=",""))</f>
        <v>54.435014342229103</v>
      </c>
      <c r="I21" s="36" cm="1">
        <f t="array" aca="1" ref="I21" ca="1">INDIRECT(SUBSTITUTE(SUBSTITUTE(_xlfn.FORMULATEXT(Q21),"BH","Day"),"=",""))</f>
        <v>55.157362284484094</v>
      </c>
      <c r="J21" s="36" cm="1">
        <f t="array" aca="1" ref="J21" ca="1">INDIRECT(SUBSTITUTE(SUBSTITUTE(_xlfn.FORMULATEXT(R21),"BH","Day"),"=",""))</f>
        <v>58.106738839439167</v>
      </c>
      <c r="K21" s="36" cm="1">
        <f t="array" aca="1" ref="K21" ca="1">INDIRECT(SUBSTITUTE(SUBSTITUTE(_xlfn.FORMULATEXT(S21),"BH","Day"),"=",""))</f>
        <v>55.319288991895718</v>
      </c>
      <c r="L21" s="36">
        <f>'4G_BH'!C14</f>
        <v>88.554491353335692</v>
      </c>
      <c r="M21" s="36">
        <f>'4G_BH'!D14</f>
        <v>88.266681482127012</v>
      </c>
      <c r="N21" s="36">
        <f>'4G_BH'!E14</f>
        <v>93.75832732082732</v>
      </c>
      <c r="O21" s="36">
        <f>'4G_BH'!F14</f>
        <v>93.047183876927292</v>
      </c>
      <c r="P21" s="36">
        <f>'4G_BH'!G14</f>
        <v>87.137788764471907</v>
      </c>
      <c r="Q21" s="36">
        <f>'4G_BH'!H14</f>
        <v>95.949613871932485</v>
      </c>
      <c r="R21" s="36">
        <f>'4G_BH'!I14</f>
        <v>90.743797462646356</v>
      </c>
      <c r="S21" s="58">
        <f>'4G_BH'!J14</f>
        <v>86.860777462234225</v>
      </c>
      <c r="T21">
        <v>3</v>
      </c>
    </row>
    <row r="22" spans="1:20" x14ac:dyDescent="0.35">
      <c r="A22" s="50" t="str">
        <f>'4G_BH'!A26</f>
        <v>LTE</v>
      </c>
      <c r="B22" s="60" t="str" cm="1">
        <f t="array" aca="1" ref="B22" ca="1">_xlfn.XLOOKUP(INDIRECT(SUBSTITUTE(SUBSTITUTE(_xlfn.FORMULATEXT(L22),"C","K"),"=","")),Setting!L:L,Setting!K:K)</f>
        <v>Avg Latency UL (ms)</v>
      </c>
      <c r="C22" s="35">
        <f ca="1">VLOOKUP(B22,LTE_KPI[],4,0)</f>
        <v>0</v>
      </c>
      <c r="D22" s="36" cm="1">
        <f t="array" aca="1" ref="D22" ca="1">INDIRECT(SUBSTITUTE(SUBSTITUTE(_xlfn.FORMULATEXT(L22),"BH","Day"),"=",""))</f>
        <v>1.6446560596792368E-2</v>
      </c>
      <c r="E22" s="36" cm="1">
        <f t="array" aca="1" ref="E22" ca="1">INDIRECT(SUBSTITUTE(SUBSTITUTE(_xlfn.FORMULATEXT(M22),"BH","Day"),"=",""))</f>
        <v>1.8013350787564674E-2</v>
      </c>
      <c r="F22" s="36" cm="1">
        <f t="array" aca="1" ref="F22" ca="1">INDIRECT(SUBSTITUTE(SUBSTITUTE(_xlfn.FORMULATEXT(N22),"BH","Day"),"=",""))</f>
        <v>1.1381587442173694E-2</v>
      </c>
      <c r="G22" s="36" cm="1">
        <f t="array" aca="1" ref="G22" ca="1">INDIRECT(SUBSTITUTE(SUBSTITUTE(_xlfn.FORMULATEXT(O22),"BH","Day"),"=",""))</f>
        <v>1.0753222478748383E-2</v>
      </c>
      <c r="H22" s="36" cm="1">
        <f t="array" aca="1" ref="H22" ca="1">INDIRECT(SUBSTITUTE(SUBSTITUTE(_xlfn.FORMULATEXT(P22),"BH","Day"),"=",""))</f>
        <v>1.6059242674448162E-2</v>
      </c>
      <c r="I22" s="36" cm="1">
        <f t="array" aca="1" ref="I22" ca="1">INDIRECT(SUBSTITUTE(SUBSTITUTE(_xlfn.FORMULATEXT(Q22),"BH","Day"),"=",""))</f>
        <v>1.5929058974192091E-2</v>
      </c>
      <c r="J22" s="36" cm="1">
        <f t="array" aca="1" ref="J22" ca="1">INDIRECT(SUBSTITUTE(SUBSTITUTE(_xlfn.FORMULATEXT(R22),"BH","Day"),"=",""))</f>
        <v>1.7129457946695952E-2</v>
      </c>
      <c r="K22" s="36" cm="1">
        <f t="array" aca="1" ref="K22" ca="1">INDIRECT(SUBSTITUTE(SUBSTITUTE(_xlfn.FORMULATEXT(S22),"BH","Day"),"=",""))</f>
        <v>1.4761959859284128E-2</v>
      </c>
      <c r="L22" s="36">
        <f>'4G_BH'!C26</f>
        <v>8.0858109395845243E-2</v>
      </c>
      <c r="M22" s="36">
        <f>'4G_BH'!D26</f>
        <v>7.3373271836130766E-2</v>
      </c>
      <c r="N22" s="36">
        <f>'4G_BH'!E26</f>
        <v>6.9782986111111112E-2</v>
      </c>
      <c r="O22" s="36">
        <f>'4G_BH'!F26</f>
        <v>6.6320970216921252E-2</v>
      </c>
      <c r="P22" s="36">
        <f>'4G_BH'!G26</f>
        <v>6.8703354955709006E-2</v>
      </c>
      <c r="Q22" s="36">
        <f>'4G_BH'!H26</f>
        <v>5.8589642481598314E-2</v>
      </c>
      <c r="R22" s="36">
        <f>'4G_BH'!I26</f>
        <v>2.7093379545911192E-2</v>
      </c>
      <c r="S22" s="58">
        <f>'4G_BH'!J26</f>
        <v>4.7719124199387356E-2</v>
      </c>
      <c r="T22">
        <v>4</v>
      </c>
    </row>
    <row r="23" spans="1:20" x14ac:dyDescent="0.35">
      <c r="A23" s="50" t="str">
        <f>'4G_BH'!A15</f>
        <v>LTE</v>
      </c>
      <c r="B23" s="60" t="str" cm="1">
        <f t="array" aca="1" ref="B23" ca="1">_xlfn.XLOOKUP(INDIRECT(SUBSTITUTE(SUBSTITUTE(_xlfn.FORMULATEXT(L23),"C","K"),"=","")),Setting!L:L,Setting!K:K)</f>
        <v>Avg PDCP cell thp DL(Mbps)</v>
      </c>
      <c r="C23" s="35">
        <f ca="1">VLOOKUP(B23,LTE_KPI[],4,0)</f>
        <v>0</v>
      </c>
      <c r="D23" s="36" cm="1">
        <f t="array" aca="1" ref="D23" ca="1">INDIRECT(SUBSTITUTE(SUBSTITUTE(_xlfn.FORMULATEXT(L23),"BH","Day"),"=",""))</f>
        <v>16.948724261290376</v>
      </c>
      <c r="E23" s="36" cm="1">
        <f t="array" aca="1" ref="E23" ca="1">INDIRECT(SUBSTITUTE(SUBSTITUTE(_xlfn.FORMULATEXT(M23),"BH","Day"),"=",""))</f>
        <v>16.85155733541561</v>
      </c>
      <c r="F23" s="36" cm="1">
        <f t="array" aca="1" ref="F23" ca="1">INDIRECT(SUBSTITUTE(SUBSTITUTE(_xlfn.FORMULATEXT(N23),"BH","Day"),"=",""))</f>
        <v>16.912915096965907</v>
      </c>
      <c r="G23" s="36" cm="1">
        <f t="array" aca="1" ref="G23" ca="1">INDIRECT(SUBSTITUTE(SUBSTITUTE(_xlfn.FORMULATEXT(O23),"BH","Day"),"=",""))</f>
        <v>16.826184791653773</v>
      </c>
      <c r="H23" s="36" cm="1">
        <f t="array" aca="1" ref="H23" ca="1">INDIRECT(SUBSTITUTE(SUBSTITUTE(_xlfn.FORMULATEXT(P23),"BH","Day"),"=",""))</f>
        <v>16.778764881575089</v>
      </c>
      <c r="I23" s="36" cm="1">
        <f t="array" aca="1" ref="I23" ca="1">INDIRECT(SUBSTITUTE(SUBSTITUTE(_xlfn.FORMULATEXT(Q23),"BH","Day"),"=",""))</f>
        <v>16.822301961123223</v>
      </c>
      <c r="J23" s="36" cm="1">
        <f t="array" aca="1" ref="J23" ca="1">INDIRECT(SUBSTITUTE(SUBSTITUTE(_xlfn.FORMULATEXT(R23),"BH","Day"),"=",""))</f>
        <v>16.943170170937599</v>
      </c>
      <c r="K23" s="36" cm="1">
        <f t="array" aca="1" ref="K23" ca="1">INDIRECT(SUBSTITUTE(SUBSTITUTE(_xlfn.FORMULATEXT(S23),"BH","Day"),"=",""))</f>
        <v>16.968025741809857</v>
      </c>
      <c r="L23" s="36">
        <f>'4G_BH'!C15</f>
        <v>15.578006443688416</v>
      </c>
      <c r="M23" s="36">
        <f>'4G_BH'!D15</f>
        <v>15.512251712283556</v>
      </c>
      <c r="N23" s="36">
        <f>'4G_BH'!E15</f>
        <v>15.49633047446317</v>
      </c>
      <c r="O23" s="36">
        <f>'4G_BH'!F15</f>
        <v>15.316417029327011</v>
      </c>
      <c r="P23" s="36">
        <f>'4G_BH'!G15</f>
        <v>15.510757728503338</v>
      </c>
      <c r="Q23" s="36">
        <f>'4G_BH'!H15</f>
        <v>16.552752112468255</v>
      </c>
      <c r="R23" s="36">
        <f>'4G_BH'!I15</f>
        <v>17.829238137911226</v>
      </c>
      <c r="S23" s="58">
        <f>'4G_BH'!J15</f>
        <v>15.538334497353443</v>
      </c>
      <c r="T23">
        <v>5</v>
      </c>
    </row>
    <row r="24" spans="1:20" x14ac:dyDescent="0.35">
      <c r="A24" s="50" t="str">
        <f>'4G_BH'!A16</f>
        <v>LTE</v>
      </c>
      <c r="B24" s="60" t="str" cm="1">
        <f t="array" aca="1" ref="B24" ca="1">_xlfn.XLOOKUP(INDIRECT(SUBSTITUTE(SUBSTITUTE(_xlfn.FORMULATEXT(L24),"C","K"),"=","")),Setting!L:L,Setting!K:K)</f>
        <v>Avg PDCP cell thp UL(Mbps)</v>
      </c>
      <c r="C24" s="35">
        <f ca="1">VLOOKUP(B24,LTE_KPI[],4,0)</f>
        <v>0</v>
      </c>
      <c r="D24" s="36" cm="1">
        <f t="array" aca="1" ref="D24" ca="1">INDIRECT(SUBSTITUTE(SUBSTITUTE(_xlfn.FORMULATEXT(L24),"BH","Day"),"=",""))</f>
        <v>1.6833863239938414</v>
      </c>
      <c r="E24" s="36" cm="1">
        <f t="array" aca="1" ref="E24" ca="1">INDIRECT(SUBSTITUTE(SUBSTITUTE(_xlfn.FORMULATEXT(M24),"BH","Day"),"=",""))</f>
        <v>1.6667905989829468</v>
      </c>
      <c r="F24" s="36" cm="1">
        <f t="array" aca="1" ref="F24" ca="1">INDIRECT(SUBSTITUTE(SUBSTITUTE(_xlfn.FORMULATEXT(N24),"BH","Day"),"=",""))</f>
        <v>1.6740664338822258</v>
      </c>
      <c r="G24" s="36" cm="1">
        <f t="array" aca="1" ref="G24" ca="1">INDIRECT(SUBSTITUTE(SUBSTITUTE(_xlfn.FORMULATEXT(O24),"BH","Day"),"=",""))</f>
        <v>1.6777415658537176</v>
      </c>
      <c r="H24" s="36" cm="1">
        <f t="array" aca="1" ref="H24" ca="1">INDIRECT(SUBSTITUTE(SUBSTITUTE(_xlfn.FORMULATEXT(P24),"BH","Day"),"=",""))</f>
        <v>1.6661372104686987</v>
      </c>
      <c r="I24" s="36" cm="1">
        <f t="array" aca="1" ref="I24" ca="1">INDIRECT(SUBSTITUTE(SUBSTITUTE(_xlfn.FORMULATEXT(Q24),"BH","Day"),"=",""))</f>
        <v>1.6807152278450546</v>
      </c>
      <c r="J24" s="36" cm="1">
        <f t="array" aca="1" ref="J24" ca="1">INDIRECT(SUBSTITUTE(SUBSTITUTE(_xlfn.FORMULATEXT(R24),"BH","Day"),"=",""))</f>
        <v>1.6698499022345852</v>
      </c>
      <c r="K24" s="36" cm="1">
        <f t="array" aca="1" ref="K24" ca="1">INDIRECT(SUBSTITUTE(SUBSTITUTE(_xlfn.FORMULATEXT(S24),"BH","Day"),"=",""))</f>
        <v>1.6809545428934503</v>
      </c>
      <c r="L24" s="36">
        <f>'4G_BH'!C16</f>
        <v>1.8666380838734238</v>
      </c>
      <c r="M24" s="36">
        <f>'4G_BH'!D16</f>
        <v>1.881876691751893</v>
      </c>
      <c r="N24" s="36">
        <f>'4G_BH'!E16</f>
        <v>1.8800996433388044</v>
      </c>
      <c r="O24" s="36">
        <f>'4G_BH'!F16</f>
        <v>1.9223757038324927</v>
      </c>
      <c r="P24" s="36">
        <f>'4G_BH'!G16</f>
        <v>1.8749013638110299</v>
      </c>
      <c r="Q24" s="36">
        <f>'4G_BH'!H16</f>
        <v>1.7650856923795417</v>
      </c>
      <c r="R24" s="36">
        <f>'4G_BH'!I16</f>
        <v>1.5587967618127869</v>
      </c>
      <c r="S24" s="58">
        <f>'4G_BH'!J16</f>
        <v>1.8754381406299947</v>
      </c>
      <c r="T24">
        <v>6</v>
      </c>
    </row>
    <row r="25" spans="1:20" x14ac:dyDescent="0.35">
      <c r="A25" s="50" t="str">
        <f>'4G_BH'!A18</f>
        <v>LTE</v>
      </c>
      <c r="B25" s="60" t="str" cm="1">
        <f t="array" aca="1" ref="B25" ca="1">_xlfn.XLOOKUP(INDIRECT(SUBSTITUTE(SUBSTITUTE(_xlfn.FORMULATEXT(L25),"C","K"),"=","")),Setting!L:L,Setting!K:K)</f>
        <v>CSFB att UE conn mode</v>
      </c>
      <c r="C25" s="35">
        <f ca="1">VLOOKUP(B25,LTE_KPI[],4,0)</f>
        <v>0</v>
      </c>
      <c r="D25" s="36" cm="1">
        <f t="array" aca="1" ref="D25" ca="1">INDIRECT(SUBSTITUTE(SUBSTITUTE(_xlfn.FORMULATEXT(L25),"BH","Day"),"=",""))</f>
        <v>8029225</v>
      </c>
      <c r="E25" s="36" cm="1">
        <f t="array" aca="1" ref="E25" ca="1">INDIRECT(SUBSTITUTE(SUBSTITUTE(_xlfn.FORMULATEXT(M25),"BH","Day"),"=",""))</f>
        <v>8159985</v>
      </c>
      <c r="F25" s="36" cm="1">
        <f t="array" aca="1" ref="F25" ca="1">INDIRECT(SUBSTITUTE(SUBSTITUTE(_xlfn.FORMULATEXT(N25),"BH","Day"),"=",""))</f>
        <v>8303750</v>
      </c>
      <c r="G25" s="36" cm="1">
        <f t="array" aca="1" ref="G25" ca="1">INDIRECT(SUBSTITUTE(SUBSTITUTE(_xlfn.FORMULATEXT(O25),"BH","Day"),"=",""))</f>
        <v>7894247</v>
      </c>
      <c r="H25" s="36" cm="1">
        <f t="array" aca="1" ref="H25" ca="1">INDIRECT(SUBSTITUTE(SUBSTITUTE(_xlfn.FORMULATEXT(P25),"BH","Day"),"=",""))</f>
        <v>7876715</v>
      </c>
      <c r="I25" s="36" cm="1">
        <f t="array" aca="1" ref="I25" ca="1">INDIRECT(SUBSTITUTE(SUBSTITUTE(_xlfn.FORMULATEXT(Q25),"BH","Day"),"=",""))</f>
        <v>8155896</v>
      </c>
      <c r="J25" s="36" cm="1">
        <f t="array" aca="1" ref="J25" ca="1">INDIRECT(SUBSTITUTE(SUBSTITUTE(_xlfn.FORMULATEXT(R25),"BH","Day"),"=",""))</f>
        <v>7921389</v>
      </c>
      <c r="K25" s="36" cm="1">
        <f t="array" aca="1" ref="K25" ca="1">INDIRECT(SUBSTITUTE(SUBSTITUTE(_xlfn.FORMULATEXT(S25),"BH","Day"),"=",""))</f>
        <v>7803614</v>
      </c>
      <c r="L25" s="36">
        <f>'4G_BH'!C18</f>
        <v>440509</v>
      </c>
      <c r="M25" s="36">
        <f>'4G_BH'!D18</f>
        <v>444911</v>
      </c>
      <c r="N25" s="36">
        <f>'4G_BH'!E18</f>
        <v>463977</v>
      </c>
      <c r="O25" s="36">
        <f>'4G_BH'!F18</f>
        <v>645310</v>
      </c>
      <c r="P25" s="36">
        <f>'4G_BH'!G18</f>
        <v>419722</v>
      </c>
      <c r="Q25" s="36">
        <f>'4G_BH'!H18</f>
        <v>231722</v>
      </c>
      <c r="R25" s="36">
        <f>'4G_BH'!I18</f>
        <v>110332</v>
      </c>
      <c r="S25" s="58">
        <f>'4G_BH'!J18</f>
        <v>427920</v>
      </c>
      <c r="T25">
        <v>7</v>
      </c>
    </row>
    <row r="26" spans="1:20" x14ac:dyDescent="0.35">
      <c r="A26" s="50" t="str">
        <f>'4G_BH'!A17</f>
        <v>LTE</v>
      </c>
      <c r="B26" s="60" t="str" cm="1">
        <f t="array" aca="1" ref="B26" ca="1">_xlfn.XLOOKUP(INDIRECT(SUBSTITUTE(SUBSTITUTE(_xlfn.FORMULATEXT(L26),"C","K"),"=","")),Setting!L:L,Setting!K:K)</f>
        <v>CSFB att UE iddle mode</v>
      </c>
      <c r="C26" s="35">
        <f ca="1">VLOOKUP(B26,LTE_KPI[],4,0)</f>
        <v>0</v>
      </c>
      <c r="D26" s="36" cm="1">
        <f t="array" aca="1" ref="D26" ca="1">INDIRECT(SUBSTITUTE(SUBSTITUTE(_xlfn.FORMULATEXT(L26),"BH","Day"),"=",""))</f>
        <v>15412256</v>
      </c>
      <c r="E26" s="36" cm="1">
        <f t="array" aca="1" ref="E26" ca="1">INDIRECT(SUBSTITUTE(SUBSTITUTE(_xlfn.FORMULATEXT(M26),"BH","Day"),"=",""))</f>
        <v>15491255</v>
      </c>
      <c r="F26" s="36" cm="1">
        <f t="array" aca="1" ref="F26" ca="1">INDIRECT(SUBSTITUTE(SUBSTITUTE(_xlfn.FORMULATEXT(N26),"BH","Day"),"=",""))</f>
        <v>15722353</v>
      </c>
      <c r="G26" s="36" cm="1">
        <f t="array" aca="1" ref="G26" ca="1">INDIRECT(SUBSTITUTE(SUBSTITUTE(_xlfn.FORMULATEXT(O26),"BH","Day"),"=",""))</f>
        <v>14717728</v>
      </c>
      <c r="H26" s="36" cm="1">
        <f t="array" aca="1" ref="H26" ca="1">INDIRECT(SUBSTITUTE(SUBSTITUTE(_xlfn.FORMULATEXT(P26),"BH","Day"),"=",""))</f>
        <v>15368474</v>
      </c>
      <c r="I26" s="36" cm="1">
        <f t="array" aca="1" ref="I26" ca="1">INDIRECT(SUBSTITUTE(SUBSTITUTE(_xlfn.FORMULATEXT(Q26),"BH","Day"),"=",""))</f>
        <v>15493793</v>
      </c>
      <c r="J26" s="36" cm="1">
        <f t="array" aca="1" ref="J26" ca="1">INDIRECT(SUBSTITUTE(SUBSTITUTE(_xlfn.FORMULATEXT(R26),"BH","Day"),"=",""))</f>
        <v>15052858</v>
      </c>
      <c r="K26" s="36" cm="1">
        <f t="array" aca="1" ref="K26" ca="1">INDIRECT(SUBSTITUTE(SUBSTITUTE(_xlfn.FORMULATEXT(S26),"BH","Day"),"=",""))</f>
        <v>14989914</v>
      </c>
      <c r="L26" s="36">
        <f>'4G_BH'!C17</f>
        <v>518823</v>
      </c>
      <c r="M26" s="36">
        <f>'4G_BH'!D17</f>
        <v>519819</v>
      </c>
      <c r="N26" s="36">
        <f>'4G_BH'!E17</f>
        <v>537214</v>
      </c>
      <c r="O26" s="36">
        <f>'4G_BH'!F17</f>
        <v>855220</v>
      </c>
      <c r="P26" s="36">
        <f>'4G_BH'!G17</f>
        <v>495336</v>
      </c>
      <c r="Q26" s="36">
        <f>'4G_BH'!H17</f>
        <v>219511</v>
      </c>
      <c r="R26" s="36">
        <f>'4G_BH'!I17</f>
        <v>83980</v>
      </c>
      <c r="S26" s="58">
        <f>'4G_BH'!J17</f>
        <v>503385</v>
      </c>
      <c r="T26">
        <v>8</v>
      </c>
    </row>
    <row r="27" spans="1:20" x14ac:dyDescent="0.35">
      <c r="A27" s="50" t="str">
        <f>'4G_BH'!A21</f>
        <v>LTE</v>
      </c>
      <c r="B27" s="60" t="str" cm="1">
        <f t="array" aca="1" ref="B27" ca="1">_xlfn.XLOOKUP(INDIRECT(SUBSTITUTE(SUBSTITUTE(_xlfn.FORMULATEXT(L27),"C","K"),"=","")),Setting!L:L,Setting!K:K)</f>
        <v>DL PRB Utilization</v>
      </c>
      <c r="C27" s="35">
        <f ca="1">VLOOKUP(B27,LTE_KPI[],4,0)</f>
        <v>0</v>
      </c>
      <c r="D27" s="36" cm="1">
        <f t="array" aca="1" ref="D27" ca="1">INDIRECT(SUBSTITUTE(SUBSTITUTE(_xlfn.FORMULATEXT(L27),"BH","Day"),"=",""))</f>
        <v>28.873053855600286</v>
      </c>
      <c r="E27" s="36" cm="1">
        <f t="array" aca="1" ref="E27" ca="1">INDIRECT(SUBSTITUTE(SUBSTITUTE(_xlfn.FORMULATEXT(M27),"BH","Day"),"=",""))</f>
        <v>27.491021722431221</v>
      </c>
      <c r="F27" s="36" cm="1">
        <f t="array" aca="1" ref="F27" ca="1">INDIRECT(SUBSTITUTE(SUBSTITUTE(_xlfn.FORMULATEXT(N27),"BH","Day"),"=",""))</f>
        <v>29.021125202724676</v>
      </c>
      <c r="G27" s="36" cm="1">
        <f t="array" aca="1" ref="G27" ca="1">INDIRECT(SUBSTITUTE(SUBSTITUTE(_xlfn.FORMULATEXT(O27),"BH","Day"),"=",""))</f>
        <v>30.667308324606285</v>
      </c>
      <c r="H27" s="36" cm="1">
        <f t="array" aca="1" ref="H27" ca="1">INDIRECT(SUBSTITUTE(SUBSTITUTE(_xlfn.FORMULATEXT(P27),"BH","Day"),"=",""))</f>
        <v>26.81314382010688</v>
      </c>
      <c r="I27" s="36" cm="1">
        <f t="array" aca="1" ref="I27" ca="1">INDIRECT(SUBSTITUTE(SUBSTITUTE(_xlfn.FORMULATEXT(Q27),"BH","Day"),"=",""))</f>
        <v>27.418647718678329</v>
      </c>
      <c r="J27" s="36" cm="1">
        <f t="array" aca="1" ref="J27" ca="1">INDIRECT(SUBSTITUTE(SUBSTITUTE(_xlfn.FORMULATEXT(R27),"BH","Day"),"=",""))</f>
        <v>29.152333397494278</v>
      </c>
      <c r="K27" s="36" cm="1">
        <f t="array" aca="1" ref="K27" ca="1">INDIRECT(SUBSTITUTE(SUBSTITUTE(_xlfn.FORMULATEXT(S27),"BH","Day"),"=",""))</f>
        <v>27.303208962138243</v>
      </c>
      <c r="L27" s="36">
        <f>'4G_BH'!C21</f>
        <v>51.212484405866086</v>
      </c>
      <c r="M27" s="36">
        <f>'4G_BH'!D21</f>
        <v>51.693889260823561</v>
      </c>
      <c r="N27" s="36">
        <f>'4G_BH'!E21</f>
        <v>54.554309228069386</v>
      </c>
      <c r="O27" s="36">
        <f>'4G_BH'!F21</f>
        <v>54.993773641075506</v>
      </c>
      <c r="P27" s="36">
        <f>'4G_BH'!G21</f>
        <v>51.166652673719526</v>
      </c>
      <c r="Q27" s="36">
        <f>'4G_BH'!H21</f>
        <v>56.100683697611537</v>
      </c>
      <c r="R27" s="36">
        <f>'4G_BH'!I21</f>
        <v>48.59550927448079</v>
      </c>
      <c r="S27" s="58">
        <f>'4G_BH'!J21</f>
        <v>51.110359587415509</v>
      </c>
      <c r="T27">
        <v>9</v>
      </c>
    </row>
    <row r="28" spans="1:20" x14ac:dyDescent="0.35">
      <c r="A28" s="50" t="str">
        <f>'4G_BH'!A19</f>
        <v>LTE</v>
      </c>
      <c r="B28" s="60" t="str" cm="1">
        <f t="array" aca="1" ref="B28" ca="1">_xlfn.XLOOKUP(INDIRECT(SUBSTITUTE(SUBSTITUTE(_xlfn.FORMULATEXT(L28),"C","K"),"=","")),Setting!L:L,Setting!K:K)</f>
        <v>DL User Throughput(Mbps)</v>
      </c>
      <c r="C28" s="35">
        <f ca="1">VLOOKUP(B28,LTE_KPI[],4,0)</f>
        <v>0</v>
      </c>
      <c r="D28" s="36" cm="1">
        <f t="array" aca="1" ref="D28" ca="1">INDIRECT(SUBSTITUTE(SUBSTITUTE(_xlfn.FORMULATEXT(L28),"BH","Day"),"=",""))</f>
        <v>4.1199679376502605</v>
      </c>
      <c r="E28" s="36" cm="1">
        <f t="array" aca="1" ref="E28" ca="1">INDIRECT(SUBSTITUTE(SUBSTITUTE(_xlfn.FORMULATEXT(M28),"BH","Day"),"=",""))</f>
        <v>4.1810966371663021</v>
      </c>
      <c r="F28" s="36" cm="1">
        <f t="array" aca="1" ref="F28" ca="1">INDIRECT(SUBSTITUTE(SUBSTITUTE(_xlfn.FORMULATEXT(N28),"BH","Day"),"=",""))</f>
        <v>3.8760824447371314</v>
      </c>
      <c r="G28" s="36" cm="1">
        <f t="array" aca="1" ref="G28" ca="1">INDIRECT(SUBSTITUTE(SUBSTITUTE(_xlfn.FORMULATEXT(O28),"BH","Day"),"=",""))</f>
        <v>3.8467843602256817</v>
      </c>
      <c r="H28" s="36" cm="1">
        <f t="array" aca="1" ref="H28" ca="1">INDIRECT(SUBSTITUTE(SUBSTITUTE(_xlfn.FORMULATEXT(P28),"BH","Day"),"=",""))</f>
        <v>4.3610038987422266</v>
      </c>
      <c r="I28" s="36" cm="1">
        <f t="array" aca="1" ref="I28" ca="1">INDIRECT(SUBSTITUTE(SUBSTITUTE(_xlfn.FORMULATEXT(Q28),"BH","Day"),"=",""))</f>
        <v>4.0977805535127132</v>
      </c>
      <c r="J28" s="36" cm="1">
        <f t="array" aca="1" ref="J28" ca="1">INDIRECT(SUBSTITUTE(SUBSTITUTE(_xlfn.FORMULATEXT(R28),"BH","Day"),"=",""))</f>
        <v>4.1993280925127436</v>
      </c>
      <c r="K28" s="36" cm="1">
        <f t="array" aca="1" ref="K28" ca="1">INDIRECT(SUBSTITUTE(SUBSTITUTE(_xlfn.FORMULATEXT(S28),"BH","Day"),"=",""))</f>
        <v>4.3446385884680243</v>
      </c>
      <c r="L28" s="36">
        <f>'4G_BH'!C19</f>
        <v>2.0737623832242318</v>
      </c>
      <c r="M28" s="36">
        <f>'4G_BH'!D19</f>
        <v>2.0269437046336529</v>
      </c>
      <c r="N28" s="36">
        <f>'4G_BH'!E19</f>
        <v>1.8857058701205685</v>
      </c>
      <c r="O28" s="36">
        <f>'4G_BH'!F19</f>
        <v>1.8969076827132305</v>
      </c>
      <c r="P28" s="36">
        <f>'4G_BH'!G19</f>
        <v>2.089754536279294</v>
      </c>
      <c r="Q28" s="36">
        <f>'4G_BH'!H19</f>
        <v>2.1501197047738798</v>
      </c>
      <c r="R28" s="36">
        <f>'4G_BH'!I19</f>
        <v>3.4559075774718271</v>
      </c>
      <c r="S28" s="58">
        <f>'4G_BH'!J19</f>
        <v>2.1115774594248506</v>
      </c>
      <c r="T28">
        <v>10</v>
      </c>
    </row>
    <row r="29" spans="1:20" x14ac:dyDescent="0.35">
      <c r="A29" s="50" t="str">
        <f>'4G_BH'!A5</f>
        <v>LTE</v>
      </c>
      <c r="B29" s="60" t="str" cm="1">
        <f t="array" aca="1" ref="B29" ca="1">_xlfn.XLOOKUP(INDIRECT(SUBSTITUTE(SUBSTITUTE(_xlfn.FORMULATEXT(L29),"C","K"),"=","")),Setting!L:L,Setting!K:K)</f>
        <v>E-RAB Drop - Retainability</v>
      </c>
      <c r="C29" s="35">
        <f ca="1">VLOOKUP(B29,LTE_KPI[],4,0)</f>
        <v>0.35</v>
      </c>
      <c r="D29" s="36" cm="1">
        <f t="array" aca="1" ref="D29" ca="1">INDIRECT(SUBSTITUTE(SUBSTITUTE(_xlfn.FORMULATEXT(L29),"BH","Day"),"=",""))</f>
        <v>0.36656145662161793</v>
      </c>
      <c r="E29" s="36" cm="1">
        <f t="array" aca="1" ref="E29" ca="1">INDIRECT(SUBSTITUTE(SUBSTITUTE(_xlfn.FORMULATEXT(M29),"BH","Day"),"=",""))</f>
        <v>0.36841750391319195</v>
      </c>
      <c r="F29" s="36" cm="1">
        <f t="array" aca="1" ref="F29" ca="1">INDIRECT(SUBSTITUTE(SUBSTITUTE(_xlfn.FORMULATEXT(N29),"BH","Day"),"=",""))</f>
        <v>0.35503373007746969</v>
      </c>
      <c r="G29" s="36" cm="1">
        <f t="array" aca="1" ref="G29" ca="1">INDIRECT(SUBSTITUTE(SUBSTITUTE(_xlfn.FORMULATEXT(O29),"BH","Day"),"=",""))</f>
        <v>0.33092179220809131</v>
      </c>
      <c r="H29" s="36" cm="1">
        <f t="array" aca="1" ref="H29" ca="1">INDIRECT(SUBSTITUTE(SUBSTITUTE(_xlfn.FORMULATEXT(P29),"BH","Day"),"=",""))</f>
        <v>0.3559925428524508</v>
      </c>
      <c r="I29" s="36" cm="1">
        <f t="array" aca="1" ref="I29" ca="1">INDIRECT(SUBSTITUTE(SUBSTITUTE(_xlfn.FORMULATEXT(Q29),"BH","Day"),"=",""))</f>
        <v>0.36466319228992583</v>
      </c>
      <c r="J29" s="36" cm="1">
        <f t="array" aca="1" ref="J29" ca="1">INDIRECT(SUBSTITUTE(SUBSTITUTE(_xlfn.FORMULATEXT(R29),"BH","Day"),"=",""))</f>
        <v>0.36295283658354238</v>
      </c>
      <c r="K29" s="36" cm="1">
        <f t="array" aca="1" ref="K29" ca="1">INDIRECT(SUBSTITUTE(SUBSTITUTE(_xlfn.FORMULATEXT(S29),"BH","Day"),"=",""))</f>
        <v>0.35963187635868898</v>
      </c>
      <c r="L29" s="36">
        <f>'4G_BH'!C5</f>
        <v>0.48817500263988722</v>
      </c>
      <c r="M29" s="36">
        <f>'4G_BH'!D5</f>
        <v>0.49107118124882349</v>
      </c>
      <c r="N29" s="36">
        <f>'4G_BH'!E5</f>
        <v>0.46558841283974811</v>
      </c>
      <c r="O29" s="36">
        <f>'4G_BH'!F5</f>
        <v>0.58382021431911735</v>
      </c>
      <c r="P29" s="36">
        <f>'4G_BH'!G5</f>
        <v>0.48714640450156216</v>
      </c>
      <c r="Q29" s="36">
        <f>'4G_BH'!H5</f>
        <v>0.32903556662032274</v>
      </c>
      <c r="R29" s="36">
        <f>'4G_BH'!I5</f>
        <v>0.16402906416553856</v>
      </c>
      <c r="S29" s="58">
        <f>'4G_BH'!J5</f>
        <v>0.47953522348011252</v>
      </c>
      <c r="T29">
        <v>11</v>
      </c>
    </row>
    <row r="30" spans="1:20" x14ac:dyDescent="0.35">
      <c r="A30" s="50" t="str">
        <f>'4G_BH'!A4</f>
        <v>LTE</v>
      </c>
      <c r="B30" s="60" t="str" cm="1">
        <f t="array" aca="1" ref="B30" ca="1">_xlfn.XLOOKUP(INDIRECT(SUBSTITUTE(SUBSTITUTE(_xlfn.FORMULATEXT(L30),"C","K"),"=","")),Setting!L:L,Setting!K:K)</f>
        <v>E-UTRAN ERAB Stp SR - Accessibility</v>
      </c>
      <c r="C30" s="35">
        <f ca="1">VLOOKUP(B30,LTE_KPI[],4,0)</f>
        <v>99.5</v>
      </c>
      <c r="D30" s="36" cm="1">
        <f t="array" aca="1" ref="D30" ca="1">INDIRECT(SUBSTITUTE(SUBSTITUTE(_xlfn.FORMULATEXT(L30),"BH","Day"),"=",""))</f>
        <v>99.214733841590075</v>
      </c>
      <c r="E30" s="36" cm="1">
        <f t="array" aca="1" ref="E30" ca="1">INDIRECT(SUBSTITUTE(SUBSTITUTE(_xlfn.FORMULATEXT(M30),"BH","Day"),"=",""))</f>
        <v>99.244877332558588</v>
      </c>
      <c r="F30" s="36" cm="1">
        <f t="array" aca="1" ref="F30" ca="1">INDIRECT(SUBSTITUTE(SUBSTITUTE(_xlfn.FORMULATEXT(N30),"BH","Day"),"=",""))</f>
        <v>99.314478992219207</v>
      </c>
      <c r="G30" s="36" cm="1">
        <f t="array" aca="1" ref="G30" ca="1">INDIRECT(SUBSTITUTE(SUBSTITUTE(_xlfn.FORMULATEXT(O30),"BH","Day"),"=",""))</f>
        <v>99.373028052530174</v>
      </c>
      <c r="H30" s="36" cm="1">
        <f t="array" aca="1" ref="H30" ca="1">INDIRECT(SUBSTITUTE(SUBSTITUTE(_xlfn.FORMULATEXT(P30),"BH","Day"),"=",""))</f>
        <v>99.245764483785536</v>
      </c>
      <c r="I30" s="36" cm="1">
        <f t="array" aca="1" ref="I30" ca="1">INDIRECT(SUBSTITUTE(SUBSTITUTE(_xlfn.FORMULATEXT(Q30),"BH","Day"),"=",""))</f>
        <v>99.238072433419745</v>
      </c>
      <c r="J30" s="36" cm="1">
        <f t="array" aca="1" ref="J30" ca="1">INDIRECT(SUBSTITUTE(SUBSTITUTE(_xlfn.FORMULATEXT(R30),"BH","Day"),"=",""))</f>
        <v>99.252033317301411</v>
      </c>
      <c r="K30" s="36" cm="1">
        <f t="array" aca="1" ref="K30" ca="1">INDIRECT(SUBSTITUTE(SUBSTITUTE(_xlfn.FORMULATEXT(S30),"BH","Day"),"=",""))</f>
        <v>99.293565186768618</v>
      </c>
      <c r="L30" s="36">
        <f>'4G_BH'!C4</f>
        <v>98.317413236845994</v>
      </c>
      <c r="M30" s="36">
        <f>'4G_BH'!D4</f>
        <v>98.38466922390927</v>
      </c>
      <c r="N30" s="36">
        <f>'4G_BH'!E4</f>
        <v>98.729213571508467</v>
      </c>
      <c r="O30" s="36">
        <f>'4G_BH'!F4</f>
        <v>98.625323209906739</v>
      </c>
      <c r="P30" s="36">
        <f>'4G_BH'!G4</f>
        <v>97.908503827971401</v>
      </c>
      <c r="Q30" s="36">
        <f>'4G_BH'!H4</f>
        <v>98.717470070888808</v>
      </c>
      <c r="R30" s="36">
        <f>'4G_BH'!I4</f>
        <v>99.230149137620288</v>
      </c>
      <c r="S30" s="58">
        <f>'4G_BH'!J4</f>
        <v>98.341232882378307</v>
      </c>
      <c r="T30">
        <v>12</v>
      </c>
    </row>
    <row r="31" spans="1:20" x14ac:dyDescent="0.35">
      <c r="A31" s="50" t="str">
        <f>'4G_BH'!A8</f>
        <v>LTE</v>
      </c>
      <c r="B31" s="60" t="str" cm="1">
        <f t="array" aca="1" ref="B31" ca="1">_xlfn.XLOOKUP(INDIRECT(SUBSTITUTE(SUBSTITUTE(_xlfn.FORMULATEXT(L31),"C","K"),"=","")),Setting!L:L,Setting!K:K)</f>
        <v>E-UTRAN Intra eNB HO SR</v>
      </c>
      <c r="C31" s="35">
        <f ca="1">VLOOKUP(B31,LTE_KPI[],4,0)</f>
        <v>98</v>
      </c>
      <c r="D31" s="36" cm="1">
        <f t="array" aca="1" ref="D31" ca="1">INDIRECT(SUBSTITUTE(SUBSTITUTE(_xlfn.FORMULATEXT(L31),"BH","Day"),"=",""))</f>
        <v>98.017722098292381</v>
      </c>
      <c r="E31" s="36" cm="1">
        <f t="array" aca="1" ref="E31" ca="1">INDIRECT(SUBSTITUTE(SUBSTITUTE(_xlfn.FORMULATEXT(M31),"BH","Day"),"=",""))</f>
        <v>97.908913740849229</v>
      </c>
      <c r="F31" s="36" cm="1">
        <f t="array" aca="1" ref="F31" ca="1">INDIRECT(SUBSTITUTE(SUBSTITUTE(_xlfn.FORMULATEXT(N31),"BH","Day"),"=",""))</f>
        <v>97.816605182251791</v>
      </c>
      <c r="G31" s="36" cm="1">
        <f t="array" aca="1" ref="G31" ca="1">INDIRECT(SUBSTITUTE(SUBSTITUTE(_xlfn.FORMULATEXT(O31),"BH","Day"),"=",""))</f>
        <v>97.779863821602021</v>
      </c>
      <c r="H31" s="36" cm="1">
        <f t="array" aca="1" ref="H31" ca="1">INDIRECT(SUBSTITUTE(SUBSTITUTE(_xlfn.FORMULATEXT(P31),"BH","Day"),"=",""))</f>
        <v>97.851484689773443</v>
      </c>
      <c r="I31" s="36" cm="1">
        <f t="array" aca="1" ref="I31" ca="1">INDIRECT(SUBSTITUTE(SUBSTITUTE(_xlfn.FORMULATEXT(Q31),"BH","Day"),"=",""))</f>
        <v>97.929885681360702</v>
      </c>
      <c r="J31" s="36" cm="1">
        <f t="array" aca="1" ref="J31" ca="1">INDIRECT(SUBSTITUTE(SUBSTITUTE(_xlfn.FORMULATEXT(R31),"BH","Day"),"=",""))</f>
        <v>97.977792339156665</v>
      </c>
      <c r="K31" s="36" cm="1">
        <f t="array" aca="1" ref="K31" ca="1">INDIRECT(SUBSTITUTE(SUBSTITUTE(_xlfn.FORMULATEXT(S31),"BH","Day"),"=",""))</f>
        <v>97.970059440331895</v>
      </c>
      <c r="L31" s="36">
        <f>'4G_BH'!C8</f>
        <v>97.097304819742362</v>
      </c>
      <c r="M31" s="36">
        <f>'4G_BH'!D8</f>
        <v>96.858519650901812</v>
      </c>
      <c r="N31" s="36">
        <f>'4G_BH'!E8</f>
        <v>96.65163232552031</v>
      </c>
      <c r="O31" s="36">
        <f>'4G_BH'!F8</f>
        <v>97.044168456061612</v>
      </c>
      <c r="P31" s="36">
        <f>'4G_BH'!G8</f>
        <v>96.776534351719931</v>
      </c>
      <c r="Q31" s="36">
        <f>'4G_BH'!H8</f>
        <v>96.929449172690354</v>
      </c>
      <c r="R31" s="36">
        <f>'4G_BH'!I8</f>
        <v>97.239889611815371</v>
      </c>
      <c r="S31" s="58">
        <f>'4G_BH'!J8</f>
        <v>97.134091247290101</v>
      </c>
      <c r="T31">
        <v>13</v>
      </c>
    </row>
    <row r="32" spans="1:20" x14ac:dyDescent="0.35">
      <c r="A32" s="50" t="str">
        <f>'4G_BH'!A3</f>
        <v>LTE</v>
      </c>
      <c r="B32" s="60" t="str" cm="1">
        <f t="array" aca="1" ref="B32" ca="1">_xlfn.XLOOKUP(INDIRECT(SUBSTITUTE(SUBSTITUTE(_xlfn.FORMULATEXT(L32),"C","K"),"=","")),Setting!L:L,Setting!K:K)</f>
        <v>E-UTRAN RRC Conn Stp SR - Accessibility</v>
      </c>
      <c r="C32" s="35">
        <f ca="1">VLOOKUP(B32,LTE_KPI[],4,0)</f>
        <v>99.5</v>
      </c>
      <c r="D32" s="36" cm="1">
        <f t="array" aca="1" ref="D32" ca="1">INDIRECT(SUBSTITUTE(SUBSTITUTE(_xlfn.FORMULATEXT(L32),"BH","Day"),"=",""))</f>
        <v>99.733898739245177</v>
      </c>
      <c r="E32" s="36" cm="1">
        <f t="array" aca="1" ref="E32" ca="1">INDIRECT(SUBSTITUTE(SUBSTITUTE(_xlfn.FORMULATEXT(M32),"BH","Day"),"=",""))</f>
        <v>99.727252870163085</v>
      </c>
      <c r="F32" s="36" cm="1">
        <f t="array" aca="1" ref="F32" ca="1">INDIRECT(SUBSTITUTE(SUBSTITUTE(_xlfn.FORMULATEXT(N32),"BH","Day"),"=",""))</f>
        <v>99.730158356324281</v>
      </c>
      <c r="G32" s="36" cm="1">
        <f t="array" aca="1" ref="G32" ca="1">INDIRECT(SUBSTITUTE(SUBSTITUTE(_xlfn.FORMULATEXT(O32),"BH","Day"),"=",""))</f>
        <v>99.734515277484988</v>
      </c>
      <c r="H32" s="36" cm="1">
        <f t="array" aca="1" ref="H32" ca="1">INDIRECT(SUBSTITUTE(SUBSTITUTE(_xlfn.FORMULATEXT(P32),"BH","Day"),"=",""))</f>
        <v>99.736059837928138</v>
      </c>
      <c r="I32" s="36" cm="1">
        <f t="array" aca="1" ref="I32" ca="1">INDIRECT(SUBSTITUTE(SUBSTITUTE(_xlfn.FORMULATEXT(Q32),"BH","Day"),"=",""))</f>
        <v>99.730058377482791</v>
      </c>
      <c r="J32" s="36" cm="1">
        <f t="array" aca="1" ref="J32" ca="1">INDIRECT(SUBSTITUTE(SUBSTITUTE(_xlfn.FORMULATEXT(R32),"BH","Day"),"=",""))</f>
        <v>99.736596015324736</v>
      </c>
      <c r="K32" s="36" cm="1">
        <f t="array" aca="1" ref="K32" ca="1">INDIRECT(SUBSTITUTE(SUBSTITUTE(_xlfn.FORMULATEXT(S32),"BH","Day"),"=",""))</f>
        <v>99.733608785999138</v>
      </c>
      <c r="L32" s="36">
        <f>'4G_BH'!C3</f>
        <v>99.54892815229671</v>
      </c>
      <c r="M32" s="36">
        <f>'4G_BH'!D3</f>
        <v>99.528927803296327</v>
      </c>
      <c r="N32" s="36">
        <f>'4G_BH'!E3</f>
        <v>99.543212911390967</v>
      </c>
      <c r="O32" s="36">
        <f>'4G_BH'!F3</f>
        <v>99.653729987998929</v>
      </c>
      <c r="P32" s="36">
        <f>'4G_BH'!G3</f>
        <v>99.562519463076825</v>
      </c>
      <c r="Q32" s="36">
        <f>'4G_BH'!H3</f>
        <v>99.59172563181329</v>
      </c>
      <c r="R32" s="36">
        <f>'4G_BH'!I3</f>
        <v>99.705591843692048</v>
      </c>
      <c r="S32" s="58">
        <f>'4G_BH'!J3</f>
        <v>99.580964271690533</v>
      </c>
      <c r="T32">
        <v>14</v>
      </c>
    </row>
    <row r="33" spans="1:20" x14ac:dyDescent="0.35">
      <c r="A33" s="50" t="str">
        <f>'4G_BH'!A24</f>
        <v>LTE</v>
      </c>
      <c r="B33" s="60" t="str" cm="1">
        <f t="array" aca="1" ref="B33" ca="1">_xlfn.XLOOKUP(INDIRECT(SUBSTITUTE(SUBSTITUTE(_xlfn.FORMULATEXT(L33),"C","K"),"=","")),Setting!L:L,Setting!K:K)</f>
        <v>E-UTRAN inter IRAT HO SR</v>
      </c>
      <c r="C33" s="35">
        <f ca="1">VLOOKUP(B33,LTE_KPI[],4,0)</f>
        <v>98</v>
      </c>
      <c r="D33" s="36" cm="1">
        <f t="array" aca="1" ref="D33" ca="1">INDIRECT(SUBSTITUTE(SUBSTITUTE(_xlfn.FORMULATEXT(L33),"BH","Day"),"=",""))</f>
        <v>94.992164046155381</v>
      </c>
      <c r="E33" s="36" cm="1">
        <f t="array" aca="1" ref="E33" ca="1">INDIRECT(SUBSTITUTE(SUBSTITUTE(_xlfn.FORMULATEXT(M33),"BH","Day"),"=",""))</f>
        <v>95.111250829303629</v>
      </c>
      <c r="F33" s="36" cm="1">
        <f t="array" aca="1" ref="F33" ca="1">INDIRECT(SUBSTITUTE(SUBSTITUTE(_xlfn.FORMULATEXT(N33),"BH","Day"),"=",""))</f>
        <v>95.107409898673282</v>
      </c>
      <c r="G33" s="36" cm="1">
        <f t="array" aca="1" ref="G33" ca="1">INDIRECT(SUBSTITUTE(SUBSTITUTE(_xlfn.FORMULATEXT(O33),"BH","Day"),"=",""))</f>
        <v>95.005210767592843</v>
      </c>
      <c r="H33" s="36" cm="1">
        <f t="array" aca="1" ref="H33" ca="1">INDIRECT(SUBSTITUTE(SUBSTITUTE(_xlfn.FORMULATEXT(P33),"BH","Day"),"=",""))</f>
        <v>95.030665257685925</v>
      </c>
      <c r="I33" s="36" cm="1">
        <f t="array" aca="1" ref="I33" ca="1">INDIRECT(SUBSTITUTE(SUBSTITUTE(_xlfn.FORMULATEXT(Q33),"BH","Day"),"=",""))</f>
        <v>94.994492959055137</v>
      </c>
      <c r="J33" s="36" cm="1">
        <f t="array" aca="1" ref="J33" ca="1">INDIRECT(SUBSTITUTE(SUBSTITUTE(_xlfn.FORMULATEXT(R33),"BH","Day"),"=",""))</f>
        <v>95.039410133352959</v>
      </c>
      <c r="K33" s="36" cm="1">
        <f t="array" aca="1" ref="K33" ca="1">INDIRECT(SUBSTITUTE(SUBSTITUTE(_xlfn.FORMULATEXT(S33),"BH","Day"),"=",""))</f>
        <v>95.065001114212961</v>
      </c>
      <c r="L33" s="36">
        <f>'4G_BH'!C24</f>
        <v>93.866955741844848</v>
      </c>
      <c r="M33" s="36">
        <f>'4G_BH'!D24</f>
        <v>93.690150853310428</v>
      </c>
      <c r="N33" s="36">
        <f>'4G_BH'!E24</f>
        <v>93.777927222870787</v>
      </c>
      <c r="O33" s="36">
        <f>'4G_BH'!F24</f>
        <v>93.432979663621467</v>
      </c>
      <c r="P33" s="36">
        <f>'4G_BH'!G24</f>
        <v>93.581581796819208</v>
      </c>
      <c r="Q33" s="36">
        <f>'4G_BH'!H24</f>
        <v>94.010676730442256</v>
      </c>
      <c r="R33" s="36">
        <f>'4G_BH'!I24</f>
        <v>94.321488187251433</v>
      </c>
      <c r="S33" s="58">
        <f>'4G_BH'!J24</f>
        <v>93.744691979129044</v>
      </c>
      <c r="T33">
        <v>15</v>
      </c>
    </row>
    <row r="34" spans="1:20" s="62" customFormat="1" x14ac:dyDescent="0.35">
      <c r="A34" s="50" t="str">
        <f>'4G_BH'!A7</f>
        <v>LTE</v>
      </c>
      <c r="B34" s="60" t="str" cm="1">
        <f t="array" aca="1" ref="B34" ca="1">_xlfn.XLOOKUP(INDIRECT(SUBSTITUTE(SUBSTITUTE(_xlfn.FORMULATEXT(L34),"C","K"),"=","")),Setting!L:L,Setting!K:K)</f>
        <v>Inter e-NB E-UTRAN HO SR S1</v>
      </c>
      <c r="C34" s="35">
        <f ca="1">VLOOKUP(B34,LTE_KPI[],4,0)</f>
        <v>0</v>
      </c>
      <c r="D34" s="36" cm="1">
        <f t="array" aca="1" ref="D34" ca="1">INDIRECT(SUBSTITUTE(SUBSTITUTE(_xlfn.FORMULATEXT(L34),"BH","Day"),"=",""))</f>
        <v>30.659754140617625</v>
      </c>
      <c r="E34" s="36" cm="1">
        <f t="array" aca="1" ref="E34" ca="1">INDIRECT(SUBSTITUTE(SUBSTITUTE(_xlfn.FORMULATEXT(M34),"BH","Day"),"=",""))</f>
        <v>29.473795570430539</v>
      </c>
      <c r="F34" s="36" cm="1">
        <f t="array" aca="1" ref="F34" ca="1">INDIRECT(SUBSTITUTE(SUBSTITUTE(_xlfn.FORMULATEXT(N34),"BH","Day"),"=",""))</f>
        <v>31.558705302001904</v>
      </c>
      <c r="G34" s="36" cm="1">
        <f t="array" aca="1" ref="G34" ca="1">INDIRECT(SUBSTITUTE(SUBSTITUTE(_xlfn.FORMULATEXT(O34),"BH","Day"),"=",""))</f>
        <v>35.250431121395046</v>
      </c>
      <c r="H34" s="36" cm="1">
        <f t="array" aca="1" ref="H34" ca="1">INDIRECT(SUBSTITUTE(SUBSTITUTE(_xlfn.FORMULATEXT(P34),"BH","Day"),"=",""))</f>
        <v>30.932546239843187</v>
      </c>
      <c r="I34" s="36" cm="1">
        <f t="array" aca="1" ref="I34" ca="1">INDIRECT(SUBSTITUTE(SUBSTITUTE(_xlfn.FORMULATEXT(Q34),"BH","Day"),"=",""))</f>
        <v>30.282444329018904</v>
      </c>
      <c r="J34" s="36" cm="1">
        <f t="array" aca="1" ref="J34" ca="1">INDIRECT(SUBSTITUTE(SUBSTITUTE(_xlfn.FORMULATEXT(R34),"BH","Day"),"=",""))</f>
        <v>28.664624871286286</v>
      </c>
      <c r="K34" s="36" cm="1">
        <f t="array" aca="1" ref="K34" ca="1">INDIRECT(SUBSTITUTE(SUBSTITUTE(_xlfn.FORMULATEXT(S34),"BH","Day"),"=",""))</f>
        <v>32.666948382968499</v>
      </c>
      <c r="L34" s="36">
        <f>'4G_BH'!C7</f>
        <v>29.749911216612773</v>
      </c>
      <c r="M34" s="36">
        <f>'4G_BH'!D7</f>
        <v>31.698269343263565</v>
      </c>
      <c r="N34" s="36">
        <f>'4G_BH'!E7</f>
        <v>35.120941426007505</v>
      </c>
      <c r="O34" s="36">
        <f>'4G_BH'!F7</f>
        <v>32.139557776768136</v>
      </c>
      <c r="P34" s="36">
        <f>'4G_BH'!G7</f>
        <v>24.156233614512139</v>
      </c>
      <c r="Q34" s="36">
        <f>'4G_BH'!H7</f>
        <v>24.665066916656755</v>
      </c>
      <c r="R34" s="36">
        <f>'4G_BH'!I7</f>
        <v>25.546713122434703</v>
      </c>
      <c r="S34" s="58">
        <f>'4G_BH'!J7</f>
        <v>29.561429609720644</v>
      </c>
      <c r="T34">
        <v>16</v>
      </c>
    </row>
    <row r="35" spans="1:20" x14ac:dyDescent="0.35">
      <c r="A35" s="50" t="str">
        <f>'4G_BH'!A6</f>
        <v>LTE</v>
      </c>
      <c r="B35" s="60" t="str" cm="1">
        <f t="array" aca="1" ref="B35" ca="1">_xlfn.XLOOKUP(INDIRECT(SUBSTITUTE(SUBSTITUTE(_xlfn.FORMULATEXT(L35),"C","K"),"=","")),Setting!L:L,Setting!K:K)</f>
        <v>Inter e-NB E-UTRAN HO SR X2</v>
      </c>
      <c r="C35" s="35">
        <f ca="1">VLOOKUP(B35,LTE_KPI[],4,0)</f>
        <v>98</v>
      </c>
      <c r="D35" s="36" cm="1">
        <f t="array" aca="1" ref="D35" ca="1">INDIRECT(SUBSTITUTE(SUBSTITUTE(_xlfn.FORMULATEXT(L35),"BH","Day"),"=",""))</f>
        <v>95.725331301990479</v>
      </c>
      <c r="E35" s="36" cm="1">
        <f t="array" aca="1" ref="E35" ca="1">INDIRECT(SUBSTITUTE(SUBSTITUTE(_xlfn.FORMULATEXT(M35),"BH","Day"),"=",""))</f>
        <v>95.631744311919206</v>
      </c>
      <c r="F35" s="36" cm="1">
        <f t="array" aca="1" ref="F35" ca="1">INDIRECT(SUBSTITUTE(SUBSTITUTE(_xlfn.FORMULATEXT(N35),"BH","Day"),"=",""))</f>
        <v>96.069522238910821</v>
      </c>
      <c r="G35" s="36" cm="1">
        <f t="array" aca="1" ref="G35" ca="1">INDIRECT(SUBSTITUTE(SUBSTITUTE(_xlfn.FORMULATEXT(O35),"BH","Day"),"=",""))</f>
        <v>95.961625104207783</v>
      </c>
      <c r="H35" s="36" cm="1">
        <f t="array" aca="1" ref="H35" ca="1">INDIRECT(SUBSTITUTE(SUBSTITUTE(_xlfn.FORMULATEXT(P35),"BH","Day"),"=",""))</f>
        <v>95.878019659522863</v>
      </c>
      <c r="I35" s="36" cm="1">
        <f t="array" aca="1" ref="I35" ca="1">INDIRECT(SUBSTITUTE(SUBSTITUTE(_xlfn.FORMULATEXT(Q35),"BH","Day"),"=",""))</f>
        <v>95.6406707701084</v>
      </c>
      <c r="J35" s="36" cm="1">
        <f t="array" aca="1" ref="J35" ca="1">INDIRECT(SUBSTITUTE(SUBSTITUTE(_xlfn.FORMULATEXT(R35),"BH","Day"),"=",""))</f>
        <v>95.640842886200275</v>
      </c>
      <c r="K35" s="36" cm="1">
        <f t="array" aca="1" ref="K35" ca="1">INDIRECT(SUBSTITUTE(SUBSTITUTE(_xlfn.FORMULATEXT(S35),"BH","Day"),"=",""))</f>
        <v>95.841073015437516</v>
      </c>
      <c r="L35" s="36">
        <f>'4G_BH'!C6</f>
        <v>91.768343682073379</v>
      </c>
      <c r="M35" s="36">
        <f>'4G_BH'!D6</f>
        <v>91.861018472258394</v>
      </c>
      <c r="N35" s="36">
        <f>'4G_BH'!E6</f>
        <v>93.107653396390958</v>
      </c>
      <c r="O35" s="36">
        <f>'4G_BH'!F6</f>
        <v>92.740592681731769</v>
      </c>
      <c r="P35" s="36">
        <f>'4G_BH'!G6</f>
        <v>91.413032879795566</v>
      </c>
      <c r="Q35" s="36">
        <f>'4G_BH'!H6</f>
        <v>91.242786460573939</v>
      </c>
      <c r="R35" s="36">
        <f>'4G_BH'!I6</f>
        <v>93.529619411708381</v>
      </c>
      <c r="S35" s="58">
        <f>'4G_BH'!J6</f>
        <v>92.20810356639555</v>
      </c>
      <c r="T35">
        <v>17</v>
      </c>
    </row>
    <row r="36" spans="1:20" x14ac:dyDescent="0.35">
      <c r="A36" s="50" t="str">
        <f>'4G_BH'!A27</f>
        <v>LTE</v>
      </c>
      <c r="B36" s="60" t="str" cm="1">
        <f t="array" aca="1" ref="B36" ca="1">_xlfn.XLOOKUP(INDIRECT(SUBSTITUTE(SUBSTITUTE(_xlfn.FORMULATEXT(L36),"C","K"),"=","")),Setting!L:L,Setting!K:K)</f>
        <v>Lte_Payload</v>
      </c>
      <c r="C36" s="35">
        <f ca="1">VLOOKUP(B36,LTE_KPI[],4,0)</f>
        <v>0</v>
      </c>
      <c r="D36" s="36" cm="1">
        <f t="array" aca="1" ref="D36" ca="1">INDIRECT(SUBSTITUTE(SUBSTITUTE(_xlfn.FORMULATEXT(L36),"BH","Day"),"=",""))</f>
        <v>989.96587869516952</v>
      </c>
      <c r="E36" s="36" cm="1">
        <f t="array" aca="1" ref="E36" ca="1">INDIRECT(SUBSTITUTE(SUBSTITUTE(_xlfn.FORMULATEXT(M36),"BH","Day"),"=",""))</f>
        <v>950.87937900414465</v>
      </c>
      <c r="F36" s="36" cm="1">
        <f t="array" aca="1" ref="F36" ca="1">INDIRECT(SUBSTITUTE(SUBSTITUTE(_xlfn.FORMULATEXT(N36),"BH","Day"),"=",""))</f>
        <v>1002.4011997661771</v>
      </c>
      <c r="G36" s="36" cm="1">
        <f t="array" aca="1" ref="G36" ca="1">INDIRECT(SUBSTITUTE(SUBSTITUTE(_xlfn.FORMULATEXT(O36),"BH","Day"),"=",""))</f>
        <v>1040.7999492753897</v>
      </c>
      <c r="H36" s="36" cm="1">
        <f t="array" aca="1" ref="H36" ca="1">INDIRECT(SUBSTITUTE(SUBSTITUTE(_xlfn.FORMULATEXT(P36),"BH","Day"),"=",""))</f>
        <v>926.95374724588305</v>
      </c>
      <c r="I36" s="36" cm="1">
        <f t="array" aca="1" ref="I36" ca="1">INDIRECT(SUBSTITUTE(SUBSTITUTE(_xlfn.FORMULATEXT(Q36),"BH","Day"),"=",""))</f>
        <v>953.29355911690141</v>
      </c>
      <c r="J36" s="36" cm="1">
        <f t="array" aca="1" ref="J36" ca="1">INDIRECT(SUBSTITUTE(SUBSTITUTE(_xlfn.FORMULATEXT(R36),"BH","Day"),"=",""))</f>
        <v>998.68251189746195</v>
      </c>
      <c r="K36" s="36" cm="1">
        <f t="array" aca="1" ref="K36" ca="1">INDIRECT(SUBSTITUTE(SUBSTITUTE(_xlfn.FORMULATEXT(S36),"BH","Day"),"=",""))</f>
        <v>957.37711380244548</v>
      </c>
      <c r="L36" s="36">
        <f>'4G_BH'!C27</f>
        <v>68.888977991781232</v>
      </c>
      <c r="M36" s="36">
        <f>'4G_BH'!D27</f>
        <v>69.856436456474299</v>
      </c>
      <c r="N36" s="36">
        <f>'4G_BH'!E27</f>
        <v>72.847635264666565</v>
      </c>
      <c r="O36" s="36">
        <f>'4G_BH'!F27</f>
        <v>72.654671294816978</v>
      </c>
      <c r="P36" s="36">
        <f>'4G_BH'!G27</f>
        <v>68.617003667605402</v>
      </c>
      <c r="Q36" s="36">
        <f>'4G_BH'!H27</f>
        <v>75.652876438221938</v>
      </c>
      <c r="R36" s="36">
        <f>'4G_BH'!I27</f>
        <v>67.971464079936027</v>
      </c>
      <c r="S36" s="58">
        <f>'4G_BH'!J27</f>
        <v>69.028920420920372</v>
      </c>
      <c r="T36">
        <v>18</v>
      </c>
    </row>
    <row r="37" spans="1:20" x14ac:dyDescent="0.35">
      <c r="A37" s="50" t="str">
        <f>'4G_BH'!A9</f>
        <v>LTE</v>
      </c>
      <c r="B37" s="60" t="str" cm="1">
        <f t="array" aca="1" ref="B37" ca="1">_xlfn.XLOOKUP(INDIRECT(SUBSTITUTE(SUBSTITUTE(_xlfn.FORMULATEXT(L37),"C","K"),"=","")),Setting!L:L,Setting!K:K)</f>
        <v>Max Pdcp Thrupt DL(Mbps)</v>
      </c>
      <c r="C37" s="35">
        <f ca="1">VLOOKUP(B37,LTE_KPI[],4,0)</f>
        <v>0</v>
      </c>
      <c r="D37" s="36" cm="1">
        <f t="array" aca="1" ref="D37" ca="1">INDIRECT(SUBSTITUTE(SUBSTITUTE(_xlfn.FORMULATEXT(L37),"BH","Day"),"=",""))</f>
        <v>393.841796875</v>
      </c>
      <c r="E37" s="36" cm="1">
        <f t="array" aca="1" ref="E37" ca="1">INDIRECT(SUBSTITUTE(SUBSTITUTE(_xlfn.FORMULATEXT(M37),"BH","Day"),"=",""))</f>
        <v>400.1669921875</v>
      </c>
      <c r="F37" s="36" cm="1">
        <f t="array" aca="1" ref="F37" ca="1">INDIRECT(SUBSTITUTE(SUBSTITUTE(_xlfn.FORMULATEXT(N37),"BH","Day"),"=",""))</f>
        <v>394.775390625</v>
      </c>
      <c r="G37" s="36" cm="1">
        <f t="array" aca="1" ref="G37" ca="1">INDIRECT(SUBSTITUTE(SUBSTITUTE(_xlfn.FORMULATEXT(O37),"BH","Day"),"=",""))</f>
        <v>389.65625</v>
      </c>
      <c r="H37" s="36" cm="1">
        <f t="array" aca="1" ref="H37" ca="1">INDIRECT(SUBSTITUTE(SUBSTITUTE(_xlfn.FORMULATEXT(P37),"BH","Day"),"=",""))</f>
        <v>379.8359375</v>
      </c>
      <c r="I37" s="36" cm="1">
        <f t="array" aca="1" ref="I37" ca="1">INDIRECT(SUBSTITUTE(SUBSTITUTE(_xlfn.FORMULATEXT(Q37),"BH","Day"),"=",""))</f>
        <v>334.8076171875</v>
      </c>
      <c r="J37" s="36" cm="1">
        <f t="array" aca="1" ref="J37" ca="1">INDIRECT(SUBSTITUTE(SUBSTITUTE(_xlfn.FORMULATEXT(R37),"BH","Day"),"=",""))</f>
        <v>336.7470703125</v>
      </c>
      <c r="K37" s="36" cm="1">
        <f t="array" aca="1" ref="K37" ca="1">INDIRECT(SUBSTITUTE(SUBSTITUTE(_xlfn.FORMULATEXT(S37),"BH","Day"),"=",""))</f>
        <v>381.5322265625</v>
      </c>
      <c r="L37" s="36">
        <f>'4G_BH'!C9</f>
        <v>279.1494140625</v>
      </c>
      <c r="M37" s="36">
        <f>'4G_BH'!D9</f>
        <v>277.2431640625</v>
      </c>
      <c r="N37" s="36">
        <f>'4G_BH'!E9</f>
        <v>232.2578125</v>
      </c>
      <c r="O37" s="36">
        <f>'4G_BH'!F9</f>
        <v>234.1455078125</v>
      </c>
      <c r="P37" s="36">
        <f>'4G_BH'!G9</f>
        <v>226.6064453125</v>
      </c>
      <c r="Q37" s="36">
        <f>'4G_BH'!H9</f>
        <v>286.1572265625</v>
      </c>
      <c r="R37" s="36">
        <f>'4G_BH'!I9</f>
        <v>255.357421875</v>
      </c>
      <c r="S37" s="58">
        <f>'4G_BH'!J9</f>
        <v>272.26171875</v>
      </c>
      <c r="T37">
        <v>19</v>
      </c>
    </row>
    <row r="38" spans="1:20" x14ac:dyDescent="0.35">
      <c r="A38" s="50" t="str">
        <f>'4G_BH'!A10</f>
        <v>LTE</v>
      </c>
      <c r="B38" s="60" t="str" cm="1">
        <f t="array" aca="1" ref="B38" ca="1">_xlfn.XLOOKUP(INDIRECT(SUBSTITUTE(SUBSTITUTE(_xlfn.FORMULATEXT(L38),"C","K"),"=","")),Setting!L:L,Setting!K:K)</f>
        <v>Max Pdcp Thrupt UL(Mbps)</v>
      </c>
      <c r="C38" s="35">
        <f ca="1">VLOOKUP(B38,LTE_KPI[],4,0)</f>
        <v>0</v>
      </c>
      <c r="D38" s="36" cm="1">
        <f t="array" aca="1" ref="D38" ca="1">INDIRECT(SUBSTITUTE(SUBSTITUTE(_xlfn.FORMULATEXT(L38),"BH","Day"),"=",""))</f>
        <v>130.333984375</v>
      </c>
      <c r="E38" s="36" cm="1">
        <f t="array" aca="1" ref="E38" ca="1">INDIRECT(SUBSTITUTE(SUBSTITUTE(_xlfn.FORMULATEXT(M38),"BH","Day"),"=",""))</f>
        <v>142.3056640625</v>
      </c>
      <c r="F38" s="36" cm="1">
        <f t="array" aca="1" ref="F38" ca="1">INDIRECT(SUBSTITUTE(SUBSTITUTE(_xlfn.FORMULATEXT(N38),"BH","Day"),"=",""))</f>
        <v>165.2099609375</v>
      </c>
      <c r="G38" s="36" cm="1">
        <f t="array" aca="1" ref="G38" ca="1">INDIRECT(SUBSTITUTE(SUBSTITUTE(_xlfn.FORMULATEXT(O38),"BH","Day"),"=",""))</f>
        <v>139.275390625</v>
      </c>
      <c r="H38" s="36" cm="1">
        <f t="array" aca="1" ref="H38" ca="1">INDIRECT(SUBSTITUTE(SUBSTITUTE(_xlfn.FORMULATEXT(P38),"BH","Day"),"=",""))</f>
        <v>120.197265625</v>
      </c>
      <c r="I38" s="36" cm="1">
        <f t="array" aca="1" ref="I38" ca="1">INDIRECT(SUBSTITUTE(SUBSTITUTE(_xlfn.FORMULATEXT(Q38),"BH","Day"),"=",""))</f>
        <v>166.68359375</v>
      </c>
      <c r="J38" s="36" cm="1">
        <f t="array" aca="1" ref="J38" ca="1">INDIRECT(SUBSTITUTE(SUBSTITUTE(_xlfn.FORMULATEXT(R38),"BH","Day"),"=",""))</f>
        <v>141.265625</v>
      </c>
      <c r="K38" s="36" cm="1">
        <f t="array" aca="1" ref="K38" ca="1">INDIRECT(SUBSTITUTE(SUBSTITUTE(_xlfn.FORMULATEXT(S38),"BH","Day"),"=",""))</f>
        <v>128.037109375</v>
      </c>
      <c r="L38" s="36">
        <f>'4G_BH'!C10</f>
        <v>91.2802734375</v>
      </c>
      <c r="M38" s="36">
        <f>'4G_BH'!D10</f>
        <v>84.8427734375</v>
      </c>
      <c r="N38" s="36">
        <f>'4G_BH'!E10</f>
        <v>116.1279296875</v>
      </c>
      <c r="O38" s="36">
        <f>'4G_BH'!F10</f>
        <v>96.583984375</v>
      </c>
      <c r="P38" s="36">
        <f>'4G_BH'!G10</f>
        <v>115.1376953125</v>
      </c>
      <c r="Q38" s="36">
        <f>'4G_BH'!H10</f>
        <v>71.0009765625</v>
      </c>
      <c r="R38" s="36">
        <f>'4G_BH'!I10</f>
        <v>80.6474609375</v>
      </c>
      <c r="S38" s="58">
        <f>'4G_BH'!J10</f>
        <v>89.294921875</v>
      </c>
      <c r="T38">
        <v>20</v>
      </c>
    </row>
    <row r="39" spans="1:20" x14ac:dyDescent="0.35">
      <c r="A39" s="50" t="str">
        <f>'4G_BH'!A12</f>
        <v>LTE</v>
      </c>
      <c r="B39" s="60" t="str" cm="1">
        <f t="array" aca="1" ref="B39" ca="1">_xlfn.XLOOKUP(INDIRECT(SUBSTITUTE(SUBSTITUTE(_xlfn.FORMULATEXT(L39),"C","K"),"=","")),Setting!L:L,Setting!K:K)</f>
        <v>PDCP SDU Volume, DL(TB)</v>
      </c>
      <c r="C39" s="35">
        <f ca="1">VLOOKUP(B39,LTE_KPI[],4,0)</f>
        <v>0</v>
      </c>
      <c r="D39" s="36" cm="1">
        <f t="array" aca="1" ref="D39" ca="1">INDIRECT(SUBSTITUTE(SUBSTITUTE(_xlfn.FORMULATEXT(L39),"BH","Day"),"=",""))</f>
        <v>890.53289490442182</v>
      </c>
      <c r="E39" s="36" cm="1">
        <f t="array" aca="1" ref="E39" ca="1">INDIRECT(SUBSTITUTE(SUBSTITUTE(_xlfn.FORMULATEXT(M39),"BH","Day"),"=",""))</f>
        <v>854.72888474764443</v>
      </c>
      <c r="F39" s="36" cm="1">
        <f t="array" aca="1" ref="F39" ca="1">INDIRECT(SUBSTITUTE(SUBSTITUTE(_xlfn.FORMULATEXT(N39),"BH","Day"),"=",""))</f>
        <v>903.00974570570656</v>
      </c>
      <c r="G39" s="36" cm="1">
        <f t="array" aca="1" ref="G39" ca="1">INDIRECT(SUBSTITUTE(SUBSTITUTE(_xlfn.FORMULATEXT(O39),"BH","Day"),"=",""))</f>
        <v>937.01671161310196</v>
      </c>
      <c r="H39" s="36" cm="1">
        <f t="array" aca="1" ref="H39" ca="1">INDIRECT(SUBSTITUTE(SUBSTITUTE(_xlfn.FORMULATEXT(P39),"BH","Day"),"=",""))</f>
        <v>832.0489198154221</v>
      </c>
      <c r="I39" s="36" cm="1">
        <f t="array" aca="1" ref="I39" ca="1">INDIRECT(SUBSTITUTE(SUBSTITUTE(_xlfn.FORMULATEXT(Q39),"BH","Day"),"=",""))</f>
        <v>856.19976058580971</v>
      </c>
      <c r="J39" s="36" cm="1">
        <f t="array" aca="1" ref="J39" ca="1">INDIRECT(SUBSTITUTE(SUBSTITUTE(_xlfn.FORMULATEXT(R39),"BH","Day"),"=",""))</f>
        <v>899.81957893201547</v>
      </c>
      <c r="K39" s="36" cm="1">
        <f t="array" aca="1" ref="K39" ca="1">INDIRECT(SUBSTITUTE(SUBSTITUTE(_xlfn.FORMULATEXT(S39),"BH","Day"),"=",""))</f>
        <v>860.94372214103703</v>
      </c>
      <c r="L39" s="36">
        <f>'4G_BH'!C12</f>
        <v>61.108181961876866</v>
      </c>
      <c r="M39" s="36">
        <f>'4G_BH'!D12</f>
        <v>61.905968224608422</v>
      </c>
      <c r="N39" s="36">
        <f>'4G_BH'!E12</f>
        <v>64.62198280927754</v>
      </c>
      <c r="O39" s="36">
        <f>'4G_BH'!F12</f>
        <v>64.192586732628826</v>
      </c>
      <c r="P39" s="36">
        <f>'4G_BH'!G12</f>
        <v>60.784970711480142</v>
      </c>
      <c r="Q39" s="36">
        <f>'4G_BH'!H12</f>
        <v>68.567616578831675</v>
      </c>
      <c r="R39" s="36">
        <f>'4G_BH'!I12</f>
        <v>63.030665037881853</v>
      </c>
      <c r="S39" s="58">
        <f>'4G_BH'!J12</f>
        <v>61.194497630537036</v>
      </c>
      <c r="T39">
        <v>21</v>
      </c>
    </row>
    <row r="40" spans="1:20" x14ac:dyDescent="0.35">
      <c r="A40" s="50" t="str">
        <f>'4G_BH'!A13</f>
        <v>LTE</v>
      </c>
      <c r="B40" s="60" t="str" cm="1">
        <f t="array" aca="1" ref="B40" ca="1">_xlfn.XLOOKUP(INDIRECT(SUBSTITUTE(SUBSTITUTE(_xlfn.FORMULATEXT(L40),"C","K"),"=","")),Setting!L:L,Setting!K:K)</f>
        <v>PDCP SDU Volume, UL(TB)</v>
      </c>
      <c r="C40" s="35">
        <f ca="1">VLOOKUP(B40,LTE_KPI[],4,0)</f>
        <v>0</v>
      </c>
      <c r="D40" s="36" cm="1">
        <f t="array" aca="1" ref="D40" ca="1">INDIRECT(SUBSTITUTE(SUBSTITUTE(_xlfn.FORMULATEXT(L40),"BH","Day"),"=",""))</f>
        <v>99.432983790747642</v>
      </c>
      <c r="E40" s="36" cm="1">
        <f t="array" aca="1" ref="E40" ca="1">INDIRECT(SUBSTITUTE(SUBSTITUTE(_xlfn.FORMULATEXT(M40),"BH","Day"),"=",""))</f>
        <v>96.150494256500238</v>
      </c>
      <c r="F40" s="36" cm="1">
        <f t="array" aca="1" ref="F40" ca="1">INDIRECT(SUBSTITUTE(SUBSTITUTE(_xlfn.FORMULATEXT(N40),"BH","Day"),"=",""))</f>
        <v>99.391454060470579</v>
      </c>
      <c r="G40" s="36" cm="1">
        <f t="array" aca="1" ref="G40" ca="1">INDIRECT(SUBSTITUTE(SUBSTITUTE(_xlfn.FORMULATEXT(O40),"BH","Day"),"=",""))</f>
        <v>103.78323766228772</v>
      </c>
      <c r="H40" s="36" cm="1">
        <f t="array" aca="1" ref="H40" ca="1">INDIRECT(SUBSTITUTE(SUBSTITUTE(_xlfn.FORMULATEXT(P40),"BH","Day"),"=",""))</f>
        <v>94.904827430460927</v>
      </c>
      <c r="I40" s="36" cm="1">
        <f t="array" aca="1" ref="I40" ca="1">INDIRECT(SUBSTITUTE(SUBSTITUTE(_xlfn.FORMULATEXT(Q40),"BH","Day"),"=",""))</f>
        <v>97.093798531091693</v>
      </c>
      <c r="J40" s="36" cm="1">
        <f t="array" aca="1" ref="J40" ca="1">INDIRECT(SUBSTITUTE(SUBSTITUTE(_xlfn.FORMULATEXT(R40),"BH","Day"),"=",""))</f>
        <v>98.862932965446475</v>
      </c>
      <c r="K40" s="36" cm="1">
        <f t="array" aca="1" ref="K40" ca="1">INDIRECT(SUBSTITUTE(SUBSTITUTE(_xlfn.FORMULATEXT(S40),"BH","Day"),"=",""))</f>
        <v>96.433391661408422</v>
      </c>
      <c r="L40" s="36">
        <f>'4G_BH'!C13</f>
        <v>7.7807960299043657</v>
      </c>
      <c r="M40" s="36">
        <f>'4G_BH'!D13</f>
        <v>7.9504682318658828</v>
      </c>
      <c r="N40" s="36">
        <f>'4G_BH'!E13</f>
        <v>8.2256524553890227</v>
      </c>
      <c r="O40" s="36">
        <f>'4G_BH'!F13</f>
        <v>8.4620845621881493</v>
      </c>
      <c r="P40" s="36">
        <f>'4G_BH'!G13</f>
        <v>7.8320329561252597</v>
      </c>
      <c r="Q40" s="36">
        <f>'4G_BH'!H13</f>
        <v>7.0852598593902592</v>
      </c>
      <c r="R40" s="36">
        <f>'4G_BH'!I13</f>
        <v>4.9407990420541763</v>
      </c>
      <c r="S40" s="58">
        <f>'4G_BH'!J13</f>
        <v>7.8344227903833392</v>
      </c>
      <c r="T40">
        <v>22</v>
      </c>
    </row>
    <row r="41" spans="1:20" x14ac:dyDescent="0.35">
      <c r="A41" s="50" t="str">
        <f>'4G_BH'!A25</f>
        <v>LTE</v>
      </c>
      <c r="B41" s="60" t="str" cm="1">
        <f t="array" aca="1" ref="B41" ca="1">_xlfn.XLOOKUP(INDIRECT(SUBSTITUTE(SUBSTITUTE(_xlfn.FORMULATEXT(L41),"C","K"),"=","")),Setting!L:L,Setting!K:K)</f>
        <v>RACH SR</v>
      </c>
      <c r="C41" s="35">
        <f ca="1">VLOOKUP(B41,LTE_KPI[],4,0)</f>
        <v>0</v>
      </c>
      <c r="D41" s="36" cm="1">
        <f t="array" aca="1" ref="D41" ca="1">INDIRECT(SUBSTITUTE(SUBSTITUTE(_xlfn.FORMULATEXT(L41),"BH","Day"),"=",""))</f>
        <v>99.231331991741257</v>
      </c>
      <c r="E41" s="36" cm="1">
        <f t="array" aca="1" ref="E41" ca="1">INDIRECT(SUBSTITUTE(SUBSTITUTE(_xlfn.FORMULATEXT(M41),"BH","Day"),"=",""))</f>
        <v>99.26100623341371</v>
      </c>
      <c r="F41" s="36" cm="1">
        <f t="array" aca="1" ref="F41" ca="1">INDIRECT(SUBSTITUTE(SUBSTITUTE(_xlfn.FORMULATEXT(N41),"BH","Day"),"=",""))</f>
        <v>99.23645216888653</v>
      </c>
      <c r="G41" s="36" cm="1">
        <f t="array" aca="1" ref="G41" ca="1">INDIRECT(SUBSTITUTE(SUBSTITUTE(_xlfn.FORMULATEXT(O41),"BH","Day"),"=",""))</f>
        <v>99.227692348569491</v>
      </c>
      <c r="H41" s="36" cm="1">
        <f t="array" aca="1" ref="H41" ca="1">INDIRECT(SUBSTITUTE(SUBSTITUTE(_xlfn.FORMULATEXT(P41),"BH","Day"),"=",""))</f>
        <v>99.245978447105443</v>
      </c>
      <c r="I41" s="36" cm="1">
        <f t="array" aca="1" ref="I41" ca="1">INDIRECT(SUBSTITUTE(SUBSTITUTE(_xlfn.FORMULATEXT(Q41),"BH","Day"),"=",""))</f>
        <v>99.23846249824021</v>
      </c>
      <c r="J41" s="36" cm="1">
        <f t="array" aca="1" ref="J41" ca="1">INDIRECT(SUBSTITUTE(SUBSTITUTE(_xlfn.FORMULATEXT(R41),"BH","Day"),"=",""))</f>
        <v>99.264937500260302</v>
      </c>
      <c r="K41" s="36" cm="1">
        <f t="array" aca="1" ref="K41" ca="1">INDIRECT(SUBSTITUTE(SUBSTITUTE(_xlfn.FORMULATEXT(S41),"BH","Day"),"=",""))</f>
        <v>99.298559185878148</v>
      </c>
      <c r="L41" s="36">
        <f>'4G_BH'!C25</f>
        <v>99.170102245782758</v>
      </c>
      <c r="M41" s="36">
        <f>'4G_BH'!D25</f>
        <v>99.090190842024001</v>
      </c>
      <c r="N41" s="36">
        <f>'4G_BH'!E25</f>
        <v>99.176387159258127</v>
      </c>
      <c r="O41" s="36">
        <f>'4G_BH'!F25</f>
        <v>99.209433667626143</v>
      </c>
      <c r="P41" s="36">
        <f>'4G_BH'!G25</f>
        <v>99.269894151338761</v>
      </c>
      <c r="Q41" s="36">
        <f>'4G_BH'!H25</f>
        <v>99.300170144113437</v>
      </c>
      <c r="R41" s="36">
        <f>'4G_BH'!I25</f>
        <v>99.454569766902267</v>
      </c>
      <c r="S41" s="58">
        <f>'4G_BH'!J25</f>
        <v>99.295499761735996</v>
      </c>
      <c r="T41">
        <v>23</v>
      </c>
    </row>
    <row r="42" spans="1:20" x14ac:dyDescent="0.35">
      <c r="A42" s="50" t="str">
        <f>'4G_BH'!A22</f>
        <v>LTE</v>
      </c>
      <c r="B42" s="60" t="str" cm="1">
        <f t="array" aca="1" ref="B42" ca="1">_xlfn.XLOOKUP(INDIRECT(SUBSTITUTE(SUBSTITUTE(_xlfn.FORMULATEXT(L42),"C","K"),"=","")),Setting!L:L,Setting!K:K)</f>
        <v>UL PRB Utilization</v>
      </c>
      <c r="C42" s="35">
        <f ca="1">VLOOKUP(B42,LTE_KPI[],4,0)</f>
        <v>0</v>
      </c>
      <c r="D42" s="36" cm="1">
        <f t="array" aca="1" ref="D42" ca="1">INDIRECT(SUBSTITUTE(SUBSTITUTE(_xlfn.FORMULATEXT(L42),"BH","Day"),"=",""))</f>
        <v>8.0524312934869862</v>
      </c>
      <c r="E42" s="36" cm="1">
        <f t="array" aca="1" ref="E42" ca="1">INDIRECT(SUBSTITUTE(SUBSTITUTE(_xlfn.FORMULATEXT(M42),"BH","Day"),"=",""))</f>
        <v>7.812213845171966</v>
      </c>
      <c r="F42" s="36" cm="1">
        <f t="array" aca="1" ref="F42" ca="1">INDIRECT(SUBSTITUTE(SUBSTITUTE(_xlfn.FORMULATEXT(N42),"BH","Day"),"=",""))</f>
        <v>7.9692471323407261</v>
      </c>
      <c r="G42" s="36" cm="1">
        <f t="array" aca="1" ref="G42" ca="1">INDIRECT(SUBSTITUTE(SUBSTITUTE(_xlfn.FORMULATEXT(O42),"BH","Day"),"=",""))</f>
        <v>8.4369695876106157</v>
      </c>
      <c r="H42" s="36" cm="1">
        <f t="array" aca="1" ref="H42" ca="1">INDIRECT(SUBSTITUTE(SUBSTITUTE(_xlfn.FORMULATEXT(P42),"BH","Day"),"=",""))</f>
        <v>7.7116682932858236</v>
      </c>
      <c r="I42" s="36" cm="1">
        <f t="array" aca="1" ref="I42" ca="1">INDIRECT(SUBSTITUTE(SUBSTITUTE(_xlfn.FORMULATEXT(Q42),"BH","Day"),"=",""))</f>
        <v>7.7753812195759124</v>
      </c>
      <c r="J42" s="36" cm="1">
        <f t="array" aca="1" ref="J42" ca="1">INDIRECT(SUBSTITUTE(SUBSTITUTE(_xlfn.FORMULATEXT(R42),"BH","Day"),"=",""))</f>
        <v>7.9518048926587825</v>
      </c>
      <c r="K42" s="36" cm="1">
        <f t="array" aca="1" ref="K42" ca="1">INDIRECT(SUBSTITUTE(SUBSTITUTE(_xlfn.FORMULATEXT(S42),"BH","Day"),"=",""))</f>
        <v>7.6827032733094605</v>
      </c>
      <c r="L42" s="36">
        <f>'4G_BH'!C22</f>
        <v>15.648306997044418</v>
      </c>
      <c r="M42" s="36">
        <f>'4G_BH'!D22</f>
        <v>15.845996435319547</v>
      </c>
      <c r="N42" s="36">
        <f>'4G_BH'!E22</f>
        <v>16.48154513475529</v>
      </c>
      <c r="O42" s="36">
        <f>'4G_BH'!F22</f>
        <v>16.882346852262497</v>
      </c>
      <c r="P42" s="36">
        <f>'4G_BH'!G22</f>
        <v>15.79932802394706</v>
      </c>
      <c r="Q42" s="36">
        <f>'4G_BH'!H22</f>
        <v>14.014936224191745</v>
      </c>
      <c r="R42" s="36">
        <f>'4G_BH'!I22</f>
        <v>9.3809532206102624</v>
      </c>
      <c r="S42" s="58">
        <f>'4G_BH'!J22</f>
        <v>15.631788611477287</v>
      </c>
      <c r="T42">
        <v>24</v>
      </c>
    </row>
    <row r="43" spans="1:20" ht="15" thickBot="1" x14ac:dyDescent="0.4">
      <c r="A43" s="52" t="str">
        <f>'4G_BH'!A20</f>
        <v>LTE</v>
      </c>
      <c r="B43" s="60" t="str" cm="1">
        <f t="array" aca="1" ref="B43" ca="1">_xlfn.XLOOKUP(INDIRECT(SUBSTITUTE(SUBSTITUTE(_xlfn.FORMULATEXT(L43),"C","K"),"=","")),Setting!L:L,Setting!K:K)</f>
        <v>UL User Throughput(Mbps)</v>
      </c>
      <c r="C43" s="53">
        <f ca="1">VLOOKUP(B43,LTE_KPI[],4,0)</f>
        <v>0</v>
      </c>
      <c r="D43" s="55" cm="1">
        <f t="array" aca="1" ref="D43" ca="1">INDIRECT(SUBSTITUTE(SUBSTITUTE(_xlfn.FORMULATEXT(L43),"BH","Day"),"=",""))</f>
        <v>0.49537229443948166</v>
      </c>
      <c r="E43" s="55" cm="1">
        <f t="array" aca="1" ref="E43" ca="1">INDIRECT(SUBSTITUTE(SUBSTITUTE(_xlfn.FORMULATEXT(M43),"BH","Day"),"=",""))</f>
        <v>0.48733337041781899</v>
      </c>
      <c r="F43" s="55" cm="1">
        <f t="array" aca="1" ref="F43" ca="1">INDIRECT(SUBSTITUTE(SUBSTITUTE(_xlfn.FORMULATEXT(N43),"BH","Day"),"=",""))</f>
        <v>0.48257881934714852</v>
      </c>
      <c r="G43" s="55" cm="1">
        <f t="array" aca="1" ref="G43" ca="1">INDIRECT(SUBSTITUTE(SUBSTITUTE(_xlfn.FORMULATEXT(O43),"BH","Day"),"=",""))</f>
        <v>0.48731543346652562</v>
      </c>
      <c r="H43" s="55" cm="1">
        <f t="array" aca="1" ref="H43" ca="1">INDIRECT(SUBSTITUTE(SUBSTITUTE(_xlfn.FORMULATEXT(P43),"BH","Day"),"=",""))</f>
        <v>0.50719083644781093</v>
      </c>
      <c r="I43" s="55" cm="1">
        <f t="array" aca="1" ref="I43" ca="1">INDIRECT(SUBSTITUTE(SUBSTITUTE(_xlfn.FORMULATEXT(Q43),"BH","Day"),"=",""))</f>
        <v>0.49701001984578796</v>
      </c>
      <c r="J43" s="55" cm="1">
        <f t="array" aca="1" ref="J43" ca="1">INDIRECT(SUBSTITUTE(SUBSTITUTE(_xlfn.FORMULATEXT(R43),"BH","Day"),"=",""))</f>
        <v>0.50059104014715006</v>
      </c>
      <c r="K43" s="55" cm="1">
        <f t="array" aca="1" ref="K43" ca="1">INDIRECT(SUBSTITUTE(SUBSTITUTE(_xlfn.FORMULATEXT(S43),"BH","Day"),"=",""))</f>
        <v>0.50517062985730687</v>
      </c>
      <c r="L43" s="55">
        <f>'4G_BH'!C20</f>
        <v>0.32241713262297567</v>
      </c>
      <c r="M43" s="55">
        <f>'4G_BH'!D20</f>
        <v>0.31581880821614094</v>
      </c>
      <c r="N43" s="55">
        <f>'4G_BH'!E20</f>
        <v>0.3079593811556503</v>
      </c>
      <c r="O43" s="55">
        <f>'4G_BH'!F20</f>
        <v>0.30913744375571817</v>
      </c>
      <c r="P43" s="55">
        <f>'4G_BH'!G20</f>
        <v>0.32667900669828781</v>
      </c>
      <c r="Q43" s="55">
        <f>'4G_BH'!H20</f>
        <v>0.35644559429302242</v>
      </c>
      <c r="R43" s="55">
        <f>'4G_BH'!I20</f>
        <v>0.45380668372892385</v>
      </c>
      <c r="S43" s="59">
        <f>'4G_BH'!J20</f>
        <v>0.32757906437158052</v>
      </c>
      <c r="T43">
        <v>25</v>
      </c>
    </row>
    <row r="44" spans="1:20" x14ac:dyDescent="0.35">
      <c r="A44" s="45" t="str">
        <f>'5G_BH'!A21</f>
        <v>NR</v>
      </c>
      <c r="B44" s="60" t="str" cm="1">
        <f t="array" aca="1" ref="B44" ca="1">_xlfn.XLOOKUP(INDIRECT(SUBSTITUTE(SUBSTITUTE(_xlfn.FORMULATEXT(L44),"C","K"),"=","")),Setting!Q:Q,Setting!P:P)</f>
        <v>5G SgNB triggered abnormal release ratio</v>
      </c>
      <c r="C44" s="47">
        <f ca="1">VLOOKUP(B44,Setting!P:S,4,0)</f>
        <v>0</v>
      </c>
      <c r="D44" s="48" cm="1">
        <f t="array" aca="1" ref="D44" ca="1">INDIRECT(SUBSTITUTE(SUBSTITUTE(_xlfn.FORMULATEXT(L44),"BH","Day"),"=",""))</f>
        <v>0.33500837520938026</v>
      </c>
      <c r="E44" s="48" cm="1">
        <f t="array" aca="1" ref="E44" ca="1">INDIRECT(SUBSTITUTE(SUBSTITUTE(_xlfn.FORMULATEXT(M44),"BH","Day"),"=",""))</f>
        <v>0.53849512443603553</v>
      </c>
      <c r="F44" s="48" cm="1">
        <f t="array" aca="1" ref="F44" ca="1">INDIRECT(SUBSTITUTE(SUBSTITUTE(_xlfn.FORMULATEXT(N44),"BH","Day"),"=",""))</f>
        <v>0.4012841091492777</v>
      </c>
      <c r="G44" s="48" cm="1">
        <f t="array" aca="1" ref="G44" ca="1">INDIRECT(SUBSTITUTE(SUBSTITUTE(_xlfn.FORMULATEXT(O44),"BH","Day"),"=",""))</f>
        <v>0.79407093700370568</v>
      </c>
      <c r="H44" s="48" cm="1">
        <f t="array" aca="1" ref="H44" ca="1">INDIRECT(SUBSTITUTE(SUBSTITUTE(_xlfn.FORMULATEXT(P44),"BH","Day"),"=",""))</f>
        <v>0.24770358138094747</v>
      </c>
      <c r="I44" s="48" cm="1">
        <f t="array" aca="1" ref="I44" ca="1">INDIRECT(SUBSTITUTE(SUBSTITUTE(_xlfn.FORMULATEXT(Q44),"BH","Day"),"=",""))</f>
        <v>0.3712237583205325</v>
      </c>
      <c r="J44" s="48" cm="1">
        <f t="array" aca="1" ref="J44" ca="1">INDIRECT(SUBSTITUTE(SUBSTITUTE(_xlfn.FORMULATEXT(R44),"BH","Day"),"=",""))</f>
        <v>0.57934280800217253</v>
      </c>
      <c r="K44" s="48" cm="1">
        <f t="array" aca="1" ref="K44" ca="1">INDIRECT(SUBSTITUTE(SUBSTITUTE(_xlfn.FORMULATEXT(S44),"BH","Day"),"=",""))</f>
        <v>0.55612594113620806</v>
      </c>
      <c r="L44" s="48">
        <f>'5G_BH'!C21</f>
        <v>0</v>
      </c>
      <c r="M44" s="48">
        <f>'5G_BH'!D21</f>
        <v>0</v>
      </c>
      <c r="N44" s="48">
        <f>'5G_BH'!E21</f>
        <v>0.34129692832764508</v>
      </c>
      <c r="O44" s="48">
        <f>'5G_BH'!F21</f>
        <v>0</v>
      </c>
      <c r="P44" s="48">
        <f>'5G_BH'!G21</f>
        <v>0.34843205574912894</v>
      </c>
      <c r="Q44" s="48">
        <f>'5G_BH'!H21</f>
        <v>0.10537407797681771</v>
      </c>
      <c r="R44" s="48">
        <f>'5G_BH'!I21</f>
        <v>0.80183276059564723</v>
      </c>
      <c r="S44" s="57">
        <f>'5G_BH'!J21</f>
        <v>0.78492935635792782</v>
      </c>
      <c r="T44">
        <v>1</v>
      </c>
    </row>
    <row r="45" spans="1:20" x14ac:dyDescent="0.35">
      <c r="A45" s="50" t="str">
        <f>'5G_BH'!A16</f>
        <v>NR</v>
      </c>
      <c r="B45" s="60" t="str" cm="1">
        <f t="array" aca="1" ref="B45" ca="1">_xlfn.XLOOKUP(INDIRECT(SUBSTITUTE(SUBSTITUTE(_xlfn.FORMULATEXT(L45),"C","K"),"=","")),Setting!Q:Q,Setting!P:P)</f>
        <v>Act RACH stp SR</v>
      </c>
      <c r="C45" s="18">
        <f ca="1">VLOOKUP(B45,Setting!P:S,4,0)</f>
        <v>0</v>
      </c>
      <c r="D45" s="36" cm="1">
        <f t="array" aca="1" ref="D45" ca="1">INDIRECT(SUBSTITUTE(SUBSTITUTE(_xlfn.FORMULATEXT(L45),"BH","Day"),"=",""))</f>
        <v>99.954132648380877</v>
      </c>
      <c r="E45" s="36" cm="1">
        <f t="array" aca="1" ref="E45" ca="1">INDIRECT(SUBSTITUTE(SUBSTITUTE(_xlfn.FORMULATEXT(M45),"BH","Day"),"=",""))</f>
        <v>99.959337196299686</v>
      </c>
      <c r="F45" s="36" cm="1">
        <f t="array" aca="1" ref="F45" ca="1">INDIRECT(SUBSTITUTE(SUBSTITUTE(_xlfn.FORMULATEXT(N45),"BH","Day"),"=",""))</f>
        <v>99.90364541512767</v>
      </c>
      <c r="G45" s="36" cm="1">
        <f t="array" aca="1" ref="G45" ca="1">INDIRECT(SUBSTITUTE(SUBSTITUTE(_xlfn.FORMULATEXT(O45),"BH","Day"),"=",""))</f>
        <v>99.960191082802552</v>
      </c>
      <c r="H45" s="36" cm="1">
        <f t="array" aca="1" ref="H45" ca="1">INDIRECT(SUBSTITUTE(SUBSTITUTE(_xlfn.FORMULATEXT(P45),"BH","Day"),"=",""))</f>
        <v>99.93986770895971</v>
      </c>
      <c r="I45" s="36" cm="1">
        <f t="array" aca="1" ref="I45" ca="1">INDIRECT(SUBSTITUTE(SUBSTITUTE(_xlfn.FORMULATEXT(Q45),"BH","Day"),"=",""))</f>
        <v>99.973091757108264</v>
      </c>
      <c r="J45" s="36" cm="1">
        <f t="array" aca="1" ref="J45" ca="1">INDIRECT(SUBSTITUTE(SUBSTITUTE(_xlfn.FORMULATEXT(R45),"BH","Day"),"=",""))</f>
        <v>99.969304438578177</v>
      </c>
      <c r="K45" s="36" cm="1">
        <f t="array" aca="1" ref="K45" ca="1">INDIRECT(SUBSTITUTE(SUBSTITUTE(_xlfn.FORMULATEXT(S45),"BH","Day"),"=",""))</f>
        <v>99.942824471126357</v>
      </c>
      <c r="L45" s="36">
        <f>'5G_BH'!C16</f>
        <v>100</v>
      </c>
      <c r="M45" s="36">
        <f>'5G_BH'!D16</f>
        <v>100</v>
      </c>
      <c r="N45" s="36">
        <f>'5G_BH'!E16</f>
        <v>100</v>
      </c>
      <c r="O45" s="36">
        <f>'5G_BH'!F16</f>
        <v>100</v>
      </c>
      <c r="P45" s="36">
        <f>'5G_BH'!G16</f>
        <v>99.76047904191617</v>
      </c>
      <c r="Q45" s="36">
        <f>'5G_BH'!H16</f>
        <v>99.921630094043891</v>
      </c>
      <c r="R45" s="36">
        <f>'5G_BH'!I16</f>
        <v>100</v>
      </c>
      <c r="S45" s="58">
        <f>'5G_BH'!J16</f>
        <v>99.91273996509598</v>
      </c>
      <c r="T45">
        <v>2</v>
      </c>
    </row>
    <row r="46" spans="1:20" x14ac:dyDescent="0.35">
      <c r="A46" s="50" t="str">
        <f>'5G_BH'!A9</f>
        <v>NR</v>
      </c>
      <c r="B46" s="60" t="str" cm="1">
        <f t="array" aca="1" ref="B46" ca="1">_xlfn.XLOOKUP(INDIRECT(SUBSTITUTE(SUBSTITUTE(_xlfn.FORMULATEXT(L46),"C","K"),"=","")),Setting!Q:Q,Setting!P:P)</f>
        <v>Act cell MAC thp PDSCH</v>
      </c>
      <c r="C46" s="18">
        <f ca="1">VLOOKUP(B46,Setting!P:S,4,0)</f>
        <v>0</v>
      </c>
      <c r="D46" s="36" cm="1">
        <f t="array" aca="1" ref="D46" ca="1">INDIRECT(SUBSTITUTE(SUBSTITUTE(_xlfn.FORMULATEXT(L46),"BH","Day"),"=",""))</f>
        <v>51.969297931061817</v>
      </c>
      <c r="E46" s="36" cm="1">
        <f t="array" aca="1" ref="E46" ca="1">INDIRECT(SUBSTITUTE(SUBSTITUTE(_xlfn.FORMULATEXT(M46),"BH","Day"),"=",""))</f>
        <v>54.990332713333274</v>
      </c>
      <c r="F46" s="36" cm="1">
        <f t="array" aca="1" ref="F46" ca="1">INDIRECT(SUBSTITUTE(SUBSTITUTE(_xlfn.FORMULATEXT(N46),"BH","Day"),"=",""))</f>
        <v>66.635027213854954</v>
      </c>
      <c r="G46" s="36" cm="1">
        <f t="array" aca="1" ref="G46" ca="1">INDIRECT(SUBSTITUTE(SUBSTITUTE(_xlfn.FORMULATEXT(O46),"BH","Day"),"=",""))</f>
        <v>59.942886975547587</v>
      </c>
      <c r="H46" s="36" cm="1">
        <f t="array" aca="1" ref="H46" ca="1">INDIRECT(SUBSTITUTE(SUBSTITUTE(_xlfn.FORMULATEXT(P46),"BH","Day"),"=",""))</f>
        <v>83.585734535162516</v>
      </c>
      <c r="I46" s="36" cm="1">
        <f t="array" aca="1" ref="I46" ca="1">INDIRECT(SUBSTITUTE(SUBSTITUTE(_xlfn.FORMULATEXT(Q46),"BH","Day"),"=",""))</f>
        <v>47.572095456565847</v>
      </c>
      <c r="J46" s="36" cm="1">
        <f t="array" aca="1" ref="J46" ca="1">INDIRECT(SUBSTITUTE(SUBSTITUTE(_xlfn.FORMULATEXT(R46),"BH","Day"),"=",""))</f>
        <v>57.32098814732116</v>
      </c>
      <c r="K46" s="36" cm="1">
        <f t="array" aca="1" ref="K46" ca="1">INDIRECT(SUBSTITUTE(SUBSTITUTE(_xlfn.FORMULATEXT(S46),"BH","Day"),"=",""))</f>
        <v>49.252530109582509</v>
      </c>
      <c r="L46" s="36">
        <f>'5G_BH'!C9</f>
        <v>112.58104165678095</v>
      </c>
      <c r="M46" s="36">
        <f>'5G_BH'!D9</f>
        <v>68.782317645070862</v>
      </c>
      <c r="N46" s="36">
        <f>'5G_BH'!E9</f>
        <v>105.7120322270996</v>
      </c>
      <c r="O46" s="36">
        <f>'5G_BH'!F9</f>
        <v>188.56673872838473</v>
      </c>
      <c r="P46" s="36">
        <f>'5G_BH'!G9</f>
        <v>169.14743571803061</v>
      </c>
      <c r="Q46" s="36">
        <f>'5G_BH'!H9</f>
        <v>74.297296022525259</v>
      </c>
      <c r="R46" s="36">
        <f>'5G_BH'!I9</f>
        <v>152.24072521100885</v>
      </c>
      <c r="S46" s="58">
        <f>'5G_BH'!J9</f>
        <v>107.68993703024751</v>
      </c>
      <c r="T46">
        <v>3</v>
      </c>
    </row>
    <row r="47" spans="1:20" x14ac:dyDescent="0.35">
      <c r="A47" s="50" t="str">
        <f>'5G_BH'!A10</f>
        <v>NR</v>
      </c>
      <c r="B47" s="60" t="str" cm="1">
        <f t="array" aca="1" ref="B47" ca="1">_xlfn.XLOOKUP(INDIRECT(SUBSTITUTE(SUBSTITUTE(_xlfn.FORMULATEXT(L47),"C","K"),"=","")),Setting!Q:Q,Setting!P:P)</f>
        <v>Act cell MAC thp PUSCH</v>
      </c>
      <c r="C47" s="18">
        <f ca="1">VLOOKUP(B47,Setting!P:S,4,0)</f>
        <v>0</v>
      </c>
      <c r="D47" s="36" cm="1">
        <f t="array" aca="1" ref="D47" ca="1">INDIRECT(SUBSTITUTE(SUBSTITUTE(_xlfn.FORMULATEXT(L47),"BH","Day"),"=",""))</f>
        <v>7.289146880868798</v>
      </c>
      <c r="E47" s="36" cm="1">
        <f t="array" aca="1" ref="E47" ca="1">INDIRECT(SUBSTITUTE(SUBSTITUTE(_xlfn.FORMULATEXT(M47),"BH","Day"),"=",""))</f>
        <v>7.4756485420863319</v>
      </c>
      <c r="F47" s="36" cm="1">
        <f t="array" aca="1" ref="F47" ca="1">INDIRECT(SUBSTITUTE(SUBSTITUTE(_xlfn.FORMULATEXT(N47),"BH","Day"),"=",""))</f>
        <v>7.07513684771033</v>
      </c>
      <c r="G47" s="36" cm="1">
        <f t="array" aca="1" ref="G47" ca="1">INDIRECT(SUBSTITUTE(SUBSTITUTE(_xlfn.FORMULATEXT(O47),"BH","Day"),"=",""))</f>
        <v>5.7076707807083329</v>
      </c>
      <c r="H47" s="36" cm="1">
        <f t="array" aca="1" ref="H47" ca="1">INDIRECT(SUBSTITUTE(SUBSTITUTE(_xlfn.FORMULATEXT(P47),"BH","Day"),"=",""))</f>
        <v>6.2796298851943853</v>
      </c>
      <c r="I47" s="36" cm="1">
        <f t="array" aca="1" ref="I47" ca="1">INDIRECT(SUBSTITUTE(SUBSTITUTE(_xlfn.FORMULATEXT(Q47),"BH","Day"),"=",""))</f>
        <v>5.9518948005968149</v>
      </c>
      <c r="J47" s="36" cm="1">
        <f t="array" aca="1" ref="J47" ca="1">INDIRECT(SUBSTITUTE(SUBSTITUTE(_xlfn.FORMULATEXT(R47),"BH","Day"),"=",""))</f>
        <v>6.8392828652629305</v>
      </c>
      <c r="K47" s="36" cm="1">
        <f t="array" aca="1" ref="K47" ca="1">INDIRECT(SUBSTITUTE(SUBSTITUTE(_xlfn.FORMULATEXT(S47),"BH","Day"),"=",""))</f>
        <v>7.6635647099097834</v>
      </c>
      <c r="L47" s="36">
        <f>'5G_BH'!C10</f>
        <v>7.6120998982898707</v>
      </c>
      <c r="M47" s="36">
        <f>'5G_BH'!D10</f>
        <v>8.2917442357951909</v>
      </c>
      <c r="N47" s="36">
        <f>'5G_BH'!E10</f>
        <v>6.9805450430616407</v>
      </c>
      <c r="O47" s="36">
        <f>'5G_BH'!F10</f>
        <v>6.1770498781937757</v>
      </c>
      <c r="P47" s="36">
        <f>'5G_BH'!G10</f>
        <v>7.5515190512454113</v>
      </c>
      <c r="Q47" s="36">
        <f>'5G_BH'!H10</f>
        <v>6.3318491535910901</v>
      </c>
      <c r="R47" s="36">
        <f>'5G_BH'!I10</f>
        <v>5.884386258772194</v>
      </c>
      <c r="S47" s="58">
        <f>'5G_BH'!J10</f>
        <v>9.5567934622546211</v>
      </c>
      <c r="T47">
        <v>4</v>
      </c>
    </row>
    <row r="48" spans="1:20" x14ac:dyDescent="0.35">
      <c r="A48" s="50" t="str">
        <f>'5G_BH'!A7</f>
        <v>NR</v>
      </c>
      <c r="B48" s="60" t="str" cm="1">
        <f t="array" aca="1" ref="B48" ca="1">_xlfn.XLOOKUP(INDIRECT(SUBSTITUTE(SUBSTITUTE(_xlfn.FORMULATEXT(L48),"C","K"),"=","")),Setting!Q:Q,Setting!P:P)</f>
        <v>Avg MAC user thp DL</v>
      </c>
      <c r="C48" s="18">
        <f ca="1">VLOOKUP(B48,Setting!P:S,4,0)</f>
        <v>0</v>
      </c>
      <c r="D48" s="36" cm="1">
        <f t="array" aca="1" ref="D48" ca="1">INDIRECT(SUBSTITUTE(SUBSTITUTE(_xlfn.FORMULATEXT(L48),"BH","Day"),"=",""))</f>
        <v>4.1058768518374391</v>
      </c>
      <c r="E48" s="36" cm="1">
        <f t="array" aca="1" ref="E48" ca="1">INDIRECT(SUBSTITUTE(SUBSTITUTE(_xlfn.FORMULATEXT(M48),"BH","Day"),"=",""))</f>
        <v>4.4336113896066669</v>
      </c>
      <c r="F48" s="36" cm="1">
        <f t="array" aca="1" ref="F48" ca="1">INDIRECT(SUBSTITUTE(SUBSTITUTE(_xlfn.FORMULATEXT(N48),"BH","Day"),"=",""))</f>
        <v>5.0942954771972921</v>
      </c>
      <c r="G48" s="36" cm="1">
        <f t="array" aca="1" ref="G48" ca="1">INDIRECT(SUBSTITUTE(SUBSTITUTE(_xlfn.FORMULATEXT(O48),"BH","Day"),"=",""))</f>
        <v>3.7680397766407387</v>
      </c>
      <c r="H48" s="36" cm="1">
        <f t="array" aca="1" ref="H48" ca="1">INDIRECT(SUBSTITUTE(SUBSTITUTE(_xlfn.FORMULATEXT(P48),"BH","Day"),"=",""))</f>
        <v>6.1228819111596566</v>
      </c>
      <c r="I48" s="36" cm="1">
        <f t="array" aca="1" ref="I48" ca="1">INDIRECT(SUBSTITUTE(SUBSTITUTE(_xlfn.FORMULATEXT(Q48),"BH","Day"),"=",""))</f>
        <v>3.4441266429664621</v>
      </c>
      <c r="J48" s="36" cm="1">
        <f t="array" aca="1" ref="J48" ca="1">INDIRECT(SUBSTITUTE(SUBSTITUTE(_xlfn.FORMULATEXT(R48),"BH","Day"),"=",""))</f>
        <v>4.405533458852064</v>
      </c>
      <c r="K48" s="36" cm="1">
        <f t="array" aca="1" ref="K48" ca="1">INDIRECT(SUBSTITUTE(SUBSTITUTE(_xlfn.FORMULATEXT(S48),"BH","Day"),"=",""))</f>
        <v>3.4842184380648589</v>
      </c>
      <c r="L48" s="36">
        <f>'5G_BH'!C7</f>
        <v>9.0623953729936311</v>
      </c>
      <c r="M48" s="36">
        <f>'5G_BH'!D7</f>
        <v>6.1828968334459562</v>
      </c>
      <c r="N48" s="36">
        <f>'5G_BH'!E7</f>
        <v>10.609571569571854</v>
      </c>
      <c r="O48" s="36">
        <f>'5G_BH'!F7</f>
        <v>12.350904131703297</v>
      </c>
      <c r="P48" s="36">
        <f>'5G_BH'!G7</f>
        <v>12.82985433044524</v>
      </c>
      <c r="Q48" s="36">
        <f>'5G_BH'!H7</f>
        <v>5.8132755724972611</v>
      </c>
      <c r="R48" s="36">
        <f>'5G_BH'!I7</f>
        <v>13.375029590947127</v>
      </c>
      <c r="S48" s="58">
        <f>'5G_BH'!J7</f>
        <v>8.841842426423435</v>
      </c>
      <c r="T48">
        <v>5</v>
      </c>
    </row>
    <row r="49" spans="1:20" x14ac:dyDescent="0.35">
      <c r="A49" s="50" t="str">
        <f>'5G_BH'!A17</f>
        <v>NR</v>
      </c>
      <c r="B49" s="60" t="str" cm="1">
        <f t="array" aca="1" ref="B49" ca="1">_xlfn.XLOOKUP(INDIRECT(SUBSTITUTE(SUBSTITUTE(_xlfn.FORMULATEXT(L49),"C","K"),"=","")),Setting!Q:Q,Setting!P:P)</f>
        <v>Avg MAC user thp DL exc DRX sleep</v>
      </c>
      <c r="C49" s="18">
        <f ca="1">VLOOKUP(B49,Setting!P:S,4,0)</f>
        <v>0</v>
      </c>
      <c r="D49" s="36" cm="1">
        <f t="array" aca="1" ref="D49" ca="1">INDIRECT(SUBSTITUTE(SUBSTITUTE(_xlfn.FORMULATEXT(L49),"BH","Day"),"=",""))</f>
        <v>4.6586820619814056</v>
      </c>
      <c r="E49" s="36" cm="1">
        <f t="array" aca="1" ref="E49" ca="1">INDIRECT(SUBSTITUTE(SUBSTITUTE(_xlfn.FORMULATEXT(M49),"BH","Day"),"=",""))</f>
        <v>5.2445042307171006</v>
      </c>
      <c r="F49" s="36" cm="1">
        <f t="array" aca="1" ref="F49" ca="1">INDIRECT(SUBSTITUTE(SUBSTITUTE(_xlfn.FORMULATEXT(N49),"BH","Day"),"=",""))</f>
        <v>6.0734031810103621</v>
      </c>
      <c r="G49" s="36" cm="1">
        <f t="array" aca="1" ref="G49" ca="1">INDIRECT(SUBSTITUTE(SUBSTITUTE(_xlfn.FORMULATEXT(O49),"BH","Day"),"=",""))</f>
        <v>4.4539297830181512</v>
      </c>
      <c r="H49" s="36" cm="1">
        <f t="array" aca="1" ref="H49" ca="1">INDIRECT(SUBSTITUTE(SUBSTITUTE(_xlfn.FORMULATEXT(P49),"BH","Day"),"=",""))</f>
        <v>7.0167234688045061</v>
      </c>
      <c r="I49" s="36" cm="1">
        <f t="array" aca="1" ref="I49" ca="1">INDIRECT(SUBSTITUTE(SUBSTITUTE(_xlfn.FORMULATEXT(Q49),"BH","Day"),"=",""))</f>
        <v>3.9756695041463352</v>
      </c>
      <c r="J49" s="36" cm="1">
        <f t="array" aca="1" ref="J49" ca="1">INDIRECT(SUBSTITUTE(SUBSTITUTE(_xlfn.FORMULATEXT(R49),"BH","Day"),"=",""))</f>
        <v>4.9211117781385294</v>
      </c>
      <c r="K49" s="36" cm="1">
        <f t="array" aca="1" ref="K49" ca="1">INDIRECT(SUBSTITUTE(SUBSTITUTE(_xlfn.FORMULATEXT(S49),"BH","Day"),"=",""))</f>
        <v>4.2057105105631063</v>
      </c>
      <c r="L49" s="36">
        <f>'5G_BH'!C17</f>
        <v>10.571649504764016</v>
      </c>
      <c r="M49" s="36">
        <f>'5G_BH'!D17</f>
        <v>6.944622130088046</v>
      </c>
      <c r="N49" s="36">
        <f>'5G_BH'!E17</f>
        <v>11.789684439522254</v>
      </c>
      <c r="O49" s="36">
        <f>'5G_BH'!F17</f>
        <v>13.775381818409159</v>
      </c>
      <c r="P49" s="36">
        <f>'5G_BH'!G17</f>
        <v>13.575594948297834</v>
      </c>
      <c r="Q49" s="36">
        <f>'5G_BH'!H17</f>
        <v>6.5812943224059968</v>
      </c>
      <c r="R49" s="36">
        <f>'5G_BH'!I17</f>
        <v>15.271155297507116</v>
      </c>
      <c r="S49" s="58">
        <f>'5G_BH'!J17</f>
        <v>10.591717961774393</v>
      </c>
      <c r="T49">
        <v>6</v>
      </c>
    </row>
    <row r="50" spans="1:20" x14ac:dyDescent="0.35">
      <c r="A50" s="50" t="str">
        <f>'5G_BH'!A8</f>
        <v>NR</v>
      </c>
      <c r="B50" s="60" t="str" cm="1">
        <f t="array" aca="1" ref="B50" ca="1">_xlfn.XLOOKUP(INDIRECT(SUBSTITUTE(SUBSTITUTE(_xlfn.FORMULATEXT(L50),"C","K"),"=","")),Setting!Q:Q,Setting!P:P)</f>
        <v>Avg MAC user thp UL</v>
      </c>
      <c r="C50" s="18">
        <f ca="1">VLOOKUP(B50,Setting!P:S,4,0)</f>
        <v>0</v>
      </c>
      <c r="D50" s="36" cm="1">
        <f t="array" aca="1" ref="D50" ca="1">INDIRECT(SUBSTITUTE(SUBSTITUTE(_xlfn.FORMULATEXT(L50),"BH","Day"),"=",""))</f>
        <v>2.7514395415985144</v>
      </c>
      <c r="E50" s="36" cm="1">
        <f t="array" aca="1" ref="E50" ca="1">INDIRECT(SUBSTITUTE(SUBSTITUTE(_xlfn.FORMULATEXT(M50),"BH","Day"),"=",""))</f>
        <v>3.0635558144914983</v>
      </c>
      <c r="F50" s="36" cm="1">
        <f t="array" aca="1" ref="F50" ca="1">INDIRECT(SUBSTITUTE(SUBSTITUTE(_xlfn.FORMULATEXT(N50),"BH","Day"),"=",""))</f>
        <v>3.135653659238701</v>
      </c>
      <c r="G50" s="36" cm="1">
        <f t="array" aca="1" ref="G50" ca="1">INDIRECT(SUBSTITUTE(SUBSTITUTE(_xlfn.FORMULATEXT(O50),"BH","Day"),"=",""))</f>
        <v>1.9016809189596469</v>
      </c>
      <c r="H50" s="36" cm="1">
        <f t="array" aca="1" ref="H50" ca="1">INDIRECT(SUBSTITUTE(SUBSTITUTE(_xlfn.FORMULATEXT(P50),"BH","Day"),"=",""))</f>
        <v>2.082414292534144</v>
      </c>
      <c r="I50" s="36" cm="1">
        <f t="array" aca="1" ref="I50" ca="1">INDIRECT(SUBSTITUTE(SUBSTITUTE(_xlfn.FORMULATEXT(Q50),"BH","Day"),"=",""))</f>
        <v>1.7896478783482288</v>
      </c>
      <c r="J50" s="36" cm="1">
        <f t="array" aca="1" ref="J50" ca="1">INDIRECT(SUBSTITUTE(SUBSTITUTE(_xlfn.FORMULATEXT(R50),"BH","Day"),"=",""))</f>
        <v>2.3755555425468069</v>
      </c>
      <c r="K50" s="36" cm="1">
        <f t="array" aca="1" ref="K50" ca="1">INDIRECT(SUBSTITUTE(SUBSTITUTE(_xlfn.FORMULATEXT(S50),"BH","Day"),"=",""))</f>
        <v>3.1814990330434894</v>
      </c>
      <c r="L50" s="36">
        <f>'5G_BH'!C8</f>
        <v>2.8701091761490609</v>
      </c>
      <c r="M50" s="36">
        <f>'5G_BH'!D8</f>
        <v>4.0190758261848485</v>
      </c>
      <c r="N50" s="36">
        <f>'5G_BH'!E8</f>
        <v>1.8602247632343285</v>
      </c>
      <c r="O50" s="36">
        <f>'5G_BH'!F8</f>
        <v>2.487716539140671</v>
      </c>
      <c r="P50" s="36">
        <f>'5G_BH'!G8</f>
        <v>2.4838818206140925</v>
      </c>
      <c r="Q50" s="36">
        <f>'5G_BH'!H8</f>
        <v>1.8149283412756685</v>
      </c>
      <c r="R50" s="36">
        <f>'5G_BH'!I8</f>
        <v>2.2593644609996657</v>
      </c>
      <c r="S50" s="58">
        <f>'5G_BH'!J8</f>
        <v>4.4052179934042321</v>
      </c>
      <c r="T50">
        <v>7</v>
      </c>
    </row>
    <row r="51" spans="1:20" x14ac:dyDescent="0.35">
      <c r="A51" s="50" t="str">
        <f>'5G_BH'!A24</f>
        <v>NR</v>
      </c>
      <c r="B51" s="60" t="str" cm="1">
        <f t="array" aca="1" ref="B51" ca="1">_xlfn.XLOOKUP(INDIRECT(SUBSTITUTE(SUBSTITUTE(_xlfn.FORMULATEXT(L51),"C","K"),"=","")),Setting!Q:Q,Setting!P:P)</f>
        <v>Avg PDCP SDU delay DL(Mili sec)</v>
      </c>
      <c r="C51" s="18">
        <f ca="1">VLOOKUP(B51,Setting!P:S,4,0)</f>
        <v>0</v>
      </c>
      <c r="D51" s="36" cm="1">
        <f t="array" aca="1" ref="D51" ca="1">INDIRECT(SUBSTITUTE(SUBSTITUTE(_xlfn.FORMULATEXT(L51),"BH","Day"),"=",""))</f>
        <v>13338.097148089573</v>
      </c>
      <c r="E51" s="36" cm="1">
        <f t="array" aca="1" ref="E51" ca="1">INDIRECT(SUBSTITUTE(SUBSTITUTE(_xlfn.FORMULATEXT(M51),"BH","Day"),"=",""))</f>
        <v>1765.0507675486726</v>
      </c>
      <c r="F51" s="36" cm="1">
        <f t="array" aca="1" ref="F51" ca="1">INDIRECT(SUBSTITUTE(SUBSTITUTE(_xlfn.FORMULATEXT(N51),"BH","Day"),"=",""))</f>
        <v>2415.4816342291288</v>
      </c>
      <c r="G51" s="36" cm="1">
        <f t="array" aca="1" ref="G51" ca="1">INDIRECT(SUBSTITUTE(SUBSTITUTE(_xlfn.FORMULATEXT(O51),"BH","Day"),"=",""))</f>
        <v>1761.8435517306762</v>
      </c>
      <c r="H51" s="36" cm="1">
        <f t="array" aca="1" ref="H51" ca="1">INDIRECT(SUBSTITUTE(SUBSTITUTE(_xlfn.FORMULATEXT(P51),"BH","Day"),"=",""))</f>
        <v>17133.720467585481</v>
      </c>
      <c r="I51" s="36" cm="1">
        <f t="array" aca="1" ref="I51" ca="1">INDIRECT(SUBSTITUTE(SUBSTITUTE(_xlfn.FORMULATEXT(Q51),"BH","Day"),"=",""))</f>
        <v>2046.9242093585071</v>
      </c>
      <c r="J51" s="36" cm="1">
        <f t="array" aca="1" ref="J51" ca="1">INDIRECT(SUBSTITUTE(SUBSTITUTE(_xlfn.FORMULATEXT(R51),"BH","Day"),"=",""))</f>
        <v>9086.4615222832981</v>
      </c>
      <c r="K51" s="36" cm="1">
        <f t="array" aca="1" ref="K51" ca="1">INDIRECT(SUBSTITUTE(SUBSTITUTE(_xlfn.FORMULATEXT(S51),"BH","Day"),"=",""))</f>
        <v>4668.5297415670884</v>
      </c>
      <c r="L51" s="36">
        <f>'5G_BH'!C24</f>
        <v>89337.266070567741</v>
      </c>
      <c r="M51" s="36">
        <f>'5G_BH'!D24</f>
        <v>1520.2216015517483</v>
      </c>
      <c r="N51" s="36">
        <f>'5G_BH'!E24</f>
        <v>746.75031743668183</v>
      </c>
      <c r="O51" s="36">
        <f>'5G_BH'!F24</f>
        <v>220.56619091304705</v>
      </c>
      <c r="P51" s="36">
        <f>'5G_BH'!G24</f>
        <v>736.62291769223657</v>
      </c>
      <c r="Q51" s="36">
        <f>'5G_BH'!H24</f>
        <v>1396.680182169526</v>
      </c>
      <c r="R51" s="36">
        <f>'5G_BH'!I24</f>
        <v>44880.122150829317</v>
      </c>
      <c r="S51" s="58">
        <f>'5G_BH'!J24</f>
        <v>2518.2546216506789</v>
      </c>
      <c r="T51">
        <v>8</v>
      </c>
    </row>
    <row r="52" spans="1:20" x14ac:dyDescent="0.35">
      <c r="A52" s="50" t="str">
        <f>'5G_BH'!A3</f>
        <v>NR</v>
      </c>
      <c r="B52" s="60" t="str" cm="1">
        <f t="array" aca="1" ref="B52" ca="1">_xlfn.XLOOKUP(INDIRECT(SUBSTITUTE(SUBSTITUTE(_xlfn.FORMULATEXT(L52),"C","K"),"=","")),Setting!Q:Q,Setting!P:P)</f>
        <v>Cell avail R</v>
      </c>
      <c r="C52" s="18">
        <f ca="1">VLOOKUP(B52,Setting!P:S,4,0)</f>
        <v>0</v>
      </c>
      <c r="D52" s="36" cm="1">
        <f t="array" aca="1" ref="D52" ca="1">INDIRECT(SUBSTITUTE(SUBSTITUTE(_xlfn.FORMULATEXT(L52),"BH","Day"),"=",""))</f>
        <v>87.645355673133452</v>
      </c>
      <c r="E52" s="36" cm="1">
        <f t="array" aca="1" ref="E52" ca="1">INDIRECT(SUBSTITUTE(SUBSTITUTE(_xlfn.FORMULATEXT(M52),"BH","Day"),"=",""))</f>
        <v>88.77015808585297</v>
      </c>
      <c r="F52" s="36" cm="1">
        <f t="array" aca="1" ref="F52" ca="1">INDIRECT(SUBSTITUTE(SUBSTITUTE(_xlfn.FORMULATEXT(N52),"BH","Day"),"=",""))</f>
        <v>88.670102145796591</v>
      </c>
      <c r="G52" s="36" cm="1">
        <f t="array" aca="1" ref="G52" ca="1">INDIRECT(SUBSTITUTE(SUBSTITUTE(_xlfn.FORMULATEXT(O52),"BH","Day"),"=",""))</f>
        <v>87.603277724127011</v>
      </c>
      <c r="H52" s="36" cm="1">
        <f t="array" aca="1" ref="H52" ca="1">INDIRECT(SUBSTITUTE(SUBSTITUTE(_xlfn.FORMULATEXT(P52),"BH","Day"),"=",""))</f>
        <v>88.058968058968063</v>
      </c>
      <c r="I52" s="36" cm="1">
        <f t="array" aca="1" ref="I52" ca="1">INDIRECT(SUBSTITUTE(SUBSTITUTE(_xlfn.FORMULATEXT(Q52),"BH","Day"),"=",""))</f>
        <v>87.5</v>
      </c>
      <c r="J52" s="36" cm="1">
        <f t="array" aca="1" ref="J52" ca="1">INDIRECT(SUBSTITUTE(SUBSTITUTE(_xlfn.FORMULATEXT(R52),"BH","Day"),"=",""))</f>
        <v>86.852911813704566</v>
      </c>
      <c r="K52" s="36" cm="1">
        <f t="array" aca="1" ref="K52" ca="1">INDIRECT(SUBSTITUTE(SUBSTITUTE(_xlfn.FORMULATEXT(S52),"BH","Day"),"=",""))</f>
        <v>87.141238174018625</v>
      </c>
      <c r="L52" s="36">
        <f>'5G_BH'!C3</f>
        <v>88.888888888888886</v>
      </c>
      <c r="M52" s="36">
        <f>'5G_BH'!D3</f>
        <v>88.888888888888886</v>
      </c>
      <c r="N52" s="36">
        <f>'5G_BH'!E3</f>
        <v>88.888888888888886</v>
      </c>
      <c r="O52" s="36">
        <f>'5G_BH'!F3</f>
        <v>88.333333333333329</v>
      </c>
      <c r="P52" s="36">
        <f>'5G_BH'!G3</f>
        <v>87.5</v>
      </c>
      <c r="Q52" s="36">
        <f>'5G_BH'!H3</f>
        <v>87.5</v>
      </c>
      <c r="R52" s="36">
        <f>'5G_BH'!I3</f>
        <v>87.5</v>
      </c>
      <c r="S52" s="58">
        <f>'5G_BH'!J3</f>
        <v>87.5</v>
      </c>
      <c r="T52">
        <v>9</v>
      </c>
    </row>
    <row r="53" spans="1:20" x14ac:dyDescent="0.35">
      <c r="A53" s="50" t="str">
        <f>'5G_BH'!A18</f>
        <v>NR</v>
      </c>
      <c r="B53" s="60" t="str" cm="1">
        <f t="array" aca="1" ref="B53" ca="1">_xlfn.XLOOKUP(INDIRECT(SUBSTITUTE(SUBSTITUTE(_xlfn.FORMULATEXT(L53),"C","K"),"=","")),Setting!Q:Q,Setting!P:P)</f>
        <v>Inafreq inaDU PSC change exec SR</v>
      </c>
      <c r="C53" s="18">
        <f ca="1">VLOOKUP(B53,Setting!P:S,4,0)</f>
        <v>0</v>
      </c>
      <c r="D53" s="36" cm="1">
        <f t="array" aca="1" ref="D53" ca="1">INDIRECT(SUBSTITUTE(SUBSTITUTE(_xlfn.FORMULATEXT(L53),"BH","Day"),"=",""))</f>
        <v>99.851742031134179</v>
      </c>
      <c r="E53" s="36" cm="1">
        <f t="array" aca="1" ref="E53" ca="1">INDIRECT(SUBSTITUTE(SUBSTITUTE(_xlfn.FORMULATEXT(M53),"BH","Day"),"=",""))</f>
        <v>99.864590385917396</v>
      </c>
      <c r="F53" s="36" cm="1">
        <f t="array" aca="1" ref="F53" ca="1">INDIRECT(SUBSTITUTE(SUBSTITUTE(_xlfn.FORMULATEXT(N53),"BH","Day"),"=",""))</f>
        <v>99.658703071672349</v>
      </c>
      <c r="G53" s="36" cm="1">
        <f t="array" aca="1" ref="G53" ca="1">INDIRECT(SUBSTITUTE(SUBSTITUTE(_xlfn.FORMULATEXT(O53),"BH","Day"),"=",""))</f>
        <v>99.759615384615387</v>
      </c>
      <c r="H53" s="36" cm="1">
        <f t="array" aca="1" ref="H53" ca="1">INDIRECT(SUBSTITUTE(SUBSTITUTE(_xlfn.FORMULATEXT(P53),"BH","Day"),"=",""))</f>
        <v>99.886039886039882</v>
      </c>
      <c r="I53" s="36" cm="1">
        <f t="array" aca="1" ref="I53" ca="1">INDIRECT(SUBSTITUTE(SUBSTITUTE(_xlfn.FORMULATEXT(Q53),"BH","Day"),"=",""))</f>
        <v>99.945711183496201</v>
      </c>
      <c r="J53" s="36" cm="1">
        <f t="array" aca="1" ref="J53" ca="1">INDIRECT(SUBSTITUTE(SUBSTITUTE(_xlfn.FORMULATEXT(R53),"BH","Day"),"=",""))</f>
        <v>99.899057873485873</v>
      </c>
      <c r="K53" s="36" cm="1">
        <f t="array" aca="1" ref="K53" ca="1">INDIRECT(SUBSTITUTE(SUBSTITUTE(_xlfn.FORMULATEXT(S53),"BH","Day"),"=",""))</f>
        <v>99.64467005076142</v>
      </c>
      <c r="L53" s="36">
        <f>'5G_BH'!C18</f>
        <v>100</v>
      </c>
      <c r="M53" s="36">
        <f>'5G_BH'!D18</f>
        <v>100</v>
      </c>
      <c r="N53" s="36">
        <f>'5G_BH'!E18</f>
        <v>100</v>
      </c>
      <c r="O53" s="36">
        <f>'5G_BH'!F18</f>
        <v>100</v>
      </c>
      <c r="P53" s="36">
        <f>'5G_BH'!G18</f>
        <v>100</v>
      </c>
      <c r="Q53" s="36">
        <f>'5G_BH'!H18</f>
        <v>99.489795918367349</v>
      </c>
      <c r="R53" s="36">
        <f>'5G_BH'!I18</f>
        <v>100</v>
      </c>
      <c r="S53" s="58">
        <f>'5G_BH'!J18</f>
        <v>100</v>
      </c>
      <c r="T53">
        <v>10</v>
      </c>
    </row>
    <row r="54" spans="1:20" x14ac:dyDescent="0.35">
      <c r="A54" s="50" t="str">
        <f>'5G_BH'!A22</f>
        <v>NR</v>
      </c>
      <c r="B54" s="60" t="str" cm="1">
        <f t="array" aca="1" ref="B54" ca="1">_xlfn.XLOOKUP(INDIRECT(SUBSTITUTE(SUBSTITUTE(_xlfn.FORMULATEXT(L54),"C","K"),"=","")),Setting!Q:Q,Setting!P:P)</f>
        <v>Init BLER DL PDSCH tx</v>
      </c>
      <c r="C54" s="18">
        <f ca="1">VLOOKUP(B54,Setting!P:S,4,0)</f>
        <v>0</v>
      </c>
      <c r="D54" s="36" cm="1">
        <f t="array" aca="1" ref="D54" ca="1">INDIRECT(SUBSTITUTE(SUBSTITUTE(_xlfn.FORMULATEXT(L54),"BH","Day"),"=",""))</f>
        <v>2.2584458450275458</v>
      </c>
      <c r="E54" s="36" cm="1">
        <f t="array" aca="1" ref="E54" ca="1">INDIRECT(SUBSTITUTE(SUBSTITUTE(_xlfn.FORMULATEXT(M54),"BH","Day"),"=",""))</f>
        <v>2.7573960400956494</v>
      </c>
      <c r="F54" s="36" cm="1">
        <f t="array" aca="1" ref="F54" ca="1">INDIRECT(SUBSTITUTE(SUBSTITUTE(_xlfn.FORMULATEXT(N54),"BH","Day"),"=",""))</f>
        <v>1.752286181287898</v>
      </c>
      <c r="G54" s="36" cm="1">
        <f t="array" aca="1" ref="G54" ca="1">INDIRECT(SUBSTITUTE(SUBSTITUTE(_xlfn.FORMULATEXT(O54),"BH","Day"),"=",""))</f>
        <v>1.7707372670483217</v>
      </c>
      <c r="H54" s="36" cm="1">
        <f t="array" aca="1" ref="H54" ca="1">INDIRECT(SUBSTITUTE(SUBSTITUTE(_xlfn.FORMULATEXT(P54),"BH","Day"),"=",""))</f>
        <v>2.271642222636157</v>
      </c>
      <c r="I54" s="36" cm="1">
        <f t="array" aca="1" ref="I54" ca="1">INDIRECT(SUBSTITUTE(SUBSTITUTE(_xlfn.FORMULATEXT(Q54),"BH","Day"),"=",""))</f>
        <v>3.0305142284104636</v>
      </c>
      <c r="J54" s="36" cm="1">
        <f t="array" aca="1" ref="J54" ca="1">INDIRECT(SUBSTITUTE(SUBSTITUTE(_xlfn.FORMULATEXT(R54),"BH","Day"),"=",""))</f>
        <v>2.7510318112859382</v>
      </c>
      <c r="K54" s="36" cm="1">
        <f t="array" aca="1" ref="K54" ca="1">INDIRECT(SUBSTITUTE(SUBSTITUTE(_xlfn.FORMULATEXT(S54),"BH","Day"),"=",""))</f>
        <v>2.1420566750715784</v>
      </c>
      <c r="L54" s="36">
        <f>'5G_BH'!C22</f>
        <v>3.7739665316271962</v>
      </c>
      <c r="M54" s="36">
        <f>'5G_BH'!D22</f>
        <v>7.4963357428363384</v>
      </c>
      <c r="N54" s="36">
        <f>'5G_BH'!E22</f>
        <v>1.911375140976211</v>
      </c>
      <c r="O54" s="36">
        <f>'5G_BH'!F22</f>
        <v>1.1766803351756105</v>
      </c>
      <c r="P54" s="36">
        <f>'5G_BH'!G22</f>
        <v>2.7027737610095963</v>
      </c>
      <c r="Q54" s="36">
        <f>'5G_BH'!H22</f>
        <v>4.1723976360695882</v>
      </c>
      <c r="R54" s="36">
        <f>'5G_BH'!I22</f>
        <v>4.5571338167234687</v>
      </c>
      <c r="S54" s="58">
        <f>'5G_BH'!J22</f>
        <v>4.1582256093639458</v>
      </c>
      <c r="T54">
        <v>11</v>
      </c>
    </row>
    <row r="55" spans="1:20" x14ac:dyDescent="0.35">
      <c r="A55" s="50" t="str">
        <f>'5G_BH'!A5</f>
        <v>NR</v>
      </c>
      <c r="B55" s="60" t="str" cm="1">
        <f t="array" aca="1" ref="B55" ca="1">_xlfn.XLOOKUP(INDIRECT(SUBSTITUTE(SUBSTITUTE(_xlfn.FORMULATEXT(L55),"C","K"),"=","")),Setting!Q:Q,Setting!P:P)</f>
        <v>IntergNB HO SR NSA</v>
      </c>
      <c r="C55" s="18">
        <f ca="1">VLOOKUP(B55,Setting!P:S,4,0)</f>
        <v>0</v>
      </c>
      <c r="D55" s="36" cm="1">
        <f t="array" aca="1" ref="D55" ca="1">INDIRECT(SUBSTITUTE(SUBSTITUTE(_xlfn.FORMULATEXT(L55),"BH","Day"),"=",""))</f>
        <v>55.149051490514907</v>
      </c>
      <c r="E55" s="36" cm="1">
        <f t="array" aca="1" ref="E55" ca="1">INDIRECT(SUBSTITUTE(SUBSTITUTE(_xlfn.FORMULATEXT(M55),"BH","Day"),"=",""))</f>
        <v>61.064891846921796</v>
      </c>
      <c r="F55" s="36" cm="1">
        <f t="array" aca="1" ref="F55" ca="1">INDIRECT(SUBSTITUTE(SUBSTITUTE(_xlfn.FORMULATEXT(N55),"BH","Day"),"=",""))</f>
        <v>57.634730538922156</v>
      </c>
      <c r="G55" s="36" cm="1">
        <f t="array" aca="1" ref="G55" ca="1">INDIRECT(SUBSTITUTE(SUBSTITUTE(_xlfn.FORMULATEXT(O55),"BH","Day"),"=",""))</f>
        <v>66.551126516464478</v>
      </c>
      <c r="H55" s="36" cm="1">
        <f t="array" aca="1" ref="H55" ca="1">INDIRECT(SUBSTITUTE(SUBSTITUTE(_xlfn.FORMULATEXT(P55),"BH","Day"),"=",""))</f>
        <v>62.5</v>
      </c>
      <c r="I55" s="36" cm="1">
        <f t="array" aca="1" ref="I55" ca="1">INDIRECT(SUBSTITUTE(SUBSTITUTE(_xlfn.FORMULATEXT(Q55),"BH","Day"),"=",""))</f>
        <v>62.113402061855673</v>
      </c>
      <c r="J55" s="36" cm="1">
        <f t="array" aca="1" ref="J55" ca="1">INDIRECT(SUBSTITUTE(SUBSTITUTE(_xlfn.FORMULATEXT(R55),"BH","Day"),"=",""))</f>
        <v>71.029082774049215</v>
      </c>
      <c r="K55" s="36" cm="1">
        <f t="array" aca="1" ref="K55" ca="1">INDIRECT(SUBSTITUTE(SUBSTITUTE(_xlfn.FORMULATEXT(S55),"BH","Day"),"=",""))</f>
        <v>52.25726654298083</v>
      </c>
      <c r="L55" s="36">
        <f>'5G_BH'!C5</f>
        <v>87.804878048780495</v>
      </c>
      <c r="M55" s="36">
        <f>'5G_BH'!D5</f>
        <v>72.222222222222229</v>
      </c>
      <c r="N55" s="36">
        <f>'5G_BH'!E5</f>
        <v>100</v>
      </c>
      <c r="O55" s="36">
        <f>'5G_BH'!F5</f>
        <v>90.909090909090907</v>
      </c>
      <c r="P55" s="36">
        <f>'5G_BH'!G5</f>
        <v>76.470588235294116</v>
      </c>
      <c r="Q55" s="36">
        <f>'5G_BH'!H5</f>
        <v>44.155844155844157</v>
      </c>
      <c r="R55" s="36">
        <f>'5G_BH'!I5</f>
        <v>62.686567164179102</v>
      </c>
      <c r="S55" s="58">
        <f>'5G_BH'!J5</f>
        <v>35.159817351598171</v>
      </c>
      <c r="T55">
        <v>12</v>
      </c>
    </row>
    <row r="56" spans="1:20" x14ac:dyDescent="0.35">
      <c r="A56" s="50" t="str">
        <f>'5G_BH'!A14</f>
        <v>NR</v>
      </c>
      <c r="B56" s="60" t="str" cm="1">
        <f t="array" aca="1" ref="B56" ca="1">_xlfn.XLOOKUP(INDIRECT(SUBSTITUTE(SUBSTITUTE(_xlfn.FORMULATEXT(L56),"C","K"),"=","")),Setting!Q:Q,Setting!P:P)</f>
        <v>MAC SDU data vol rcvd UL DTCH(GB)</v>
      </c>
      <c r="C56" s="18">
        <f ca="1">VLOOKUP(B56,Setting!P:S,4,0)</f>
        <v>0</v>
      </c>
      <c r="D56" s="36" cm="1">
        <f t="array" aca="1" ref="D56" ca="1">INDIRECT(SUBSTITUTE(SUBSTITUTE(_xlfn.FORMULATEXT(L56),"BH","Day"),"=",""))</f>
        <v>1.7543387763671876</v>
      </c>
      <c r="E56" s="36" cm="1">
        <f t="array" aca="1" ref="E56" ca="1">INDIRECT(SUBSTITUTE(SUBSTITUTE(_xlfn.FORMULATEXT(M56),"BH","Day"),"=",""))</f>
        <v>1.6076149375</v>
      </c>
      <c r="F56" s="36" cm="1">
        <f t="array" aca="1" ref="F56" ca="1">INDIRECT(SUBSTITUTE(SUBSTITUTE(_xlfn.FORMULATEXT(N56),"BH","Day"),"=",""))</f>
        <v>0.91880566015624998</v>
      </c>
      <c r="G56" s="36" cm="1">
        <f t="array" aca="1" ref="G56" ca="1">INDIRECT(SUBSTITUTE(SUBSTITUTE(_xlfn.FORMULATEXT(O56),"BH","Day"),"=",""))</f>
        <v>0.40406552636718751</v>
      </c>
      <c r="H56" s="36" cm="1">
        <f t="array" aca="1" ref="H56" ca="1">INDIRECT(SUBSTITUTE(SUBSTITUTE(_xlfn.FORMULATEXT(P56),"BH","Day"),"=",""))</f>
        <v>1.0998387255859374</v>
      </c>
      <c r="I56" s="36" cm="1">
        <f t="array" aca="1" ref="I56" ca="1">INDIRECT(SUBSTITUTE(SUBSTITUTE(_xlfn.FORMULATEXT(Q56),"BH","Day"),"=",""))</f>
        <v>0.91700993652343754</v>
      </c>
      <c r="J56" s="36" cm="1">
        <f t="array" aca="1" ref="J56" ca="1">INDIRECT(SUBSTITUTE(SUBSTITUTE(_xlfn.FORMULATEXT(R56),"BH","Day"),"=",""))</f>
        <v>1.8774415341796875</v>
      </c>
      <c r="K56" s="36" cm="1">
        <f t="array" aca="1" ref="K56" ca="1">INDIRECT(SUBSTITUTE(SUBSTITUTE(_xlfn.FORMULATEXT(S56),"BH","Day"),"=",""))</f>
        <v>2.4795128447265626</v>
      </c>
      <c r="L56" s="36">
        <f>'5G_BH'!C14</f>
        <v>0.1297335244140625</v>
      </c>
      <c r="M56" s="36">
        <f>'5G_BH'!D14</f>
        <v>0.214415634765625</v>
      </c>
      <c r="N56" s="36">
        <f>'5G_BH'!E14</f>
        <v>5.7581018554687502E-2</v>
      </c>
      <c r="O56" s="36">
        <f>'5G_BH'!F14</f>
        <v>1.6768248046875E-2</v>
      </c>
      <c r="P56" s="36">
        <f>'5G_BH'!G14</f>
        <v>0.12862684375</v>
      </c>
      <c r="Q56" s="36">
        <f>'5G_BH'!H14</f>
        <v>9.4748918945312496E-2</v>
      </c>
      <c r="R56" s="36">
        <f>'5G_BH'!I14</f>
        <v>8.9146710937499998E-2</v>
      </c>
      <c r="S56" s="58">
        <f>'5G_BH'!J14</f>
        <v>0.229259546875</v>
      </c>
      <c r="T56">
        <v>13</v>
      </c>
    </row>
    <row r="57" spans="1:20" x14ac:dyDescent="0.35">
      <c r="A57" s="50" t="str">
        <f>'5G_BH'!A13</f>
        <v>NR</v>
      </c>
      <c r="B57" s="60" t="str" cm="1">
        <f t="array" aca="1" ref="B57" ca="1">_xlfn.XLOOKUP(INDIRECT(SUBSTITUTE(SUBSTITUTE(_xlfn.FORMULATEXT(L57),"C","K"),"=","")),Setting!Q:Q,Setting!P:P)</f>
        <v>MAC SDU data vol trans DL DTCH(GB)</v>
      </c>
      <c r="C57" s="18">
        <f ca="1">VLOOKUP(B57,Setting!P:S,4,0)</f>
        <v>0</v>
      </c>
      <c r="D57" s="36" cm="1">
        <f t="array" aca="1" ref="D57" ca="1">INDIRECT(SUBSTITUTE(SUBSTITUTE(_xlfn.FORMULATEXT(L57),"BH","Day"),"=",""))</f>
        <v>8.3556891962890631</v>
      </c>
      <c r="E57" s="36" cm="1">
        <f t="array" aca="1" ref="E57" ca="1">INDIRECT(SUBSTITUTE(SUBSTITUTE(_xlfn.FORMULATEXT(M57),"BH","Day"),"=",""))</f>
        <v>9.9827899248046883</v>
      </c>
      <c r="F57" s="36" cm="1">
        <f t="array" aca="1" ref="F57" ca="1">INDIRECT(SUBSTITUTE(SUBSTITUTE(_xlfn.FORMULATEXT(N57),"BH","Day"),"=",""))</f>
        <v>4.9961447832031247</v>
      </c>
      <c r="G57" s="36" cm="1">
        <f t="array" aca="1" ref="G57" ca="1">INDIRECT(SUBSTITUTE(SUBSTITUTE(_xlfn.FORMULATEXT(O57),"BH","Day"),"=",""))</f>
        <v>3.0188238046875</v>
      </c>
      <c r="H57" s="36" cm="1">
        <f t="array" aca="1" ref="H57" ca="1">INDIRECT(SUBSTITUTE(SUBSTITUTE(_xlfn.FORMULATEXT(P57),"BH","Day"),"=",""))</f>
        <v>13.63734681640625</v>
      </c>
      <c r="I57" s="36" cm="1">
        <f t="array" aca="1" ref="I57" ca="1">INDIRECT(SUBSTITUTE(SUBSTITUTE(_xlfn.FORMULATEXT(Q57),"BH","Day"),"=",""))</f>
        <v>6.4923561416015625</v>
      </c>
      <c r="J57" s="36" cm="1">
        <f t="array" aca="1" ref="J57" ca="1">INDIRECT(SUBSTITUTE(SUBSTITUTE(_xlfn.FORMULATEXT(R57),"BH","Day"),"=",""))</f>
        <v>12.220675813476563</v>
      </c>
      <c r="K57" s="36" cm="1">
        <f t="array" aca="1" ref="K57" ca="1">INDIRECT(SUBSTITUTE(SUBSTITUTE(_xlfn.FORMULATEXT(S57),"BH","Day"),"=",""))</f>
        <v>9.3917224960937506</v>
      </c>
      <c r="L57" s="36">
        <f>'5G_BH'!C13</f>
        <v>1.082578462890625</v>
      </c>
      <c r="M57" s="36">
        <f>'5G_BH'!D13</f>
        <v>1.28446813671875</v>
      </c>
      <c r="N57" s="36">
        <f>'5G_BH'!E13</f>
        <v>0.87390388281249998</v>
      </c>
      <c r="O57" s="36">
        <f>'5G_BH'!F13</f>
        <v>0.40345708886718751</v>
      </c>
      <c r="P57" s="36">
        <f>'5G_BH'!G13</f>
        <v>3.4174240234375</v>
      </c>
      <c r="Q57" s="36">
        <f>'5G_BH'!H13</f>
        <v>1.104592966796875</v>
      </c>
      <c r="R57" s="36">
        <f>'5G_BH'!I13</f>
        <v>2.3306389072265623</v>
      </c>
      <c r="S57" s="58">
        <f>'5G_BH'!J13</f>
        <v>1.5476068271484376</v>
      </c>
      <c r="T57">
        <v>14</v>
      </c>
    </row>
    <row r="58" spans="1:20" x14ac:dyDescent="0.35">
      <c r="A58" s="50" t="str">
        <f>'5G_BH'!A6</f>
        <v>NR</v>
      </c>
      <c r="B58" s="60" t="str" cm="1">
        <f t="array" aca="1" ref="B58" ca="1">_xlfn.XLOOKUP(INDIRECT(SUBSTITUTE(SUBSTITUTE(_xlfn.FORMULATEXT(L58),"C","K"),"=","")),Setting!Q:Q,Setting!P:P)</f>
        <v>NSA Avg nr user</v>
      </c>
      <c r="C58" s="18">
        <f ca="1">VLOOKUP(B58,Setting!P:S,4,0)</f>
        <v>0</v>
      </c>
      <c r="D58" s="36" cm="1">
        <f t="array" aca="1" ref="D58" ca="1">INDIRECT(SUBSTITUTE(SUBSTITUTE(_xlfn.FORMULATEXT(L58),"BH","Day"),"=",""))</f>
        <v>3.6875814212335047</v>
      </c>
      <c r="E58" s="36" cm="1">
        <f t="array" aca="1" ref="E58" ca="1">INDIRECT(SUBSTITUTE(SUBSTITUTE(_xlfn.FORMULATEXT(M58),"BH","Day"),"=",""))</f>
        <v>3.2812752439329524</v>
      </c>
      <c r="F58" s="36" cm="1">
        <f t="array" aca="1" ref="F58" ca="1">INDIRECT(SUBSTITUTE(SUBSTITUTE(_xlfn.FORMULATEXT(N58),"BH","Day"),"=",""))</f>
        <v>1.7793220331959665</v>
      </c>
      <c r="G58" s="36" cm="1">
        <f t="array" aca="1" ref="G58" ca="1">INDIRECT(SUBSTITUTE(SUBSTITUTE(_xlfn.FORMULATEXT(O58),"BH","Day"),"=",""))</f>
        <v>1.2669969211556309</v>
      </c>
      <c r="H58" s="36" cm="1">
        <f t="array" aca="1" ref="H58" ca="1">INDIRECT(SUBSTITUTE(SUBSTITUTE(_xlfn.FORMULATEXT(P58),"BH","Day"),"=",""))</f>
        <v>3.787210648148148</v>
      </c>
      <c r="I58" s="36" cm="1">
        <f t="array" aca="1" ref="I58" ca="1">INDIRECT(SUBSTITUTE(SUBSTITUTE(_xlfn.FORMULATEXT(Q58),"BH","Day"),"=",""))</f>
        <v>3.1764467592592593</v>
      </c>
      <c r="J58" s="36" cm="1">
        <f t="array" aca="1" ref="J58" ca="1">INDIRECT(SUBSTITUTE(SUBSTITUTE(_xlfn.FORMULATEXT(R58),"BH","Day"),"=",""))</f>
        <v>4.1686094861507499</v>
      </c>
      <c r="K58" s="36" cm="1">
        <f t="array" aca="1" ref="K58" ca="1">INDIRECT(SUBSTITUTE(SUBSTITUTE(_xlfn.FORMULATEXT(S58),"BH","Day"),"=",""))</f>
        <v>4.4229122426320036</v>
      </c>
      <c r="L58" s="36">
        <f>'5G_BH'!C6</f>
        <v>6.2305555555555552</v>
      </c>
      <c r="M58" s="36">
        <f>'5G_BH'!D6</f>
        <v>7.5808333333333335</v>
      </c>
      <c r="N58" s="36">
        <f>'5G_BH'!E6</f>
        <v>2.4513888888888888</v>
      </c>
      <c r="O58" s="36">
        <f>'5G_BH'!F6</f>
        <v>1.3369444444444445</v>
      </c>
      <c r="P58" s="36">
        <f>'5G_BH'!G6</f>
        <v>6.2886111111111109</v>
      </c>
      <c r="Q58" s="36">
        <f>'5G_BH'!H6</f>
        <v>7.9288888888888893</v>
      </c>
      <c r="R58" s="36">
        <f>'5G_BH'!I6</f>
        <v>6.8983333333333334</v>
      </c>
      <c r="S58" s="58">
        <f>'5G_BH'!J6</f>
        <v>6.0683333333333334</v>
      </c>
      <c r="T58">
        <v>15</v>
      </c>
    </row>
    <row r="59" spans="1:20" x14ac:dyDescent="0.35">
      <c r="A59" s="50" t="str">
        <f>'5G_BH'!A15</f>
        <v>NR</v>
      </c>
      <c r="B59" s="60" t="str" cm="1">
        <f t="array" aca="1" ref="B59" ca="1">_xlfn.XLOOKUP(INDIRECT(SUBSTITUTE(SUBSTITUTE(_xlfn.FORMULATEXT(L59),"C","K"),"=","")),Setting!Q:Q,Setting!P:P)</f>
        <v>NSA call access</v>
      </c>
      <c r="C59" s="18">
        <f ca="1">VLOOKUP(B59,Setting!P:S,4,0)</f>
        <v>0</v>
      </c>
      <c r="D59" s="36" cm="1">
        <f t="array" aca="1" ref="D59" ca="1">INDIRECT(SUBSTITUTE(SUBSTITUTE(_xlfn.FORMULATEXT(L59),"BH","Day"),"=",""))</f>
        <v>100</v>
      </c>
      <c r="E59" s="36" cm="1">
        <f t="array" aca="1" ref="E59" ca="1">INDIRECT(SUBSTITUTE(SUBSTITUTE(_xlfn.FORMULATEXT(M59),"BH","Day"),"=",""))</f>
        <v>100</v>
      </c>
      <c r="F59" s="36" cm="1">
        <f t="array" aca="1" ref="F59" ca="1">INDIRECT(SUBSTITUTE(SUBSTITUTE(_xlfn.FORMULATEXT(N59),"BH","Day"),"=",""))</f>
        <v>99.934325744308225</v>
      </c>
      <c r="G59" s="36" cm="1">
        <f t="array" aca="1" ref="G59" ca="1">INDIRECT(SUBSTITUTE(SUBSTITUTE(_xlfn.FORMULATEXT(O59),"BH","Day"),"=",""))</f>
        <v>99.942938659058484</v>
      </c>
      <c r="H59" s="36" cm="1">
        <f t="array" aca="1" ref="H59" ca="1">INDIRECT(SUBSTITUTE(SUBSTITUTE(_xlfn.FORMULATEXT(P59),"BH","Day"),"=",""))</f>
        <v>100</v>
      </c>
      <c r="I59" s="36" cm="1">
        <f t="array" aca="1" ref="I59" ca="1">INDIRECT(SUBSTITUTE(SUBSTITUTE(_xlfn.FORMULATEXT(Q59),"BH","Day"),"=",""))</f>
        <v>99.973495891863237</v>
      </c>
      <c r="J59" s="36" cm="1">
        <f t="array" aca="1" ref="J59" ca="1">INDIRECT(SUBSTITUTE(SUBSTITUTE(_xlfn.FORMULATEXT(R59),"BH","Day"),"=",""))</f>
        <v>99.990367944519363</v>
      </c>
      <c r="K59" s="36" cm="1">
        <f t="array" aca="1" ref="K59" ca="1">INDIRECT(SUBSTITUTE(SUBSTITUTE(_xlfn.FORMULATEXT(S59),"BH","Day"),"=",""))</f>
        <v>99.981929887965308</v>
      </c>
      <c r="L59" s="36">
        <f>'5G_BH'!C15</f>
        <v>100</v>
      </c>
      <c r="M59" s="36">
        <f>'5G_BH'!D15</f>
        <v>100</v>
      </c>
      <c r="N59" s="36">
        <f>'5G_BH'!E15</f>
        <v>100</v>
      </c>
      <c r="O59" s="36">
        <f>'5G_BH'!F15</f>
        <v>100</v>
      </c>
      <c r="P59" s="36">
        <f>'5G_BH'!G15</f>
        <v>100</v>
      </c>
      <c r="Q59" s="36">
        <f>'5G_BH'!H15</f>
        <v>100</v>
      </c>
      <c r="R59" s="36">
        <f>'5G_BH'!I15</f>
        <v>100</v>
      </c>
      <c r="S59" s="58">
        <f>'5G_BH'!J15</f>
        <v>100</v>
      </c>
      <c r="T59">
        <v>16</v>
      </c>
    </row>
    <row r="60" spans="1:20" x14ac:dyDescent="0.35">
      <c r="A60" s="50" t="str">
        <f>'5G_BH'!A20</f>
        <v>NR</v>
      </c>
      <c r="B60" s="60" t="str" cm="1">
        <f t="array" aca="1" ref="B60" ca="1">_xlfn.XLOOKUP(INDIRECT(SUBSTITUTE(SUBSTITUTE(_xlfn.FORMULATEXT(L60),"C","K"),"=","")),Setting!Q:Q,Setting!P:P)</f>
        <v>PDCP SDU dat vol rx w/o rep UL(GB)</v>
      </c>
      <c r="C60" s="18">
        <f ca="1">VLOOKUP(B60,Setting!P:S,4,0)</f>
        <v>0</v>
      </c>
      <c r="D60" s="36" cm="1">
        <f t="array" aca="1" ref="D60" ca="1">INDIRECT(SUBSTITUTE(SUBSTITUTE(_xlfn.FORMULATEXT(L60),"BH","Day"),"=",""))</f>
        <v>1.7849550781250001</v>
      </c>
      <c r="E60" s="36" cm="1">
        <f t="array" aca="1" ref="E60" ca="1">INDIRECT(SUBSTITUTE(SUBSTITUTE(_xlfn.FORMULATEXT(M60),"BH","Day"),"=",""))</f>
        <v>1.6549638671875</v>
      </c>
      <c r="F60" s="36" cm="1">
        <f t="array" aca="1" ref="F60" ca="1">INDIRECT(SUBSTITUTE(SUBSTITUTE(_xlfn.FORMULATEXT(N60),"BH","Day"),"=",""))</f>
        <v>0.97164453125000005</v>
      </c>
      <c r="G60" s="36" cm="1">
        <f t="array" aca="1" ref="G60" ca="1">INDIRECT(SUBSTITUTE(SUBSTITUTE(_xlfn.FORMULATEXT(O60),"BH","Day"),"=",""))</f>
        <v>0.41241015624999999</v>
      </c>
      <c r="H60" s="36" cm="1">
        <f t="array" aca="1" ref="H60" ca="1">INDIRECT(SUBSTITUTE(SUBSTITUTE(_xlfn.FORMULATEXT(P60),"BH","Day"),"=",""))</f>
        <v>1.1723027343750001</v>
      </c>
      <c r="I60" s="36" cm="1">
        <f t="array" aca="1" ref="I60" ca="1">INDIRECT(SUBSTITUTE(SUBSTITUTE(_xlfn.FORMULATEXT(Q60),"BH","Day"),"=",""))</f>
        <v>0.99877734375000005</v>
      </c>
      <c r="J60" s="36" cm="1">
        <f t="array" aca="1" ref="J60" ca="1">INDIRECT(SUBSTITUTE(SUBSTITUTE(_xlfn.FORMULATEXT(R60),"BH","Day"),"=",""))</f>
        <v>1.9492138671874999</v>
      </c>
      <c r="K60" s="36" cm="1">
        <f t="array" aca="1" ref="K60" ca="1">INDIRECT(SUBSTITUTE(SUBSTITUTE(_xlfn.FORMULATEXT(S60),"BH","Day"),"=",""))</f>
        <v>2.6159052734374999</v>
      </c>
      <c r="L60" s="36">
        <f>'5G_BH'!C20</f>
        <v>0.16779003906250001</v>
      </c>
      <c r="M60" s="36">
        <f>'5G_BH'!D20</f>
        <v>0.21872460937499999</v>
      </c>
      <c r="N60" s="36">
        <f>'5G_BH'!E20</f>
        <v>5.5969726562500002E-2</v>
      </c>
      <c r="O60" s="36">
        <f>'5G_BH'!F20</f>
        <v>1.62978515625E-2</v>
      </c>
      <c r="P60" s="36">
        <f>'5G_BH'!G20</f>
        <v>0.12791796875</v>
      </c>
      <c r="Q60" s="36">
        <f>'5G_BH'!H20</f>
        <v>9.4393554687500006E-2</v>
      </c>
      <c r="R60" s="36">
        <f>'5G_BH'!I20</f>
        <v>8.8904296874999997E-2</v>
      </c>
      <c r="S60" s="58">
        <f>'5G_BH'!J20</f>
        <v>0.22949511718749999</v>
      </c>
      <c r="T60">
        <v>17</v>
      </c>
    </row>
    <row r="61" spans="1:20" x14ac:dyDescent="0.35">
      <c r="A61" s="50" t="str">
        <f>'5G_BH'!A19</f>
        <v>NR</v>
      </c>
      <c r="B61" s="60" t="str" cm="1">
        <f t="array" aca="1" ref="B61" ca="1">_xlfn.XLOOKUP(INDIRECT(SUBSTITUTE(SUBSTITUTE(_xlfn.FORMULATEXT(L61),"C","K"),"=","")),Setting!Q:Q,Setting!P:P)</f>
        <v>PDCP SDU dat vol tx w/o rep DL (GB)</v>
      </c>
      <c r="C61" s="18">
        <f ca="1">VLOOKUP(B61,Setting!P:S,4,0)</f>
        <v>0</v>
      </c>
      <c r="D61" s="36" cm="1">
        <f t="array" aca="1" ref="D61" ca="1">INDIRECT(SUBSTITUTE(SUBSTITUTE(_xlfn.FORMULATEXT(L61),"BH","Day"),"=",""))</f>
        <v>8.5342050781249998</v>
      </c>
      <c r="E61" s="36" cm="1">
        <f t="array" aca="1" ref="E61" ca="1">INDIRECT(SUBSTITUTE(SUBSTITUTE(_xlfn.FORMULATEXT(M61),"BH","Day"),"=",""))</f>
        <v>10.1529697265625</v>
      </c>
      <c r="F61" s="36" cm="1">
        <f t="array" aca="1" ref="F61" ca="1">INDIRECT(SUBSTITUTE(SUBSTITUTE(_xlfn.FORMULATEXT(N61),"BH","Day"),"=",""))</f>
        <v>5.1195410156249999</v>
      </c>
      <c r="G61" s="36" cm="1">
        <f t="array" aca="1" ref="G61" ca="1">INDIRECT(SUBSTITUTE(SUBSTITUTE(_xlfn.FORMULATEXT(O61),"BH","Day"),"=",""))</f>
        <v>3.0963515625000002</v>
      </c>
      <c r="H61" s="36" cm="1">
        <f t="array" aca="1" ref="H61" ca="1">INDIRECT(SUBSTITUTE(SUBSTITUTE(_xlfn.FORMULATEXT(P61),"BH","Day"),"=",""))</f>
        <v>13.7836318359375</v>
      </c>
      <c r="I61" s="36" cm="1">
        <f t="array" aca="1" ref="I61" ca="1">INDIRECT(SUBSTITUTE(SUBSTITUTE(_xlfn.FORMULATEXT(Q61),"BH","Day"),"=",""))</f>
        <v>6.5780927734374997</v>
      </c>
      <c r="J61" s="36" cm="1">
        <f t="array" aca="1" ref="J61" ca="1">INDIRECT(SUBSTITUTE(SUBSTITUTE(_xlfn.FORMULATEXT(R61),"BH","Day"),"=",""))</f>
        <v>12.5993486328125</v>
      </c>
      <c r="K61" s="36" cm="1">
        <f t="array" aca="1" ref="K61" ca="1">INDIRECT(SUBSTITUTE(SUBSTITUTE(_xlfn.FORMULATEXT(S61),"BH","Day"),"=",""))</f>
        <v>9.5228066406249994</v>
      </c>
      <c r="L61" s="36">
        <f>'5G_BH'!C19</f>
        <v>1.1260283203125001</v>
      </c>
      <c r="M61" s="36">
        <f>'5G_BH'!D19</f>
        <v>1.2940703124999999</v>
      </c>
      <c r="N61" s="36">
        <f>'5G_BH'!E19</f>
        <v>0.87934863281249998</v>
      </c>
      <c r="O61" s="36">
        <f>'5G_BH'!F19</f>
        <v>0.40359472656250001</v>
      </c>
      <c r="P61" s="36">
        <f>'5G_BH'!G19</f>
        <v>3.4472070312500001</v>
      </c>
      <c r="Q61" s="36">
        <f>'5G_BH'!H19</f>
        <v>1.110970703125</v>
      </c>
      <c r="R61" s="36">
        <f>'5G_BH'!I19</f>
        <v>2.6015722656250002</v>
      </c>
      <c r="S61" s="58">
        <f>'5G_BH'!J19</f>
        <v>1.5602490234374999</v>
      </c>
      <c r="T61">
        <v>18</v>
      </c>
    </row>
    <row r="62" spans="1:20" x14ac:dyDescent="0.35">
      <c r="A62" s="50" t="str">
        <f>'5G_BH'!A11</f>
        <v>NR</v>
      </c>
      <c r="B62" s="60" t="str" cm="1">
        <f t="array" aca="1" ref="B62" ca="1">_xlfn.XLOOKUP(INDIRECT(SUBSTITUTE(SUBSTITUTE(_xlfn.FORMULATEXT(L62),"C","K"),"=","")),Setting!Q:Q,Setting!P:P)</f>
        <v>PRB util PDSCH</v>
      </c>
      <c r="C62" s="18">
        <f ca="1">VLOOKUP(B62,Setting!P:S,4,0)</f>
        <v>0</v>
      </c>
      <c r="D62" s="36" cm="1">
        <f t="array" aca="1" ref="D62" ca="1">INDIRECT(SUBSTITUTE(SUBSTITUTE(_xlfn.FORMULATEXT(L62),"BH","Day"),"=",""))</f>
        <v>7.5111473259356415E-3</v>
      </c>
      <c r="E62" s="36" cm="1">
        <f t="array" aca="1" ref="E62" ca="1">INDIRECT(SUBSTITUTE(SUBSTITUTE(_xlfn.FORMULATEXT(M62),"BH","Day"),"=",""))</f>
        <v>9.19239776234081E-3</v>
      </c>
      <c r="F62" s="36" cm="1">
        <f t="array" aca="1" ref="F62" ca="1">INDIRECT(SUBSTITUTE(SUBSTITUTE(_xlfn.FORMULATEXT(N62),"BH","Day"),"=",""))</f>
        <v>3.2833467802591623E-3</v>
      </c>
      <c r="G62" s="36" cm="1">
        <f t="array" aca="1" ref="G62" ca="1">INDIRECT(SUBSTITUTE(SUBSTITUTE(_xlfn.FORMULATEXT(O62),"BH","Day"),"=",""))</f>
        <v>2.1402726407462901E-3</v>
      </c>
      <c r="H62" s="36" cm="1">
        <f t="array" aca="1" ref="H62" ca="1">INDIRECT(SUBSTITUTE(SUBSTITUTE(_xlfn.FORMULATEXT(P62),"BH","Day"),"=",""))</f>
        <v>8.5898420430189412E-3</v>
      </c>
      <c r="I62" s="36" cm="1">
        <f t="array" aca="1" ref="I62" ca="1">INDIRECT(SUBSTITUTE(SUBSTITUTE(_xlfn.FORMULATEXT(Q62),"BH","Day"),"=",""))</f>
        <v>6.6728245162027489E-3</v>
      </c>
      <c r="J62" s="36" cm="1">
        <f t="array" aca="1" ref="J62" ca="1">INDIRECT(SUBSTITUTE(SUBSTITUTE(_xlfn.FORMULATEXT(R62),"BH","Day"),"=",""))</f>
        <v>1.095404873778796E-2</v>
      </c>
      <c r="K62" s="36" cm="1">
        <f t="array" aca="1" ref="K62" ca="1">INDIRECT(SUBSTITUTE(SUBSTITUTE(_xlfn.FORMULATEXT(S62),"BH","Day"),"=",""))</f>
        <v>8.5690916949410414E-3</v>
      </c>
      <c r="L62" s="36">
        <f>'5G_BH'!C11</f>
        <v>1.6789762020041066E-2</v>
      </c>
      <c r="M62" s="36">
        <f>'5G_BH'!D11</f>
        <v>3.33956192965306E-2</v>
      </c>
      <c r="N62" s="36">
        <f>'5G_BH'!E11</f>
        <v>1.0052030690797211E-2</v>
      </c>
      <c r="O62" s="36">
        <f>'5G_BH'!F11</f>
        <v>3.6420184802920391E-3</v>
      </c>
      <c r="P62" s="36">
        <f>'5G_BH'!G11</f>
        <v>3.8678646884926005E-2</v>
      </c>
      <c r="Q62" s="36">
        <f>'5G_BH'!H11</f>
        <v>2.5191578023617645E-2</v>
      </c>
      <c r="R62" s="36">
        <f>'5G_BH'!I11</f>
        <v>2.7769408929290185E-2</v>
      </c>
      <c r="S62" s="58">
        <f>'5G_BH'!J11</f>
        <v>2.5580369724092191E-2</v>
      </c>
      <c r="T62">
        <v>19</v>
      </c>
    </row>
    <row r="63" spans="1:20" x14ac:dyDescent="0.35">
      <c r="A63" s="50" t="str">
        <f>'5G_BH'!A12</f>
        <v>NR</v>
      </c>
      <c r="B63" s="60" t="str" cm="1">
        <f t="array" aca="1" ref="B63" ca="1">_xlfn.XLOOKUP(INDIRECT(SUBSTITUTE(SUBSTITUTE(_xlfn.FORMULATEXT(L63),"C","K"),"=","")),Setting!Q:Q,Setting!P:P)</f>
        <v>PRB util PUSCH</v>
      </c>
      <c r="C63" s="18">
        <f ca="1">VLOOKUP(B63,Setting!P:S,4,0)</f>
        <v>0</v>
      </c>
      <c r="D63" s="36" cm="1">
        <f t="array" aca="1" ref="D63" ca="1">INDIRECT(SUBSTITUTE(SUBSTITUTE(_xlfn.FORMULATEXT(L63),"BH","Day"),"=",""))</f>
        <v>2.0563184967443238E-2</v>
      </c>
      <c r="E63" s="36" cm="1">
        <f t="array" aca="1" ref="E63" ca="1">INDIRECT(SUBSTITUTE(SUBSTITUTE(_xlfn.FORMULATEXT(M63),"BH","Day"),"=",""))</f>
        <v>1.5495922228467582E-2</v>
      </c>
      <c r="F63" s="36" cm="1">
        <f t="array" aca="1" ref="F63" ca="1">INDIRECT(SUBSTITUTE(SUBSTITUTE(_xlfn.FORMULATEXT(N63),"BH","Day"),"=",""))</f>
        <v>1.0340108669035761E-2</v>
      </c>
      <c r="G63" s="36" cm="1">
        <f t="array" aca="1" ref="G63" ca="1">INDIRECT(SUBSTITUTE(SUBSTITUTE(_xlfn.FORMULATEXT(O63),"BH","Day"),"=",""))</f>
        <v>6.2592618224537053E-3</v>
      </c>
      <c r="H63" s="36" cm="1">
        <f t="array" aca="1" ref="H63" ca="1">INDIRECT(SUBSTITUTE(SUBSTITUTE(_xlfn.FORMULATEXT(P63),"BH","Day"),"=",""))</f>
        <v>1.4489008989989652E-2</v>
      </c>
      <c r="I63" s="36" cm="1">
        <f t="array" aca="1" ref="I63" ca="1">INDIRECT(SUBSTITUTE(SUBSTITUTE(_xlfn.FORMULATEXT(Q63),"BH","Day"),"=",""))</f>
        <v>1.3646336154780976E-2</v>
      </c>
      <c r="J63" s="36" cm="1">
        <f t="array" aca="1" ref="J63" ca="1">INDIRECT(SUBSTITUTE(SUBSTITUTE(_xlfn.FORMULATEXT(R63),"BH","Day"),"=",""))</f>
        <v>2.4101036683342462E-2</v>
      </c>
      <c r="K63" s="36" cm="1">
        <f t="array" aca="1" ref="K63" ca="1">INDIRECT(SUBSTITUTE(SUBSTITUTE(_xlfn.FORMULATEXT(S63),"BH","Day"),"=",""))</f>
        <v>2.6134299922499708E-2</v>
      </c>
      <c r="L63" s="36">
        <f>'5G_BH'!C12</f>
        <v>4.1874160049495623E-2</v>
      </c>
      <c r="M63" s="36">
        <f>'5G_BH'!D12</f>
        <v>4.0936865373432038E-2</v>
      </c>
      <c r="N63" s="36">
        <f>'5G_BH'!E12</f>
        <v>2.1706477247584632E-2</v>
      </c>
      <c r="O63" s="36">
        <f>'5G_BH'!F12</f>
        <v>4.2716884345294203E-3</v>
      </c>
      <c r="P63" s="36">
        <f>'5G_BH'!G12</f>
        <v>3.059414584787622E-2</v>
      </c>
      <c r="Q63" s="36">
        <f>'5G_BH'!H12</f>
        <v>2.9271529106722573E-2</v>
      </c>
      <c r="R63" s="36">
        <f>'5G_BH'!I12</f>
        <v>2.8897554394002104E-2</v>
      </c>
      <c r="S63" s="58">
        <f>'5G_BH'!J12</f>
        <v>4.2935381173636204E-2</v>
      </c>
      <c r="T63">
        <v>20</v>
      </c>
    </row>
    <row r="64" spans="1:20" x14ac:dyDescent="0.35">
      <c r="A64" s="50" t="str">
        <f>'5G_BH'!A4</f>
        <v>NR</v>
      </c>
      <c r="B64" s="60" t="str" cm="1">
        <f t="array" aca="1" ref="B64" ca="1">_xlfn.XLOOKUP(INDIRECT(SUBSTITUTE(SUBSTITUTE(_xlfn.FORMULATEXT(L64),"C","K"),"=","")),Setting!Q:Q,Setting!P:P)</f>
        <v>SgNB t abn rel R excl X2 rst</v>
      </c>
      <c r="C64" s="18">
        <f ca="1">VLOOKUP(B64,Setting!P:S,4,0)</f>
        <v>0</v>
      </c>
      <c r="D64" s="36" cm="1">
        <f t="array" aca="1" ref="D64" ca="1">INDIRECT(SUBSTITUTE(SUBSTITUTE(_xlfn.FORMULATEXT(L64),"BH","Day"),"=",""))</f>
        <v>5.9988002399520096E-2</v>
      </c>
      <c r="E64" s="36" cm="1">
        <f t="array" aca="1" ref="E64" ca="1">INDIRECT(SUBSTITUTE(SUBSTITUTE(_xlfn.FORMULATEXT(M64),"BH","Day"),"=",""))</f>
        <v>1.4630577907827359E-2</v>
      </c>
      <c r="F64" s="36" cm="1">
        <f t="array" aca="1" ref="F64" ca="1">INDIRECT(SUBSTITUTE(SUBSTITUTE(_xlfn.FORMULATEXT(N64),"BH","Day"),"=",""))</f>
        <v>4.027386226339106E-2</v>
      </c>
      <c r="G64" s="36" cm="1">
        <f t="array" aca="1" ref="G64" ca="1">INDIRECT(SUBSTITUTE(SUBSTITUTE(_xlfn.FORMULATEXT(O64),"BH","Day"),"=",""))</f>
        <v>0.3456527519276788</v>
      </c>
      <c r="H64" s="36" cm="1">
        <f t="array" aca="1" ref="H64" ca="1">INDIRECT(SUBSTITUTE(SUBSTITUTE(_xlfn.FORMULATEXT(P64),"BH","Day"),"=",""))</f>
        <v>4.1369324645775155E-2</v>
      </c>
      <c r="I64" s="36" cm="1">
        <f t="array" aca="1" ref="I64" ca="1">INDIRECT(SUBSTITUTE(SUBSTITUTE(_xlfn.FORMULATEXT(Q64),"BH","Day"),"=",""))</f>
        <v>0.12832028743744386</v>
      </c>
      <c r="J64" s="36" cm="1">
        <f t="array" aca="1" ref="J64" ca="1">INDIRECT(SUBSTITUTE(SUBSTITUTE(_xlfn.FORMULATEXT(R64),"BH","Day"),"=",""))</f>
        <v>3.6406662419222718E-2</v>
      </c>
      <c r="K64" s="36" cm="1">
        <f t="array" aca="1" ref="K64" ca="1">INDIRECT(SUBSTITUTE(SUBSTITUTE(_xlfn.FORMULATEXT(S64),"BH","Day"),"=",""))</f>
        <v>6.0189165950128978E-2</v>
      </c>
      <c r="L64" s="36">
        <f>'5G_BH'!C4</f>
        <v>0</v>
      </c>
      <c r="M64" s="36">
        <f>'5G_BH'!D4</f>
        <v>0</v>
      </c>
      <c r="N64" s="36">
        <f>'5G_BH'!E4</f>
        <v>0</v>
      </c>
      <c r="O64" s="36">
        <f>'5G_BH'!F4</f>
        <v>0</v>
      </c>
      <c r="P64" s="36">
        <f>'5G_BH'!G4</f>
        <v>0</v>
      </c>
      <c r="Q64" s="36">
        <f>'5G_BH'!H4</f>
        <v>0</v>
      </c>
      <c r="R64" s="36">
        <f>'5G_BH'!I4</f>
        <v>0</v>
      </c>
      <c r="S64" s="58">
        <f>'5G_BH'!J4</f>
        <v>0</v>
      </c>
      <c r="T64">
        <v>21</v>
      </c>
    </row>
    <row r="65" spans="1:20" ht="15" thickBot="1" x14ac:dyDescent="0.4">
      <c r="A65" s="52" t="str">
        <f>'5G_BH'!A23</f>
        <v>NR</v>
      </c>
      <c r="B65" s="60" t="str" cm="1">
        <f t="array" aca="1" ref="B65" ca="1">_xlfn.XLOOKUP(INDIRECT(SUBSTITUTE(SUBSTITUTE(_xlfn.FORMULATEXT(L65),"C","K"),"=","")),Setting!Q:Q,Setting!P:P)</f>
        <v>UL init BLER PUSCH</v>
      </c>
      <c r="C65" s="54">
        <f ca="1">VLOOKUP(B65,Setting!P:S,4,0)</f>
        <v>0</v>
      </c>
      <c r="D65" s="55" cm="1">
        <f t="array" aca="1" ref="D65" ca="1">INDIRECT(SUBSTITUTE(SUBSTITUTE(_xlfn.FORMULATEXT(L65),"BH","Day"),"=",""))</f>
        <v>2.4270588940170175</v>
      </c>
      <c r="E65" s="55" cm="1">
        <f t="array" aca="1" ref="E65" ca="1">INDIRECT(SUBSTITUTE(SUBSTITUTE(_xlfn.FORMULATEXT(M65),"BH","Day"),"=",""))</f>
        <v>2.3929809251784722</v>
      </c>
      <c r="F65" s="55" cm="1">
        <f t="array" aca="1" ref="F65" ca="1">INDIRECT(SUBSTITUTE(SUBSTITUTE(_xlfn.FORMULATEXT(N65),"BH","Day"),"=",""))</f>
        <v>2.7449208858878493</v>
      </c>
      <c r="G65" s="55" cm="1">
        <f t="array" aca="1" ref="G65" ca="1">INDIRECT(SUBSTITUTE(SUBSTITUTE(_xlfn.FORMULATEXT(O65),"BH","Day"),"=",""))</f>
        <v>2.9798880216997086</v>
      </c>
      <c r="H65" s="55" cm="1">
        <f t="array" aca="1" ref="H65" ca="1">INDIRECT(SUBSTITUTE(SUBSTITUTE(_xlfn.FORMULATEXT(P65),"BH","Day"),"=",""))</f>
        <v>2.4375428642424719</v>
      </c>
      <c r="I65" s="55" cm="1">
        <f t="array" aca="1" ref="I65" ca="1">INDIRECT(SUBSTITUTE(SUBSTITUTE(_xlfn.FORMULATEXT(Q65),"BH","Day"),"=",""))</f>
        <v>2.5443651457149148</v>
      </c>
      <c r="J65" s="55" cm="1">
        <f t="array" aca="1" ref="J65" ca="1">INDIRECT(SUBSTITUTE(SUBSTITUTE(_xlfn.FORMULATEXT(R65),"BH","Day"),"=",""))</f>
        <v>2.7211896299898708</v>
      </c>
      <c r="K65" s="55" cm="1">
        <f t="array" aca="1" ref="K65" ca="1">INDIRECT(SUBSTITUTE(SUBSTITUTE(_xlfn.FORMULATEXT(S65),"BH","Day"),"=",""))</f>
        <v>3.1687898639023699</v>
      </c>
      <c r="L65" s="55">
        <f>'5G_BH'!C23</f>
        <v>2.8874385552247213</v>
      </c>
      <c r="M65" s="55">
        <f>'5G_BH'!D23</f>
        <v>2.1900889337892075</v>
      </c>
      <c r="N65" s="55">
        <f>'5G_BH'!E23</f>
        <v>2.431640625</v>
      </c>
      <c r="O65" s="55">
        <f>'5G_BH'!F23</f>
        <v>0.96395076695122162</v>
      </c>
      <c r="P65" s="55">
        <f>'5G_BH'!G23</f>
        <v>2.6442295888554437</v>
      </c>
      <c r="Q65" s="55">
        <f>'5G_BH'!H23</f>
        <v>2.4115424464058979</v>
      </c>
      <c r="R65" s="55">
        <f>'5G_BH'!I23</f>
        <v>2.7053433437927454</v>
      </c>
      <c r="S65" s="59">
        <f>'5G_BH'!J23</f>
        <v>2.8293884295435769</v>
      </c>
      <c r="T65">
        <v>22</v>
      </c>
    </row>
    <row r="66" spans="1:20" x14ac:dyDescent="0.35">
      <c r="A66" s="45" t="str">
        <f>VOLTE_BH!A5</f>
        <v>Volte</v>
      </c>
      <c r="B66" s="60" t="str" cm="1">
        <f t="array" aca="1" ref="B66" ca="1">_xlfn.XLOOKUP(INDIRECT(SUBSTITUTE(SUBSTITUTE(_xlfn.FORMULATEXT(L66),"C","K"),"=","")),Setting!V:V,Setting!U:U)</f>
        <v>ERAB DR, RAN View, QCI1 - Retainability</v>
      </c>
      <c r="C66" s="47">
        <f ca="1">VLOOKUP(B66,Setting!U:X,4,0)</f>
        <v>0.2</v>
      </c>
      <c r="D66" s="48" cm="1">
        <f t="array" aca="1" ref="D66" ca="1">INDIRECT(SUBSTITUTE(SUBSTITUTE(_xlfn.FORMULATEXT(L66),"BH","Day"),"=",""))</f>
        <v>0</v>
      </c>
      <c r="E66" s="48" cm="1">
        <f t="array" aca="1" ref="E66" ca="1">INDIRECT(SUBSTITUTE(SUBSTITUTE(_xlfn.FORMULATEXT(M66),"BH","Day"),"=",""))</f>
        <v>0</v>
      </c>
      <c r="F66" s="48" cm="1">
        <f t="array" aca="1" ref="F66" ca="1">INDIRECT(SUBSTITUTE(SUBSTITUTE(_xlfn.FORMULATEXT(N66),"BH","Day"),"=",""))</f>
        <v>0</v>
      </c>
      <c r="G66" s="48" cm="1">
        <f t="array" aca="1" ref="G66" ca="1">INDIRECT(SUBSTITUTE(SUBSTITUTE(_xlfn.FORMULATEXT(O66),"BH","Day"),"=",""))</f>
        <v>0</v>
      </c>
      <c r="H66" s="48" cm="1">
        <f t="array" aca="1" ref="H66" ca="1">INDIRECT(SUBSTITUTE(SUBSTITUTE(_xlfn.FORMULATEXT(P66),"BH","Day"),"=",""))</f>
        <v>0</v>
      </c>
      <c r="I66" s="48" cm="1">
        <f t="array" aca="1" ref="I66" ca="1">INDIRECT(SUBSTITUTE(SUBSTITUTE(_xlfn.FORMULATEXT(Q66),"BH","Day"),"=",""))</f>
        <v>0</v>
      </c>
      <c r="J66" s="48" cm="1">
        <f t="array" aca="1" ref="J66" ca="1">INDIRECT(SUBSTITUTE(SUBSTITUTE(_xlfn.FORMULATEXT(R66),"BH","Day"),"=",""))</f>
        <v>0</v>
      </c>
      <c r="K66" s="48" cm="1">
        <f t="array" aca="1" ref="K66" ca="1">INDIRECT(SUBSTITUTE(SUBSTITUTE(_xlfn.FORMULATEXT(S66),"BH","Day"),"=",""))</f>
        <v>0</v>
      </c>
      <c r="L66" s="48">
        <f>VOLTE_BH!C5</f>
        <v>0</v>
      </c>
      <c r="M66" s="48">
        <f>VOLTE_BH!D5</f>
        <v>0</v>
      </c>
      <c r="N66" s="48">
        <f>VOLTE_BH!E5</f>
        <v>0</v>
      </c>
      <c r="O66" s="48">
        <f>VOLTE_BH!F5</f>
        <v>0</v>
      </c>
      <c r="P66" s="48">
        <f>VOLTE_BH!G5</f>
        <v>0</v>
      </c>
      <c r="Q66" s="48">
        <f>VOLTE_BH!H5</f>
        <v>0</v>
      </c>
      <c r="R66" s="48">
        <f>VOLTE_BH!I5</f>
        <v>0</v>
      </c>
      <c r="S66" s="57">
        <f>VOLTE_BH!J5</f>
        <v>0</v>
      </c>
      <c r="T66">
        <v>2</v>
      </c>
    </row>
    <row r="67" spans="1:20" x14ac:dyDescent="0.35">
      <c r="A67" s="50" t="str">
        <f>VOLTE_BH!A6</f>
        <v>Volte</v>
      </c>
      <c r="B67" s="60" t="str" cm="1">
        <f t="array" aca="1" ref="B67" ca="1">_xlfn.XLOOKUP(INDIRECT(SUBSTITUTE(SUBSTITUTE(_xlfn.FORMULATEXT(L67),"C","K"),"=","")),Setting!V:V,Setting!U:U)</f>
        <v>SRVCC Att, UTRAN</v>
      </c>
      <c r="C67" s="18">
        <f ca="1">VLOOKUP(B67,Setting!U:X,4,0)</f>
        <v>0</v>
      </c>
      <c r="D67" s="36" cm="1">
        <f t="array" aca="1" ref="D67" ca="1">INDIRECT(SUBSTITUTE(SUBSTITUTE(_xlfn.FORMULATEXT(L67),"BH","Day"),"=",""))</f>
        <v>0</v>
      </c>
      <c r="E67" s="36" cm="1">
        <f t="array" aca="1" ref="E67" ca="1">INDIRECT(SUBSTITUTE(SUBSTITUTE(_xlfn.FORMULATEXT(M67),"BH","Day"),"=",""))</f>
        <v>0</v>
      </c>
      <c r="F67" s="36" cm="1">
        <f t="array" aca="1" ref="F67" ca="1">INDIRECT(SUBSTITUTE(SUBSTITUTE(_xlfn.FORMULATEXT(N67),"BH","Day"),"=",""))</f>
        <v>0</v>
      </c>
      <c r="G67" s="36" cm="1">
        <f t="array" aca="1" ref="G67" ca="1">INDIRECT(SUBSTITUTE(SUBSTITUTE(_xlfn.FORMULATEXT(O67),"BH","Day"),"=",""))</f>
        <v>0</v>
      </c>
      <c r="H67" s="36" cm="1">
        <f t="array" aca="1" ref="H67" ca="1">INDIRECT(SUBSTITUTE(SUBSTITUTE(_xlfn.FORMULATEXT(P67),"BH","Day"),"=",""))</f>
        <v>0</v>
      </c>
      <c r="I67" s="36" cm="1">
        <f t="array" aca="1" ref="I67" ca="1">INDIRECT(SUBSTITUTE(SUBSTITUTE(_xlfn.FORMULATEXT(Q67),"BH","Day"),"=",""))</f>
        <v>0</v>
      </c>
      <c r="J67" s="36" cm="1">
        <f t="array" aca="1" ref="J67" ca="1">INDIRECT(SUBSTITUTE(SUBSTITUTE(_xlfn.FORMULATEXT(R67),"BH","Day"),"=",""))</f>
        <v>0</v>
      </c>
      <c r="K67" s="36" cm="1">
        <f t="array" aca="1" ref="K67" ca="1">INDIRECT(SUBSTITUTE(SUBSTITUTE(_xlfn.FORMULATEXT(S67),"BH","Day"),"=",""))</f>
        <v>0</v>
      </c>
      <c r="L67" s="36">
        <f>VOLTE_BH!C6</f>
        <v>0</v>
      </c>
      <c r="M67" s="36">
        <f>VOLTE_BH!D6</f>
        <v>0</v>
      </c>
      <c r="N67" s="36">
        <f>VOLTE_BH!E6</f>
        <v>0</v>
      </c>
      <c r="O67" s="36">
        <f>VOLTE_BH!F6</f>
        <v>0</v>
      </c>
      <c r="P67" s="36">
        <f>VOLTE_BH!G6</f>
        <v>0</v>
      </c>
      <c r="Q67" s="36">
        <f>VOLTE_BH!H6</f>
        <v>0</v>
      </c>
      <c r="R67" s="36">
        <f>VOLTE_BH!I6</f>
        <v>0</v>
      </c>
      <c r="S67" s="58">
        <f>VOLTE_BH!J6</f>
        <v>0</v>
      </c>
      <c r="T67">
        <v>3</v>
      </c>
    </row>
    <row r="68" spans="1:20" x14ac:dyDescent="0.35">
      <c r="A68" s="50" t="str">
        <f>VOLTE_BH!A7</f>
        <v>Volte</v>
      </c>
      <c r="B68" s="60" t="str" cm="1">
        <f t="array" aca="1" ref="B68" ca="1">_xlfn.XLOOKUP(INDIRECT(SUBSTITUTE(SUBSTITUTE(_xlfn.FORMULATEXT(L68),"C","K"),"=","")),Setting!V:V,Setting!U:U)</f>
        <v>SRVCC SR, UTRAN</v>
      </c>
      <c r="C68" s="18">
        <f ca="1">VLOOKUP(B68,Setting!U:X,4,0)</f>
        <v>99.5</v>
      </c>
      <c r="D68" s="36" cm="1">
        <f t="array" aca="1" ref="D68" ca="1">INDIRECT(SUBSTITUTE(SUBSTITUTE(_xlfn.FORMULATEXT(L68),"BH","Day"),"=",""))</f>
        <v>0</v>
      </c>
      <c r="E68" s="36" cm="1">
        <f t="array" aca="1" ref="E68" ca="1">INDIRECT(SUBSTITUTE(SUBSTITUTE(_xlfn.FORMULATEXT(M68),"BH","Day"),"=",""))</f>
        <v>0</v>
      </c>
      <c r="F68" s="36" cm="1">
        <f t="array" aca="1" ref="F68" ca="1">INDIRECT(SUBSTITUTE(SUBSTITUTE(_xlfn.FORMULATEXT(N68),"BH","Day"),"=",""))</f>
        <v>0</v>
      </c>
      <c r="G68" s="36" cm="1">
        <f t="array" aca="1" ref="G68" ca="1">INDIRECT(SUBSTITUTE(SUBSTITUTE(_xlfn.FORMULATEXT(O68),"BH","Day"),"=",""))</f>
        <v>0</v>
      </c>
      <c r="H68" s="36" cm="1">
        <f t="array" aca="1" ref="H68" ca="1">INDIRECT(SUBSTITUTE(SUBSTITUTE(_xlfn.FORMULATEXT(P68),"BH","Day"),"=",""))</f>
        <v>0</v>
      </c>
      <c r="I68" s="36" cm="1">
        <f t="array" aca="1" ref="I68" ca="1">INDIRECT(SUBSTITUTE(SUBSTITUTE(_xlfn.FORMULATEXT(Q68),"BH","Day"),"=",""))</f>
        <v>0</v>
      </c>
      <c r="J68" s="36" cm="1">
        <f t="array" aca="1" ref="J68" ca="1">INDIRECT(SUBSTITUTE(SUBSTITUTE(_xlfn.FORMULATEXT(R68),"BH","Day"),"=",""))</f>
        <v>0</v>
      </c>
      <c r="K68" s="36" cm="1">
        <f t="array" aca="1" ref="K68" ca="1">INDIRECT(SUBSTITUTE(SUBSTITUTE(_xlfn.FORMULATEXT(S68),"BH","Day"),"=",""))</f>
        <v>0</v>
      </c>
      <c r="L68" s="36">
        <f>VOLTE_BH!C7</f>
        <v>0</v>
      </c>
      <c r="M68" s="36">
        <f>VOLTE_BH!D7</f>
        <v>0</v>
      </c>
      <c r="N68" s="36">
        <f>VOLTE_BH!E7</f>
        <v>0</v>
      </c>
      <c r="O68" s="36">
        <f>VOLTE_BH!F7</f>
        <v>0</v>
      </c>
      <c r="P68" s="36">
        <f>VOLTE_BH!G7</f>
        <v>0</v>
      </c>
      <c r="Q68" s="36">
        <f>VOLTE_BH!H7</f>
        <v>0</v>
      </c>
      <c r="R68" s="36">
        <f>VOLTE_BH!I7</f>
        <v>0</v>
      </c>
      <c r="S68" s="58">
        <f>VOLTE_BH!J7</f>
        <v>0</v>
      </c>
      <c r="T68">
        <v>4</v>
      </c>
    </row>
    <row r="69" spans="1:20" x14ac:dyDescent="0.35">
      <c r="A69" s="50" t="str">
        <f>VOLTE_BH!A8</f>
        <v>Volte</v>
      </c>
      <c r="B69" s="60" t="str" cm="1">
        <f t="array" aca="1" ref="B69" ca="1">_xlfn.XLOOKUP(INDIRECT(SUBSTITUTE(SUBSTITUTE(_xlfn.FORMULATEXT(L69),"C","K"),"=","")),Setting!V:V,Setting!U:U)</f>
        <v>Total VoLTE Traffic (Erl)</v>
      </c>
      <c r="C69" s="18">
        <f ca="1">VLOOKUP(B69,Setting!U:X,4,0)</f>
        <v>0</v>
      </c>
      <c r="D69" s="36" cm="1">
        <f t="array" aca="1" ref="D69" ca="1">INDIRECT(SUBSTITUTE(SUBSTITUTE(_xlfn.FORMULATEXT(L69),"BH","Day"),"=",""))</f>
        <v>0.58416666666666661</v>
      </c>
      <c r="E69" s="36" cm="1">
        <f t="array" aca="1" ref="E69" ca="1">INDIRECT(SUBSTITUTE(SUBSTITUTE(_xlfn.FORMULATEXT(M69),"BH","Day"),"=",""))</f>
        <v>0.3</v>
      </c>
      <c r="F69" s="36" cm="1">
        <f t="array" aca="1" ref="F69" ca="1">INDIRECT(SUBSTITUTE(SUBSTITUTE(_xlfn.FORMULATEXT(N69),"BH","Day"),"=",""))</f>
        <v>0</v>
      </c>
      <c r="G69" s="36" cm="1">
        <f t="array" aca="1" ref="G69" ca="1">INDIRECT(SUBSTITUTE(SUBSTITUTE(_xlfn.FORMULATEXT(O69),"BH","Day"),"=",""))</f>
        <v>0</v>
      </c>
      <c r="H69" s="36" cm="1">
        <f t="array" aca="1" ref="H69" ca="1">INDIRECT(SUBSTITUTE(SUBSTITUTE(_xlfn.FORMULATEXT(P69),"BH","Day"),"=",""))</f>
        <v>0</v>
      </c>
      <c r="I69" s="36" cm="1">
        <f t="array" aca="1" ref="I69" ca="1">INDIRECT(SUBSTITUTE(SUBSTITUTE(_xlfn.FORMULATEXT(Q69),"BH","Day"),"=",""))</f>
        <v>0</v>
      </c>
      <c r="J69" s="36" cm="1">
        <f t="array" aca="1" ref="J69" ca="1">INDIRECT(SUBSTITUTE(SUBSTITUTE(_xlfn.FORMULATEXT(R69),"BH","Day"),"=",""))</f>
        <v>0</v>
      </c>
      <c r="K69" s="36" cm="1">
        <f t="array" aca="1" ref="K69" ca="1">INDIRECT(SUBSTITUTE(SUBSTITUTE(_xlfn.FORMULATEXT(S69),"BH","Day"),"=",""))</f>
        <v>0</v>
      </c>
      <c r="L69" s="36">
        <f>VOLTE_BH!C8</f>
        <v>0.14222222222222222</v>
      </c>
      <c r="M69" s="36">
        <f>VOLTE_BH!D8</f>
        <v>0.185</v>
      </c>
      <c r="N69" s="36">
        <f>VOLTE_BH!E8</f>
        <v>0</v>
      </c>
      <c r="O69" s="36">
        <f>VOLTE_BH!F8</f>
        <v>0</v>
      </c>
      <c r="P69" s="36">
        <f>VOLTE_BH!G8</f>
        <v>0</v>
      </c>
      <c r="Q69" s="36">
        <f>VOLTE_BH!H8</f>
        <v>0</v>
      </c>
      <c r="R69" s="36">
        <f>VOLTE_BH!I8</f>
        <v>0</v>
      </c>
      <c r="S69" s="58">
        <f>VOLTE_BH!J8</f>
        <v>0</v>
      </c>
      <c r="T69">
        <v>5</v>
      </c>
    </row>
    <row r="70" spans="1:20" x14ac:dyDescent="0.35">
      <c r="A70" s="50" t="str">
        <f>VOLTE_BH!A3</f>
        <v>Volte</v>
      </c>
      <c r="B70" s="60" t="str" cm="1">
        <f t="array" aca="1" ref="B70" ca="1">_xlfn.XLOOKUP(INDIRECT(SUBSTITUTE(SUBSTITUTE(_xlfn.FORMULATEXT(L70),"C","K"),"=","")),Setting!V:V,Setting!U:U)</f>
        <v>E-RAB Stp SR, QCI1</v>
      </c>
      <c r="C70" s="18">
        <f ca="1">VLOOKUP(B70,Setting!U:X,4,0)</f>
        <v>0</v>
      </c>
      <c r="D70" s="36" cm="1">
        <f t="array" aca="1" ref="D70" ca="1">INDIRECT(SUBSTITUTE(SUBSTITUTE(_xlfn.FORMULATEXT(L70),"BH","Day"),"=",""))</f>
        <v>98.979591836734699</v>
      </c>
      <c r="E70" s="36" cm="1">
        <f t="array" aca="1" ref="E70" ca="1">INDIRECT(SUBSTITUTE(SUBSTITUTE(_xlfn.FORMULATEXT(M70),"BH","Day"),"=",""))</f>
        <v>100</v>
      </c>
      <c r="F70" s="36" cm="1">
        <f t="array" aca="1" ref="F70" ca="1">INDIRECT(SUBSTITUTE(SUBSTITUTE(_xlfn.FORMULATEXT(N70),"BH","Day"),"=",""))</f>
        <v>0</v>
      </c>
      <c r="G70" s="36" cm="1">
        <f t="array" aca="1" ref="G70" ca="1">INDIRECT(SUBSTITUTE(SUBSTITUTE(_xlfn.FORMULATEXT(O70),"BH","Day"),"=",""))</f>
        <v>0</v>
      </c>
      <c r="H70" s="36" cm="1">
        <f t="array" aca="1" ref="H70" ca="1">INDIRECT(SUBSTITUTE(SUBSTITUTE(_xlfn.FORMULATEXT(P70),"BH","Day"),"=",""))</f>
        <v>0</v>
      </c>
      <c r="I70" s="36" cm="1">
        <f t="array" aca="1" ref="I70" ca="1">INDIRECT(SUBSTITUTE(SUBSTITUTE(_xlfn.FORMULATEXT(Q70),"BH","Day"),"=",""))</f>
        <v>0</v>
      </c>
      <c r="J70" s="36" cm="1">
        <f t="array" aca="1" ref="J70" ca="1">INDIRECT(SUBSTITUTE(SUBSTITUTE(_xlfn.FORMULATEXT(R70),"BH","Day"),"=",""))</f>
        <v>100</v>
      </c>
      <c r="K70" s="36" cm="1">
        <f t="array" aca="1" ref="K70" ca="1">INDIRECT(SUBSTITUTE(SUBSTITUTE(_xlfn.FORMULATEXT(S70),"BH","Day"),"=",""))</f>
        <v>0</v>
      </c>
      <c r="L70" s="36">
        <f>VOLTE_BH!C3</f>
        <v>100</v>
      </c>
      <c r="M70" s="36">
        <f>VOLTE_BH!D3</f>
        <v>100</v>
      </c>
      <c r="N70" s="36">
        <f>VOLTE_BH!E3</f>
        <v>0</v>
      </c>
      <c r="O70" s="36">
        <f>VOLTE_BH!F3</f>
        <v>0</v>
      </c>
      <c r="P70" s="36">
        <f>VOLTE_BH!G3</f>
        <v>0</v>
      </c>
      <c r="Q70" s="36">
        <f>VOLTE_BH!H3</f>
        <v>0</v>
      </c>
      <c r="R70" s="36">
        <f>VOLTE_BH!I3</f>
        <v>0</v>
      </c>
      <c r="S70" s="58">
        <f>VOLTE_BH!J3</f>
        <v>0</v>
      </c>
      <c r="T70" t="e">
        <v>#N/A</v>
      </c>
    </row>
    <row r="71" spans="1:20" x14ac:dyDescent="0.35">
      <c r="A71" s="50" t="str">
        <f>VOLTE_BH!A4</f>
        <v>Volte</v>
      </c>
      <c r="B71" s="60" t="str" cm="1">
        <f t="array" aca="1" ref="B71" ca="1">_xlfn.XLOOKUP(INDIRECT(SUBSTITUTE(SUBSTITUTE(_xlfn.FORMULATEXT(L71),"C","K"),"=","")),Setting!V:V,Setting!U:U)</f>
        <v>E-RAB Stp Att, QCI1</v>
      </c>
      <c r="C71" s="18">
        <f ca="1">VLOOKUP(B71,Setting!U:X,4,0)</f>
        <v>0</v>
      </c>
      <c r="D71" s="36" cm="1">
        <f t="array" aca="1" ref="D71" ca="1">INDIRECT(SUBSTITUTE(SUBSTITUTE(_xlfn.FORMULATEXT(L71),"BH","Day"),"=",""))</f>
        <v>98</v>
      </c>
      <c r="E71" s="36" cm="1">
        <f t="array" aca="1" ref="E71" ca="1">INDIRECT(SUBSTITUTE(SUBSTITUTE(_xlfn.FORMULATEXT(M71),"BH","Day"),"=",""))</f>
        <v>53</v>
      </c>
      <c r="F71" s="36" cm="1">
        <f t="array" aca="1" ref="F71" ca="1">INDIRECT(SUBSTITUTE(SUBSTITUTE(_xlfn.FORMULATEXT(N71),"BH","Day"),"=",""))</f>
        <v>18</v>
      </c>
      <c r="G71" s="36" cm="1">
        <f t="array" aca="1" ref="G71" ca="1">INDIRECT(SUBSTITUTE(SUBSTITUTE(_xlfn.FORMULATEXT(O71),"BH","Day"),"=",""))</f>
        <v>0</v>
      </c>
      <c r="H71" s="36" cm="1">
        <f t="array" aca="1" ref="H71" ca="1">INDIRECT(SUBSTITUTE(SUBSTITUTE(_xlfn.FORMULATEXT(P71),"BH","Day"),"=",""))</f>
        <v>0</v>
      </c>
      <c r="I71" s="36" cm="1">
        <f t="array" aca="1" ref="I71" ca="1">INDIRECT(SUBSTITUTE(SUBSTITUTE(_xlfn.FORMULATEXT(Q71),"BH","Day"),"=",""))</f>
        <v>4</v>
      </c>
      <c r="J71" s="36" cm="1">
        <f t="array" aca="1" ref="J71" ca="1">INDIRECT(SUBSTITUTE(SUBSTITUTE(_xlfn.FORMULATEXT(R71),"BH","Day"),"=",""))</f>
        <v>1</v>
      </c>
      <c r="K71" s="36" cm="1">
        <f t="array" aca="1" ref="K71" ca="1">INDIRECT(SUBSTITUTE(SUBSTITUTE(_xlfn.FORMULATEXT(S71),"BH","Day"),"=",""))</f>
        <v>0</v>
      </c>
      <c r="L71" s="36">
        <f>VOLTE_BH!C4</f>
        <v>19</v>
      </c>
      <c r="M71" s="36">
        <f>VOLTE_BH!D4</f>
        <v>18</v>
      </c>
      <c r="N71" s="36">
        <f>VOLTE_BH!E4</f>
        <v>0</v>
      </c>
      <c r="O71" s="36">
        <f>VOLTE_BH!F4</f>
        <v>0</v>
      </c>
      <c r="P71" s="36">
        <f>VOLTE_BH!G4</f>
        <v>0</v>
      </c>
      <c r="Q71" s="36">
        <f>VOLTE_BH!H4</f>
        <v>0</v>
      </c>
      <c r="R71" s="36">
        <f>VOLTE_BH!I4</f>
        <v>0</v>
      </c>
      <c r="S71" s="58">
        <f>VOLTE_BH!J4</f>
        <v>0</v>
      </c>
      <c r="T71" t="e">
        <v>#N/A</v>
      </c>
    </row>
    <row r="72" spans="1:20" ht="15" thickBot="1" x14ac:dyDescent="0.4">
      <c r="A72" s="52" t="str">
        <f>VOLTE_BH!A9</f>
        <v>Volte</v>
      </c>
      <c r="B72" s="60" t="str" cm="1">
        <f t="array" aca="1" ref="B72" ca="1">_xlfn.XLOOKUP(INDIRECT(SUBSTITUTE(SUBSTITUTE(_xlfn.FORMULATEXT(L72),"C","K"),"=","")),Setting!V:V,Setting!U:U)</f>
        <v>Avg RRC conn UE</v>
      </c>
      <c r="C72" s="54">
        <f ca="1">VLOOKUP(B72,Setting!U:X,4,0)</f>
        <v>0</v>
      </c>
      <c r="D72" s="55" cm="1">
        <f t="array" aca="1" ref="D72" ca="1">INDIRECT(SUBSTITUTE(SUBSTITUTE(_xlfn.FORMULATEXT(L72),"BH","Day"),"=",""))</f>
        <v>234249.3259814296</v>
      </c>
      <c r="E72" s="55" cm="1">
        <f t="array" aca="1" ref="E72" ca="1">INDIRECT(SUBSTITUTE(SUBSTITUTE(_xlfn.FORMULATEXT(M72),"BH","Day"),"=",""))</f>
        <v>229884.36964945134</v>
      </c>
      <c r="F72" s="55" cm="1">
        <f t="array" aca="1" ref="F72" ca="1">INDIRECT(SUBSTITUTE(SUBSTITUTE(_xlfn.FORMULATEXT(N72),"BH","Day"),"=",""))</f>
        <v>237613.19526761238</v>
      </c>
      <c r="G72" s="55" cm="1">
        <f t="array" aca="1" ref="G72" ca="1">INDIRECT(SUBSTITUTE(SUBSTITUTE(_xlfn.FORMULATEXT(O72),"BH","Day"),"=",""))</f>
        <v>242305.79213547148</v>
      </c>
      <c r="H72" s="55" cm="1">
        <f t="array" aca="1" ref="H72" ca="1">INDIRECT(SUBSTITUTE(SUBSTITUTE(_xlfn.FORMULATEXT(P72),"BH","Day"),"=",""))</f>
        <v>228255.99034861999</v>
      </c>
      <c r="I72" s="55" cm="1">
        <f t="array" aca="1" ref="I72" ca="1">INDIRECT(SUBSTITUTE(SUBSTITUTE(_xlfn.FORMULATEXT(Q72),"BH","Day"),"=",""))</f>
        <v>230228.03640088954</v>
      </c>
      <c r="J72" s="55" cm="1">
        <f t="array" aca="1" ref="J72" ca="1">INDIRECT(SUBSTITUTE(SUBSTITUTE(_xlfn.FORMULATEXT(R72),"BH","Day"),"=",""))</f>
        <v>233475.64987510678</v>
      </c>
      <c r="K72" s="55" cm="1">
        <f t="array" aca="1" ref="K72" ca="1">INDIRECT(SUBSTITUTE(SUBSTITUTE(_xlfn.FORMULATEXT(S72),"BH","Day"),"=",""))</f>
        <v>227793.7784908989</v>
      </c>
      <c r="L72" s="55">
        <f>VOLTE_BH!C9</f>
        <v>222678.86463592463</v>
      </c>
      <c r="M72" s="55">
        <f>VOLTE_BH!D9</f>
        <v>195473.02221696533</v>
      </c>
      <c r="N72" s="55">
        <f>VOLTE_BH!E9</f>
        <v>167768.89947540106</v>
      </c>
      <c r="O72" s="55">
        <f>VOLTE_BH!F9</f>
        <v>197008.71804643641</v>
      </c>
      <c r="P72" s="55">
        <f>VOLTE_BH!G9</f>
        <v>159343.67431198159</v>
      </c>
      <c r="Q72" s="55">
        <f>VOLTE_BH!H9</f>
        <v>164829.84567046206</v>
      </c>
      <c r="R72" s="55">
        <f>VOLTE_BH!I9</f>
        <v>228514.07325670784</v>
      </c>
      <c r="S72" s="59">
        <f>VOLTE_BH!J9</f>
        <v>178787.78929969732</v>
      </c>
      <c r="T72" t="e">
        <v>#N/A</v>
      </c>
    </row>
    <row r="73" spans="1:20" x14ac:dyDescent="0.35">
      <c r="A73" s="45" t="str">
        <f>'3G_BH'!A4</f>
        <v>WCDMA</v>
      </c>
      <c r="B73" s="60" t="str" cm="1">
        <f t="array" aca="1" ref="B73" ca="1">_xlfn.XLOOKUP(INDIRECT(SUBSTITUTE(SUBSTITUTE(_xlfn.FORMULATEXT(L73),"C","K"),"=","")),Setting!G:G,Setting!F:F)</f>
        <v>CSSR Voice</v>
      </c>
      <c r="C73" s="47">
        <f ca="1">VLOOKUP(B73,Setting!F:I,4,0)</f>
        <v>99.5</v>
      </c>
      <c r="D73" s="48" cm="1">
        <f t="array" aca="1" ref="D73" ca="1">INDIRECT(SUBSTITUTE(SUBSTITUTE(_xlfn.FORMULATEXT(L73),"BH","Day"),"=",""))</f>
        <v>99.169387834074271</v>
      </c>
      <c r="E73" s="48" cm="1">
        <f t="array" aca="1" ref="E73" ca="1">INDIRECT(SUBSTITUTE(SUBSTITUTE(_xlfn.FORMULATEXT(M73),"BH","Day"),"=",""))</f>
        <v>99.248428126493124</v>
      </c>
      <c r="F73" s="48" cm="1">
        <f t="array" aca="1" ref="F73" ca="1">INDIRECT(SUBSTITUTE(SUBSTITUTE(_xlfn.FORMULATEXT(N73),"BH","Day"),"=",""))</f>
        <v>99.023087519428316</v>
      </c>
      <c r="G73" s="48" cm="1">
        <f t="array" aca="1" ref="G73" ca="1">INDIRECT(SUBSTITUTE(SUBSTITUTE(_xlfn.FORMULATEXT(O73),"BH","Day"),"=",""))</f>
        <v>99.03362903547773</v>
      </c>
      <c r="H73" s="48" cm="1">
        <f t="array" aca="1" ref="H73" ca="1">INDIRECT(SUBSTITUTE(SUBSTITUTE(_xlfn.FORMULATEXT(P73),"BH","Day"),"=",""))</f>
        <v>98.945417394392138</v>
      </c>
      <c r="I73" s="48" cm="1">
        <f t="array" aca="1" ref="I73" ca="1">INDIRECT(SUBSTITUTE(SUBSTITUTE(_xlfn.FORMULATEXT(Q73),"BH","Day"),"=",""))</f>
        <v>99.011047530557008</v>
      </c>
      <c r="J73" s="48" cm="1">
        <f t="array" aca="1" ref="J73" ca="1">INDIRECT(SUBSTITUTE(SUBSTITUTE(_xlfn.FORMULATEXT(R73),"BH","Day"),"=",""))</f>
        <v>99.093890998641413</v>
      </c>
      <c r="K73" s="48" cm="1">
        <f t="array" aca="1" ref="K73" ca="1">INDIRECT(SUBSTITUTE(SUBSTITUTE(_xlfn.FORMULATEXT(S73),"BH","Day"),"=",""))</f>
        <v>99.201522780226284</v>
      </c>
      <c r="L73" s="48">
        <f>'3G_BH'!C4</f>
        <v>98.068855678866939</v>
      </c>
      <c r="M73" s="48">
        <f>'3G_BH'!D4</f>
        <v>98.149905175469542</v>
      </c>
      <c r="N73" s="48">
        <f>'3G_BH'!E4</f>
        <v>98.52283046434367</v>
      </c>
      <c r="O73" s="48">
        <f>'3G_BH'!F4</f>
        <v>98.795528487296025</v>
      </c>
      <c r="P73" s="48">
        <f>'3G_BH'!G4</f>
        <v>98.074103495315228</v>
      </c>
      <c r="Q73" s="48">
        <f>'3G_BH'!H4</f>
        <v>98.178885516891199</v>
      </c>
      <c r="R73" s="48">
        <f>'3G_BH'!I4</f>
        <v>98.352669403781888</v>
      </c>
      <c r="S73" s="57">
        <f>'3G_BH'!J4</f>
        <v>98.499026898722121</v>
      </c>
      <c r="T73">
        <v>1</v>
      </c>
    </row>
    <row r="74" spans="1:20" x14ac:dyDescent="0.35">
      <c r="A74" s="50" t="str">
        <f>'3G_BH'!A15</f>
        <v>WCDMA</v>
      </c>
      <c r="B74" s="60" t="str" cm="1">
        <f t="array" aca="1" ref="B74" ca="1">_xlfn.XLOOKUP(INDIRECT(SUBSTITUTE(SUBSTITUTE(_xlfn.FORMULATEXT(L74),"C","K"),"=","")),Setting!G:G,Setting!F:F)</f>
        <v>Call setup success rate (PS)</v>
      </c>
      <c r="C74" s="18">
        <f ca="1">VLOOKUP(B74,Setting!F:I,4,0)</f>
        <v>99</v>
      </c>
      <c r="D74" s="36" cm="1">
        <f t="array" aca="1" ref="D74" ca="1">INDIRECT(SUBSTITUTE(SUBSTITUTE(_xlfn.FORMULATEXT(L74),"BH","Day"),"=",""))</f>
        <v>97.391990947512042</v>
      </c>
      <c r="E74" s="36" cm="1">
        <f t="array" aca="1" ref="E74" ca="1">INDIRECT(SUBSTITUTE(SUBSTITUTE(_xlfn.FORMULATEXT(M74),"BH","Day"),"=",""))</f>
        <v>97.59923212152222</v>
      </c>
      <c r="F74" s="36" cm="1">
        <f t="array" aca="1" ref="F74" ca="1">INDIRECT(SUBSTITUTE(SUBSTITUTE(_xlfn.FORMULATEXT(N74),"BH","Day"),"=",""))</f>
        <v>97.699091099083958</v>
      </c>
      <c r="G74" s="36" cm="1">
        <f t="array" aca="1" ref="G74" ca="1">INDIRECT(SUBSTITUTE(SUBSTITUTE(_xlfn.FORMULATEXT(O74),"BH","Day"),"=",""))</f>
        <v>98.207213173906993</v>
      </c>
      <c r="H74" s="36" cm="1">
        <f t="array" aca="1" ref="H74" ca="1">INDIRECT(SUBSTITUTE(SUBSTITUTE(_xlfn.FORMULATEXT(P74),"BH","Day"),"=",""))</f>
        <v>98.033001983101656</v>
      </c>
      <c r="I74" s="36" cm="1">
        <f t="array" aca="1" ref="I74" ca="1">INDIRECT(SUBSTITUTE(SUBSTITUTE(_xlfn.FORMULATEXT(Q74),"BH","Day"),"=",""))</f>
        <v>97.908305104122192</v>
      </c>
      <c r="J74" s="36" cm="1">
        <f t="array" aca="1" ref="J74" ca="1">INDIRECT(SUBSTITUTE(SUBSTITUTE(_xlfn.FORMULATEXT(R74),"BH","Day"),"=",""))</f>
        <v>97.904223973416748</v>
      </c>
      <c r="K74" s="36" cm="1">
        <f t="array" aca="1" ref="K74" ca="1">INDIRECT(SUBSTITUTE(SUBSTITUTE(_xlfn.FORMULATEXT(S74),"BH","Day"),"=",""))</f>
        <v>97.738780814717771</v>
      </c>
      <c r="L74" s="36">
        <f>'3G_BH'!C15</f>
        <v>96.646990982378199</v>
      </c>
      <c r="M74" s="36">
        <f>'3G_BH'!D15</f>
        <v>96.527670832338785</v>
      </c>
      <c r="N74" s="36">
        <f>'3G_BH'!E15</f>
        <v>97.458635276380136</v>
      </c>
      <c r="O74" s="36">
        <f>'3G_BH'!F15</f>
        <v>98.086643544335658</v>
      </c>
      <c r="P74" s="36">
        <f>'3G_BH'!G15</f>
        <v>96.934509256085079</v>
      </c>
      <c r="Q74" s="36">
        <f>'3G_BH'!H15</f>
        <v>98.108040284971054</v>
      </c>
      <c r="R74" s="36">
        <f>'3G_BH'!I15</f>
        <v>97.003569393749402</v>
      </c>
      <c r="S74" s="58">
        <f>'3G_BH'!J15</f>
        <v>97.513626914713242</v>
      </c>
      <c r="T74">
        <v>2</v>
      </c>
    </row>
    <row r="75" spans="1:20" x14ac:dyDescent="0.35">
      <c r="A75" s="50" t="str">
        <f>'3G_BH'!A5</f>
        <v>WCDMA</v>
      </c>
      <c r="B75" s="60" t="str" cm="1">
        <f t="array" aca="1" ref="B75" ca="1">_xlfn.XLOOKUP(INDIRECT(SUBSTITUTE(SUBSTITUTE(SUBSTITUTE(_xlfn.FORMULATEXT(L75),"C","K"),"=",""),"100-","")),Setting!G:G,Setting!F:F)</f>
        <v>Dropped PS Data Rate (PS Data)</v>
      </c>
      <c r="C75" s="18">
        <f ca="1">VLOOKUP(B75,Setting!F:I,4,0)</f>
        <v>0.45</v>
      </c>
      <c r="D75" s="36" cm="1">
        <f t="array" aca="1" ref="D75" ca="1">100-INDIRECT(SUBSTITUTE(SUBSTITUTE(SUBSTITUTE(_xlfn.FORMULATEXT(L75),"BH","Day"),"=",""),"100-",""))</f>
        <v>0.28494408635562252</v>
      </c>
      <c r="E75" s="36" cm="1">
        <f t="array" aca="1" ref="E75" ca="1">100-INDIRECT(SUBSTITUTE(SUBSTITUTE(SUBSTITUTE(_xlfn.FORMULATEXT(M75),"BH","Day"),"=",""),"100-",""))</f>
        <v>0.28263757634073272</v>
      </c>
      <c r="F75" s="36" cm="1">
        <f t="array" aca="1" ref="F75" ca="1">100-INDIRECT(SUBSTITUTE(SUBSTITUTE(SUBSTITUTE(_xlfn.FORMULATEXT(N75),"BH","Day"),"=",""),"100-",""))</f>
        <v>0.27553289039566664</v>
      </c>
      <c r="G75" s="36" cm="1">
        <f t="array" aca="1" ref="G75" ca="1">100-INDIRECT(SUBSTITUTE(SUBSTITUTE(SUBSTITUTE(_xlfn.FORMULATEXT(O75),"BH","Day"),"=",""),"100-",""))</f>
        <v>0.28761717691205035</v>
      </c>
      <c r="H75" s="36" cm="1">
        <f t="array" aca="1" ref="H75" ca="1">100-INDIRECT(SUBSTITUTE(SUBSTITUTE(SUBSTITUTE(_xlfn.FORMULATEXT(P75),"BH","Day"),"=",""),"100-",""))</f>
        <v>0.27944164979683705</v>
      </c>
      <c r="I75" s="36" cm="1">
        <f t="array" aca="1" ref="I75" ca="1">100-INDIRECT(SUBSTITUTE(SUBSTITUTE(SUBSTITUTE(_xlfn.FORMULATEXT(Q75),"BH","Day"),"=",""),"100-",""))</f>
        <v>0.27766985301727232</v>
      </c>
      <c r="J75" s="36" cm="1">
        <f t="array" aca="1" ref="J75" ca="1">100-INDIRECT(SUBSTITUTE(SUBSTITUTE(SUBSTITUTE(_xlfn.FORMULATEXT(R75),"BH","Day"),"=",""),"100-",""))</f>
        <v>0.27502543845055527</v>
      </c>
      <c r="K75" s="36" cm="1">
        <f t="array" aca="1" ref="K75" ca="1">100-INDIRECT(SUBSTITUTE(SUBSTITUTE(SUBSTITUTE(_xlfn.FORMULATEXT(S75),"BH","Day"),"=",""),"100-",""))</f>
        <v>0.27740988309113845</v>
      </c>
      <c r="L75" s="36">
        <f>100-'3G_BH'!C5</f>
        <v>0.34647980426842651</v>
      </c>
      <c r="M75" s="36">
        <f>100-'3G_BH'!D5</f>
        <v>0.35177252266669257</v>
      </c>
      <c r="N75" s="36">
        <f>100-'3G_BH'!E5</f>
        <v>0.33219985252547701</v>
      </c>
      <c r="O75" s="36">
        <f>100-'3G_BH'!F5</f>
        <v>0.32858374053269301</v>
      </c>
      <c r="P75" s="36">
        <f>100-'3G_BH'!G5</f>
        <v>0.34170975970116046</v>
      </c>
      <c r="Q75" s="36">
        <f>100-'3G_BH'!H5</f>
        <v>0.30489823407873473</v>
      </c>
      <c r="R75" s="36">
        <f>100-'3G_BH'!I5</f>
        <v>0.31671495352154011</v>
      </c>
      <c r="S75" s="58">
        <f>100-'3G_BH'!J5</f>
        <v>0.34982116978952149</v>
      </c>
      <c r="T75">
        <v>3</v>
      </c>
    </row>
    <row r="76" spans="1:20" x14ac:dyDescent="0.35">
      <c r="A76" s="50" t="str">
        <f>'3G_BH'!A16</f>
        <v>WCDMA</v>
      </c>
      <c r="B76" s="60" t="str" cm="1">
        <f t="array" aca="1" ref="B76" ca="1">_xlfn.XLOOKUP(INDIRECT(SUBSTITUTE(SUBSTITUTE(SUBSTITUTE(_xlfn.FORMULATEXT(L76),"C","K"),"=",""),"100-","")),Setting!G:G,Setting!F:F)</f>
        <v>HSDPA Drop rate</v>
      </c>
      <c r="C76" s="18">
        <f ca="1">VLOOKUP(B76,Setting!F:I,4,0)</f>
        <v>2</v>
      </c>
      <c r="D76" s="36" cm="1">
        <f t="array" aca="1" ref="D76" ca="1">100-INDIRECT(SUBSTITUTE(SUBSTITUTE(SUBSTITUTE(_xlfn.FORMULATEXT(L76),"BH","Day"),"=",""),"100-",""))</f>
        <v>2.3464363398193058</v>
      </c>
      <c r="E76" s="36" cm="1">
        <f t="array" aca="1" ref="E76" ca="1">100-INDIRECT(SUBSTITUTE(SUBSTITUTE(SUBSTITUTE(_xlfn.FORMULATEXT(M76),"BH","Day"),"=",""),"100-",""))</f>
        <v>2.3606191884661456</v>
      </c>
      <c r="F76" s="36" cm="1">
        <f t="array" aca="1" ref="F76" ca="1">100-INDIRECT(SUBSTITUTE(SUBSTITUTE(SUBSTITUTE(_xlfn.FORMULATEXT(N76),"BH","Day"),"=",""),"100-",""))</f>
        <v>2.384009732015187</v>
      </c>
      <c r="G76" s="36" cm="1">
        <f t="array" aca="1" ref="G76" ca="1">100-INDIRECT(SUBSTITUTE(SUBSTITUTE(SUBSTITUTE(_xlfn.FORMULATEXT(O76),"BH","Day"),"=",""),"100-",""))</f>
        <v>2.4316746327251622</v>
      </c>
      <c r="H76" s="36" cm="1">
        <f t="array" aca="1" ref="H76" ca="1">100-INDIRECT(SUBSTITUTE(SUBSTITUTE(SUBSTITUTE(_xlfn.FORMULATEXT(P76),"BH","Day"),"=",""),"100-",""))</f>
        <v>2.3202862825617672</v>
      </c>
      <c r="I76" s="36" cm="1">
        <f t="array" aca="1" ref="I76" ca="1">100-INDIRECT(SUBSTITUTE(SUBSTITUTE(SUBSTITUTE(_xlfn.FORMULATEXT(Q76),"BH","Day"),"=",""),"100-",""))</f>
        <v>2.3569193392696519</v>
      </c>
      <c r="J76" s="36" cm="1">
        <f t="array" aca="1" ref="J76" ca="1">100-INDIRECT(SUBSTITUTE(SUBSTITUTE(SUBSTITUTE(_xlfn.FORMULATEXT(R76),"BH","Day"),"=",""),"100-",""))</f>
        <v>2.400071368688856</v>
      </c>
      <c r="K76" s="36" cm="1">
        <f t="array" aca="1" ref="K76" ca="1">100-INDIRECT(SUBSTITUTE(SUBSTITUTE(SUBSTITUTE(_xlfn.FORMULATEXT(S76),"BH","Day"),"=",""),"100-",""))</f>
        <v>2.3243246054038309</v>
      </c>
      <c r="L76" s="36">
        <f>100-'3G_BH'!C16</f>
        <v>3.0037760007029561</v>
      </c>
      <c r="M76" s="36">
        <f>100-'3G_BH'!D16</f>
        <v>3.0198726387706074</v>
      </c>
      <c r="N76" s="36">
        <f>100-'3G_BH'!E16</f>
        <v>3.123155353994548</v>
      </c>
      <c r="O76" s="36">
        <f>100-'3G_BH'!F16</f>
        <v>2.8399207539097091</v>
      </c>
      <c r="P76" s="36">
        <f>100-'3G_BH'!G16</f>
        <v>2.9435336750681103</v>
      </c>
      <c r="Q76" s="36">
        <f>100-'3G_BH'!H16</f>
        <v>2.7509328164979081</v>
      </c>
      <c r="R76" s="36">
        <f>100-'3G_BH'!I16</f>
        <v>3.0119849903160656</v>
      </c>
      <c r="S76" s="58">
        <f>100-'3G_BH'!J16</f>
        <v>2.9651723069388822</v>
      </c>
      <c r="T76">
        <v>4</v>
      </c>
    </row>
    <row r="77" spans="1:20" x14ac:dyDescent="0.35">
      <c r="A77" s="50" t="str">
        <f>'3G_BH'!A19</f>
        <v>WCDMA</v>
      </c>
      <c r="B77" s="60" t="str" cm="1">
        <f t="array" aca="1" ref="B77" ca="1">_xlfn.XLOOKUP(INDIRECT(SUBSTITUTE(SUBSTITUTE(_xlfn.FORMULATEXT(L77),"C","K"),"=","")),Setting!G:G,Setting!F:F)</f>
        <v>HSDPA setup success rate</v>
      </c>
      <c r="C77" s="18">
        <f ca="1">VLOOKUP(B77,Setting!F:I,4,0)</f>
        <v>97</v>
      </c>
      <c r="D77" s="36" cm="1">
        <f t="array" aca="1" ref="D77" ca="1">INDIRECT(SUBSTITUTE(SUBSTITUTE(_xlfn.FORMULATEXT(L77),"BH","Day"),"=",""))</f>
        <v>95.238004661468153</v>
      </c>
      <c r="E77" s="36" cm="1">
        <f t="array" aca="1" ref="E77" ca="1">INDIRECT(SUBSTITUTE(SUBSTITUTE(_xlfn.FORMULATEXT(M77),"BH","Day"),"=",""))</f>
        <v>95.395742082609729</v>
      </c>
      <c r="F77" s="36" cm="1">
        <f t="array" aca="1" ref="F77" ca="1">INDIRECT(SUBSTITUTE(SUBSTITUTE(_xlfn.FORMULATEXT(N77),"BH","Day"),"=",""))</f>
        <v>95.468007518816492</v>
      </c>
      <c r="G77" s="36" cm="1">
        <f t="array" aca="1" ref="G77" ca="1">INDIRECT(SUBSTITUTE(SUBSTITUTE(_xlfn.FORMULATEXT(O77),"BH","Day"),"=",""))</f>
        <v>95.970553609617141</v>
      </c>
      <c r="H77" s="36" cm="1">
        <f t="array" aca="1" ref="H77" ca="1">INDIRECT(SUBSTITUTE(SUBSTITUTE(_xlfn.FORMULATEXT(P77),"BH","Day"),"=",""))</f>
        <v>96.012121494484177</v>
      </c>
      <c r="I77" s="36" cm="1">
        <f t="array" aca="1" ref="I77" ca="1">INDIRECT(SUBSTITUTE(SUBSTITUTE(_xlfn.FORMULATEXT(Q77),"BH","Day"),"=",""))</f>
        <v>95.907930091572283</v>
      </c>
      <c r="J77" s="36" cm="1">
        <f t="array" aca="1" ref="J77" ca="1">INDIRECT(SUBSTITUTE(SUBSTITUTE(_xlfn.FORMULATEXT(R77),"BH","Day"),"=",""))</f>
        <v>95.831931391075628</v>
      </c>
      <c r="K77" s="36" cm="1">
        <f t="array" aca="1" ref="K77" ca="1">INDIRECT(SUBSTITUTE(SUBSTITUTE(_xlfn.FORMULATEXT(S77),"BH","Day"),"=",""))</f>
        <v>95.789253686720329</v>
      </c>
      <c r="L77" s="36">
        <f>'3G_BH'!C19</f>
        <v>93.11062221329486</v>
      </c>
      <c r="M77" s="36">
        <f>'3G_BH'!D19</f>
        <v>93.037874891957571</v>
      </c>
      <c r="N77" s="36">
        <f>'3G_BH'!E19</f>
        <v>93.719856228670352</v>
      </c>
      <c r="O77" s="36">
        <f>'3G_BH'!F19</f>
        <v>94.919975407433384</v>
      </c>
      <c r="P77" s="36">
        <f>'3G_BH'!G19</f>
        <v>93.651267941771565</v>
      </c>
      <c r="Q77" s="36">
        <f>'3G_BH'!H19</f>
        <v>95.889053604318363</v>
      </c>
      <c r="R77" s="36">
        <f>'3G_BH'!I19</f>
        <v>93.714892112884954</v>
      </c>
      <c r="S77" s="58">
        <f>'3G_BH'!J19</f>
        <v>94.354842122398125</v>
      </c>
      <c r="T77">
        <v>5</v>
      </c>
    </row>
    <row r="78" spans="1:20" x14ac:dyDescent="0.35">
      <c r="A78" s="50" t="str">
        <f>'3G_BH'!A18</f>
        <v>WCDMA</v>
      </c>
      <c r="B78" s="60" t="str" cm="1">
        <f t="array" aca="1" ref="B78" ca="1">_xlfn.XLOOKUP(INDIRECT(SUBSTITUTE(SUBSTITUTE(SUBSTITUTE(_xlfn.FORMULATEXT(L78),"C","K"),"=",""),"100-","")),Setting!G:G,Setting!F:F)</f>
        <v>HSUPA Drop rate</v>
      </c>
      <c r="C78" s="18">
        <f ca="1">VLOOKUP(B78,Setting!F:I,4,0)</f>
        <v>2</v>
      </c>
      <c r="D78" s="36" cm="1">
        <f t="array" aca="1" ref="D78" ca="1">100-INDIRECT(SUBSTITUTE(SUBSTITUTE(SUBSTITUTE(_xlfn.FORMULATEXT(L78),"BH","Day"),"=",""),"100-",""))</f>
        <v>2.3404698354990074</v>
      </c>
      <c r="E78" s="36" cm="1">
        <f t="array" aca="1" ref="E78" ca="1">100-INDIRECT(SUBSTITUTE(SUBSTITUTE(SUBSTITUTE(_xlfn.FORMULATEXT(M78),"BH","Day"),"=",""),"100-",""))</f>
        <v>2.3543618859898459</v>
      </c>
      <c r="F78" s="36" cm="1">
        <f t="array" aca="1" ref="F78" ca="1">100-INDIRECT(SUBSTITUTE(SUBSTITUTE(SUBSTITUTE(_xlfn.FORMULATEXT(N78),"BH","Day"),"=",""),"100-",""))</f>
        <v>2.3776523191296235</v>
      </c>
      <c r="G78" s="36" cm="1">
        <f t="array" aca="1" ref="G78" ca="1">100-INDIRECT(SUBSTITUTE(SUBSTITUTE(SUBSTITUTE(_xlfn.FORMULATEXT(O78),"BH","Day"),"=",""),"100-",""))</f>
        <v>2.4249691673368687</v>
      </c>
      <c r="H78" s="36" cm="1">
        <f t="array" aca="1" ref="H78" ca="1">100-INDIRECT(SUBSTITUTE(SUBSTITUTE(SUBSTITUTE(_xlfn.FORMULATEXT(P78),"BH","Day"),"=",""),"100-",""))</f>
        <v>2.3141477185940289</v>
      </c>
      <c r="I78" s="36" cm="1">
        <f t="array" aca="1" ref="I78" ca="1">100-INDIRECT(SUBSTITUTE(SUBSTITUTE(SUBSTITUTE(_xlfn.FORMULATEXT(Q78),"BH","Day"),"=",""),"100-",""))</f>
        <v>2.3504933340867495</v>
      </c>
      <c r="J78" s="36" cm="1">
        <f t="array" aca="1" ref="J78" ca="1">100-INDIRECT(SUBSTITUTE(SUBSTITUTE(SUBSTITUTE(_xlfn.FORMULATEXT(R78),"BH","Day"),"=",""),"100-",""))</f>
        <v>2.3937681306049114</v>
      </c>
      <c r="K78" s="36" cm="1">
        <f t="array" aca="1" ref="K78" ca="1">100-INDIRECT(SUBSTITUTE(SUBSTITUTE(SUBSTITUTE(_xlfn.FORMULATEXT(S78),"BH","Day"),"=",""),"100-",""))</f>
        <v>2.3185141051728806</v>
      </c>
      <c r="L78" s="36">
        <f>100-'3G_BH'!C18</f>
        <v>2.9961538801652523</v>
      </c>
      <c r="M78" s="36">
        <f>100-'3G_BH'!D18</f>
        <v>3.0125828239727213</v>
      </c>
      <c r="N78" s="36">
        <f>100-'3G_BH'!E18</f>
        <v>3.1158953667645477</v>
      </c>
      <c r="O78" s="36">
        <f>100-'3G_BH'!F18</f>
        <v>2.833330837556332</v>
      </c>
      <c r="P78" s="36">
        <f>100-'3G_BH'!G18</f>
        <v>2.9360433129722878</v>
      </c>
      <c r="Q78" s="36">
        <f>100-'3G_BH'!H18</f>
        <v>2.7438517875382189</v>
      </c>
      <c r="R78" s="36">
        <f>100-'3G_BH'!I18</f>
        <v>3.0048203500183064</v>
      </c>
      <c r="S78" s="58">
        <f>100-'3G_BH'!J18</f>
        <v>2.957708139202154</v>
      </c>
      <c r="T78">
        <v>6</v>
      </c>
    </row>
    <row r="79" spans="1:20" x14ac:dyDescent="0.35">
      <c r="A79" s="50" t="str">
        <f>'3G_BH'!A17</f>
        <v>WCDMA</v>
      </c>
      <c r="B79" s="60" t="str" cm="1">
        <f t="array" aca="1" ref="B79" ca="1">_xlfn.XLOOKUP(INDIRECT(SUBSTITUTE(SUBSTITUTE(_xlfn.FORMULATEXT(L79),"C","K"),"=","")),Setting!G:G,Setting!F:F)</f>
        <v>HSUPA setup success rate</v>
      </c>
      <c r="C79" s="18">
        <f ca="1">VLOOKUP(B79,Setting!F:I,4,0)</f>
        <v>97</v>
      </c>
      <c r="D79" s="36" cm="1">
        <f t="array" aca="1" ref="D79" ca="1">INDIRECT(SUBSTITUTE(SUBSTITUTE(_xlfn.FORMULATEXT(L79),"BH","Day"),"=",""))</f>
        <v>95.234231224612046</v>
      </c>
      <c r="E79" s="36" cm="1">
        <f t="array" aca="1" ref="E79" ca="1">INDIRECT(SUBSTITUTE(SUBSTITUTE(_xlfn.FORMULATEXT(M79),"BH","Day"),"=",""))</f>
        <v>95.391964430658433</v>
      </c>
      <c r="F79" s="36" cm="1">
        <f t="array" aca="1" ref="F79" ca="1">INDIRECT(SUBSTITUTE(SUBSTITUTE(_xlfn.FORMULATEXT(N79),"BH","Day"),"=",""))</f>
        <v>95.464801065737873</v>
      </c>
      <c r="G79" s="36" cm="1">
        <f t="array" aca="1" ref="G79" ca="1">INDIRECT(SUBSTITUTE(SUBSTITUTE(_xlfn.FORMULATEXT(O79),"BH","Day"),"=",""))</f>
        <v>95.967969571917976</v>
      </c>
      <c r="H79" s="36" cm="1">
        <f t="array" aca="1" ref="H79" ca="1">INDIRECT(SUBSTITUTE(SUBSTITUTE(_xlfn.FORMULATEXT(P79),"BH","Day"),"=",""))</f>
        <v>96.007984548928775</v>
      </c>
      <c r="I79" s="36" cm="1">
        <f t="array" aca="1" ref="I79" ca="1">INDIRECT(SUBSTITUTE(SUBSTITUTE(_xlfn.FORMULATEXT(Q79),"BH","Day"),"=",""))</f>
        <v>95.903319755849921</v>
      </c>
      <c r="J79" s="36" cm="1">
        <f t="array" aca="1" ref="J79" ca="1">INDIRECT(SUBSTITUTE(SUBSTITUTE(_xlfn.FORMULATEXT(R79),"BH","Day"),"=",""))</f>
        <v>95.82589110347439</v>
      </c>
      <c r="K79" s="36" cm="1">
        <f t="array" aca="1" ref="K79" ca="1">INDIRECT(SUBSTITUTE(SUBSTITUTE(_xlfn.FORMULATEXT(S79),"BH","Day"),"=",""))</f>
        <v>95.785790751276139</v>
      </c>
      <c r="L79" s="36">
        <f>'3G_BH'!C17</f>
        <v>93.102293367895342</v>
      </c>
      <c r="M79" s="36">
        <f>'3G_BH'!D17</f>
        <v>93.030645941505881</v>
      </c>
      <c r="N79" s="36">
        <f>'3G_BH'!E17</f>
        <v>93.713320692213742</v>
      </c>
      <c r="O79" s="36">
        <f>'3G_BH'!F17</f>
        <v>94.915900339897306</v>
      </c>
      <c r="P79" s="36">
        <f>'3G_BH'!G17</f>
        <v>93.641331544275843</v>
      </c>
      <c r="Q79" s="36">
        <f>'3G_BH'!H17</f>
        <v>95.882019933006191</v>
      </c>
      <c r="R79" s="36">
        <f>'3G_BH'!I17</f>
        <v>93.703543175933746</v>
      </c>
      <c r="S79" s="58">
        <f>'3G_BH'!J17</f>
        <v>94.348489553448346</v>
      </c>
      <c r="T79">
        <v>7</v>
      </c>
    </row>
    <row r="80" spans="1:20" x14ac:dyDescent="0.35">
      <c r="A80" s="50" t="str">
        <f>'3G_BH'!A14</f>
        <v>WCDMA</v>
      </c>
      <c r="B80" s="60" t="str" cm="1">
        <f t="array" aca="1" ref="B80" ca="1">_xlfn.XLOOKUP(INDIRECT(SUBSTITUTE(SUBSTITUTE(_xlfn.FORMULATEXT(L80),"C","K"),"=","")),Setting!G:G,Setting!F:F)</f>
        <v>IFHO RT SR (%)</v>
      </c>
      <c r="C80" s="18">
        <f ca="1">VLOOKUP(B80,Setting!F:I,4,0)</f>
        <v>95</v>
      </c>
      <c r="D80" s="36" cm="1">
        <f t="array" aca="1" ref="D80" ca="1">INDIRECT(SUBSTITUTE(SUBSTITUTE(_xlfn.FORMULATEXT(L80),"BH","Day"),"=",""))</f>
        <v>93.141037395946597</v>
      </c>
      <c r="E80" s="36" cm="1">
        <f t="array" aca="1" ref="E80" ca="1">INDIRECT(SUBSTITUTE(SUBSTITUTE(_xlfn.FORMULATEXT(M80),"BH","Day"),"=",""))</f>
        <v>93.294107427068042</v>
      </c>
      <c r="F80" s="36" cm="1">
        <f t="array" aca="1" ref="F80" ca="1">INDIRECT(SUBSTITUTE(SUBSTITUTE(_xlfn.FORMULATEXT(N80),"BH","Day"),"=",""))</f>
        <v>93.152210847421259</v>
      </c>
      <c r="G80" s="36" cm="1">
        <f t="array" aca="1" ref="G80" ca="1">INDIRECT(SUBSTITUTE(SUBSTITUTE(_xlfn.FORMULATEXT(O80),"BH","Day"),"=",""))</f>
        <v>92.945771337564864</v>
      </c>
      <c r="H80" s="36" cm="1">
        <f t="array" aca="1" ref="H80" ca="1">INDIRECT(SUBSTITUTE(SUBSTITUTE(_xlfn.FORMULATEXT(P80),"BH","Day"),"=",""))</f>
        <v>93.357801672537164</v>
      </c>
      <c r="I80" s="36" cm="1">
        <f t="array" aca="1" ref="I80" ca="1">INDIRECT(SUBSTITUTE(SUBSTITUTE(_xlfn.FORMULATEXT(Q80),"BH","Day"),"=",""))</f>
        <v>93.546891665228344</v>
      </c>
      <c r="J80" s="36" cm="1">
        <f t="array" aca="1" ref="J80" ca="1">INDIRECT(SUBSTITUTE(SUBSTITUTE(_xlfn.FORMULATEXT(R80),"BH","Day"),"=",""))</f>
        <v>93.440697554238042</v>
      </c>
      <c r="K80" s="36" cm="1">
        <f t="array" aca="1" ref="K80" ca="1">INDIRECT(SUBSTITUTE(SUBSTITUTE(_xlfn.FORMULATEXT(S80),"BH","Day"),"=",""))</f>
        <v>93.581387536630558</v>
      </c>
      <c r="L80" s="36">
        <f>'3G_BH'!C14</f>
        <v>94.476379118466866</v>
      </c>
      <c r="M80" s="36">
        <f>'3G_BH'!D14</f>
        <v>94.734299009464181</v>
      </c>
      <c r="N80" s="36">
        <f>'3G_BH'!E14</f>
        <v>94.825386617987206</v>
      </c>
      <c r="O80" s="36">
        <f>'3G_BH'!F14</f>
        <v>95.027599813784391</v>
      </c>
      <c r="P80" s="36">
        <f>'3G_BH'!G14</f>
        <v>94.937474788221053</v>
      </c>
      <c r="Q80" s="36">
        <f>'3G_BH'!H14</f>
        <v>95.828394669133587</v>
      </c>
      <c r="R80" s="36">
        <f>'3G_BH'!I14</f>
        <v>95.089475688145313</v>
      </c>
      <c r="S80" s="58">
        <f>'3G_BH'!J14</f>
        <v>95.218777484608623</v>
      </c>
      <c r="T80">
        <v>8</v>
      </c>
    </row>
    <row r="81" spans="1:20" x14ac:dyDescent="0.35">
      <c r="A81" s="50" t="str">
        <f>'3G_BH'!A6</f>
        <v>WCDMA</v>
      </c>
      <c r="B81" s="60" t="str" cm="1">
        <f t="array" aca="1" ref="B81" ca="1">_xlfn.XLOOKUP(INDIRECT(SUBSTITUTE(SUBSTITUTE(_xlfn.FORMULATEXT(L81),"C","K"),"=","")),Setting!G:G,Setting!F:F)</f>
        <v>Inter System Hand over RT</v>
      </c>
      <c r="C81" s="18">
        <f ca="1">VLOOKUP(B81,Setting!F:I,4,0)</f>
        <v>95</v>
      </c>
      <c r="D81" s="36" cm="1">
        <f t="array" aca="1" ref="D81" ca="1">INDIRECT(SUBSTITUTE(SUBSTITUTE(_xlfn.FORMULATEXT(L81),"BH","Day"),"=",""))</f>
        <v>86.815869263579827</v>
      </c>
      <c r="E81" s="36" cm="1">
        <f t="array" aca="1" ref="E81" ca="1">INDIRECT(SUBSTITUTE(SUBSTITUTE(_xlfn.FORMULATEXT(M81),"BH","Day"),"=",""))</f>
        <v>86.742938863067579</v>
      </c>
      <c r="F81" s="36" cm="1">
        <f t="array" aca="1" ref="F81" ca="1">INDIRECT(SUBSTITUTE(SUBSTITUTE(_xlfn.FORMULATEXT(N81),"BH","Day"),"=",""))</f>
        <v>86.900117387101233</v>
      </c>
      <c r="G81" s="36" cm="1">
        <f t="array" aca="1" ref="G81" ca="1">INDIRECT(SUBSTITUTE(SUBSTITUTE(_xlfn.FORMULATEXT(O81),"BH","Day"),"=",""))</f>
        <v>87.140662894098625</v>
      </c>
      <c r="H81" s="36" cm="1">
        <f t="array" aca="1" ref="H81" ca="1">INDIRECT(SUBSTITUTE(SUBSTITUTE(_xlfn.FORMULATEXT(P81),"BH","Day"),"=",""))</f>
        <v>86.358239822297122</v>
      </c>
      <c r="I81" s="36" cm="1">
        <f t="array" aca="1" ref="I81" ca="1">INDIRECT(SUBSTITUTE(SUBSTITUTE(_xlfn.FORMULATEXT(Q81),"BH","Day"),"=",""))</f>
        <v>86.476814668127588</v>
      </c>
      <c r="J81" s="36" cm="1">
        <f t="array" aca="1" ref="J81" ca="1">INDIRECT(SUBSTITUTE(SUBSTITUTE(_xlfn.FORMULATEXT(R81),"BH","Day"),"=",""))</f>
        <v>86.531704868663212</v>
      </c>
      <c r="K81" s="36" cm="1">
        <f t="array" aca="1" ref="K81" ca="1">INDIRECT(SUBSTITUTE(SUBSTITUTE(_xlfn.FORMULATEXT(S81),"BH","Day"),"=",""))</f>
        <v>86.566936034484513</v>
      </c>
      <c r="L81" s="36">
        <f>'3G_BH'!C6</f>
        <v>86.440213669360375</v>
      </c>
      <c r="M81" s="36">
        <f>'3G_BH'!D6</f>
        <v>89.314905632337641</v>
      </c>
      <c r="N81" s="36">
        <f>'3G_BH'!E6</f>
        <v>89.073734667982521</v>
      </c>
      <c r="O81" s="36">
        <f>'3G_BH'!F6</f>
        <v>88.355754857997013</v>
      </c>
      <c r="P81" s="36">
        <f>'3G_BH'!G6</f>
        <v>86.509880777396702</v>
      </c>
      <c r="Q81" s="36">
        <f>'3G_BH'!H6</f>
        <v>89.180834621329211</v>
      </c>
      <c r="R81" s="36">
        <f>'3G_BH'!I6</f>
        <v>88.074275652313105</v>
      </c>
      <c r="S81" s="58">
        <f>'3G_BH'!J6</f>
        <v>88.476969988765845</v>
      </c>
      <c r="T81">
        <v>9</v>
      </c>
    </row>
    <row r="82" spans="1:20" x14ac:dyDescent="0.35">
      <c r="A82" s="50" t="str">
        <f>'3G_BH'!A7</f>
        <v>WCDMA</v>
      </c>
      <c r="B82" s="60" t="str" cm="1">
        <f t="array" aca="1" ref="B82" ca="1">_xlfn.XLOOKUP(INDIRECT(SUBSTITUTE(SUBSTITUTE(_xlfn.FORMULATEXT(L82),"C","K"),"=","")),Setting!G:G,Setting!F:F)</f>
        <v>Payload (Mbit)_SRNC side</v>
      </c>
      <c r="C82" s="18">
        <f ca="1">VLOOKUP(B82,Setting!F:I,4,0)</f>
        <v>0</v>
      </c>
      <c r="D82" s="36" cm="1">
        <f t="array" aca="1" ref="D82" ca="1">INDIRECT(SUBSTITUTE(SUBSTITUTE(_xlfn.FORMULATEXT(L82),"BH","Day"),"=",""))</f>
        <v>784020366.21192002</v>
      </c>
      <c r="E82" s="36" cm="1">
        <f t="array" aca="1" ref="E82" ca="1">INDIRECT(SUBSTITUTE(SUBSTITUTE(_xlfn.FORMULATEXT(M82),"BH","Day"),"=",""))</f>
        <v>757710585.74008</v>
      </c>
      <c r="F82" s="36" cm="1">
        <f t="array" aca="1" ref="F82" ca="1">INDIRECT(SUBSTITUTE(SUBSTITUTE(_xlfn.FORMULATEXT(N82),"BH","Day"),"=",""))</f>
        <v>783528653.16584003</v>
      </c>
      <c r="G82" s="36" cm="1">
        <f t="array" aca="1" ref="G82" ca="1">INDIRECT(SUBSTITUTE(SUBSTITUTE(_xlfn.FORMULATEXT(O82),"BH","Day"),"=",""))</f>
        <v>812088441.19871998</v>
      </c>
      <c r="H82" s="36" cm="1">
        <f t="array" aca="1" ref="H82" ca="1">INDIRECT(SUBSTITUTE(SUBSTITUTE(_xlfn.FORMULATEXT(P82),"BH","Day"),"=",""))</f>
        <v>722804584.12712002</v>
      </c>
      <c r="I82" s="36" cm="1">
        <f t="array" aca="1" ref="I82" ca="1">INDIRECT(SUBSTITUTE(SUBSTITUTE(_xlfn.FORMULATEXT(Q82),"BH","Day"),"=",""))</f>
        <v>753699721.12504005</v>
      </c>
      <c r="J82" s="36" cm="1">
        <f t="array" aca="1" ref="J82" ca="1">INDIRECT(SUBSTITUTE(SUBSTITUTE(_xlfn.FORMULATEXT(R82),"BH","Day"),"=",""))</f>
        <v>796378947.10663998</v>
      </c>
      <c r="K82" s="36" cm="1">
        <f t="array" aca="1" ref="K82" ca="1">INDIRECT(SUBSTITUTE(SUBSTITUTE(_xlfn.FORMULATEXT(S82),"BH","Day"),"=",""))</f>
        <v>755649409.43599999</v>
      </c>
      <c r="L82" s="36">
        <f>'3G_BH'!C7</f>
        <v>54725380.587119997</v>
      </c>
      <c r="M82" s="36">
        <f>'3G_BH'!D7</f>
        <v>55996341.734240003</v>
      </c>
      <c r="N82" s="36">
        <f>'3G_BH'!E7</f>
        <v>56827336.964400001</v>
      </c>
      <c r="O82" s="36">
        <f>'3G_BH'!F7</f>
        <v>54929081.539679997</v>
      </c>
      <c r="P82" s="36">
        <f>'3G_BH'!G7</f>
        <v>54669689.105760001</v>
      </c>
      <c r="Q82" s="36">
        <f>'3G_BH'!H7</f>
        <v>60516878.430720001</v>
      </c>
      <c r="R82" s="36">
        <f>'3G_BH'!I7</f>
        <v>58283647.651280001</v>
      </c>
      <c r="S82" s="58">
        <f>'3G_BH'!J7</f>
        <v>54786763.904480003</v>
      </c>
      <c r="T82">
        <v>10</v>
      </c>
    </row>
    <row r="83" spans="1:20" x14ac:dyDescent="0.35">
      <c r="A83" s="50" t="str">
        <f>'3G_BH'!A8</f>
        <v>WCDMA</v>
      </c>
      <c r="B83" s="60" t="str" cm="1">
        <f t="array" aca="1" ref="B83" ca="1">_xlfn.XLOOKUP(INDIRECT(SUBSTITUTE(SUBSTITUTE(_xlfn.FORMULATEXT(L83),"C","K"),"=","")),Setting!G:G,Setting!F:F)</f>
        <v>Payload (Mbit)_es DV at RNC</v>
      </c>
      <c r="C83" s="18">
        <f ca="1">VLOOKUP(B83,Setting!F:I,4,0)</f>
        <v>0</v>
      </c>
      <c r="D83" s="36" cm="1">
        <f t="array" aca="1" ref="D83" ca="1">INDIRECT(SUBSTITUTE(SUBSTITUTE(_xlfn.FORMULATEXT(L83),"BH","Day"),"=",""))</f>
        <v>153339428.7904</v>
      </c>
      <c r="E83" s="36" cm="1">
        <f t="array" aca="1" ref="E83" ca="1">INDIRECT(SUBSTITUTE(SUBSTITUTE(_xlfn.FORMULATEXT(M83),"BH","Day"),"=",""))</f>
        <v>150222003.38367999</v>
      </c>
      <c r="F83" s="36" cm="1">
        <f t="array" aca="1" ref="F83" ca="1">INDIRECT(SUBSTITUTE(SUBSTITUTE(_xlfn.FORMULATEXT(N83),"BH","Day"),"=",""))</f>
        <v>152566092.90232</v>
      </c>
      <c r="G83" s="36" cm="1">
        <f t="array" aca="1" ref="G83" ca="1">INDIRECT(SUBSTITUTE(SUBSTITUTE(_xlfn.FORMULATEXT(O83),"BH","Day"),"=",""))</f>
        <v>158211164.41639999</v>
      </c>
      <c r="H83" s="36" cm="1">
        <f t="array" aca="1" ref="H83" ca="1">INDIRECT(SUBSTITUTE(SUBSTITUTE(_xlfn.FORMULATEXT(P83),"BH","Day"),"=",""))</f>
        <v>145184452.91552001</v>
      </c>
      <c r="I83" s="36" cm="1">
        <f t="array" aca="1" ref="I83" ca="1">INDIRECT(SUBSTITUTE(SUBSTITUTE(_xlfn.FORMULATEXT(Q83),"BH","Day"),"=",""))</f>
        <v>149447711.84136</v>
      </c>
      <c r="J83" s="36" cm="1">
        <f t="array" aca="1" ref="J83" ca="1">INDIRECT(SUBSTITUTE(SUBSTITUTE(_xlfn.FORMULATEXT(R83),"BH","Day"),"=",""))</f>
        <v>153551346.39552</v>
      </c>
      <c r="K83" s="36" cm="1">
        <f t="array" aca="1" ref="K83" ca="1">INDIRECT(SUBSTITUTE(SUBSTITUTE(_xlfn.FORMULATEXT(S83),"BH","Day"),"=",""))</f>
        <v>147751208.41023999</v>
      </c>
      <c r="L83" s="36">
        <f>'3G_BH'!C8</f>
        <v>12076730.17472</v>
      </c>
      <c r="M83" s="36">
        <f>'3G_BH'!D8</f>
        <v>12323605.161520001</v>
      </c>
      <c r="N83" s="36">
        <f>'3G_BH'!E8</f>
        <v>12606767.71432</v>
      </c>
      <c r="O83" s="36">
        <f>'3G_BH'!F8</f>
        <v>11892962.393680001</v>
      </c>
      <c r="P83" s="36">
        <f>'3G_BH'!G8</f>
        <v>12065238.916479999</v>
      </c>
      <c r="Q83" s="36">
        <f>'3G_BH'!H8</f>
        <v>10349251.682</v>
      </c>
      <c r="R83" s="36">
        <f>'3G_BH'!I8</f>
        <v>12799615.34984</v>
      </c>
      <c r="S83" s="58">
        <f>'3G_BH'!J8</f>
        <v>11911894.06968</v>
      </c>
      <c r="T83">
        <v>11</v>
      </c>
    </row>
    <row r="84" spans="1:20" x14ac:dyDescent="0.35">
      <c r="A84" s="50" t="str">
        <f>'3G_BH'!A3</f>
        <v>WCDMA</v>
      </c>
      <c r="B84" s="60" t="str" cm="1">
        <f t="array" aca="1" ref="B84" ca="1">_xlfn.XLOOKUP(INDIRECT(SUBSTITUTE(SUBSTITUTE(_xlfn.FORMULATEXT(L84),"C","K"),"=","")),Setting!G:G,Setting!F:F)</f>
        <v>RRC Connection Setup Success Rate</v>
      </c>
      <c r="C84" s="18">
        <f ca="1">VLOOKUP(B84,Setting!F:I,4,0)</f>
        <v>99.5</v>
      </c>
      <c r="D84" s="36" cm="1">
        <f t="array" aca="1" ref="D84" ca="1">INDIRECT(SUBSTITUTE(SUBSTITUTE(_xlfn.FORMULATEXT(L84),"BH","Day"),"=",""))</f>
        <v>99.615824548368977</v>
      </c>
      <c r="E84" s="36" cm="1">
        <f t="array" aca="1" ref="E84" ca="1">INDIRECT(SUBSTITUTE(SUBSTITUTE(_xlfn.FORMULATEXT(M84),"BH","Day"),"=",""))</f>
        <v>99.653360236348661</v>
      </c>
      <c r="F84" s="36" cm="1">
        <f t="array" aca="1" ref="F84" ca="1">INDIRECT(SUBSTITUTE(SUBSTITUTE(_xlfn.FORMULATEXT(N84),"BH","Day"),"=",""))</f>
        <v>99.763286126768435</v>
      </c>
      <c r="G84" s="36" cm="1">
        <f t="array" aca="1" ref="G84" ca="1">INDIRECT(SUBSTITUTE(SUBSTITUTE(_xlfn.FORMULATEXT(O84),"BH","Day"),"=",""))</f>
        <v>99.586202524625733</v>
      </c>
      <c r="H84" s="36" cm="1">
        <f t="array" aca="1" ref="H84" ca="1">INDIRECT(SUBSTITUTE(SUBSTITUTE(_xlfn.FORMULATEXT(P84),"BH","Day"),"=",""))</f>
        <v>99.695020057580052</v>
      </c>
      <c r="I84" s="36" cm="1">
        <f t="array" aca="1" ref="I84" ca="1">INDIRECT(SUBSTITUTE(SUBSTITUTE(_xlfn.FORMULATEXT(Q84),"BH","Day"),"=",""))</f>
        <v>99.751879413784394</v>
      </c>
      <c r="J84" s="36" cm="1">
        <f t="array" aca="1" ref="J84" ca="1">INDIRECT(SUBSTITUTE(SUBSTITUTE(_xlfn.FORMULATEXT(R84),"BH","Day"),"=",""))</f>
        <v>99.757431521463985</v>
      </c>
      <c r="K84" s="36" cm="1">
        <f t="array" aca="1" ref="K84" ca="1">INDIRECT(SUBSTITUTE(SUBSTITUTE(_xlfn.FORMULATEXT(S84),"BH","Day"),"=",""))</f>
        <v>99.748295568349931</v>
      </c>
      <c r="L84" s="36">
        <f>'3G_BH'!C3</f>
        <v>96.929163371067958</v>
      </c>
      <c r="M84" s="36">
        <f>'3G_BH'!D3</f>
        <v>96.695458061065224</v>
      </c>
      <c r="N84" s="36">
        <f>'3G_BH'!E3</f>
        <v>99.156604956719477</v>
      </c>
      <c r="O84" s="36">
        <f>'3G_BH'!F3</f>
        <v>99.628078003240788</v>
      </c>
      <c r="P84" s="36">
        <f>'3G_BH'!G3</f>
        <v>97.544973190926299</v>
      </c>
      <c r="Q84" s="36">
        <f>'3G_BH'!H3</f>
        <v>98.824643031882331</v>
      </c>
      <c r="R84" s="36">
        <f>'3G_BH'!I3</f>
        <v>98.244858867181549</v>
      </c>
      <c r="S84" s="58">
        <f>'3G_BH'!J3</f>
        <v>98.65287886774847</v>
      </c>
      <c r="T84">
        <v>12</v>
      </c>
    </row>
    <row r="85" spans="1:20" x14ac:dyDescent="0.35">
      <c r="A85" s="50" t="str">
        <f>'3G_BH'!A10</f>
        <v>WCDMA</v>
      </c>
      <c r="B85" s="60" t="str" cm="1">
        <f t="array" aca="1" ref="B85" ca="1">_xlfn.XLOOKUP(INDIRECT(SUBSTITUTE(SUBSTITUTE(_xlfn.FORMULATEXT(L85),"C","K"),"=","")),Setting!G:G,Setting!F:F)</f>
        <v>Throughput DL</v>
      </c>
      <c r="C85" s="18">
        <f ca="1">VLOOKUP(B85,Setting!F:I,4,0)</f>
        <v>0</v>
      </c>
      <c r="D85" s="36" cm="1">
        <f t="array" aca="1" ref="D85" ca="1">INDIRECT(SUBSTITUTE(SUBSTITUTE(_xlfn.FORMULATEXT(L85),"BH","Day"),"=",""))</f>
        <v>1108.3423305986603</v>
      </c>
      <c r="E85" s="36" cm="1">
        <f t="array" aca="1" ref="E85" ca="1">INDIRECT(SUBSTITUTE(SUBSTITUTE(_xlfn.FORMULATEXT(M85),"BH","Day"),"=",""))</f>
        <v>1091.7628274711553</v>
      </c>
      <c r="F85" s="36" cm="1">
        <f t="array" aca="1" ref="F85" ca="1">INDIRECT(SUBSTITUTE(SUBSTITUTE(_xlfn.FORMULATEXT(N85),"BH","Day"),"=",""))</f>
        <v>1085.5325747982513</v>
      </c>
      <c r="G85" s="36" cm="1">
        <f t="array" aca="1" ref="G85" ca="1">INDIRECT(SUBSTITUTE(SUBSTITUTE(_xlfn.FORMULATEXT(O85),"BH","Day"),"=",""))</f>
        <v>1088.890375356109</v>
      </c>
      <c r="H85" s="36" cm="1">
        <f t="array" aca="1" ref="H85" ca="1">INDIRECT(SUBSTITUTE(SUBSTITUTE(_xlfn.FORMULATEXT(P85),"BH","Day"),"=",""))</f>
        <v>1130.2454382597055</v>
      </c>
      <c r="I85" s="36" cm="1">
        <f t="array" aca="1" ref="I85" ca="1">INDIRECT(SUBSTITUTE(SUBSTITUTE(_xlfn.FORMULATEXT(Q85),"BH","Day"),"=",""))</f>
        <v>1135.1628542611279</v>
      </c>
      <c r="J85" s="36" cm="1">
        <f t="array" aca="1" ref="J85" ca="1">INDIRECT(SUBSTITUTE(SUBSTITUTE(_xlfn.FORMULATEXT(R85),"BH","Day"),"=",""))</f>
        <v>1129.9915960742508</v>
      </c>
      <c r="K85" s="36" cm="1">
        <f t="array" aca="1" ref="K85" ca="1">INDIRECT(SUBSTITUTE(SUBSTITUTE(_xlfn.FORMULATEXT(S85),"BH","Day"),"=",""))</f>
        <v>1170.0531181901717</v>
      </c>
      <c r="L85" s="36">
        <f>'3G_BH'!C10</f>
        <v>700.4581217459214</v>
      </c>
      <c r="M85" s="36">
        <f>'3G_BH'!D10</f>
        <v>697.88389895473995</v>
      </c>
      <c r="N85" s="36">
        <f>'3G_BH'!E10</f>
        <v>687.99705330007657</v>
      </c>
      <c r="O85" s="36">
        <f>'3G_BH'!F10</f>
        <v>742.38240992225144</v>
      </c>
      <c r="P85" s="36">
        <f>'3G_BH'!G10</f>
        <v>723.14419584298957</v>
      </c>
      <c r="Q85" s="36">
        <f>'3G_BH'!H10</f>
        <v>965.71125216499081</v>
      </c>
      <c r="R85" s="36">
        <f>'3G_BH'!I10</f>
        <v>720.67954657415942</v>
      </c>
      <c r="S85" s="58">
        <f>'3G_BH'!J10</f>
        <v>756.00000161876267</v>
      </c>
      <c r="T85">
        <v>13</v>
      </c>
    </row>
    <row r="86" spans="1:20" x14ac:dyDescent="0.35">
      <c r="A86" s="50" t="str">
        <f>'3G_BH'!A12</f>
        <v>WCDMA</v>
      </c>
      <c r="B86" s="60" t="str" cm="1">
        <f t="array" aca="1" ref="B86" ca="1">_xlfn.XLOOKUP(INDIRECT(SUBSTITUTE(SUBSTITUTE(_xlfn.FORMULATEXT(L86),"C","K"),"=","")),Setting!G:G,Setting!F:F)</f>
        <v>Throughput UL</v>
      </c>
      <c r="C86" s="18">
        <f ca="1">VLOOKUP(B86,Setting!F:I,4,0)</f>
        <v>0</v>
      </c>
      <c r="D86" s="36" cm="1">
        <f t="array" aca="1" ref="D86" ca="1">INDIRECT(SUBSTITUTE(SUBSTITUTE(_xlfn.FORMULATEXT(L86),"BH","Day"),"=",""))</f>
        <v>314.18485701442876</v>
      </c>
      <c r="E86" s="36" cm="1">
        <f t="array" aca="1" ref="E86" ca="1">INDIRECT(SUBSTITUTE(SUBSTITUTE(_xlfn.FORMULATEXT(M86),"BH","Day"),"=",""))</f>
        <v>313.43131995829503</v>
      </c>
      <c r="F86" s="36" cm="1">
        <f t="array" aca="1" ref="F86" ca="1">INDIRECT(SUBSTITUTE(SUBSTITUTE(_xlfn.FORMULATEXT(N86),"BH","Day"),"=",""))</f>
        <v>312.04145710788885</v>
      </c>
      <c r="G86" s="36" cm="1">
        <f t="array" aca="1" ref="G86" ca="1">INDIRECT(SUBSTITUTE(SUBSTITUTE(_xlfn.FORMULATEXT(O86),"BH","Day"),"=",""))</f>
        <v>310.87621435620485</v>
      </c>
      <c r="H86" s="36" cm="1">
        <f t="array" aca="1" ref="H86" ca="1">INDIRECT(SUBSTITUTE(SUBSTITUTE(_xlfn.FORMULATEXT(P86),"BH","Day"),"=",""))</f>
        <v>316.70659231987457</v>
      </c>
      <c r="I86" s="36" cm="1">
        <f t="array" aca="1" ref="I86" ca="1">INDIRECT(SUBSTITUTE(SUBSTITUTE(_xlfn.FORMULATEXT(Q86),"BH","Day"),"=",""))</f>
        <v>316.50841000065697</v>
      </c>
      <c r="J86" s="36" cm="1">
        <f t="array" aca="1" ref="J86" ca="1">INDIRECT(SUBSTITUTE(SUBSTITUTE(_xlfn.FORMULATEXT(R86),"BH","Day"),"=",""))</f>
        <v>315.63404930805615</v>
      </c>
      <c r="K86" s="36" cm="1">
        <f t="array" aca="1" ref="K86" ca="1">INDIRECT(SUBSTITUTE(SUBSTITUTE(_xlfn.FORMULATEXT(S86),"BH","Day"),"=",""))</f>
        <v>318.26749931576688</v>
      </c>
      <c r="L86" s="36">
        <f>'3G_BH'!C12</f>
        <v>283.05256097935086</v>
      </c>
      <c r="M86" s="36">
        <f>'3G_BH'!D12</f>
        <v>282.99382386471041</v>
      </c>
      <c r="N86" s="36">
        <f>'3G_BH'!E12</f>
        <v>283.57767478637862</v>
      </c>
      <c r="O86" s="36">
        <f>'3G_BH'!F12</f>
        <v>290.03413445610153</v>
      </c>
      <c r="P86" s="36">
        <f>'3G_BH'!G12</f>
        <v>287.86973402454061</v>
      </c>
      <c r="Q86" s="36">
        <f>'3G_BH'!H12</f>
        <v>294.82819382143413</v>
      </c>
      <c r="R86" s="36">
        <f>'3G_BH'!I12</f>
        <v>289.88100715328903</v>
      </c>
      <c r="S86" s="58">
        <f>'3G_BH'!J12</f>
        <v>289.43668532529063</v>
      </c>
      <c r="T86">
        <v>14</v>
      </c>
    </row>
    <row r="87" spans="1:20" x14ac:dyDescent="0.35">
      <c r="A87" s="50" t="str">
        <f>'3G_BH'!A20</f>
        <v>WCDMA</v>
      </c>
      <c r="B87" s="60" t="str" cm="1">
        <f t="array" aca="1" ref="B87" ca="1">_xlfn.XLOOKUP(INDIRECT(SUBSTITUTE(SUBSTITUTE(_xlfn.FORMULATEXT(L87),"C","K"),"=","")),Setting!G:G,Setting!F:F)</f>
        <v>WCDMA_Payload</v>
      </c>
      <c r="C87" s="18">
        <f ca="1">VLOOKUP(B87,Setting!F:I,4,0)</f>
        <v>0</v>
      </c>
      <c r="D87" s="36" cm="1">
        <f t="array" aca="1" ref="D87" ca="1">INDIRECT(SUBSTITUTE(SUBSTITUTE(_xlfn.FORMULATEXT(L87),"BH","Day"),"=",""))</f>
        <v>114423.80310086915</v>
      </c>
      <c r="E87" s="36" cm="1">
        <f t="array" aca="1" ref="E87" ca="1">INDIRECT(SUBSTITUTE(SUBSTITUTE(_xlfn.FORMULATEXT(M87),"BH","Day"),"=",""))</f>
        <v>110831.61488327148</v>
      </c>
      <c r="F87" s="36" cm="1">
        <f t="array" aca="1" ref="F87" ca="1">INDIRECT(SUBSTITUTE(SUBSTITUTE(_xlfn.FORMULATEXT(N87),"BH","Day"),"=",""))</f>
        <v>114269.37818214844</v>
      </c>
      <c r="G87" s="36" cm="1">
        <f t="array" aca="1" ref="G87" ca="1">INDIRECT(SUBSTITUTE(SUBSTITUTE(_xlfn.FORMULATEXT(O87),"BH","Day"),"=",""))</f>
        <v>118444.77607606445</v>
      </c>
      <c r="H87" s="36" cm="1">
        <f t="array" aca="1" ref="H87" ca="1">INDIRECT(SUBSTITUTE(SUBSTITUTE(_xlfn.FORMULATEXT(P87),"BH","Day"),"=",""))</f>
        <v>105955.69299836914</v>
      </c>
      <c r="I87" s="36" cm="1">
        <f t="array" aca="1" ref="I87" ca="1">INDIRECT(SUBSTITUTE(SUBSTITUTE(_xlfn.FORMULATEXT(Q87),"BH","Day"),"=",""))</f>
        <v>110247.48937578125</v>
      </c>
      <c r="J87" s="36" cm="1">
        <f t="array" aca="1" ref="J87" ca="1">INDIRECT(SUBSTITUTE(SUBSTITUTE(_xlfn.FORMULATEXT(R87),"BH","Day"),"=",""))</f>
        <v>115958.28778102538</v>
      </c>
      <c r="K87" s="36" cm="1">
        <f t="array" aca="1" ref="K87" ca="1">INDIRECT(SUBSTITUTE(SUBSTITUTE(_xlfn.FORMULATEXT(S87),"BH","Day"),"=",""))</f>
        <v>110278.3957331836</v>
      </c>
      <c r="L87" s="36">
        <f>'3G_BH'!C20</f>
        <v>8154.554536357422</v>
      </c>
      <c r="M87" s="36">
        <f>'3G_BH'!D20</f>
        <v>8339.8372675488281</v>
      </c>
      <c r="N87" s="36">
        <f>'3G_BH'!E20</f>
        <v>8475.8428562890622</v>
      </c>
      <c r="O87" s="36">
        <f>'3G_BH'!F20</f>
        <v>8156.9877848339838</v>
      </c>
      <c r="P87" s="36">
        <f>'3G_BH'!G20</f>
        <v>8146.3535183398435</v>
      </c>
      <c r="Q87" s="36">
        <f>'3G_BH'!H20</f>
        <v>8650.6506485253904</v>
      </c>
      <c r="R87" s="36">
        <f>'3G_BH'!I20</f>
        <v>8677.1561280664064</v>
      </c>
      <c r="S87" s="58">
        <f>'3G_BH'!J20</f>
        <v>8141.9260222363282</v>
      </c>
      <c r="T87">
        <v>15</v>
      </c>
    </row>
    <row r="88" spans="1:20" x14ac:dyDescent="0.35">
      <c r="A88" s="50" t="str">
        <f>'3G_BH'!A13</f>
        <v>WCDMA</v>
      </c>
      <c r="B88" s="60" t="str" cm="1">
        <f t="array" aca="1" ref="B88" ca="1">_xlfn.XLOOKUP(INDIRECT(SUBSTITUTE(SUBSTITUTE(SUBSTITUTE(_xlfn.FORMULATEXT(L88),"C","K"),"=",""),"100-","")),Setting!G:G,Setting!F:F)</f>
        <v>WCDMA_[V1] DCR</v>
      </c>
      <c r="C88" s="18">
        <f ca="1">VLOOKUP(B88,Setting!F:I,4,0)</f>
        <v>0.2</v>
      </c>
      <c r="D88" s="36" cm="1">
        <f t="array" aca="1" ref="D88" ca="1">100-INDIRECT(SUBSTITUTE(SUBSTITUTE(SUBSTITUTE(_xlfn.FORMULATEXT(L88),"BH","Day"),"=",""),"100-",""))</f>
        <v>0.27377024857749177</v>
      </c>
      <c r="E88" s="36" cm="1">
        <f t="array" aca="1" ref="E88" ca="1">100-INDIRECT(SUBSTITUTE(SUBSTITUTE(SUBSTITUTE(_xlfn.FORMULATEXT(M88),"BH","Day"),"=",""),"100-",""))</f>
        <v>0.2757316710202673</v>
      </c>
      <c r="F88" s="36" cm="1">
        <f t="array" aca="1" ref="F88" ca="1">100-INDIRECT(SUBSTITUTE(SUBSTITUTE(SUBSTITUTE(_xlfn.FORMULATEXT(N88),"BH","Day"),"=",""),"100-",""))</f>
        <v>0.25681748088280187</v>
      </c>
      <c r="G88" s="36" cm="1">
        <f t="array" aca="1" ref="G88" ca="1">100-INDIRECT(SUBSTITUTE(SUBSTITUTE(SUBSTITUTE(_xlfn.FORMULATEXT(O88),"BH","Day"),"=",""),"100-",""))</f>
        <v>0.25563798391539194</v>
      </c>
      <c r="H88" s="36" cm="1">
        <f t="array" aca="1" ref="H88" ca="1">100-INDIRECT(SUBSTITUTE(SUBSTITUTE(SUBSTITUTE(_xlfn.FORMULATEXT(P88),"BH","Day"),"=",""),"100-",""))</f>
        <v>0.2437477542376314</v>
      </c>
      <c r="I88" s="36" cm="1">
        <f t="array" aca="1" ref="I88" ca="1">100-INDIRECT(SUBSTITUTE(SUBSTITUTE(SUBSTITUTE(_xlfn.FORMULATEXT(Q88),"BH","Day"),"=",""),"100-",""))</f>
        <v>0.33631055032053325</v>
      </c>
      <c r="J88" s="36" cm="1">
        <f t="array" aca="1" ref="J88" ca="1">100-INDIRECT(SUBSTITUTE(SUBSTITUTE(SUBSTITUTE(_xlfn.FORMULATEXT(R88),"BH","Day"),"=",""),"100-",""))</f>
        <v>0.35911597638424553</v>
      </c>
      <c r="K88" s="36" cm="1">
        <f t="array" aca="1" ref="K88" ca="1">100-INDIRECT(SUBSTITUTE(SUBSTITUTE(SUBSTITUTE(_xlfn.FORMULATEXT(S88),"BH","Day"),"=",""),"100-",""))</f>
        <v>0.27378383751796775</v>
      </c>
      <c r="L88" s="36">
        <f>100-'3G_BH'!C13</f>
        <v>0.59273724530723371</v>
      </c>
      <c r="M88" s="36">
        <f>100-'3G_BH'!D13</f>
        <v>0.63775125059132165</v>
      </c>
      <c r="N88" s="36">
        <f>100-'3G_BH'!E13</f>
        <v>0.52956375050713689</v>
      </c>
      <c r="O88" s="36">
        <f>100-'3G_BH'!F13</f>
        <v>0.51147678162867294</v>
      </c>
      <c r="P88" s="36">
        <f>100-'3G_BH'!G13</f>
        <v>0.62404696452379937</v>
      </c>
      <c r="Q88" s="36">
        <f>100-'3G_BH'!H13</f>
        <v>0.81552515750995269</v>
      </c>
      <c r="R88" s="36">
        <f>100-'3G_BH'!I13</f>
        <v>0.72155283907274281</v>
      </c>
      <c r="S88" s="58">
        <f>100-'3G_BH'!J13</f>
        <v>0.55514579467217118</v>
      </c>
      <c r="T88">
        <v>16</v>
      </c>
    </row>
    <row r="89" spans="1:20" x14ac:dyDescent="0.35">
      <c r="A89" s="50" t="str">
        <f>'3G_BH'!A9</f>
        <v>WCDMA</v>
      </c>
      <c r="B89" s="60" t="str" cm="1">
        <f t="array" aca="1" ref="B89" ca="1">_xlfn.XLOOKUP(INDIRECT(SUBSTITUTE(SUBSTITUTE(_xlfn.FORMULATEXT(L89),"C","K"),"=","")),Setting!G:G,Setting!F:F)</f>
        <v>WCDMS CS Traffic</v>
      </c>
      <c r="C89" s="18">
        <f ca="1">VLOOKUP(B89,Setting!F:I,4,0)</f>
        <v>0</v>
      </c>
      <c r="D89" s="36" cm="1">
        <f t="array" aca="1" ref="D89" ca="1">INDIRECT(SUBSTITUTE(SUBSTITUTE(_xlfn.FORMULATEXT(L89),"BH","Day"),"=",""))</f>
        <v>511823.04434722214</v>
      </c>
      <c r="E89" s="36" cm="1">
        <f t="array" aca="1" ref="E89" ca="1">INDIRECT(SUBSTITUTE(SUBSTITUTE(_xlfn.FORMULATEXT(M89),"BH","Day"),"=",""))</f>
        <v>516740.72153888887</v>
      </c>
      <c r="F89" s="36" cm="1">
        <f t="array" aca="1" ref="F89" ca="1">INDIRECT(SUBSTITUTE(SUBSTITUTE(_xlfn.FORMULATEXT(N89),"BH","Day"),"=",""))</f>
        <v>504464.17401666666</v>
      </c>
      <c r="G89" s="36" cm="1">
        <f t="array" aca="1" ref="G89" ca="1">INDIRECT(SUBSTITUTE(SUBSTITUTE(_xlfn.FORMULATEXT(O89),"BH","Day"),"=",""))</f>
        <v>477000.90349166666</v>
      </c>
      <c r="H89" s="36" cm="1">
        <f t="array" aca="1" ref="H89" ca="1">INDIRECT(SUBSTITUTE(SUBSTITUTE(_xlfn.FORMULATEXT(P89),"BH","Day"),"=",""))</f>
        <v>504954.44911111111</v>
      </c>
      <c r="I89" s="36" cm="1">
        <f t="array" aca="1" ref="I89" ca="1">INDIRECT(SUBSTITUTE(SUBSTITUTE(_xlfn.FORMULATEXT(Q89),"BH","Day"),"=",""))</f>
        <v>497668.85411388887</v>
      </c>
      <c r="J89" s="36" cm="1">
        <f t="array" aca="1" ref="J89" ca="1">INDIRECT(SUBSTITUTE(SUBSTITUTE(_xlfn.FORMULATEXT(R89),"BH","Day"),"=",""))</f>
        <v>492100.80923333333</v>
      </c>
      <c r="K89" s="36" cm="1">
        <f t="array" aca="1" ref="K89" ca="1">INDIRECT(SUBSTITUTE(SUBSTITUTE(_xlfn.FORMULATEXT(S89),"BH","Day"),"=",""))</f>
        <v>493644.04791388888</v>
      </c>
      <c r="L89" s="36">
        <f>'3G_BH'!C9</f>
        <v>33617.314055555558</v>
      </c>
      <c r="M89" s="36">
        <f>'3G_BH'!D9</f>
        <v>33189.141725000001</v>
      </c>
      <c r="N89" s="36">
        <f>'3G_BH'!E9</f>
        <v>32185.678144444446</v>
      </c>
      <c r="O89" s="36">
        <f>'3G_BH'!F9</f>
        <v>31239.207833333334</v>
      </c>
      <c r="P89" s="36">
        <f>'3G_BH'!G9</f>
        <v>31889.76195</v>
      </c>
      <c r="Q89" s="36">
        <f>'3G_BH'!H9</f>
        <v>17526.412913888889</v>
      </c>
      <c r="R89" s="36">
        <f>'3G_BH'!I9</f>
        <v>32047.701550000002</v>
      </c>
      <c r="S89" s="58">
        <f>'3G_BH'!J9</f>
        <v>32074.333238888888</v>
      </c>
      <c r="T89">
        <v>17</v>
      </c>
    </row>
    <row r="90" spans="1:20" ht="15" thickBot="1" x14ac:dyDescent="0.4">
      <c r="A90" s="52" t="str">
        <f>'3G_BH'!A11</f>
        <v>WCDMA</v>
      </c>
      <c r="B90" s="60" t="str" cm="1">
        <f t="array" aca="1" ref="B90" ca="1">_xlfn.XLOOKUP(INDIRECT(SUBSTITUTE(SUBSTITUTE(_xlfn.FORMULATEXT(L90),"C","K"),"=","")),Setting!G:G,Setting!F:F)</f>
        <v>Active HSUPA cell thp</v>
      </c>
      <c r="C90" s="54">
        <f ca="1">VLOOKUP(B90,Setting!F:I,4,0)</f>
        <v>0</v>
      </c>
      <c r="D90" s="55" cm="1">
        <f t="array" aca="1" ref="D90" ca="1">INDIRECT(SUBSTITUTE(SUBSTITUTE(_xlfn.FORMULATEXT(L90),"BH","Day"),"=",""))</f>
        <v>420.21801831399199</v>
      </c>
      <c r="E90" s="55" cm="1">
        <f t="array" aca="1" ref="E90" ca="1">INDIRECT(SUBSTITUTE(SUBSTITUTE(_xlfn.FORMULATEXT(M90),"BH","Day"),"=",""))</f>
        <v>418.12079405085643</v>
      </c>
      <c r="F90" s="55" cm="1">
        <f t="array" aca="1" ref="F90" ca="1">INDIRECT(SUBSTITUTE(SUBSTITUTE(_xlfn.FORMULATEXT(N90),"BH","Day"),"=",""))</f>
        <v>415.37070127259159</v>
      </c>
      <c r="G90" s="55" cm="1">
        <f t="array" aca="1" ref="G90" ca="1">INDIRECT(SUBSTITUTE(SUBSTITUTE(_xlfn.FORMULATEXT(O90),"BH","Day"),"=",""))</f>
        <v>419.40907417627102</v>
      </c>
      <c r="H90" s="55" cm="1">
        <f t="array" aca="1" ref="H90" ca="1">INDIRECT(SUBSTITUTE(SUBSTITUTE(_xlfn.FORMULATEXT(P90),"BH","Day"),"=",""))</f>
        <v>415.05735113100212</v>
      </c>
      <c r="I90" s="55" cm="1">
        <f t="array" aca="1" ref="I90" ca="1">INDIRECT(SUBSTITUTE(SUBSTITUTE(_xlfn.FORMULATEXT(Q90),"BH","Day"),"=",""))</f>
        <v>417.77230419214038</v>
      </c>
      <c r="J90" s="55" cm="1">
        <f t="array" aca="1" ref="J90" ca="1">INDIRECT(SUBSTITUTE(SUBSTITUTE(_xlfn.FORMULATEXT(R90),"BH","Day"),"=",""))</f>
        <v>422.33822702803172</v>
      </c>
      <c r="K90" s="55" cm="1">
        <f t="array" aca="1" ref="K90" ca="1">INDIRECT(SUBSTITUTE(SUBSTITUTE(_xlfn.FORMULATEXT(S90),"BH","Day"),"=",""))</f>
        <v>417.29478578630091</v>
      </c>
      <c r="L90" s="55">
        <f>'3G_BH'!C11</f>
        <v>486.70989006434911</v>
      </c>
      <c r="M90" s="55">
        <f>'3G_BH'!D11</f>
        <v>487.52943659183273</v>
      </c>
      <c r="N90" s="55">
        <f>'3G_BH'!E11</f>
        <v>488.70725218904295</v>
      </c>
      <c r="O90" s="55">
        <f>'3G_BH'!F11</f>
        <v>484.30562135463697</v>
      </c>
      <c r="P90" s="55">
        <f>'3G_BH'!G11</f>
        <v>489.98475127716222</v>
      </c>
      <c r="Q90" s="55">
        <f>'3G_BH'!H11</f>
        <v>457.94186277770007</v>
      </c>
      <c r="R90" s="55">
        <f>'3G_BH'!I11</f>
        <v>502.42075943086991</v>
      </c>
      <c r="S90" s="59">
        <f>'3G_BH'!J11</f>
        <v>483.85487344157372</v>
      </c>
      <c r="T90" t="e">
        <v>#N/A</v>
      </c>
    </row>
    <row r="91" spans="1:20" x14ac:dyDescent="0.35">
      <c r="A91" s="18" t="s">
        <v>316</v>
      </c>
      <c r="B91" s="18" t="s">
        <v>317</v>
      </c>
      <c r="C91">
        <v>0</v>
      </c>
      <c r="D91" s="61">
        <f ca="1">SUM(D18,D36,D87)</f>
        <v>115513.67628379073</v>
      </c>
      <c r="E91" s="61">
        <f t="shared" ref="E91:S91" ca="1" si="0">SUM(E18,E36,E87)</f>
        <v>111882.01094324734</v>
      </c>
      <c r="F91" s="61">
        <f t="shared" ca="1" si="0"/>
        <v>115375.33722149915</v>
      </c>
      <c r="G91" s="61">
        <f t="shared" ca="1" si="0"/>
        <v>119592.55816129508</v>
      </c>
      <c r="H91" s="61">
        <f t="shared" ca="1" si="0"/>
        <v>106982.4182747857</v>
      </c>
      <c r="I91" s="61">
        <f t="shared" ca="1" si="0"/>
        <v>111299.04163154366</v>
      </c>
      <c r="J91" s="61">
        <f t="shared" ca="1" si="0"/>
        <v>117051.20273978337</v>
      </c>
      <c r="K91" s="61">
        <f t="shared" ca="1" si="0"/>
        <v>111328.72930614787</v>
      </c>
      <c r="L91" s="61">
        <f t="shared" si="0"/>
        <v>8231.1658220610425</v>
      </c>
      <c r="M91" s="61">
        <f t="shared" si="0"/>
        <v>8417.6741471597634</v>
      </c>
      <c r="N91" s="61">
        <f t="shared" si="0"/>
        <v>8557.1001835515326</v>
      </c>
      <c r="O91" s="61">
        <f t="shared" si="0"/>
        <v>8238.0071453774144</v>
      </c>
      <c r="P91" s="61">
        <f t="shared" si="0"/>
        <v>8222.7738915230238</v>
      </c>
      <c r="Q91" s="61">
        <f t="shared" si="0"/>
        <v>8733.8340287684077</v>
      </c>
      <c r="R91" s="61">
        <f t="shared" si="0"/>
        <v>8752.5659460313072</v>
      </c>
      <c r="S91" s="61">
        <f t="shared" si="0"/>
        <v>8218.2072048947302</v>
      </c>
    </row>
  </sheetData>
  <conditionalFormatting sqref="D2:S2">
    <cfRule type="cellIs" dxfId="38" priority="30" operator="lessThan">
      <formula>$C$2</formula>
    </cfRule>
  </conditionalFormatting>
  <conditionalFormatting sqref="D7:S7">
    <cfRule type="cellIs" dxfId="37" priority="29" operator="greaterThan">
      <formula>$C$7</formula>
    </cfRule>
  </conditionalFormatting>
  <conditionalFormatting sqref="D9:S9">
    <cfRule type="cellIs" dxfId="36" priority="28" operator="lessThan">
      <formula>$C$9</formula>
    </cfRule>
  </conditionalFormatting>
  <conditionalFormatting sqref="D10:S10">
    <cfRule type="cellIs" dxfId="35" priority="6" operator="greaterThan">
      <formula>$C$10</formula>
    </cfRule>
  </conditionalFormatting>
  <conditionalFormatting sqref="D11:S11">
    <cfRule type="cellIs" dxfId="34" priority="5" operator="greaterThan">
      <formula>$C$11</formula>
    </cfRule>
  </conditionalFormatting>
  <conditionalFormatting sqref="D12:S12">
    <cfRule type="cellIs" dxfId="33" priority="4" operator="greaterThan">
      <formula>$C$12</formula>
    </cfRule>
  </conditionalFormatting>
  <conditionalFormatting sqref="D13:S13">
    <cfRule type="cellIs" dxfId="32" priority="10" operator="lessThan">
      <formula>$C$13</formula>
    </cfRule>
  </conditionalFormatting>
  <conditionalFormatting sqref="D14:S14">
    <cfRule type="cellIs" dxfId="31" priority="1" operator="lessThan">
      <formula>$C$14</formula>
    </cfRule>
  </conditionalFormatting>
  <conditionalFormatting sqref="D15:S15">
    <cfRule type="cellIs" dxfId="30" priority="2" operator="greaterThan">
      <formula>$C$15</formula>
    </cfRule>
  </conditionalFormatting>
  <conditionalFormatting sqref="D29:S29">
    <cfRule type="cellIs" dxfId="29" priority="8" operator="greaterThan">
      <formula>$C$29</formula>
    </cfRule>
  </conditionalFormatting>
  <conditionalFormatting sqref="D30:S30">
    <cfRule type="cellIs" dxfId="28" priority="7" operator="lessThan">
      <formula>$C$30</formula>
    </cfRule>
  </conditionalFormatting>
  <conditionalFormatting sqref="D31:S31">
    <cfRule type="cellIs" dxfId="27" priority="27" operator="lessThan">
      <formula>$C$31</formula>
    </cfRule>
  </conditionalFormatting>
  <conditionalFormatting sqref="D32:S32">
    <cfRule type="cellIs" dxfId="26" priority="26" operator="lessThan">
      <formula>$C$32</formula>
    </cfRule>
  </conditionalFormatting>
  <conditionalFormatting sqref="D33:S33">
    <cfRule type="cellIs" dxfId="25" priority="25" operator="lessThan">
      <formula>$C$33</formula>
    </cfRule>
  </conditionalFormatting>
  <conditionalFormatting sqref="D35:S35">
    <cfRule type="cellIs" dxfId="24" priority="24" operator="lessThan">
      <formula>$C$35</formula>
    </cfRule>
  </conditionalFormatting>
  <conditionalFormatting sqref="D66:S66">
    <cfRule type="cellIs" dxfId="23" priority="23" operator="greaterThan">
      <formula>$C$66</formula>
    </cfRule>
  </conditionalFormatting>
  <conditionalFormatting sqref="D68:S68">
    <cfRule type="cellIs" dxfId="22" priority="22" operator="lessThan">
      <formula>$C$68</formula>
    </cfRule>
  </conditionalFormatting>
  <conditionalFormatting sqref="D73:S73">
    <cfRule type="cellIs" dxfId="21" priority="21" operator="lessThan">
      <formula>$C$73</formula>
    </cfRule>
  </conditionalFormatting>
  <conditionalFormatting sqref="D74:S74">
    <cfRule type="cellIs" dxfId="20" priority="20" operator="lessThan">
      <formula>$C$74</formula>
    </cfRule>
  </conditionalFormatting>
  <conditionalFormatting sqref="D75:S75">
    <cfRule type="cellIs" dxfId="19" priority="19" operator="greaterThan">
      <formula>$C$75</formula>
    </cfRule>
  </conditionalFormatting>
  <conditionalFormatting sqref="D76:S76">
    <cfRule type="cellIs" dxfId="18" priority="18" operator="greaterThan">
      <formula>$C$76</formula>
    </cfRule>
  </conditionalFormatting>
  <conditionalFormatting sqref="D77:S77">
    <cfRule type="cellIs" dxfId="17" priority="17" operator="lessThan">
      <formula>$C$77</formula>
    </cfRule>
  </conditionalFormatting>
  <conditionalFormatting sqref="D78:S78">
    <cfRule type="cellIs" dxfId="16" priority="16" operator="greaterThan">
      <formula>$C$78</formula>
    </cfRule>
  </conditionalFormatting>
  <conditionalFormatting sqref="D79:S79">
    <cfRule type="cellIs" dxfId="15" priority="15" operator="lessThan">
      <formula>$C$79</formula>
    </cfRule>
  </conditionalFormatting>
  <conditionalFormatting sqref="D80:S80">
    <cfRule type="cellIs" dxfId="14" priority="13" operator="lessThan">
      <formula>$C$80</formula>
    </cfRule>
    <cfRule type="cellIs" dxfId="13" priority="14" operator="greaterThan">
      <formula>$C$80</formula>
    </cfRule>
  </conditionalFormatting>
  <conditionalFormatting sqref="D81:S81">
    <cfRule type="cellIs" dxfId="12" priority="12" operator="lessThan">
      <formula>$C$81</formula>
    </cfRule>
  </conditionalFormatting>
  <conditionalFormatting sqref="D88:S88">
    <cfRule type="cellIs" dxfId="11" priority="11" operator="greaterThan">
      <formula>$C$88</formula>
    </cfRule>
  </conditionalFormatting>
  <conditionalFormatting sqref="L16:S16">
    <cfRule type="cellIs" dxfId="10" priority="52" operator="lessThan">
      <formula>$C$16</formula>
    </cfRule>
  </conditionalFormatting>
  <conditionalFormatting sqref="L18:S18">
    <cfRule type="cellIs" dxfId="9" priority="51" operator="lessThan">
      <formula>$C$18</formula>
    </cfRule>
  </conditionalFormatting>
  <conditionalFormatting sqref="L27:S27">
    <cfRule type="cellIs" dxfId="8" priority="57" operator="lessThan">
      <formula>C27</formula>
    </cfRule>
  </conditionalFormatting>
  <conditionalFormatting sqref="L28:S28">
    <cfRule type="cellIs" dxfId="7" priority="49" operator="lessThan">
      <formula>$C$28</formula>
    </cfRule>
  </conditionalFormatting>
  <conditionalFormatting sqref="L37:S37">
    <cfRule type="cellIs" dxfId="6" priority="46" operator="greaterThan">
      <formula>$C$37</formula>
    </cfRule>
  </conditionalFormatting>
  <conditionalFormatting sqref="L38:S38">
    <cfRule type="cellIs" dxfId="5" priority="45" operator="lessThan">
      <formula>$C$38</formula>
    </cfRule>
  </conditionalFormatting>
  <conditionalFormatting sqref="L39:S39">
    <cfRule type="cellIs" dxfId="4" priority="44" operator="lessThan">
      <formula>$C$39</formula>
    </cfRule>
  </conditionalFormatting>
  <conditionalFormatting sqref="L41:S41">
    <cfRule type="cellIs" dxfId="3" priority="43" operator="lessThan">
      <formula>$C$41</formula>
    </cfRule>
  </conditionalFormatting>
  <conditionalFormatting sqref="L43:S43">
    <cfRule type="cellIs" dxfId="2" priority="42" operator="lessThan">
      <formula>$C$43</formula>
    </cfRule>
  </conditionalFormatting>
  <conditionalFormatting sqref="L84:S84">
    <cfRule type="cellIs" dxfId="1" priority="32" operator="greaterThan">
      <formula>$C$84</formula>
    </cfRule>
  </conditionalFormatting>
  <conditionalFormatting sqref="L86:S86">
    <cfRule type="cellIs" dxfId="0" priority="31" operator="lessThan">
      <formula>$C$86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A0DD7-955A-4184-80C5-5EFD4FC50E98}">
  <sheetPr codeName="Sheet3"/>
  <dimension ref="A1:K27"/>
  <sheetViews>
    <sheetView workbookViewId="0">
      <selection sqref="A1:J27"/>
    </sheetView>
  </sheetViews>
  <sheetFormatPr defaultRowHeight="14.5" x14ac:dyDescent="0.35"/>
  <cols>
    <col min="1" max="1" width="33.6328125" bestFit="1" customWidth="1"/>
    <col min="2" max="2" width="30" bestFit="1" customWidth="1"/>
    <col min="3" max="3" width="17.36328125" bestFit="1" customWidth="1"/>
    <col min="4" max="10" width="11.81640625" bestFit="1" customWidth="1"/>
    <col min="11" max="11" width="25.90625" bestFit="1" customWidth="1"/>
    <col min="12" max="12" width="33.6328125" bestFit="1" customWidth="1"/>
    <col min="13" max="13" width="25.90625" bestFit="1" customWidth="1"/>
    <col min="14" max="14" width="33.6328125" bestFit="1" customWidth="1"/>
    <col min="15" max="15" width="25.90625" bestFit="1" customWidth="1"/>
    <col min="16" max="16" width="33.6328125" bestFit="1" customWidth="1"/>
    <col min="17" max="17" width="25.90625" bestFit="1" customWidth="1"/>
    <col min="18" max="18" width="38.453125" bestFit="1" customWidth="1"/>
    <col min="19" max="19" width="30.7265625" bestFit="1" customWidth="1"/>
  </cols>
  <sheetData>
    <row r="1" spans="1:11" x14ac:dyDescent="0.35">
      <c r="C1" s="33" t="s">
        <v>0</v>
      </c>
    </row>
    <row r="2" spans="1:11" x14ac:dyDescent="0.35">
      <c r="A2" s="33" t="s">
        <v>187</v>
      </c>
      <c r="B2" s="33" t="s">
        <v>189</v>
      </c>
      <c r="C2" s="1">
        <v>46051</v>
      </c>
      <c r="D2" s="1">
        <v>46052</v>
      </c>
      <c r="E2" s="1">
        <v>46053</v>
      </c>
      <c r="F2" s="1">
        <v>46054</v>
      </c>
      <c r="G2" s="1">
        <v>46055</v>
      </c>
      <c r="H2" s="1">
        <v>46056</v>
      </c>
      <c r="I2" s="1">
        <v>46057</v>
      </c>
      <c r="J2" s="1">
        <v>46058</v>
      </c>
    </row>
    <row r="3" spans="1:11" x14ac:dyDescent="0.35">
      <c r="A3" t="s">
        <v>186</v>
      </c>
      <c r="B3" t="s">
        <v>1</v>
      </c>
      <c r="C3">
        <v>99.733898739245177</v>
      </c>
      <c r="D3">
        <v>99.727252870163085</v>
      </c>
      <c r="E3">
        <v>99.730158356324281</v>
      </c>
      <c r="F3">
        <v>99.734515277484988</v>
      </c>
      <c r="G3">
        <v>99.736059837928138</v>
      </c>
      <c r="H3">
        <v>99.730058377482791</v>
      </c>
      <c r="I3">
        <v>99.736596015324736</v>
      </c>
      <c r="J3">
        <v>99.733608785999138</v>
      </c>
      <c r="K3" t="str">
        <f>SUBSTITUTE(B3,"Sum of ","")</f>
        <v>Total E-UTRAN RRC conn stp SR</v>
      </c>
    </row>
    <row r="4" spans="1:11" x14ac:dyDescent="0.35">
      <c r="A4" t="s">
        <v>186</v>
      </c>
      <c r="B4" t="s">
        <v>2</v>
      </c>
      <c r="C4">
        <v>99.214733841590075</v>
      </c>
      <c r="D4">
        <v>99.244877332558588</v>
      </c>
      <c r="E4">
        <v>99.314478992219207</v>
      </c>
      <c r="F4">
        <v>99.373028052530174</v>
      </c>
      <c r="G4">
        <v>99.245764483785536</v>
      </c>
      <c r="H4">
        <v>99.238072433419745</v>
      </c>
      <c r="I4">
        <v>99.252033317301411</v>
      </c>
      <c r="J4">
        <v>99.293565186768618</v>
      </c>
      <c r="K4" t="str">
        <f t="shared" ref="K4:K27" si="0">SUBSTITUTE(B4,"Sum of ","")</f>
        <v>E-UTRAN E-RAB stp SR</v>
      </c>
    </row>
    <row r="5" spans="1:11" x14ac:dyDescent="0.35">
      <c r="A5" t="s">
        <v>186</v>
      </c>
      <c r="B5" t="s">
        <v>3</v>
      </c>
      <c r="C5">
        <v>0.36656145662161793</v>
      </c>
      <c r="D5">
        <v>0.36841750391319195</v>
      </c>
      <c r="E5">
        <v>0.35503373007746969</v>
      </c>
      <c r="F5">
        <v>0.33092179220809131</v>
      </c>
      <c r="G5">
        <v>0.3559925428524508</v>
      </c>
      <c r="H5">
        <v>0.36466319228992583</v>
      </c>
      <c r="I5">
        <v>0.36295283658354238</v>
      </c>
      <c r="J5">
        <v>0.35963187635868898</v>
      </c>
      <c r="K5" t="str">
        <f t="shared" si="0"/>
        <v>E-UTRAN E-RAB DR, RAN View</v>
      </c>
    </row>
    <row r="6" spans="1:11" x14ac:dyDescent="0.35">
      <c r="A6" t="s">
        <v>186</v>
      </c>
      <c r="B6" t="s">
        <v>4</v>
      </c>
      <c r="C6">
        <v>95.725331301990479</v>
      </c>
      <c r="D6">
        <v>95.631744311919206</v>
      </c>
      <c r="E6">
        <v>96.069522238910821</v>
      </c>
      <c r="F6">
        <v>95.961625104207783</v>
      </c>
      <c r="G6">
        <v>95.878019659522863</v>
      </c>
      <c r="H6">
        <v>95.6406707701084</v>
      </c>
      <c r="I6">
        <v>95.640842886200275</v>
      </c>
      <c r="J6">
        <v>95.841073015437516</v>
      </c>
      <c r="K6" t="str">
        <f t="shared" si="0"/>
        <v>E-UTRAN tot HO SR inter eNB X2</v>
      </c>
    </row>
    <row r="7" spans="1:11" x14ac:dyDescent="0.35">
      <c r="A7" t="s">
        <v>186</v>
      </c>
      <c r="B7" t="s">
        <v>5</v>
      </c>
      <c r="C7">
        <v>30.659754140617625</v>
      </c>
      <c r="D7">
        <v>29.473795570430539</v>
      </c>
      <c r="E7">
        <v>31.558705302001904</v>
      </c>
      <c r="F7">
        <v>35.250431121395046</v>
      </c>
      <c r="G7">
        <v>30.932546239843187</v>
      </c>
      <c r="H7">
        <v>30.282444329018904</v>
      </c>
      <c r="I7">
        <v>28.664624871286286</v>
      </c>
      <c r="J7">
        <v>32.666948382968499</v>
      </c>
      <c r="K7" t="str">
        <f t="shared" si="0"/>
        <v>E-UTRAN tot HO SR, inter eNB S1</v>
      </c>
    </row>
    <row r="8" spans="1:11" x14ac:dyDescent="0.35">
      <c r="A8" t="s">
        <v>186</v>
      </c>
      <c r="B8" t="s">
        <v>6</v>
      </c>
      <c r="C8">
        <v>98.017722098292381</v>
      </c>
      <c r="D8">
        <v>97.908913740849229</v>
      </c>
      <c r="E8">
        <v>97.816605182251791</v>
      </c>
      <c r="F8">
        <v>97.779863821602021</v>
      </c>
      <c r="G8">
        <v>97.851484689773443</v>
      </c>
      <c r="H8">
        <v>97.929885681360702</v>
      </c>
      <c r="I8">
        <v>97.977792339156665</v>
      </c>
      <c r="J8">
        <v>97.970059440331895</v>
      </c>
      <c r="K8" t="str">
        <f t="shared" si="0"/>
        <v>Intra eNB HO SR total</v>
      </c>
    </row>
    <row r="9" spans="1:11" x14ac:dyDescent="0.35">
      <c r="A9" t="s">
        <v>186</v>
      </c>
      <c r="B9" t="s">
        <v>7</v>
      </c>
      <c r="C9">
        <v>393.841796875</v>
      </c>
      <c r="D9">
        <v>400.1669921875</v>
      </c>
      <c r="E9">
        <v>394.775390625</v>
      </c>
      <c r="F9">
        <v>389.65625</v>
      </c>
      <c r="G9">
        <v>379.8359375</v>
      </c>
      <c r="H9">
        <v>334.8076171875</v>
      </c>
      <c r="I9">
        <v>336.7470703125</v>
      </c>
      <c r="J9">
        <v>381.5322265625</v>
      </c>
      <c r="K9" t="str">
        <f t="shared" si="0"/>
        <v>Max PDCP Thr DL</v>
      </c>
    </row>
    <row r="10" spans="1:11" x14ac:dyDescent="0.35">
      <c r="A10" t="s">
        <v>186</v>
      </c>
      <c r="B10" t="s">
        <v>8</v>
      </c>
      <c r="C10">
        <v>130.333984375</v>
      </c>
      <c r="D10">
        <v>142.3056640625</v>
      </c>
      <c r="E10">
        <v>165.2099609375</v>
      </c>
      <c r="F10">
        <v>139.275390625</v>
      </c>
      <c r="G10">
        <v>120.197265625</v>
      </c>
      <c r="H10">
        <v>166.68359375</v>
      </c>
      <c r="I10">
        <v>141.265625</v>
      </c>
      <c r="J10">
        <v>128.037109375</v>
      </c>
      <c r="K10" t="str">
        <f t="shared" si="0"/>
        <v>Max PDCP Thr UL</v>
      </c>
    </row>
    <row r="11" spans="1:11" x14ac:dyDescent="0.35">
      <c r="A11" t="s">
        <v>186</v>
      </c>
      <c r="B11" t="s">
        <v>9</v>
      </c>
      <c r="C11">
        <v>234249.3259814296</v>
      </c>
      <c r="D11">
        <v>229884.36964945134</v>
      </c>
      <c r="E11">
        <v>237613.19526761238</v>
      </c>
      <c r="F11">
        <v>242305.79213547148</v>
      </c>
      <c r="G11">
        <v>228255.99034861999</v>
      </c>
      <c r="H11">
        <v>230228.03640088954</v>
      </c>
      <c r="I11">
        <v>233475.64987510678</v>
      </c>
      <c r="J11">
        <v>227793.7784908989</v>
      </c>
      <c r="K11" t="str">
        <f t="shared" si="0"/>
        <v>Avg RRC conn UE</v>
      </c>
    </row>
    <row r="12" spans="1:11" x14ac:dyDescent="0.35">
      <c r="A12" t="s">
        <v>186</v>
      </c>
      <c r="B12" t="s">
        <v>10</v>
      </c>
      <c r="C12">
        <v>890.53289490442182</v>
      </c>
      <c r="D12">
        <v>854.72888474764443</v>
      </c>
      <c r="E12">
        <v>903.00974570570656</v>
      </c>
      <c r="F12">
        <v>937.01671161310196</v>
      </c>
      <c r="G12">
        <v>832.0489198154221</v>
      </c>
      <c r="H12">
        <v>856.19976058580971</v>
      </c>
      <c r="I12">
        <v>899.81957893201547</v>
      </c>
      <c r="J12">
        <v>860.94372214103703</v>
      </c>
      <c r="K12" t="str">
        <f t="shared" si="0"/>
        <v>PDCP SDU Volume, DL</v>
      </c>
    </row>
    <row r="13" spans="1:11" x14ac:dyDescent="0.35">
      <c r="A13" t="s">
        <v>186</v>
      </c>
      <c r="B13" t="s">
        <v>11</v>
      </c>
      <c r="C13">
        <v>99.432983790747642</v>
      </c>
      <c r="D13">
        <v>96.150494256500238</v>
      </c>
      <c r="E13">
        <v>99.391454060470579</v>
      </c>
      <c r="F13">
        <v>103.78323766228772</v>
      </c>
      <c r="G13">
        <v>94.904827430460927</v>
      </c>
      <c r="H13">
        <v>97.093798531091693</v>
      </c>
      <c r="I13">
        <v>98.862932965446475</v>
      </c>
      <c r="J13">
        <v>96.433391661408422</v>
      </c>
      <c r="K13" t="str">
        <f t="shared" si="0"/>
        <v>PDCP SDU Volume, UL</v>
      </c>
    </row>
    <row r="14" spans="1:11" x14ac:dyDescent="0.35">
      <c r="A14" t="s">
        <v>186</v>
      </c>
      <c r="B14" t="s">
        <v>12</v>
      </c>
      <c r="C14">
        <v>57.877650545146757</v>
      </c>
      <c r="D14">
        <v>55.7192839612241</v>
      </c>
      <c r="E14">
        <v>59.455917579887128</v>
      </c>
      <c r="F14">
        <v>61.050750663943234</v>
      </c>
      <c r="G14">
        <v>54.435014342229103</v>
      </c>
      <c r="H14">
        <v>55.157362284484094</v>
      </c>
      <c r="I14">
        <v>58.106738839439167</v>
      </c>
      <c r="J14">
        <v>55.319288991895718</v>
      </c>
      <c r="K14" t="str">
        <f t="shared" si="0"/>
        <v>Avg Latency DL</v>
      </c>
    </row>
    <row r="15" spans="1:11" x14ac:dyDescent="0.35">
      <c r="A15" t="s">
        <v>186</v>
      </c>
      <c r="B15" t="s">
        <v>13</v>
      </c>
      <c r="C15">
        <v>16.948724261290376</v>
      </c>
      <c r="D15">
        <v>16.85155733541561</v>
      </c>
      <c r="E15">
        <v>16.912915096965907</v>
      </c>
      <c r="F15">
        <v>16.826184791653773</v>
      </c>
      <c r="G15">
        <v>16.778764881575089</v>
      </c>
      <c r="H15">
        <v>16.822301961123223</v>
      </c>
      <c r="I15">
        <v>16.943170170937599</v>
      </c>
      <c r="J15">
        <v>16.968025741809857</v>
      </c>
      <c r="K15" t="str">
        <f t="shared" si="0"/>
        <v>Avg PDCP cell thp DL</v>
      </c>
    </row>
    <row r="16" spans="1:11" x14ac:dyDescent="0.35">
      <c r="A16" t="s">
        <v>186</v>
      </c>
      <c r="B16" t="s">
        <v>14</v>
      </c>
      <c r="C16">
        <v>1.6833863239938414</v>
      </c>
      <c r="D16">
        <v>1.6667905989829468</v>
      </c>
      <c r="E16">
        <v>1.6740664338822258</v>
      </c>
      <c r="F16">
        <v>1.6777415658537176</v>
      </c>
      <c r="G16">
        <v>1.6661372104686987</v>
      </c>
      <c r="H16">
        <v>1.6807152278450546</v>
      </c>
      <c r="I16">
        <v>1.6698499022345852</v>
      </c>
      <c r="J16">
        <v>1.6809545428934503</v>
      </c>
      <c r="K16" t="str">
        <f t="shared" si="0"/>
        <v>Avg PDCP cell thp UL</v>
      </c>
    </row>
    <row r="17" spans="1:11" x14ac:dyDescent="0.35">
      <c r="A17" t="s">
        <v>186</v>
      </c>
      <c r="B17" t="s">
        <v>15</v>
      </c>
      <c r="C17">
        <v>15412256</v>
      </c>
      <c r="D17">
        <v>15491255</v>
      </c>
      <c r="E17">
        <v>15722353</v>
      </c>
      <c r="F17">
        <v>14717728</v>
      </c>
      <c r="G17">
        <v>15368474</v>
      </c>
      <c r="H17">
        <v>15493793</v>
      </c>
      <c r="I17">
        <v>15052858</v>
      </c>
      <c r="J17">
        <v>14989914</v>
      </c>
      <c r="K17" t="str">
        <f t="shared" si="0"/>
        <v>CSFB att UE iddle mode</v>
      </c>
    </row>
    <row r="18" spans="1:11" x14ac:dyDescent="0.35">
      <c r="A18" t="s">
        <v>186</v>
      </c>
      <c r="B18" t="s">
        <v>16</v>
      </c>
      <c r="C18">
        <v>8029225</v>
      </c>
      <c r="D18">
        <v>8159985</v>
      </c>
      <c r="E18">
        <v>8303750</v>
      </c>
      <c r="F18">
        <v>7894247</v>
      </c>
      <c r="G18">
        <v>7876715</v>
      </c>
      <c r="H18">
        <v>8155896</v>
      </c>
      <c r="I18">
        <v>7921389</v>
      </c>
      <c r="J18">
        <v>7803614</v>
      </c>
      <c r="K18" t="str">
        <f t="shared" si="0"/>
        <v>CSFB att UE conn mode</v>
      </c>
    </row>
    <row r="19" spans="1:11" x14ac:dyDescent="0.35">
      <c r="A19" t="s">
        <v>186</v>
      </c>
      <c r="B19" t="s">
        <v>17</v>
      </c>
      <c r="C19">
        <v>4.1199679376502605</v>
      </c>
      <c r="D19">
        <v>4.1810966371663021</v>
      </c>
      <c r="E19">
        <v>3.8760824447371314</v>
      </c>
      <c r="F19">
        <v>3.8467843602256817</v>
      </c>
      <c r="G19">
        <v>4.3610038987422266</v>
      </c>
      <c r="H19">
        <v>4.0977805535127132</v>
      </c>
      <c r="I19">
        <v>4.1993280925127436</v>
      </c>
      <c r="J19">
        <v>4.3446385884680243</v>
      </c>
      <c r="K19" t="str">
        <f t="shared" si="0"/>
        <v>E-UTRAN avg IP sched thp DL, QCI9</v>
      </c>
    </row>
    <row r="20" spans="1:11" x14ac:dyDescent="0.35">
      <c r="A20" t="s">
        <v>186</v>
      </c>
      <c r="B20" t="s">
        <v>18</v>
      </c>
      <c r="C20">
        <v>0.49537229443948166</v>
      </c>
      <c r="D20">
        <v>0.48733337041781899</v>
      </c>
      <c r="E20">
        <v>0.48257881934714852</v>
      </c>
      <c r="F20">
        <v>0.48731543346652562</v>
      </c>
      <c r="G20">
        <v>0.50719083644781093</v>
      </c>
      <c r="H20">
        <v>0.49701001984578796</v>
      </c>
      <c r="I20">
        <v>0.50059104014715006</v>
      </c>
      <c r="J20">
        <v>0.50517062985730687</v>
      </c>
      <c r="K20" t="str">
        <f t="shared" si="0"/>
        <v>E-UTRAN avg IP sched thp UL, QCI9</v>
      </c>
    </row>
    <row r="21" spans="1:11" x14ac:dyDescent="0.35">
      <c r="A21" t="s">
        <v>186</v>
      </c>
      <c r="B21" t="s">
        <v>19</v>
      </c>
      <c r="C21">
        <v>28.873053855600286</v>
      </c>
      <c r="D21">
        <v>27.491021722431221</v>
      </c>
      <c r="E21">
        <v>29.021125202724676</v>
      </c>
      <c r="F21">
        <v>30.667308324606285</v>
      </c>
      <c r="G21">
        <v>26.81314382010688</v>
      </c>
      <c r="H21">
        <v>27.418647718678329</v>
      </c>
      <c r="I21">
        <v>29.152333397494278</v>
      </c>
      <c r="J21">
        <v>27.303208962138243</v>
      </c>
      <c r="K21" t="str">
        <f t="shared" si="0"/>
        <v>E-UTRAN Avg PRB usage per TTI DL</v>
      </c>
    </row>
    <row r="22" spans="1:11" x14ac:dyDescent="0.35">
      <c r="A22" t="s">
        <v>186</v>
      </c>
      <c r="B22" t="s">
        <v>20</v>
      </c>
      <c r="C22">
        <v>8.0524312934869862</v>
      </c>
      <c r="D22">
        <v>7.812213845171966</v>
      </c>
      <c r="E22">
        <v>7.9692471323407261</v>
      </c>
      <c r="F22">
        <v>8.4369695876106157</v>
      </c>
      <c r="G22">
        <v>7.7116682932858236</v>
      </c>
      <c r="H22">
        <v>7.7753812195759124</v>
      </c>
      <c r="I22">
        <v>7.9518048926587825</v>
      </c>
      <c r="J22">
        <v>7.6827032733094605</v>
      </c>
      <c r="K22" t="str">
        <f t="shared" si="0"/>
        <v>Avg PRB usage per TTI UL</v>
      </c>
    </row>
    <row r="23" spans="1:11" x14ac:dyDescent="0.35">
      <c r="A23" t="s">
        <v>186</v>
      </c>
      <c r="B23" t="s">
        <v>21</v>
      </c>
      <c r="C23">
        <v>198702.33705080851</v>
      </c>
      <c r="D23">
        <v>194347.32098742714</v>
      </c>
      <c r="E23">
        <v>200377.56642772845</v>
      </c>
      <c r="F23">
        <v>204711.5630447561</v>
      </c>
      <c r="G23">
        <v>192094.82984321352</v>
      </c>
      <c r="H23">
        <v>193631.83747254746</v>
      </c>
      <c r="I23">
        <v>197920.97212580615</v>
      </c>
      <c r="J23">
        <v>192090.92178398292</v>
      </c>
      <c r="K23" t="str">
        <f t="shared" si="0"/>
        <v>Avg Act connected UEs</v>
      </c>
    </row>
    <row r="24" spans="1:11" x14ac:dyDescent="0.35">
      <c r="A24" t="s">
        <v>186</v>
      </c>
      <c r="B24" t="s">
        <v>22</v>
      </c>
      <c r="C24">
        <v>94.992164046155381</v>
      </c>
      <c r="D24">
        <v>95.111250829303629</v>
      </c>
      <c r="E24">
        <v>95.107409898673282</v>
      </c>
      <c r="F24">
        <v>95.005210767592843</v>
      </c>
      <c r="G24">
        <v>95.030665257685925</v>
      </c>
      <c r="H24">
        <v>94.994492959055137</v>
      </c>
      <c r="I24">
        <v>95.039410133352959</v>
      </c>
      <c r="J24">
        <v>95.065001114212961</v>
      </c>
      <c r="K24" t="str">
        <f t="shared" si="0"/>
        <v>E-UTRAN InterRAT HO SR</v>
      </c>
    </row>
    <row r="25" spans="1:11" x14ac:dyDescent="0.35">
      <c r="A25" t="s">
        <v>186</v>
      </c>
      <c r="B25" t="s">
        <v>23</v>
      </c>
      <c r="C25">
        <v>99.231331991741257</v>
      </c>
      <c r="D25">
        <v>99.26100623341371</v>
      </c>
      <c r="E25">
        <v>99.23645216888653</v>
      </c>
      <c r="F25">
        <v>99.227692348569491</v>
      </c>
      <c r="G25">
        <v>99.245978447105443</v>
      </c>
      <c r="H25">
        <v>99.23846249824021</v>
      </c>
      <c r="I25">
        <v>99.264937500260302</v>
      </c>
      <c r="J25">
        <v>99.298559185878148</v>
      </c>
      <c r="K25" t="str">
        <f t="shared" si="0"/>
        <v>RACH Stp Comp Succ R</v>
      </c>
    </row>
    <row r="26" spans="1:11" x14ac:dyDescent="0.35">
      <c r="A26" t="s">
        <v>186</v>
      </c>
      <c r="B26" t="s">
        <v>24</v>
      </c>
      <c r="C26">
        <v>1.6446560596792368E-2</v>
      </c>
      <c r="D26">
        <v>1.8013350787564674E-2</v>
      </c>
      <c r="E26">
        <v>1.1381587442173694E-2</v>
      </c>
      <c r="F26">
        <v>1.0753222478748383E-2</v>
      </c>
      <c r="G26">
        <v>1.6059242674448162E-2</v>
      </c>
      <c r="H26">
        <v>1.5929058974192091E-2</v>
      </c>
      <c r="I26">
        <v>1.7129457946695952E-2</v>
      </c>
      <c r="J26">
        <v>1.4761959859284128E-2</v>
      </c>
      <c r="K26" t="str">
        <f t="shared" si="0"/>
        <v>Avg Latency Uplink</v>
      </c>
    </row>
    <row r="27" spans="1:11" x14ac:dyDescent="0.35">
      <c r="A27" t="s">
        <v>186</v>
      </c>
      <c r="B27" t="s">
        <v>25</v>
      </c>
      <c r="C27">
        <v>989.96587869516952</v>
      </c>
      <c r="D27">
        <v>950.87937900414465</v>
      </c>
      <c r="E27">
        <v>1002.4011997661771</v>
      </c>
      <c r="F27">
        <v>1040.7999492753897</v>
      </c>
      <c r="G27">
        <v>926.95374724588305</v>
      </c>
      <c r="H27">
        <v>953.29355911690141</v>
      </c>
      <c r="I27">
        <v>998.68251189746195</v>
      </c>
      <c r="J27">
        <v>957.37711380244548</v>
      </c>
      <c r="K27" t="str">
        <f t="shared" si="0"/>
        <v>payload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9A70-3AF8-4881-8FC8-73D5127A4BAD}">
  <sheetPr codeName="Sheet4"/>
  <dimension ref="A1:K20"/>
  <sheetViews>
    <sheetView workbookViewId="0">
      <selection sqref="A1:J20"/>
    </sheetView>
  </sheetViews>
  <sheetFormatPr defaultRowHeight="14.5" x14ac:dyDescent="0.35"/>
  <cols>
    <col min="1" max="1" width="54.36328125" bestFit="1" customWidth="1"/>
    <col min="2" max="2" width="44.08984375" bestFit="1" customWidth="1"/>
    <col min="3" max="3" width="17.36328125" bestFit="1" customWidth="1"/>
    <col min="4" max="10" width="11.81640625" bestFit="1" customWidth="1"/>
    <col min="11" max="11" width="50.90625" bestFit="1" customWidth="1"/>
    <col min="12" max="12" width="37.7265625" bestFit="1" customWidth="1"/>
    <col min="13" max="13" width="50.90625" bestFit="1" customWidth="1"/>
    <col min="14" max="14" width="37.7265625" bestFit="1" customWidth="1"/>
    <col min="15" max="15" width="50.90625" bestFit="1" customWidth="1"/>
    <col min="16" max="16" width="37.7265625" bestFit="1" customWidth="1"/>
    <col min="17" max="17" width="50.90625" bestFit="1" customWidth="1"/>
    <col min="18" max="18" width="42.54296875" bestFit="1" customWidth="1"/>
    <col min="19" max="19" width="55.7265625" bestFit="1" customWidth="1"/>
  </cols>
  <sheetData>
    <row r="1" spans="1:11" x14ac:dyDescent="0.35">
      <c r="C1" s="33" t="s">
        <v>0</v>
      </c>
    </row>
    <row r="2" spans="1:11" x14ac:dyDescent="0.35">
      <c r="A2" s="33" t="s">
        <v>187</v>
      </c>
      <c r="B2" s="33" t="s">
        <v>189</v>
      </c>
      <c r="C2" s="1">
        <v>46051</v>
      </c>
      <c r="D2" s="1">
        <v>46052</v>
      </c>
      <c r="E2" s="1">
        <v>46053</v>
      </c>
      <c r="F2" s="1">
        <v>46054</v>
      </c>
      <c r="G2" s="1">
        <v>46055</v>
      </c>
      <c r="H2" s="1">
        <v>46056</v>
      </c>
      <c r="I2" s="1">
        <v>46057</v>
      </c>
      <c r="J2" s="1">
        <v>46058</v>
      </c>
    </row>
    <row r="3" spans="1:11" x14ac:dyDescent="0.35">
      <c r="A3" t="s">
        <v>215</v>
      </c>
      <c r="B3" t="s">
        <v>26</v>
      </c>
      <c r="C3">
        <v>99.615824548368977</v>
      </c>
      <c r="D3">
        <v>99.653360236348661</v>
      </c>
      <c r="E3">
        <v>99.763286126768435</v>
      </c>
      <c r="F3">
        <v>99.586202524625733</v>
      </c>
      <c r="G3">
        <v>99.695020057580052</v>
      </c>
      <c r="H3">
        <v>99.751879413784394</v>
      </c>
      <c r="I3">
        <v>99.757431521463985</v>
      </c>
      <c r="J3">
        <v>99.748295568349931</v>
      </c>
      <c r="K3" t="str">
        <f>SUBSTITUTE(B3,"Sum of ","")</f>
        <v>RRC Connection setup Success Ratio</v>
      </c>
    </row>
    <row r="4" spans="1:11" x14ac:dyDescent="0.35">
      <c r="A4" t="s">
        <v>215</v>
      </c>
      <c r="B4" t="s">
        <v>27</v>
      </c>
      <c r="C4">
        <v>99.169387834074271</v>
      </c>
      <c r="D4">
        <v>99.248428126493124</v>
      </c>
      <c r="E4">
        <v>99.023087519428316</v>
      </c>
      <c r="F4">
        <v>99.03362903547773</v>
      </c>
      <c r="G4">
        <v>98.945417394392138</v>
      </c>
      <c r="H4">
        <v>99.011047530557008</v>
      </c>
      <c r="I4">
        <v>99.093890998641413</v>
      </c>
      <c r="J4">
        <v>99.201522780226284</v>
      </c>
      <c r="K4" t="str">
        <f t="shared" ref="K4:K20" si="0">SUBSTITUTE(B4,"Sum of ","")</f>
        <v>AMR Call Setup Success Ratio (CSSR) - network view</v>
      </c>
    </row>
    <row r="5" spans="1:11" x14ac:dyDescent="0.35">
      <c r="A5" t="s">
        <v>215</v>
      </c>
      <c r="B5" t="s">
        <v>28</v>
      </c>
      <c r="C5">
        <v>99.715055913644377</v>
      </c>
      <c r="D5">
        <v>99.717362423659267</v>
      </c>
      <c r="E5">
        <v>99.724467109604333</v>
      </c>
      <c r="F5">
        <v>99.71238282308795</v>
      </c>
      <c r="G5">
        <v>99.720558350203163</v>
      </c>
      <c r="H5">
        <v>99.722330146982728</v>
      </c>
      <c r="I5">
        <v>99.724974561549445</v>
      </c>
      <c r="J5">
        <v>99.722590116908862</v>
      </c>
      <c r="K5" t="str">
        <f t="shared" si="0"/>
        <v>RAB SR NRT Services Usr</v>
      </c>
    </row>
    <row r="6" spans="1:11" x14ac:dyDescent="0.35">
      <c r="A6" t="s">
        <v>215</v>
      </c>
      <c r="B6" t="s">
        <v>29</v>
      </c>
      <c r="C6">
        <v>86.815869263579827</v>
      </c>
      <c r="D6">
        <v>86.742938863067579</v>
      </c>
      <c r="E6">
        <v>86.900117387101233</v>
      </c>
      <c r="F6">
        <v>87.140662894098625</v>
      </c>
      <c r="G6">
        <v>86.358239822297122</v>
      </c>
      <c r="H6">
        <v>86.476814668127588</v>
      </c>
      <c r="I6">
        <v>86.531704868663212</v>
      </c>
      <c r="J6">
        <v>86.566936034484513</v>
      </c>
      <c r="K6" t="str">
        <f t="shared" si="0"/>
        <v>Inter sys RT Hard HO SR</v>
      </c>
    </row>
    <row r="7" spans="1:11" x14ac:dyDescent="0.35">
      <c r="A7" t="s">
        <v>215</v>
      </c>
      <c r="B7" t="s">
        <v>30</v>
      </c>
      <c r="C7">
        <v>784020366.21192002</v>
      </c>
      <c r="D7">
        <v>757710585.74008</v>
      </c>
      <c r="E7">
        <v>783528653.16584003</v>
      </c>
      <c r="F7">
        <v>812088441.19871998</v>
      </c>
      <c r="G7">
        <v>722804584.12712002</v>
      </c>
      <c r="H7">
        <v>753699721.12504005</v>
      </c>
      <c r="I7">
        <v>796378947.10663998</v>
      </c>
      <c r="J7">
        <v>755649409.43599999</v>
      </c>
      <c r="K7" t="str">
        <f t="shared" si="0"/>
        <v>HSDPA DL vol SRNC side</v>
      </c>
    </row>
    <row r="8" spans="1:11" x14ac:dyDescent="0.35">
      <c r="A8" t="s">
        <v>215</v>
      </c>
      <c r="B8" t="s">
        <v>31</v>
      </c>
      <c r="C8">
        <v>153339428.7904</v>
      </c>
      <c r="D8">
        <v>150222003.38367999</v>
      </c>
      <c r="E8">
        <v>152566092.90232</v>
      </c>
      <c r="F8">
        <v>158211164.41639999</v>
      </c>
      <c r="G8">
        <v>145184452.91552001</v>
      </c>
      <c r="H8">
        <v>149447711.84136</v>
      </c>
      <c r="I8">
        <v>153551346.39552</v>
      </c>
      <c r="J8">
        <v>147751208.41023999</v>
      </c>
      <c r="K8" t="str">
        <f t="shared" si="0"/>
        <v>HSUPA MAC-es DV at RNC</v>
      </c>
    </row>
    <row r="9" spans="1:11" x14ac:dyDescent="0.35">
      <c r="A9" t="s">
        <v>215</v>
      </c>
      <c r="B9" t="s">
        <v>32</v>
      </c>
      <c r="C9">
        <v>511823.04434722214</v>
      </c>
      <c r="D9">
        <v>516740.72153888887</v>
      </c>
      <c r="E9">
        <v>504464.17401666666</v>
      </c>
      <c r="F9">
        <v>477000.90349166666</v>
      </c>
      <c r="G9">
        <v>504954.44911111111</v>
      </c>
      <c r="H9">
        <v>497668.85411388887</v>
      </c>
      <c r="I9">
        <v>492100.80923333333</v>
      </c>
      <c r="J9">
        <v>493644.04791388888</v>
      </c>
      <c r="K9" t="str">
        <f t="shared" si="0"/>
        <v>Total CS traffic - Erl</v>
      </c>
    </row>
    <row r="10" spans="1:11" x14ac:dyDescent="0.35">
      <c r="A10" t="s">
        <v>215</v>
      </c>
      <c r="B10" t="s">
        <v>33</v>
      </c>
      <c r="C10">
        <v>1108.3423305986603</v>
      </c>
      <c r="D10">
        <v>1091.7628274711553</v>
      </c>
      <c r="E10">
        <v>1085.5325747982513</v>
      </c>
      <c r="F10">
        <v>1088.890375356109</v>
      </c>
      <c r="G10">
        <v>1130.2454382597055</v>
      </c>
      <c r="H10">
        <v>1135.1628542611279</v>
      </c>
      <c r="I10">
        <v>1129.9915960742508</v>
      </c>
      <c r="J10">
        <v>1170.0531181901717</v>
      </c>
      <c r="K10" t="str">
        <f t="shared" si="0"/>
        <v>Act HS-DSCH end usr thp</v>
      </c>
    </row>
    <row r="11" spans="1:11" x14ac:dyDescent="0.35">
      <c r="A11" t="s">
        <v>215</v>
      </c>
      <c r="B11" t="s">
        <v>34</v>
      </c>
      <c r="C11">
        <v>420.21801831399199</v>
      </c>
      <c r="D11">
        <v>418.12079405085643</v>
      </c>
      <c r="E11">
        <v>415.37070127259159</v>
      </c>
      <c r="F11">
        <v>419.40907417627102</v>
      </c>
      <c r="G11">
        <v>415.05735113100212</v>
      </c>
      <c r="H11">
        <v>417.77230419214038</v>
      </c>
      <c r="I11">
        <v>422.33822702803172</v>
      </c>
      <c r="J11">
        <v>417.29478578630091</v>
      </c>
      <c r="K11" t="str">
        <f t="shared" si="0"/>
        <v>Active HSUPA cell thp</v>
      </c>
    </row>
    <row r="12" spans="1:11" x14ac:dyDescent="0.35">
      <c r="A12" t="s">
        <v>215</v>
      </c>
      <c r="B12" t="s">
        <v>35</v>
      </c>
      <c r="C12">
        <v>314.18485701442876</v>
      </c>
      <c r="D12">
        <v>313.43131995829503</v>
      </c>
      <c r="E12">
        <v>312.04145710788885</v>
      </c>
      <c r="F12">
        <v>310.87621435620485</v>
      </c>
      <c r="G12">
        <v>316.70659231987457</v>
      </c>
      <c r="H12">
        <v>316.50841000065697</v>
      </c>
      <c r="I12">
        <v>315.63404930805615</v>
      </c>
      <c r="J12">
        <v>318.26749931576688</v>
      </c>
      <c r="K12" t="str">
        <f t="shared" si="0"/>
        <v>Avg HSUPA usr thr</v>
      </c>
    </row>
    <row r="13" spans="1:11" x14ac:dyDescent="0.35">
      <c r="A13" t="s">
        <v>215</v>
      </c>
      <c r="B13" t="s">
        <v>36</v>
      </c>
      <c r="C13">
        <v>99.726229751422508</v>
      </c>
      <c r="D13">
        <v>99.724268328979733</v>
      </c>
      <c r="E13">
        <v>99.743182519117198</v>
      </c>
      <c r="F13">
        <v>99.744362016084608</v>
      </c>
      <c r="G13">
        <v>99.756252245762369</v>
      </c>
      <c r="H13">
        <v>99.663689449679467</v>
      </c>
      <c r="I13">
        <v>99.640884023615754</v>
      </c>
      <c r="J13">
        <v>99.726216162482032</v>
      </c>
      <c r="K13" t="str">
        <f t="shared" si="0"/>
        <v>RAB SR Voice</v>
      </c>
    </row>
    <row r="14" spans="1:11" x14ac:dyDescent="0.35">
      <c r="A14" t="s">
        <v>215</v>
      </c>
      <c r="B14" t="s">
        <v>37</v>
      </c>
      <c r="C14">
        <v>93.141037395946597</v>
      </c>
      <c r="D14">
        <v>93.294107427068042</v>
      </c>
      <c r="E14">
        <v>93.152210847421259</v>
      </c>
      <c r="F14">
        <v>92.945771337564864</v>
      </c>
      <c r="G14">
        <v>93.357801672537164</v>
      </c>
      <c r="H14">
        <v>93.546891665228344</v>
      </c>
      <c r="I14">
        <v>93.440697554238042</v>
      </c>
      <c r="J14">
        <v>93.581387536630558</v>
      </c>
      <c r="K14" t="str">
        <f t="shared" si="0"/>
        <v>IntraRNC InterFr HO SR RT</v>
      </c>
    </row>
    <row r="15" spans="1:11" x14ac:dyDescent="0.35">
      <c r="A15" t="s">
        <v>215</v>
      </c>
      <c r="B15" t="s">
        <v>38</v>
      </c>
      <c r="C15">
        <v>97.391990947512042</v>
      </c>
      <c r="D15">
        <v>97.59923212152222</v>
      </c>
      <c r="E15">
        <v>97.699091099083958</v>
      </c>
      <c r="F15">
        <v>98.207213173906993</v>
      </c>
      <c r="G15">
        <v>98.033001983101656</v>
      </c>
      <c r="H15">
        <v>97.908305104122192</v>
      </c>
      <c r="I15">
        <v>97.904223973416748</v>
      </c>
      <c r="J15">
        <v>97.738780814717771</v>
      </c>
      <c r="K15" t="str">
        <f t="shared" si="0"/>
        <v>Packet Session stp SR</v>
      </c>
    </row>
    <row r="16" spans="1:11" x14ac:dyDescent="0.35">
      <c r="A16" t="s">
        <v>215</v>
      </c>
      <c r="B16" t="s">
        <v>39</v>
      </c>
      <c r="C16">
        <v>97.653563660180694</v>
      </c>
      <c r="D16">
        <v>97.639380811533854</v>
      </c>
      <c r="E16">
        <v>97.615990267984813</v>
      </c>
      <c r="F16">
        <v>97.568325367274838</v>
      </c>
      <c r="G16">
        <v>97.679713717438233</v>
      </c>
      <c r="H16">
        <v>97.643080660730348</v>
      </c>
      <c r="I16">
        <v>97.599928631311144</v>
      </c>
      <c r="J16">
        <v>97.675675394596169</v>
      </c>
      <c r="K16" t="str">
        <f t="shared" si="0"/>
        <v>HSDPA SR Usr</v>
      </c>
    </row>
    <row r="17" spans="1:11" x14ac:dyDescent="0.35">
      <c r="A17" t="s">
        <v>215</v>
      </c>
      <c r="B17" t="s">
        <v>40</v>
      </c>
      <c r="C17">
        <v>95.234231224612046</v>
      </c>
      <c r="D17">
        <v>95.391964430658433</v>
      </c>
      <c r="E17">
        <v>95.464801065737873</v>
      </c>
      <c r="F17">
        <v>95.967969571917976</v>
      </c>
      <c r="G17">
        <v>96.007984548928775</v>
      </c>
      <c r="H17">
        <v>95.903319755849921</v>
      </c>
      <c r="I17">
        <v>95.82589110347439</v>
      </c>
      <c r="J17">
        <v>95.785790751276139</v>
      </c>
      <c r="K17" t="str">
        <f t="shared" si="0"/>
        <v>HSUPA stp SR Usr</v>
      </c>
    </row>
    <row r="18" spans="1:11" x14ac:dyDescent="0.35">
      <c r="A18" t="s">
        <v>215</v>
      </c>
      <c r="B18" t="s">
        <v>41</v>
      </c>
      <c r="C18">
        <v>97.659530164500993</v>
      </c>
      <c r="D18">
        <v>97.645638114010154</v>
      </c>
      <c r="E18">
        <v>97.622347680870377</v>
      </c>
      <c r="F18">
        <v>97.575030832663131</v>
      </c>
      <c r="G18">
        <v>97.685852281405971</v>
      </c>
      <c r="H18">
        <v>97.64950666591325</v>
      </c>
      <c r="I18">
        <v>97.606231869395089</v>
      </c>
      <c r="J18">
        <v>97.681485894827119</v>
      </c>
      <c r="K18" t="str">
        <f t="shared" si="0"/>
        <v>HSUPA SR Usr</v>
      </c>
    </row>
    <row r="19" spans="1:11" x14ac:dyDescent="0.35">
      <c r="A19" t="s">
        <v>215</v>
      </c>
      <c r="B19" t="s">
        <v>42</v>
      </c>
      <c r="C19">
        <v>95.238004661468153</v>
      </c>
      <c r="D19">
        <v>95.395742082609729</v>
      </c>
      <c r="E19">
        <v>95.468007518816492</v>
      </c>
      <c r="F19">
        <v>95.970553609617141</v>
      </c>
      <c r="G19">
        <v>96.012121494484177</v>
      </c>
      <c r="H19">
        <v>95.907930091572283</v>
      </c>
      <c r="I19">
        <v>95.831931391075628</v>
      </c>
      <c r="J19">
        <v>95.789253686720329</v>
      </c>
      <c r="K19" t="str">
        <f t="shared" si="0"/>
        <v>HSDPA stp SR Usr</v>
      </c>
    </row>
    <row r="20" spans="1:11" x14ac:dyDescent="0.35">
      <c r="A20" t="s">
        <v>215</v>
      </c>
      <c r="B20" t="s">
        <v>216</v>
      </c>
      <c r="C20">
        <v>114423.80310086915</v>
      </c>
      <c r="D20">
        <v>110831.61488327148</v>
      </c>
      <c r="E20">
        <v>114269.37818214844</v>
      </c>
      <c r="F20">
        <v>118444.77607606445</v>
      </c>
      <c r="G20">
        <v>105955.69299836914</v>
      </c>
      <c r="H20">
        <v>110247.48937578125</v>
      </c>
      <c r="I20">
        <v>115958.28778102538</v>
      </c>
      <c r="J20">
        <v>110278.3957331836</v>
      </c>
      <c r="K20" t="str">
        <f t="shared" si="0"/>
        <v>WCDMA_Payload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8B36B-9DA2-417D-9240-38A4C072876D}">
  <sheetPr codeName="Sheet5"/>
  <dimension ref="A1:K19"/>
  <sheetViews>
    <sheetView workbookViewId="0">
      <selection sqref="A1:J19"/>
    </sheetView>
  </sheetViews>
  <sheetFormatPr defaultRowHeight="14.5" x14ac:dyDescent="0.35"/>
  <cols>
    <col min="1" max="1" width="7" bestFit="1" customWidth="1"/>
    <col min="2" max="2" width="25.81640625" bestFit="1" customWidth="1"/>
    <col min="3" max="3" width="17.36328125" bestFit="1" customWidth="1"/>
    <col min="4" max="10" width="11.81640625" bestFit="1" customWidth="1"/>
    <col min="11" max="17" width="24.6328125" bestFit="1" customWidth="1"/>
  </cols>
  <sheetData>
    <row r="1" spans="1:11" x14ac:dyDescent="0.35">
      <c r="C1" s="33" t="s">
        <v>0</v>
      </c>
    </row>
    <row r="2" spans="1:11" x14ac:dyDescent="0.35">
      <c r="A2" s="33" t="s">
        <v>187</v>
      </c>
      <c r="B2" s="33" t="s">
        <v>189</v>
      </c>
      <c r="C2" s="1">
        <v>46051</v>
      </c>
      <c r="D2" s="1">
        <v>46052</v>
      </c>
      <c r="E2" s="1">
        <v>46053</v>
      </c>
      <c r="F2" s="1">
        <v>46054</v>
      </c>
      <c r="G2" s="1">
        <v>46055</v>
      </c>
      <c r="H2" s="1">
        <v>46056</v>
      </c>
      <c r="I2" s="1">
        <v>46057</v>
      </c>
      <c r="J2" s="1">
        <v>46058</v>
      </c>
    </row>
    <row r="3" spans="1:11" x14ac:dyDescent="0.35">
      <c r="A3" t="s">
        <v>217</v>
      </c>
      <c r="B3" t="s">
        <v>43</v>
      </c>
      <c r="C3">
        <v>99.892169426546062</v>
      </c>
      <c r="D3">
        <v>99.869484485444019</v>
      </c>
      <c r="E3">
        <v>99.838487743159448</v>
      </c>
      <c r="F3">
        <v>99.922553967448138</v>
      </c>
      <c r="G3">
        <v>99.871068535115327</v>
      </c>
      <c r="H3">
        <v>99.886084325006166</v>
      </c>
      <c r="I3">
        <v>99.924066211035822</v>
      </c>
      <c r="J3">
        <v>99.921213902253612</v>
      </c>
      <c r="K3" t="str">
        <f>SUBSTITUTE(B3,"Sum of ","")</f>
        <v>CSSR 2G</v>
      </c>
    </row>
    <row r="4" spans="1:11" x14ac:dyDescent="0.35">
      <c r="A4" t="s">
        <v>217</v>
      </c>
      <c r="B4" t="s">
        <v>44</v>
      </c>
      <c r="C4">
        <v>2.1028510242633469E-2</v>
      </c>
      <c r="D4">
        <v>1.4285431307000444E-2</v>
      </c>
      <c r="E4">
        <v>1.9000487331323316E-2</v>
      </c>
      <c r="F4">
        <v>9.0795025915410329E-3</v>
      </c>
      <c r="G4">
        <v>5.3244836631002608E-2</v>
      </c>
      <c r="H4">
        <v>4.0592750972761792E-2</v>
      </c>
      <c r="I4">
        <v>2.0406689281055785E-2</v>
      </c>
      <c r="J4">
        <v>2.30678390663198E-2</v>
      </c>
      <c r="K4" t="str">
        <f t="shared" ref="K4:K19" si="0">SUBSTITUTE(B4,"Sum of ","")</f>
        <v>SDCCHBlocking_New</v>
      </c>
    </row>
    <row r="5" spans="1:11" x14ac:dyDescent="0.35">
      <c r="A5" t="s">
        <v>217</v>
      </c>
      <c r="B5" t="s">
        <v>45</v>
      </c>
      <c r="C5">
        <v>0.1415522636319502</v>
      </c>
      <c r="D5">
        <v>0.15023989030408502</v>
      </c>
      <c r="E5">
        <v>0.18606578548929897</v>
      </c>
      <c r="F5">
        <v>8.332764105952753E-2</v>
      </c>
      <c r="G5">
        <v>0.16084793134812087</v>
      </c>
      <c r="H5">
        <v>0.14269514370388961</v>
      </c>
      <c r="I5">
        <v>8.776753063839543E-2</v>
      </c>
      <c r="J5">
        <v>8.6933588832445452E-2</v>
      </c>
      <c r="K5" t="str">
        <f t="shared" si="0"/>
        <v>BLCK_8I</v>
      </c>
    </row>
    <row r="6" spans="1:11" x14ac:dyDescent="0.35">
      <c r="A6" t="s">
        <v>217</v>
      </c>
      <c r="B6" t="s">
        <v>46</v>
      </c>
      <c r="C6">
        <v>1.789453190874398</v>
      </c>
      <c r="D6">
        <v>1.7523393646277847</v>
      </c>
      <c r="E6">
        <v>1.7457751210874626</v>
      </c>
      <c r="F6">
        <v>1.7716301247675537</v>
      </c>
      <c r="G6">
        <v>1.772771616377175</v>
      </c>
      <c r="H6">
        <v>1.764885681922993</v>
      </c>
      <c r="I6">
        <v>1.7225054222541081</v>
      </c>
      <c r="J6">
        <v>1.7541821238910027</v>
      </c>
      <c r="K6" t="str">
        <f t="shared" si="0"/>
        <v>SDR_4</v>
      </c>
    </row>
    <row r="7" spans="1:11" x14ac:dyDescent="0.35">
      <c r="A7" t="s">
        <v>217</v>
      </c>
      <c r="B7" t="s">
        <v>47</v>
      </c>
      <c r="C7">
        <v>97.70480875122216</v>
      </c>
      <c r="D7">
        <v>97.698535265493803</v>
      </c>
      <c r="E7">
        <v>97.705142176182335</v>
      </c>
      <c r="F7">
        <v>97.680704271917591</v>
      </c>
      <c r="G7">
        <v>97.735109118654862</v>
      </c>
      <c r="H7">
        <v>97.735981824952077</v>
      </c>
      <c r="I7">
        <v>97.76161289006474</v>
      </c>
      <c r="J7">
        <v>97.790451496294594</v>
      </c>
      <c r="K7" t="str">
        <f t="shared" si="0"/>
        <v>HSR_28</v>
      </c>
    </row>
    <row r="8" spans="1:11" x14ac:dyDescent="0.35">
      <c r="A8" t="s">
        <v>217</v>
      </c>
      <c r="B8" t="s">
        <v>48</v>
      </c>
      <c r="C8">
        <v>2.0752191684756855</v>
      </c>
      <c r="D8">
        <v>2.0752117015023277</v>
      </c>
      <c r="E8">
        <v>2.1000920673396721</v>
      </c>
      <c r="F8">
        <v>2.1772239042542822</v>
      </c>
      <c r="G8">
        <v>1.9945621050742204</v>
      </c>
      <c r="H8">
        <v>1.9992419638559662</v>
      </c>
      <c r="I8">
        <v>2.0050370350037197</v>
      </c>
      <c r="J8">
        <v>1.9799165865778645</v>
      </c>
      <c r="K8" t="str">
        <f t="shared" si="0"/>
        <v>tbf_67_dr</v>
      </c>
    </row>
    <row r="9" spans="1:11" x14ac:dyDescent="0.35">
      <c r="A9" t="s">
        <v>217</v>
      </c>
      <c r="B9" t="s">
        <v>49</v>
      </c>
      <c r="C9">
        <v>99.675127463213443</v>
      </c>
      <c r="D9">
        <v>99.669889725017072</v>
      </c>
      <c r="E9">
        <v>99.663041158332376</v>
      </c>
      <c r="F9">
        <v>99.658948006180651</v>
      </c>
      <c r="G9">
        <v>99.697305285422118</v>
      </c>
      <c r="H9">
        <v>99.701893039381574</v>
      </c>
      <c r="I9">
        <v>99.700253347665665</v>
      </c>
      <c r="J9">
        <v>99.702899424219865</v>
      </c>
      <c r="K9" t="str">
        <f t="shared" si="0"/>
        <v>DL_TBF_Est_SR</v>
      </c>
    </row>
    <row r="10" spans="1:11" x14ac:dyDescent="0.35">
      <c r="A10" t="s">
        <v>217</v>
      </c>
      <c r="B10" t="s">
        <v>50</v>
      </c>
      <c r="C10">
        <v>96.874693343791733</v>
      </c>
      <c r="D10">
        <v>96.867202181138722</v>
      </c>
      <c r="E10">
        <v>96.93490506362474</v>
      </c>
      <c r="F10">
        <v>96.818328284720096</v>
      </c>
      <c r="G10">
        <v>96.941028678882702</v>
      </c>
      <c r="H10">
        <v>96.982244901764432</v>
      </c>
      <c r="I10">
        <v>96.883108874861648</v>
      </c>
      <c r="J10">
        <v>96.845302146184849</v>
      </c>
      <c r="K10" t="str">
        <f t="shared" si="0"/>
        <v>UL_TBF_Est_SR</v>
      </c>
    </row>
    <row r="11" spans="1:11" x14ac:dyDescent="0.35">
      <c r="A11" t="s">
        <v>217</v>
      </c>
      <c r="B11" t="s">
        <v>51</v>
      </c>
      <c r="C11">
        <v>332737.01142867922</v>
      </c>
      <c r="D11">
        <v>337331.93530034268</v>
      </c>
      <c r="E11">
        <v>337866.5009623068</v>
      </c>
      <c r="F11">
        <v>315833.49896481715</v>
      </c>
      <c r="G11">
        <v>328175.09696938522</v>
      </c>
      <c r="H11">
        <v>323890.11801393045</v>
      </c>
      <c r="I11">
        <v>320542.38115099573</v>
      </c>
      <c r="J11">
        <v>323176.07923649909</v>
      </c>
      <c r="K11" t="str">
        <f t="shared" si="0"/>
        <v>CS Traffic 2G</v>
      </c>
    </row>
    <row r="12" spans="1:11" x14ac:dyDescent="0.35">
      <c r="A12" t="s">
        <v>217</v>
      </c>
      <c r="B12" t="s">
        <v>52</v>
      </c>
      <c r="C12">
        <v>269188.88666419743</v>
      </c>
      <c r="D12">
        <v>271361.71177165915</v>
      </c>
      <c r="E12">
        <v>271501.10319179948</v>
      </c>
      <c r="F12">
        <v>252956.51735564542</v>
      </c>
      <c r="G12">
        <v>263474.32408339076</v>
      </c>
      <c r="H12">
        <v>260046.64076343234</v>
      </c>
      <c r="I12">
        <v>257293.25807123678</v>
      </c>
      <c r="J12">
        <v>259131.54731610374</v>
      </c>
      <c r="K12" t="str">
        <f t="shared" si="0"/>
        <v>trf_480</v>
      </c>
    </row>
    <row r="13" spans="1:11" x14ac:dyDescent="0.35">
      <c r="A13" t="s">
        <v>217</v>
      </c>
      <c r="B13" t="s">
        <v>53</v>
      </c>
      <c r="C13">
        <v>63548.124764481749</v>
      </c>
      <c r="D13">
        <v>65970.223528683549</v>
      </c>
      <c r="E13">
        <v>66365.397770507319</v>
      </c>
      <c r="F13">
        <v>62876.981609171751</v>
      </c>
      <c r="G13">
        <v>64700.772885994425</v>
      </c>
      <c r="H13">
        <v>63843.47725049813</v>
      </c>
      <c r="I13">
        <v>63249.123079758981</v>
      </c>
      <c r="J13">
        <v>64044.531920395348</v>
      </c>
      <c r="K13" t="str">
        <f t="shared" si="0"/>
        <v>trf_479</v>
      </c>
    </row>
    <row r="14" spans="1:11" x14ac:dyDescent="0.35">
      <c r="A14" t="s">
        <v>217</v>
      </c>
      <c r="B14" t="s">
        <v>54</v>
      </c>
      <c r="C14">
        <v>0.31231064195973102</v>
      </c>
      <c r="D14">
        <v>0.33032531990552882</v>
      </c>
      <c r="E14">
        <v>0.32795416025885149</v>
      </c>
      <c r="F14">
        <v>0.32205146070629603</v>
      </c>
      <c r="G14">
        <v>0.32711624673363221</v>
      </c>
      <c r="H14">
        <v>0.33336815275598358</v>
      </c>
      <c r="I14">
        <v>0.31639078409234012</v>
      </c>
      <c r="J14">
        <v>0.3220582000112201</v>
      </c>
      <c r="K14" t="str">
        <f t="shared" si="0"/>
        <v>DCR 2G</v>
      </c>
    </row>
    <row r="15" spans="1:11" x14ac:dyDescent="0.35">
      <c r="A15" t="s">
        <v>217</v>
      </c>
      <c r="B15" t="s">
        <v>55</v>
      </c>
      <c r="C15">
        <v>21.152523397410693</v>
      </c>
      <c r="D15">
        <v>21.625712879074833</v>
      </c>
      <c r="E15">
        <v>20.944347457766288</v>
      </c>
      <c r="F15">
        <v>20.836381317217608</v>
      </c>
      <c r="G15">
        <v>22.224576534847927</v>
      </c>
      <c r="H15">
        <v>22.143797831696524</v>
      </c>
      <c r="I15">
        <v>21.221035573804855</v>
      </c>
      <c r="J15">
        <v>21.326686577506834</v>
      </c>
      <c r="K15" t="str">
        <f t="shared" si="0"/>
        <v>DL EGPRS RLC throughput</v>
      </c>
    </row>
    <row r="16" spans="1:11" x14ac:dyDescent="0.35">
      <c r="A16" t="s">
        <v>217</v>
      </c>
      <c r="B16" t="s">
        <v>56</v>
      </c>
      <c r="C16">
        <v>22.846166352882246</v>
      </c>
      <c r="D16">
        <v>23.162864008118035</v>
      </c>
      <c r="E16">
        <v>22.905047781665342</v>
      </c>
      <c r="F16">
        <v>22.811862681223481</v>
      </c>
      <c r="G16">
        <v>23.409584670552121</v>
      </c>
      <c r="H16">
        <v>23.393704237038325</v>
      </c>
      <c r="I16">
        <v>23.020962849498588</v>
      </c>
      <c r="J16">
        <v>22.959899187776937</v>
      </c>
      <c r="K16" t="str">
        <f t="shared" si="0"/>
        <v>UL EGPRS RLC throughput</v>
      </c>
    </row>
    <row r="17" spans="1:11" x14ac:dyDescent="0.35">
      <c r="A17" t="s">
        <v>217</v>
      </c>
      <c r="B17" t="s">
        <v>57</v>
      </c>
      <c r="C17">
        <v>30659143.677734375</v>
      </c>
      <c r="D17">
        <v>28996510.283203125</v>
      </c>
      <c r="E17">
        <v>30964174.470703125</v>
      </c>
      <c r="F17">
        <v>31237319.615234375</v>
      </c>
      <c r="G17">
        <v>27951589.09765625</v>
      </c>
      <c r="H17">
        <v>29240245.13671875</v>
      </c>
      <c r="I17">
        <v>30563013.2421875</v>
      </c>
      <c r="J17">
        <v>30739091.7578125</v>
      </c>
      <c r="K17" t="str">
        <f t="shared" si="0"/>
        <v>Total GPRS RLC payload data</v>
      </c>
    </row>
    <row r="18" spans="1:11" x14ac:dyDescent="0.35">
      <c r="A18" t="s">
        <v>217</v>
      </c>
      <c r="B18" t="s">
        <v>58</v>
      </c>
      <c r="C18">
        <v>99.90730422642082</v>
      </c>
      <c r="D18">
        <v>99.516680971719325</v>
      </c>
      <c r="E18">
        <v>103.55783958453685</v>
      </c>
      <c r="F18">
        <v>106.9821359552443</v>
      </c>
      <c r="G18">
        <v>99.771529170684516</v>
      </c>
      <c r="H18">
        <v>98.258696645498276</v>
      </c>
      <c r="I18">
        <v>94.232446860522032</v>
      </c>
      <c r="J18">
        <v>92.956459161825478</v>
      </c>
      <c r="K18" t="str">
        <f t="shared" si="0"/>
        <v>Total EGPRS RLC payload data</v>
      </c>
    </row>
    <row r="19" spans="1:11" x14ac:dyDescent="0.35">
      <c r="A19" t="s">
        <v>217</v>
      </c>
      <c r="B19" t="s">
        <v>59</v>
      </c>
      <c r="C19">
        <v>97.121271517181455</v>
      </c>
      <c r="D19">
        <v>97.066146054905033</v>
      </c>
      <c r="E19">
        <v>97.052692420447556</v>
      </c>
      <c r="F19">
        <v>97.081921139007818</v>
      </c>
      <c r="G19">
        <v>97.133531479138369</v>
      </c>
      <c r="H19">
        <v>97.165470648893333</v>
      </c>
      <c r="I19">
        <v>97.152451480548237</v>
      </c>
      <c r="J19">
        <v>97.172015161622099</v>
      </c>
      <c r="K19" t="str">
        <f t="shared" si="0"/>
        <v>DL_QUALITY_5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EE907-9508-4872-8010-5F5211AEEE66}">
  <sheetPr codeName="Sheet6"/>
  <dimension ref="A1:K24"/>
  <sheetViews>
    <sheetView workbookViewId="0">
      <selection sqref="A1:J24"/>
    </sheetView>
  </sheetViews>
  <sheetFormatPr defaultRowHeight="14.5" x14ac:dyDescent="0.35"/>
  <cols>
    <col min="1" max="1" width="33.1796875" bestFit="1" customWidth="1"/>
    <col min="2" max="2" width="36.81640625" bestFit="1" customWidth="1"/>
    <col min="3" max="3" width="17.36328125" bestFit="1" customWidth="1"/>
    <col min="4" max="10" width="11.81640625" bestFit="1" customWidth="1"/>
    <col min="11" max="11" width="29.6328125" bestFit="1" customWidth="1"/>
    <col min="12" max="12" width="16" bestFit="1" customWidth="1"/>
    <col min="13" max="13" width="29.6328125" bestFit="1" customWidth="1"/>
    <col min="14" max="14" width="16" bestFit="1" customWidth="1"/>
    <col min="15" max="15" width="29.6328125" bestFit="1" customWidth="1"/>
    <col min="16" max="16" width="16" bestFit="1" customWidth="1"/>
    <col min="17" max="17" width="29.6328125" bestFit="1" customWidth="1"/>
    <col min="18" max="18" width="20.81640625" bestFit="1" customWidth="1"/>
    <col min="19" max="19" width="34.453125" bestFit="1" customWidth="1"/>
  </cols>
  <sheetData>
    <row r="1" spans="1:11" x14ac:dyDescent="0.35">
      <c r="C1" s="33" t="s">
        <v>0</v>
      </c>
    </row>
    <row r="2" spans="1:11" x14ac:dyDescent="0.35">
      <c r="A2" s="33" t="s">
        <v>187</v>
      </c>
      <c r="B2" s="33" t="s">
        <v>189</v>
      </c>
      <c r="C2" s="1">
        <v>46051</v>
      </c>
      <c r="D2" s="1">
        <v>46052</v>
      </c>
      <c r="E2" s="1">
        <v>46053</v>
      </c>
      <c r="F2" s="1">
        <v>46054</v>
      </c>
      <c r="G2" s="1">
        <v>46055</v>
      </c>
      <c r="H2" s="1">
        <v>46056</v>
      </c>
      <c r="I2" s="1">
        <v>46057</v>
      </c>
      <c r="J2" s="1">
        <v>46058</v>
      </c>
    </row>
    <row r="3" spans="1:11" x14ac:dyDescent="0.35">
      <c r="A3" t="s">
        <v>218</v>
      </c>
      <c r="B3" t="s">
        <v>219</v>
      </c>
      <c r="C3">
        <v>87.645355673133452</v>
      </c>
      <c r="D3">
        <v>88.77015808585297</v>
      </c>
      <c r="E3">
        <v>88.670102145796591</v>
      </c>
      <c r="F3">
        <v>87.603277724127011</v>
      </c>
      <c r="G3">
        <v>88.058968058968063</v>
      </c>
      <c r="H3">
        <v>87.5</v>
      </c>
      <c r="I3">
        <v>86.852911813704566</v>
      </c>
      <c r="J3">
        <v>87.141238174018625</v>
      </c>
      <c r="K3" t="str">
        <f>SUBSTITUTE(B3,"Sum of ","")</f>
        <v>Cell avail R</v>
      </c>
    </row>
    <row r="4" spans="1:11" x14ac:dyDescent="0.35">
      <c r="A4" t="s">
        <v>218</v>
      </c>
      <c r="B4" t="s">
        <v>220</v>
      </c>
      <c r="C4">
        <v>5.9988002399520096E-2</v>
      </c>
      <c r="D4">
        <v>1.4630577907827359E-2</v>
      </c>
      <c r="E4">
        <v>4.027386226339106E-2</v>
      </c>
      <c r="F4">
        <v>0.3456527519276788</v>
      </c>
      <c r="G4">
        <v>4.1369324645775155E-2</v>
      </c>
      <c r="H4">
        <v>0.12832028743744386</v>
      </c>
      <c r="I4">
        <v>3.6406662419222718E-2</v>
      </c>
      <c r="J4">
        <v>6.0189165950128978E-2</v>
      </c>
      <c r="K4" t="str">
        <f t="shared" ref="K4:K24" si="0">SUBSTITUTE(B4,"Sum of ","")</f>
        <v>SgNB t abn rel R excl X2 rst</v>
      </c>
    </row>
    <row r="5" spans="1:11" x14ac:dyDescent="0.35">
      <c r="A5" t="s">
        <v>218</v>
      </c>
      <c r="B5" t="s">
        <v>221</v>
      </c>
      <c r="C5">
        <v>55.149051490514907</v>
      </c>
      <c r="D5">
        <v>61.064891846921796</v>
      </c>
      <c r="E5">
        <v>57.634730538922156</v>
      </c>
      <c r="F5">
        <v>66.551126516464478</v>
      </c>
      <c r="G5">
        <v>62.5</v>
      </c>
      <c r="H5">
        <v>62.113402061855673</v>
      </c>
      <c r="I5">
        <v>71.029082774049215</v>
      </c>
      <c r="J5">
        <v>52.25726654298083</v>
      </c>
      <c r="K5" t="str">
        <f t="shared" si="0"/>
        <v>IntergNB HO SR NSA</v>
      </c>
    </row>
    <row r="6" spans="1:11" x14ac:dyDescent="0.35">
      <c r="A6" t="s">
        <v>218</v>
      </c>
      <c r="B6" t="s">
        <v>222</v>
      </c>
      <c r="C6">
        <v>3.6875814212335047</v>
      </c>
      <c r="D6">
        <v>3.2812752439329524</v>
      </c>
      <c r="E6">
        <v>1.7793220331959665</v>
      </c>
      <c r="F6">
        <v>1.2669969211556309</v>
      </c>
      <c r="G6">
        <v>3.787210648148148</v>
      </c>
      <c r="H6">
        <v>3.1764467592592593</v>
      </c>
      <c r="I6">
        <v>4.1686094861507499</v>
      </c>
      <c r="J6">
        <v>4.4229122426320036</v>
      </c>
      <c r="K6" t="str">
        <f t="shared" si="0"/>
        <v>NSA Avg nr user</v>
      </c>
    </row>
    <row r="7" spans="1:11" x14ac:dyDescent="0.35">
      <c r="A7" t="s">
        <v>218</v>
      </c>
      <c r="B7" t="s">
        <v>223</v>
      </c>
      <c r="C7">
        <v>4.1058768518374391</v>
      </c>
      <c r="D7">
        <v>4.4336113896066669</v>
      </c>
      <c r="E7">
        <v>5.0942954771972921</v>
      </c>
      <c r="F7">
        <v>3.7680397766407387</v>
      </c>
      <c r="G7">
        <v>6.1228819111596566</v>
      </c>
      <c r="H7">
        <v>3.4441266429664621</v>
      </c>
      <c r="I7">
        <v>4.405533458852064</v>
      </c>
      <c r="J7">
        <v>3.4842184380648589</v>
      </c>
      <c r="K7" t="str">
        <f t="shared" si="0"/>
        <v>Avg MAC user thp DL</v>
      </c>
    </row>
    <row r="8" spans="1:11" x14ac:dyDescent="0.35">
      <c r="A8" t="s">
        <v>218</v>
      </c>
      <c r="B8" t="s">
        <v>224</v>
      </c>
      <c r="C8">
        <v>2.7514395415985144</v>
      </c>
      <c r="D8">
        <v>3.0635558144914983</v>
      </c>
      <c r="E8">
        <v>3.135653659238701</v>
      </c>
      <c r="F8">
        <v>1.9016809189596469</v>
      </c>
      <c r="G8">
        <v>2.082414292534144</v>
      </c>
      <c r="H8">
        <v>1.7896478783482288</v>
      </c>
      <c r="I8">
        <v>2.3755555425468069</v>
      </c>
      <c r="J8">
        <v>3.1814990330434894</v>
      </c>
      <c r="K8" t="str">
        <f t="shared" si="0"/>
        <v>Avg MAC user thp UL</v>
      </c>
    </row>
    <row r="9" spans="1:11" x14ac:dyDescent="0.35">
      <c r="A9" t="s">
        <v>218</v>
      </c>
      <c r="B9" t="s">
        <v>225</v>
      </c>
      <c r="C9">
        <v>51.969297931061817</v>
      </c>
      <c r="D9">
        <v>54.990332713333274</v>
      </c>
      <c r="E9">
        <v>66.635027213854954</v>
      </c>
      <c r="F9">
        <v>59.942886975547587</v>
      </c>
      <c r="G9">
        <v>83.585734535162516</v>
      </c>
      <c r="H9">
        <v>47.572095456565847</v>
      </c>
      <c r="I9">
        <v>57.32098814732116</v>
      </c>
      <c r="J9">
        <v>49.252530109582509</v>
      </c>
      <c r="K9" t="str">
        <f t="shared" si="0"/>
        <v>Act cell MAC thp PDSCH</v>
      </c>
    </row>
    <row r="10" spans="1:11" x14ac:dyDescent="0.35">
      <c r="A10" t="s">
        <v>218</v>
      </c>
      <c r="B10" t="s">
        <v>226</v>
      </c>
      <c r="C10">
        <v>7.289146880868798</v>
      </c>
      <c r="D10">
        <v>7.4756485420863319</v>
      </c>
      <c r="E10">
        <v>7.07513684771033</v>
      </c>
      <c r="F10">
        <v>5.7076707807083329</v>
      </c>
      <c r="G10">
        <v>6.2796298851943853</v>
      </c>
      <c r="H10">
        <v>5.9518948005968149</v>
      </c>
      <c r="I10">
        <v>6.8392828652629305</v>
      </c>
      <c r="J10">
        <v>7.6635647099097834</v>
      </c>
      <c r="K10" t="str">
        <f t="shared" si="0"/>
        <v>Act cell MAC thp PUSCH</v>
      </c>
    </row>
    <row r="11" spans="1:11" x14ac:dyDescent="0.35">
      <c r="A11" t="s">
        <v>218</v>
      </c>
      <c r="B11" t="s">
        <v>227</v>
      </c>
      <c r="C11">
        <v>7.5111473259356415E-3</v>
      </c>
      <c r="D11">
        <v>9.19239776234081E-3</v>
      </c>
      <c r="E11">
        <v>3.2833467802591623E-3</v>
      </c>
      <c r="F11">
        <v>2.1402726407462901E-3</v>
      </c>
      <c r="G11">
        <v>8.5898420430189412E-3</v>
      </c>
      <c r="H11">
        <v>6.6728245162027489E-3</v>
      </c>
      <c r="I11">
        <v>1.095404873778796E-2</v>
      </c>
      <c r="J11">
        <v>8.5690916949410414E-3</v>
      </c>
      <c r="K11" t="str">
        <f t="shared" si="0"/>
        <v>PRB util PDSCH</v>
      </c>
    </row>
    <row r="12" spans="1:11" x14ac:dyDescent="0.35">
      <c r="A12" t="s">
        <v>218</v>
      </c>
      <c r="B12" t="s">
        <v>228</v>
      </c>
      <c r="C12">
        <v>2.0563184967443238E-2</v>
      </c>
      <c r="D12">
        <v>1.5495922228467582E-2</v>
      </c>
      <c r="E12">
        <v>1.0340108669035761E-2</v>
      </c>
      <c r="F12">
        <v>6.2592618224537053E-3</v>
      </c>
      <c r="G12">
        <v>1.4489008989989652E-2</v>
      </c>
      <c r="H12">
        <v>1.3646336154780976E-2</v>
      </c>
      <c r="I12">
        <v>2.4101036683342462E-2</v>
      </c>
      <c r="J12">
        <v>2.6134299922499708E-2</v>
      </c>
      <c r="K12" t="str">
        <f t="shared" si="0"/>
        <v>PRB util PUSCH</v>
      </c>
    </row>
    <row r="13" spans="1:11" x14ac:dyDescent="0.35">
      <c r="A13" t="s">
        <v>218</v>
      </c>
      <c r="B13" t="s">
        <v>229</v>
      </c>
      <c r="C13">
        <v>8.3556891962890631</v>
      </c>
      <c r="D13">
        <v>9.9827899248046883</v>
      </c>
      <c r="E13">
        <v>4.9961447832031247</v>
      </c>
      <c r="F13">
        <v>3.0188238046875</v>
      </c>
      <c r="G13">
        <v>13.63734681640625</v>
      </c>
      <c r="H13">
        <v>6.4923561416015625</v>
      </c>
      <c r="I13">
        <v>12.220675813476563</v>
      </c>
      <c r="J13">
        <v>9.3917224960937506</v>
      </c>
      <c r="K13" t="str">
        <f t="shared" si="0"/>
        <v>MAC SDU data vol trans DL DTCH</v>
      </c>
    </row>
    <row r="14" spans="1:11" x14ac:dyDescent="0.35">
      <c r="A14" t="s">
        <v>218</v>
      </c>
      <c r="B14" t="s">
        <v>230</v>
      </c>
      <c r="C14">
        <v>1.7543387763671876</v>
      </c>
      <c r="D14">
        <v>1.6076149375</v>
      </c>
      <c r="E14">
        <v>0.91880566015624998</v>
      </c>
      <c r="F14">
        <v>0.40406552636718751</v>
      </c>
      <c r="G14">
        <v>1.0998387255859374</v>
      </c>
      <c r="H14">
        <v>0.91700993652343754</v>
      </c>
      <c r="I14">
        <v>1.8774415341796875</v>
      </c>
      <c r="J14">
        <v>2.4795128447265626</v>
      </c>
      <c r="K14" t="str">
        <f t="shared" si="0"/>
        <v>MAC SDU data vol rcvd UL DTCH</v>
      </c>
    </row>
    <row r="15" spans="1:11" x14ac:dyDescent="0.35">
      <c r="A15" t="s">
        <v>218</v>
      </c>
      <c r="B15" t="s">
        <v>231</v>
      </c>
      <c r="C15">
        <v>100</v>
      </c>
      <c r="D15">
        <v>100</v>
      </c>
      <c r="E15">
        <v>99.934325744308225</v>
      </c>
      <c r="F15">
        <v>99.942938659058484</v>
      </c>
      <c r="G15">
        <v>100</v>
      </c>
      <c r="H15">
        <v>99.973495891863237</v>
      </c>
      <c r="I15">
        <v>99.990367944519363</v>
      </c>
      <c r="J15">
        <v>99.981929887965308</v>
      </c>
      <c r="K15" t="str">
        <f t="shared" si="0"/>
        <v>NSA call access</v>
      </c>
    </row>
    <row r="16" spans="1:11" x14ac:dyDescent="0.35">
      <c r="A16" t="s">
        <v>218</v>
      </c>
      <c r="B16" t="s">
        <v>232</v>
      </c>
      <c r="C16">
        <v>99.954132648380877</v>
      </c>
      <c r="D16">
        <v>99.959337196299686</v>
      </c>
      <c r="E16">
        <v>99.90364541512767</v>
      </c>
      <c r="F16">
        <v>99.960191082802552</v>
      </c>
      <c r="G16">
        <v>99.93986770895971</v>
      </c>
      <c r="H16">
        <v>99.973091757108264</v>
      </c>
      <c r="I16">
        <v>99.969304438578177</v>
      </c>
      <c r="J16">
        <v>99.942824471126357</v>
      </c>
      <c r="K16" t="str">
        <f t="shared" si="0"/>
        <v>Act RACH stp SR</v>
      </c>
    </row>
    <row r="17" spans="1:11" x14ac:dyDescent="0.35">
      <c r="A17" t="s">
        <v>218</v>
      </c>
      <c r="B17" t="s">
        <v>233</v>
      </c>
      <c r="C17">
        <v>4.6586820619814056</v>
      </c>
      <c r="D17">
        <v>5.2445042307171006</v>
      </c>
      <c r="E17">
        <v>6.0734031810103621</v>
      </c>
      <c r="F17">
        <v>4.4539297830181512</v>
      </c>
      <c r="G17">
        <v>7.0167234688045061</v>
      </c>
      <c r="H17">
        <v>3.9756695041463352</v>
      </c>
      <c r="I17">
        <v>4.9211117781385294</v>
      </c>
      <c r="J17">
        <v>4.2057105105631063</v>
      </c>
      <c r="K17" t="str">
        <f t="shared" si="0"/>
        <v>Avg MAC user thp DL exc DRX sleep</v>
      </c>
    </row>
    <row r="18" spans="1:11" x14ac:dyDescent="0.35">
      <c r="A18" t="s">
        <v>218</v>
      </c>
      <c r="B18" t="s">
        <v>234</v>
      </c>
      <c r="C18">
        <v>99.851742031134179</v>
      </c>
      <c r="D18">
        <v>99.864590385917396</v>
      </c>
      <c r="E18">
        <v>99.658703071672349</v>
      </c>
      <c r="F18">
        <v>99.759615384615387</v>
      </c>
      <c r="G18">
        <v>99.886039886039882</v>
      </c>
      <c r="H18">
        <v>99.945711183496201</v>
      </c>
      <c r="I18">
        <v>99.899057873485873</v>
      </c>
      <c r="J18">
        <v>99.64467005076142</v>
      </c>
      <c r="K18" t="str">
        <f t="shared" si="0"/>
        <v>Inafreq inaDU PSC change exec SR</v>
      </c>
    </row>
    <row r="19" spans="1:11" x14ac:dyDescent="0.35">
      <c r="A19" t="s">
        <v>218</v>
      </c>
      <c r="B19" t="s">
        <v>235</v>
      </c>
      <c r="C19">
        <v>8.5342050781249998</v>
      </c>
      <c r="D19">
        <v>10.1529697265625</v>
      </c>
      <c r="E19">
        <v>5.1195410156249999</v>
      </c>
      <c r="F19">
        <v>3.0963515625000002</v>
      </c>
      <c r="G19">
        <v>13.7836318359375</v>
      </c>
      <c r="H19">
        <v>6.5780927734374997</v>
      </c>
      <c r="I19">
        <v>12.5993486328125</v>
      </c>
      <c r="J19">
        <v>9.5228066406249994</v>
      </c>
      <c r="K19" t="str">
        <f t="shared" si="0"/>
        <v>PDCP SDU dat vol tx w/o rep DL</v>
      </c>
    </row>
    <row r="20" spans="1:11" x14ac:dyDescent="0.35">
      <c r="A20" t="s">
        <v>218</v>
      </c>
      <c r="B20" t="s">
        <v>236</v>
      </c>
      <c r="C20">
        <v>1.7849550781250001</v>
      </c>
      <c r="D20">
        <v>1.6549638671875</v>
      </c>
      <c r="E20">
        <v>0.97164453125000005</v>
      </c>
      <c r="F20">
        <v>0.41241015624999999</v>
      </c>
      <c r="G20">
        <v>1.1723027343750001</v>
      </c>
      <c r="H20">
        <v>0.99877734375000005</v>
      </c>
      <c r="I20">
        <v>1.9492138671874999</v>
      </c>
      <c r="J20">
        <v>2.6159052734374999</v>
      </c>
      <c r="K20" t="str">
        <f t="shared" si="0"/>
        <v>PDCP SDU dat vol rx w/o rep UL</v>
      </c>
    </row>
    <row r="21" spans="1:11" x14ac:dyDescent="0.35">
      <c r="A21" t="s">
        <v>218</v>
      </c>
      <c r="B21" t="s">
        <v>237</v>
      </c>
      <c r="C21">
        <v>0.33500837520938026</v>
      </c>
      <c r="D21">
        <v>0.53849512443603553</v>
      </c>
      <c r="E21">
        <v>0.4012841091492777</v>
      </c>
      <c r="F21">
        <v>0.79407093700370568</v>
      </c>
      <c r="G21">
        <v>0.24770358138094747</v>
      </c>
      <c r="H21">
        <v>0.3712237583205325</v>
      </c>
      <c r="I21">
        <v>0.57934280800217253</v>
      </c>
      <c r="J21">
        <v>0.55612594113620806</v>
      </c>
      <c r="K21" t="str">
        <f t="shared" si="0"/>
        <v>SgNB trig abnorm rel R</v>
      </c>
    </row>
    <row r="22" spans="1:11" x14ac:dyDescent="0.35">
      <c r="A22" t="s">
        <v>218</v>
      </c>
      <c r="B22" t="s">
        <v>238</v>
      </c>
      <c r="C22">
        <v>2.2584458450275458</v>
      </c>
      <c r="D22">
        <v>2.7573960400956494</v>
      </c>
      <c r="E22">
        <v>1.752286181287898</v>
      </c>
      <c r="F22">
        <v>1.7707372670483217</v>
      </c>
      <c r="G22">
        <v>2.271642222636157</v>
      </c>
      <c r="H22">
        <v>3.0305142284104636</v>
      </c>
      <c r="I22">
        <v>2.7510318112859382</v>
      </c>
      <c r="J22">
        <v>2.1420566750715784</v>
      </c>
      <c r="K22" t="str">
        <f t="shared" si="0"/>
        <v>Init BLER DL PDSCH tx</v>
      </c>
    </row>
    <row r="23" spans="1:11" x14ac:dyDescent="0.35">
      <c r="A23" t="s">
        <v>218</v>
      </c>
      <c r="B23" t="s">
        <v>239</v>
      </c>
      <c r="C23">
        <v>2.4270588940170175</v>
      </c>
      <c r="D23">
        <v>2.3929809251784722</v>
      </c>
      <c r="E23">
        <v>2.7449208858878493</v>
      </c>
      <c r="F23">
        <v>2.9798880216997086</v>
      </c>
      <c r="G23">
        <v>2.4375428642424719</v>
      </c>
      <c r="H23">
        <v>2.5443651457149148</v>
      </c>
      <c r="I23">
        <v>2.7211896299898708</v>
      </c>
      <c r="J23">
        <v>3.1687898639023699</v>
      </c>
      <c r="K23" t="str">
        <f t="shared" si="0"/>
        <v>UL init BLER PUSCH</v>
      </c>
    </row>
    <row r="24" spans="1:11" x14ac:dyDescent="0.35">
      <c r="A24" t="s">
        <v>218</v>
      </c>
      <c r="B24" t="s">
        <v>240</v>
      </c>
      <c r="C24">
        <v>13338.097148089573</v>
      </c>
      <c r="D24">
        <v>1765.0507675486726</v>
      </c>
      <c r="E24">
        <v>2415.4816342291288</v>
      </c>
      <c r="F24">
        <v>1761.8435517306762</v>
      </c>
      <c r="G24">
        <v>17133.720467585481</v>
      </c>
      <c r="H24">
        <v>2046.9242093585071</v>
      </c>
      <c r="I24">
        <v>9086.4615222832981</v>
      </c>
      <c r="J24">
        <v>4668.5297415670884</v>
      </c>
      <c r="K24" t="str">
        <f t="shared" si="0"/>
        <v>Avg PDCP SDU delay DL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B2E57-C5B5-47E9-8064-8508B254B6B7}">
  <sheetPr codeName="Sheet7"/>
  <dimension ref="A1:K9"/>
  <sheetViews>
    <sheetView workbookViewId="0">
      <selection sqref="A1:J9"/>
    </sheetView>
  </sheetViews>
  <sheetFormatPr defaultRowHeight="14.5" x14ac:dyDescent="0.35"/>
  <cols>
    <col min="1" max="1" width="40.6328125" bestFit="1" customWidth="1"/>
    <col min="2" max="2" width="30.36328125" bestFit="1" customWidth="1"/>
    <col min="3" max="3" width="17.36328125" bestFit="1" customWidth="1"/>
    <col min="4" max="10" width="11.81640625" bestFit="1" customWidth="1"/>
    <col min="11" max="11" width="23.6328125" bestFit="1" customWidth="1"/>
    <col min="12" max="12" width="23" bestFit="1" customWidth="1"/>
    <col min="13" max="13" width="23.6328125" bestFit="1" customWidth="1"/>
    <col min="14" max="14" width="23" bestFit="1" customWidth="1"/>
    <col min="15" max="15" width="23.6328125" bestFit="1" customWidth="1"/>
    <col min="16" max="16" width="23" bestFit="1" customWidth="1"/>
    <col min="17" max="17" width="23.6328125" bestFit="1" customWidth="1"/>
    <col min="18" max="18" width="27.81640625" bestFit="1" customWidth="1"/>
    <col min="19" max="19" width="28.453125" bestFit="1" customWidth="1"/>
  </cols>
  <sheetData>
    <row r="1" spans="1:11" x14ac:dyDescent="0.35">
      <c r="C1" s="33" t="s">
        <v>0</v>
      </c>
    </row>
    <row r="2" spans="1:11" x14ac:dyDescent="0.35">
      <c r="A2" s="33" t="s">
        <v>187</v>
      </c>
      <c r="B2" s="33" t="s">
        <v>189</v>
      </c>
      <c r="C2" s="1">
        <v>46051</v>
      </c>
      <c r="D2" s="1">
        <v>46052</v>
      </c>
      <c r="E2" s="1">
        <v>46053</v>
      </c>
      <c r="F2" s="1">
        <v>46054</v>
      </c>
      <c r="G2" s="1">
        <v>46055</v>
      </c>
      <c r="H2" s="1">
        <v>46056</v>
      </c>
      <c r="I2" s="1">
        <v>46057</v>
      </c>
      <c r="J2" s="1">
        <v>46058</v>
      </c>
    </row>
    <row r="3" spans="1:11" x14ac:dyDescent="0.35">
      <c r="A3" t="s">
        <v>267</v>
      </c>
      <c r="B3" t="s">
        <v>82</v>
      </c>
      <c r="C3">
        <v>98.979591836734699</v>
      </c>
      <c r="D3">
        <v>100</v>
      </c>
      <c r="E3">
        <v>0</v>
      </c>
      <c r="H3">
        <v>0</v>
      </c>
      <c r="I3">
        <v>100</v>
      </c>
      <c r="K3" t="str">
        <f>SUBSTITUTE(B3,"Sum of ","")</f>
        <v>E-RAB Stp SR, QCI1</v>
      </c>
    </row>
    <row r="4" spans="1:11" x14ac:dyDescent="0.35">
      <c r="A4" t="s">
        <v>267</v>
      </c>
      <c r="B4" t="s">
        <v>83</v>
      </c>
      <c r="C4">
        <v>98</v>
      </c>
      <c r="D4">
        <v>53</v>
      </c>
      <c r="E4">
        <v>18</v>
      </c>
      <c r="F4">
        <v>0</v>
      </c>
      <c r="G4">
        <v>0</v>
      </c>
      <c r="H4">
        <v>4</v>
      </c>
      <c r="I4">
        <v>1</v>
      </c>
      <c r="J4">
        <v>0</v>
      </c>
      <c r="K4" t="str">
        <f t="shared" ref="K4:K9" si="0">SUBSTITUTE(B4,"Sum of ","")</f>
        <v>E-RAB Stp Att, QCI1</v>
      </c>
    </row>
    <row r="5" spans="1:11" x14ac:dyDescent="0.35">
      <c r="A5" t="s">
        <v>267</v>
      </c>
      <c r="B5" t="s">
        <v>84</v>
      </c>
      <c r="C5">
        <v>0</v>
      </c>
      <c r="D5">
        <v>0</v>
      </c>
      <c r="I5">
        <v>0</v>
      </c>
      <c r="K5" t="str">
        <f t="shared" si="0"/>
        <v>E-UTRAN E-RAB QCI1 DR, RAN View</v>
      </c>
    </row>
    <row r="6" spans="1:11" x14ac:dyDescent="0.35">
      <c r="A6" t="s">
        <v>267</v>
      </c>
      <c r="B6" t="s">
        <v>85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 t="str">
        <f t="shared" si="0"/>
        <v>Inter RAT HO Att, UTRAN, SRVCC</v>
      </c>
    </row>
    <row r="7" spans="1:11" x14ac:dyDescent="0.35">
      <c r="A7" t="s">
        <v>267</v>
      </c>
      <c r="B7" t="s">
        <v>86</v>
      </c>
      <c r="K7" t="str">
        <f t="shared" si="0"/>
        <v>Inter RAT HO SR, UTRAN, SRVCC</v>
      </c>
    </row>
    <row r="8" spans="1:11" x14ac:dyDescent="0.35">
      <c r="A8" t="s">
        <v>267</v>
      </c>
      <c r="B8" t="s">
        <v>87</v>
      </c>
      <c r="C8">
        <v>0.58416666666666661</v>
      </c>
      <c r="D8">
        <v>0.3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 t="str">
        <f t="shared" si="0"/>
        <v>VoLTE total traffic</v>
      </c>
    </row>
    <row r="9" spans="1:11" x14ac:dyDescent="0.35">
      <c r="A9" t="s">
        <v>267</v>
      </c>
      <c r="B9" t="s">
        <v>9</v>
      </c>
      <c r="C9">
        <v>234249.3259814296</v>
      </c>
      <c r="D9">
        <v>229884.36964945134</v>
      </c>
      <c r="E9">
        <v>237613.19526761238</v>
      </c>
      <c r="F9">
        <v>242305.79213547148</v>
      </c>
      <c r="G9">
        <v>228255.99034861999</v>
      </c>
      <c r="H9">
        <v>230228.03640088954</v>
      </c>
      <c r="I9">
        <v>233475.64987510678</v>
      </c>
      <c r="J9">
        <v>227793.7784908989</v>
      </c>
      <c r="K9" t="str">
        <f t="shared" si="0"/>
        <v>Avg RRC conn UE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FDE1C-46DD-4C5E-86E6-1632FBD37E5D}">
  <sheetPr codeName="Sheet8"/>
  <dimension ref="A1:K27"/>
  <sheetViews>
    <sheetView workbookViewId="0">
      <selection sqref="A1:J27"/>
    </sheetView>
  </sheetViews>
  <sheetFormatPr defaultRowHeight="14.5" x14ac:dyDescent="0.35"/>
  <cols>
    <col min="1" max="1" width="33.6328125" bestFit="1" customWidth="1"/>
    <col min="2" max="2" width="36.36328125" bestFit="1" customWidth="1"/>
    <col min="3" max="3" width="17.36328125" bestFit="1" customWidth="1"/>
    <col min="4" max="10" width="11.81640625" bestFit="1" customWidth="1"/>
    <col min="11" max="17" width="33.6328125" bestFit="1" customWidth="1"/>
  </cols>
  <sheetData>
    <row r="1" spans="1:11" x14ac:dyDescent="0.35">
      <c r="C1" s="33" t="s">
        <v>0</v>
      </c>
    </row>
    <row r="2" spans="1:11" x14ac:dyDescent="0.35">
      <c r="A2" s="33" t="s">
        <v>187</v>
      </c>
      <c r="B2" s="33" t="s">
        <v>189</v>
      </c>
      <c r="C2" s="1">
        <v>46051</v>
      </c>
      <c r="D2" s="1">
        <v>46052</v>
      </c>
      <c r="E2" s="1">
        <v>46053</v>
      </c>
      <c r="F2" s="1">
        <v>46054</v>
      </c>
      <c r="G2" s="1">
        <v>46055</v>
      </c>
      <c r="H2" s="1">
        <v>46056</v>
      </c>
      <c r="I2" s="1">
        <v>46057</v>
      </c>
      <c r="J2" s="1">
        <v>46058</v>
      </c>
    </row>
    <row r="3" spans="1:11" x14ac:dyDescent="0.35">
      <c r="A3" t="s">
        <v>186</v>
      </c>
      <c r="B3" t="s">
        <v>188</v>
      </c>
      <c r="C3">
        <v>99.54892815229671</v>
      </c>
      <c r="D3">
        <v>99.528927803296327</v>
      </c>
      <c r="E3">
        <v>99.543212911390967</v>
      </c>
      <c r="F3">
        <v>99.653729987998929</v>
      </c>
      <c r="G3">
        <v>99.562519463076825</v>
      </c>
      <c r="H3">
        <v>99.59172563181329</v>
      </c>
      <c r="I3">
        <v>99.705591843692048</v>
      </c>
      <c r="J3">
        <v>99.580964271690533</v>
      </c>
      <c r="K3" t="str">
        <f>SUBSTITUTE(B3,"Sum of ","")</f>
        <v>Total E-UTRAN RRC conn stp SR</v>
      </c>
    </row>
    <row r="4" spans="1:11" x14ac:dyDescent="0.35">
      <c r="A4" t="s">
        <v>186</v>
      </c>
      <c r="B4" t="s">
        <v>190</v>
      </c>
      <c r="C4">
        <v>98.317413236845994</v>
      </c>
      <c r="D4">
        <v>98.38466922390927</v>
      </c>
      <c r="E4">
        <v>98.729213571508467</v>
      </c>
      <c r="F4">
        <v>98.625323209906739</v>
      </c>
      <c r="G4">
        <v>97.908503827971401</v>
      </c>
      <c r="H4">
        <v>98.717470070888808</v>
      </c>
      <c r="I4">
        <v>99.230149137620288</v>
      </c>
      <c r="J4">
        <v>98.341232882378307</v>
      </c>
      <c r="K4" t="str">
        <f t="shared" ref="K4:K27" si="0">SUBSTITUTE(B4,"Sum of ","")</f>
        <v>E-UTRAN E-RAB stp SR</v>
      </c>
    </row>
    <row r="5" spans="1:11" x14ac:dyDescent="0.35">
      <c r="A5" t="s">
        <v>186</v>
      </c>
      <c r="B5" t="s">
        <v>191</v>
      </c>
      <c r="C5">
        <v>0.48817500263988722</v>
      </c>
      <c r="D5">
        <v>0.49107118124882349</v>
      </c>
      <c r="E5">
        <v>0.46558841283974811</v>
      </c>
      <c r="F5">
        <v>0.58382021431911735</v>
      </c>
      <c r="G5">
        <v>0.48714640450156216</v>
      </c>
      <c r="H5">
        <v>0.32903556662032274</v>
      </c>
      <c r="I5">
        <v>0.16402906416553856</v>
      </c>
      <c r="J5">
        <v>0.47953522348011252</v>
      </c>
      <c r="K5" t="str">
        <f t="shared" si="0"/>
        <v>E-UTRAN E-RAB DR, RAN View</v>
      </c>
    </row>
    <row r="6" spans="1:11" x14ac:dyDescent="0.35">
      <c r="A6" t="s">
        <v>186</v>
      </c>
      <c r="B6" t="s">
        <v>192</v>
      </c>
      <c r="C6">
        <v>91.768343682073379</v>
      </c>
      <c r="D6">
        <v>91.861018472258394</v>
      </c>
      <c r="E6">
        <v>93.107653396390958</v>
      </c>
      <c r="F6">
        <v>92.740592681731769</v>
      </c>
      <c r="G6">
        <v>91.413032879795566</v>
      </c>
      <c r="H6">
        <v>91.242786460573939</v>
      </c>
      <c r="I6">
        <v>93.529619411708381</v>
      </c>
      <c r="J6">
        <v>92.20810356639555</v>
      </c>
      <c r="K6" t="str">
        <f t="shared" si="0"/>
        <v>E-UTRAN tot HO SR inter eNB X2</v>
      </c>
    </row>
    <row r="7" spans="1:11" x14ac:dyDescent="0.35">
      <c r="A7" t="s">
        <v>186</v>
      </c>
      <c r="B7" t="s">
        <v>193</v>
      </c>
      <c r="C7">
        <v>29.749911216612773</v>
      </c>
      <c r="D7">
        <v>31.698269343263565</v>
      </c>
      <c r="E7">
        <v>35.120941426007505</v>
      </c>
      <c r="F7">
        <v>32.139557776768136</v>
      </c>
      <c r="G7">
        <v>24.156233614512139</v>
      </c>
      <c r="H7">
        <v>24.665066916656755</v>
      </c>
      <c r="I7">
        <v>25.546713122434703</v>
      </c>
      <c r="J7">
        <v>29.561429609720644</v>
      </c>
      <c r="K7" t="str">
        <f t="shared" si="0"/>
        <v>E-UTRAN tot HO SR, inter eNB S1</v>
      </c>
    </row>
    <row r="8" spans="1:11" x14ac:dyDescent="0.35">
      <c r="A8" t="s">
        <v>186</v>
      </c>
      <c r="B8" t="s">
        <v>194</v>
      </c>
      <c r="C8">
        <v>97.097304819742362</v>
      </c>
      <c r="D8">
        <v>96.858519650901812</v>
      </c>
      <c r="E8">
        <v>96.65163232552031</v>
      </c>
      <c r="F8">
        <v>97.044168456061612</v>
      </c>
      <c r="G8">
        <v>96.776534351719931</v>
      </c>
      <c r="H8">
        <v>96.929449172690354</v>
      </c>
      <c r="I8">
        <v>97.239889611815371</v>
      </c>
      <c r="J8">
        <v>97.134091247290101</v>
      </c>
      <c r="K8" t="str">
        <f t="shared" si="0"/>
        <v>Intra eNB HO SR total</v>
      </c>
    </row>
    <row r="9" spans="1:11" x14ac:dyDescent="0.35">
      <c r="A9" t="s">
        <v>186</v>
      </c>
      <c r="B9" t="s">
        <v>195</v>
      </c>
      <c r="C9">
        <v>279.1494140625</v>
      </c>
      <c r="D9">
        <v>277.2431640625</v>
      </c>
      <c r="E9">
        <v>232.2578125</v>
      </c>
      <c r="F9">
        <v>234.1455078125</v>
      </c>
      <c r="G9">
        <v>226.6064453125</v>
      </c>
      <c r="H9">
        <v>286.1572265625</v>
      </c>
      <c r="I9">
        <v>255.357421875</v>
      </c>
      <c r="J9">
        <v>272.26171875</v>
      </c>
      <c r="K9" t="str">
        <f t="shared" si="0"/>
        <v>Max PDCP Thr DL</v>
      </c>
    </row>
    <row r="10" spans="1:11" x14ac:dyDescent="0.35">
      <c r="A10" t="s">
        <v>186</v>
      </c>
      <c r="B10" t="s">
        <v>196</v>
      </c>
      <c r="C10">
        <v>91.2802734375</v>
      </c>
      <c r="D10">
        <v>84.8427734375</v>
      </c>
      <c r="E10">
        <v>116.1279296875</v>
      </c>
      <c r="F10">
        <v>96.583984375</v>
      </c>
      <c r="G10">
        <v>115.1376953125</v>
      </c>
      <c r="H10">
        <v>71.0009765625</v>
      </c>
      <c r="I10">
        <v>80.6474609375</v>
      </c>
      <c r="J10">
        <v>89.294921875</v>
      </c>
      <c r="K10" t="str">
        <f t="shared" si="0"/>
        <v>Max PDCP Thr UL</v>
      </c>
    </row>
    <row r="11" spans="1:11" x14ac:dyDescent="0.35">
      <c r="A11" t="s">
        <v>186</v>
      </c>
      <c r="B11" t="s">
        <v>197</v>
      </c>
      <c r="C11">
        <v>362279.01115552813</v>
      </c>
      <c r="D11">
        <v>368710.48470415303</v>
      </c>
      <c r="E11">
        <v>384406.56225805235</v>
      </c>
      <c r="F11">
        <v>398051.90328975202</v>
      </c>
      <c r="G11">
        <v>361718.85296074691</v>
      </c>
      <c r="H11">
        <v>317277.51642083371</v>
      </c>
      <c r="I11">
        <v>228514.07325670784</v>
      </c>
      <c r="J11">
        <v>360570.46200433304</v>
      </c>
      <c r="K11" t="str">
        <f t="shared" si="0"/>
        <v>Avg RRC conn UE</v>
      </c>
    </row>
    <row r="12" spans="1:11" x14ac:dyDescent="0.35">
      <c r="A12" t="s">
        <v>186</v>
      </c>
      <c r="B12" t="s">
        <v>198</v>
      </c>
      <c r="C12">
        <v>61.108181961876866</v>
      </c>
      <c r="D12">
        <v>61.905968224608422</v>
      </c>
      <c r="E12">
        <v>64.62198280927754</v>
      </c>
      <c r="F12">
        <v>64.192586732628826</v>
      </c>
      <c r="G12">
        <v>60.784970711480142</v>
      </c>
      <c r="H12">
        <v>68.567616578831675</v>
      </c>
      <c r="I12">
        <v>63.030665037881853</v>
      </c>
      <c r="J12">
        <v>61.194497630537036</v>
      </c>
      <c r="K12" t="str">
        <f t="shared" si="0"/>
        <v>PDCP SDU Volume, DL</v>
      </c>
    </row>
    <row r="13" spans="1:11" x14ac:dyDescent="0.35">
      <c r="A13" t="s">
        <v>186</v>
      </c>
      <c r="B13" t="s">
        <v>199</v>
      </c>
      <c r="C13">
        <v>7.7807960299043657</v>
      </c>
      <c r="D13">
        <v>7.9504682318658828</v>
      </c>
      <c r="E13">
        <v>8.2256524553890227</v>
      </c>
      <c r="F13">
        <v>8.4620845621881493</v>
      </c>
      <c r="G13">
        <v>7.8320329561252597</v>
      </c>
      <c r="H13">
        <v>7.0852598593902592</v>
      </c>
      <c r="I13">
        <v>4.9407990420541763</v>
      </c>
      <c r="J13">
        <v>7.8344227903833392</v>
      </c>
      <c r="K13" t="str">
        <f t="shared" si="0"/>
        <v>PDCP SDU Volume, UL</v>
      </c>
    </row>
    <row r="14" spans="1:11" x14ac:dyDescent="0.35">
      <c r="A14" t="s">
        <v>186</v>
      </c>
      <c r="B14" t="s">
        <v>200</v>
      </c>
      <c r="C14">
        <v>88.554491353335692</v>
      </c>
      <c r="D14">
        <v>88.266681482127012</v>
      </c>
      <c r="E14">
        <v>93.75832732082732</v>
      </c>
      <c r="F14">
        <v>93.047183876927292</v>
      </c>
      <c r="G14">
        <v>87.137788764471907</v>
      </c>
      <c r="H14">
        <v>95.949613871932485</v>
      </c>
      <c r="I14">
        <v>90.743797462646356</v>
      </c>
      <c r="J14">
        <v>86.860777462234225</v>
      </c>
      <c r="K14" t="str">
        <f t="shared" si="0"/>
        <v>Avg Latency DL</v>
      </c>
    </row>
    <row r="15" spans="1:11" x14ac:dyDescent="0.35">
      <c r="A15" t="s">
        <v>186</v>
      </c>
      <c r="B15" t="s">
        <v>201</v>
      </c>
      <c r="C15">
        <v>15.578006443688416</v>
      </c>
      <c r="D15">
        <v>15.512251712283556</v>
      </c>
      <c r="E15">
        <v>15.49633047446317</v>
      </c>
      <c r="F15">
        <v>15.316417029327011</v>
      </c>
      <c r="G15">
        <v>15.510757728503338</v>
      </c>
      <c r="H15">
        <v>16.552752112468255</v>
      </c>
      <c r="I15">
        <v>17.829238137911226</v>
      </c>
      <c r="J15">
        <v>15.538334497353443</v>
      </c>
      <c r="K15" t="str">
        <f t="shared" si="0"/>
        <v>Avg PDCP cell thp DL</v>
      </c>
    </row>
    <row r="16" spans="1:11" x14ac:dyDescent="0.35">
      <c r="A16" t="s">
        <v>186</v>
      </c>
      <c r="B16" t="s">
        <v>202</v>
      </c>
      <c r="C16">
        <v>1.8666380838734238</v>
      </c>
      <c r="D16">
        <v>1.881876691751893</v>
      </c>
      <c r="E16">
        <v>1.8800996433388044</v>
      </c>
      <c r="F16">
        <v>1.9223757038324927</v>
      </c>
      <c r="G16">
        <v>1.8749013638110299</v>
      </c>
      <c r="H16">
        <v>1.7650856923795417</v>
      </c>
      <c r="I16">
        <v>1.5587967618127869</v>
      </c>
      <c r="J16">
        <v>1.8754381406299947</v>
      </c>
      <c r="K16" t="str">
        <f t="shared" si="0"/>
        <v>Avg PDCP cell thp UL</v>
      </c>
    </row>
    <row r="17" spans="1:11" x14ac:dyDescent="0.35">
      <c r="A17" t="s">
        <v>186</v>
      </c>
      <c r="B17" t="s">
        <v>203</v>
      </c>
      <c r="C17">
        <v>518823</v>
      </c>
      <c r="D17">
        <v>519819</v>
      </c>
      <c r="E17">
        <v>537214</v>
      </c>
      <c r="F17">
        <v>855220</v>
      </c>
      <c r="G17">
        <v>495336</v>
      </c>
      <c r="H17">
        <v>219511</v>
      </c>
      <c r="I17">
        <v>83980</v>
      </c>
      <c r="J17">
        <v>503385</v>
      </c>
      <c r="K17" t="str">
        <f t="shared" si="0"/>
        <v>CSFB att UE iddle mode</v>
      </c>
    </row>
    <row r="18" spans="1:11" x14ac:dyDescent="0.35">
      <c r="A18" t="s">
        <v>186</v>
      </c>
      <c r="B18" t="s">
        <v>204</v>
      </c>
      <c r="C18">
        <v>440509</v>
      </c>
      <c r="D18">
        <v>444911</v>
      </c>
      <c r="E18">
        <v>463977</v>
      </c>
      <c r="F18">
        <v>645310</v>
      </c>
      <c r="G18">
        <v>419722</v>
      </c>
      <c r="H18">
        <v>231722</v>
      </c>
      <c r="I18">
        <v>110332</v>
      </c>
      <c r="J18">
        <v>427920</v>
      </c>
      <c r="K18" t="str">
        <f t="shared" si="0"/>
        <v>CSFB att UE conn mode</v>
      </c>
    </row>
    <row r="19" spans="1:11" x14ac:dyDescent="0.35">
      <c r="A19" t="s">
        <v>186</v>
      </c>
      <c r="B19" t="s">
        <v>205</v>
      </c>
      <c r="C19">
        <v>2.0737623832242318</v>
      </c>
      <c r="D19">
        <v>2.0269437046336529</v>
      </c>
      <c r="E19">
        <v>1.8857058701205685</v>
      </c>
      <c r="F19">
        <v>1.8969076827132305</v>
      </c>
      <c r="G19">
        <v>2.089754536279294</v>
      </c>
      <c r="H19">
        <v>2.1501197047738798</v>
      </c>
      <c r="I19">
        <v>3.4559075774718271</v>
      </c>
      <c r="J19">
        <v>2.1115774594248506</v>
      </c>
      <c r="K19" t="str">
        <f t="shared" si="0"/>
        <v>E-UTRAN avg IP sched thp DL, QCI9</v>
      </c>
    </row>
    <row r="20" spans="1:11" x14ac:dyDescent="0.35">
      <c r="A20" t="s">
        <v>186</v>
      </c>
      <c r="B20" t="s">
        <v>206</v>
      </c>
      <c r="C20">
        <v>0.32241713262297567</v>
      </c>
      <c r="D20">
        <v>0.31581880821614094</v>
      </c>
      <c r="E20">
        <v>0.3079593811556503</v>
      </c>
      <c r="F20">
        <v>0.30913744375571817</v>
      </c>
      <c r="G20">
        <v>0.32667900669828781</v>
      </c>
      <c r="H20">
        <v>0.35644559429302242</v>
      </c>
      <c r="I20">
        <v>0.45380668372892385</v>
      </c>
      <c r="J20">
        <v>0.32757906437158052</v>
      </c>
      <c r="K20" t="str">
        <f t="shared" si="0"/>
        <v>E-UTRAN avg IP sched thp UL, QCI9</v>
      </c>
    </row>
    <row r="21" spans="1:11" x14ac:dyDescent="0.35">
      <c r="A21" t="s">
        <v>186</v>
      </c>
      <c r="B21" t="s">
        <v>207</v>
      </c>
      <c r="C21">
        <v>51.212484405866086</v>
      </c>
      <c r="D21">
        <v>51.693889260823561</v>
      </c>
      <c r="E21">
        <v>54.554309228069386</v>
      </c>
      <c r="F21">
        <v>54.993773641075506</v>
      </c>
      <c r="G21">
        <v>51.166652673719526</v>
      </c>
      <c r="H21">
        <v>56.100683697611537</v>
      </c>
      <c r="I21">
        <v>48.59550927448079</v>
      </c>
      <c r="J21">
        <v>51.110359587415509</v>
      </c>
      <c r="K21" t="str">
        <f t="shared" si="0"/>
        <v>E-UTRAN Avg PRB usage per TTI DL</v>
      </c>
    </row>
    <row r="22" spans="1:11" x14ac:dyDescent="0.35">
      <c r="A22" t="s">
        <v>186</v>
      </c>
      <c r="B22" t="s">
        <v>208</v>
      </c>
      <c r="C22">
        <v>15.648306997044418</v>
      </c>
      <c r="D22">
        <v>15.845996435319547</v>
      </c>
      <c r="E22">
        <v>16.48154513475529</v>
      </c>
      <c r="F22">
        <v>16.882346852262497</v>
      </c>
      <c r="G22">
        <v>15.79932802394706</v>
      </c>
      <c r="H22">
        <v>14.014936224191745</v>
      </c>
      <c r="I22">
        <v>9.3809532206102624</v>
      </c>
      <c r="J22">
        <v>15.631788611477287</v>
      </c>
      <c r="K22" t="str">
        <f t="shared" si="0"/>
        <v>Avg PRB usage per TTI UL</v>
      </c>
    </row>
    <row r="23" spans="1:11" x14ac:dyDescent="0.35">
      <c r="A23" t="s">
        <v>186</v>
      </c>
      <c r="B23" t="s">
        <v>209</v>
      </c>
      <c r="C23">
        <v>353156.06956186838</v>
      </c>
      <c r="D23">
        <v>359348.75260999054</v>
      </c>
      <c r="E23">
        <v>374780.95283042482</v>
      </c>
      <c r="F23">
        <v>388661.89397764771</v>
      </c>
      <c r="G23">
        <v>351909.75602783106</v>
      </c>
      <c r="H23">
        <v>309216.94425118453</v>
      </c>
      <c r="I23">
        <v>221413.31546822443</v>
      </c>
      <c r="J23">
        <v>351320.16425623186</v>
      </c>
      <c r="K23" t="str">
        <f t="shared" si="0"/>
        <v>Avg Act connected UEs</v>
      </c>
    </row>
    <row r="24" spans="1:11" x14ac:dyDescent="0.35">
      <c r="A24" t="s">
        <v>186</v>
      </c>
      <c r="B24" t="s">
        <v>210</v>
      </c>
      <c r="C24">
        <v>93.866955741844848</v>
      </c>
      <c r="D24">
        <v>93.690150853310428</v>
      </c>
      <c r="E24">
        <v>93.777927222870787</v>
      </c>
      <c r="F24">
        <v>93.432979663621467</v>
      </c>
      <c r="G24">
        <v>93.581581796819208</v>
      </c>
      <c r="H24">
        <v>94.010676730442256</v>
      </c>
      <c r="I24">
        <v>94.321488187251433</v>
      </c>
      <c r="J24">
        <v>93.744691979129044</v>
      </c>
      <c r="K24" t="str">
        <f t="shared" si="0"/>
        <v>E-UTRAN InterRAT HO SR</v>
      </c>
    </row>
    <row r="25" spans="1:11" x14ac:dyDescent="0.35">
      <c r="A25" t="s">
        <v>186</v>
      </c>
      <c r="B25" t="s">
        <v>211</v>
      </c>
      <c r="C25">
        <v>99.170102245782758</v>
      </c>
      <c r="D25">
        <v>99.090190842024001</v>
      </c>
      <c r="E25">
        <v>99.176387159258127</v>
      </c>
      <c r="F25">
        <v>99.209433667626143</v>
      </c>
      <c r="G25">
        <v>99.269894151338761</v>
      </c>
      <c r="H25">
        <v>99.300170144113437</v>
      </c>
      <c r="I25">
        <v>99.454569766902267</v>
      </c>
      <c r="J25">
        <v>99.295499761735996</v>
      </c>
      <c r="K25" t="str">
        <f t="shared" si="0"/>
        <v>RACH Stp Comp Succ R</v>
      </c>
    </row>
    <row r="26" spans="1:11" x14ac:dyDescent="0.35">
      <c r="A26" t="s">
        <v>186</v>
      </c>
      <c r="B26" t="s">
        <v>212</v>
      </c>
      <c r="C26">
        <v>8.0858109395845243E-2</v>
      </c>
      <c r="D26">
        <v>7.3373271836130766E-2</v>
      </c>
      <c r="E26">
        <v>6.9782986111111112E-2</v>
      </c>
      <c r="F26">
        <v>6.6320970216921252E-2</v>
      </c>
      <c r="G26">
        <v>6.8703354955709006E-2</v>
      </c>
      <c r="H26">
        <v>5.8589642481598314E-2</v>
      </c>
      <c r="I26">
        <v>2.7093379545911192E-2</v>
      </c>
      <c r="J26">
        <v>4.7719124199387356E-2</v>
      </c>
      <c r="K26" t="str">
        <f t="shared" si="0"/>
        <v>Avg Latency Uplink</v>
      </c>
    </row>
    <row r="27" spans="1:11" x14ac:dyDescent="0.35">
      <c r="A27" t="s">
        <v>186</v>
      </c>
      <c r="B27" t="s">
        <v>213</v>
      </c>
      <c r="C27">
        <v>68.888977991781232</v>
      </c>
      <c r="D27">
        <v>69.856436456474299</v>
      </c>
      <c r="E27">
        <v>72.847635264666565</v>
      </c>
      <c r="F27">
        <v>72.654671294816978</v>
      </c>
      <c r="G27">
        <v>68.617003667605402</v>
      </c>
      <c r="H27">
        <v>75.652876438221938</v>
      </c>
      <c r="I27">
        <v>67.971464079936027</v>
      </c>
      <c r="J27">
        <v>69.028920420920372</v>
      </c>
      <c r="K27" t="str">
        <f t="shared" si="0"/>
        <v>payload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E126B-57C8-4BB5-9283-CBB0FA3D9E9E}">
  <sheetPr codeName="Sheet9"/>
  <dimension ref="A1:K20"/>
  <sheetViews>
    <sheetView workbookViewId="0">
      <selection sqref="A1:J20"/>
    </sheetView>
  </sheetViews>
  <sheetFormatPr defaultRowHeight="14.5" x14ac:dyDescent="0.35"/>
  <cols>
    <col min="1" max="1" width="37.7265625" bestFit="1" customWidth="1"/>
    <col min="2" max="2" width="50.54296875" bestFit="1" customWidth="1"/>
    <col min="3" max="3" width="17.36328125" bestFit="1" customWidth="1"/>
    <col min="4" max="10" width="11.81640625" bestFit="1" customWidth="1"/>
    <col min="11" max="11" width="50.90625" bestFit="1" customWidth="1"/>
    <col min="12" max="12" width="37.7265625" bestFit="1" customWidth="1"/>
    <col min="13" max="13" width="50.90625" bestFit="1" customWidth="1"/>
    <col min="14" max="14" width="37.7265625" bestFit="1" customWidth="1"/>
    <col min="15" max="15" width="50.90625" bestFit="1" customWidth="1"/>
    <col min="16" max="16" width="37.7265625" bestFit="1" customWidth="1"/>
    <col min="17" max="17" width="50.90625" bestFit="1" customWidth="1"/>
    <col min="18" max="18" width="42.54296875" bestFit="1" customWidth="1"/>
    <col min="19" max="19" width="55.7265625" bestFit="1" customWidth="1"/>
  </cols>
  <sheetData>
    <row r="1" spans="1:11" x14ac:dyDescent="0.35">
      <c r="C1" s="33" t="s">
        <v>0</v>
      </c>
    </row>
    <row r="2" spans="1:11" x14ac:dyDescent="0.35">
      <c r="A2" s="33" t="s">
        <v>187</v>
      </c>
      <c r="B2" s="33" t="s">
        <v>189</v>
      </c>
      <c r="C2" s="1">
        <v>46051</v>
      </c>
      <c r="D2" s="1">
        <v>46052</v>
      </c>
      <c r="E2" s="1">
        <v>46053</v>
      </c>
      <c r="F2" s="1">
        <v>46054</v>
      </c>
      <c r="G2" s="1">
        <v>46055</v>
      </c>
      <c r="H2" s="1">
        <v>46056</v>
      </c>
      <c r="I2" s="1">
        <v>46057</v>
      </c>
      <c r="J2" s="1">
        <v>46058</v>
      </c>
    </row>
    <row r="3" spans="1:11" x14ac:dyDescent="0.35">
      <c r="A3" t="s">
        <v>215</v>
      </c>
      <c r="B3" t="s">
        <v>275</v>
      </c>
      <c r="C3">
        <v>96.929163371067958</v>
      </c>
      <c r="D3">
        <v>96.695458061065224</v>
      </c>
      <c r="E3">
        <v>99.156604956719477</v>
      </c>
      <c r="F3">
        <v>99.628078003240788</v>
      </c>
      <c r="G3">
        <v>97.544973190926299</v>
      </c>
      <c r="H3">
        <v>98.824643031882331</v>
      </c>
      <c r="I3">
        <v>98.244858867181549</v>
      </c>
      <c r="J3">
        <v>98.65287886774847</v>
      </c>
      <c r="K3" t="str">
        <f>SUBSTITUTE(B3,"Sum of ","")</f>
        <v>RRC Connection setup Success Ratio</v>
      </c>
    </row>
    <row r="4" spans="1:11" x14ac:dyDescent="0.35">
      <c r="A4" t="s">
        <v>215</v>
      </c>
      <c r="B4" t="s">
        <v>276</v>
      </c>
      <c r="C4">
        <v>98.068855678866939</v>
      </c>
      <c r="D4">
        <v>98.149905175469542</v>
      </c>
      <c r="E4">
        <v>98.52283046434367</v>
      </c>
      <c r="F4">
        <v>98.795528487296025</v>
      </c>
      <c r="G4">
        <v>98.074103495315228</v>
      </c>
      <c r="H4">
        <v>98.178885516891199</v>
      </c>
      <c r="I4">
        <v>98.352669403781888</v>
      </c>
      <c r="J4">
        <v>98.499026898722121</v>
      </c>
      <c r="K4" t="str">
        <f t="shared" ref="K4:K20" si="0">SUBSTITUTE(B4,"Sum of ","")</f>
        <v>AMR Call Setup Success Ratio (CSSR) - network view</v>
      </c>
    </row>
    <row r="5" spans="1:11" x14ac:dyDescent="0.35">
      <c r="A5" t="s">
        <v>215</v>
      </c>
      <c r="B5" t="s">
        <v>277</v>
      </c>
      <c r="C5">
        <v>99.653520195731573</v>
      </c>
      <c r="D5">
        <v>99.648227477333307</v>
      </c>
      <c r="E5">
        <v>99.667800147474523</v>
      </c>
      <c r="F5">
        <v>99.671416259467307</v>
      </c>
      <c r="G5">
        <v>99.65829024029884</v>
      </c>
      <c r="H5">
        <v>99.695101765921265</v>
      </c>
      <c r="I5">
        <v>99.68328504647846</v>
      </c>
      <c r="J5">
        <v>99.650178830210479</v>
      </c>
      <c r="K5" t="str">
        <f t="shared" si="0"/>
        <v>RAB SR NRT Services Usr</v>
      </c>
    </row>
    <row r="6" spans="1:11" x14ac:dyDescent="0.35">
      <c r="A6" t="s">
        <v>215</v>
      </c>
      <c r="B6" t="s">
        <v>278</v>
      </c>
      <c r="C6">
        <v>86.440213669360375</v>
      </c>
      <c r="D6">
        <v>89.314905632337641</v>
      </c>
      <c r="E6">
        <v>89.073734667982521</v>
      </c>
      <c r="F6">
        <v>88.355754857997013</v>
      </c>
      <c r="G6">
        <v>86.509880777396702</v>
      </c>
      <c r="H6">
        <v>89.180834621329211</v>
      </c>
      <c r="I6">
        <v>88.074275652313105</v>
      </c>
      <c r="J6">
        <v>88.476969988765845</v>
      </c>
      <c r="K6" t="str">
        <f t="shared" si="0"/>
        <v>Inter sys RT Hard HO SR</v>
      </c>
    </row>
    <row r="7" spans="1:11" x14ac:dyDescent="0.35">
      <c r="A7" t="s">
        <v>215</v>
      </c>
      <c r="B7" t="s">
        <v>279</v>
      </c>
      <c r="C7">
        <v>54725380.587119997</v>
      </c>
      <c r="D7">
        <v>55996341.734240003</v>
      </c>
      <c r="E7">
        <v>56827336.964400001</v>
      </c>
      <c r="F7">
        <v>54929081.539679997</v>
      </c>
      <c r="G7">
        <v>54669689.105760001</v>
      </c>
      <c r="H7">
        <v>60516878.430720001</v>
      </c>
      <c r="I7">
        <v>58283647.651280001</v>
      </c>
      <c r="J7">
        <v>54786763.904480003</v>
      </c>
      <c r="K7" t="str">
        <f t="shared" si="0"/>
        <v>HSDPA DL vol SRNC side</v>
      </c>
    </row>
    <row r="8" spans="1:11" x14ac:dyDescent="0.35">
      <c r="A8" t="s">
        <v>215</v>
      </c>
      <c r="B8" t="s">
        <v>280</v>
      </c>
      <c r="C8">
        <v>12076730.17472</v>
      </c>
      <c r="D8">
        <v>12323605.161520001</v>
      </c>
      <c r="E8">
        <v>12606767.71432</v>
      </c>
      <c r="F8">
        <v>11892962.393680001</v>
      </c>
      <c r="G8">
        <v>12065238.916479999</v>
      </c>
      <c r="H8">
        <v>10349251.682</v>
      </c>
      <c r="I8">
        <v>12799615.34984</v>
      </c>
      <c r="J8">
        <v>11911894.06968</v>
      </c>
      <c r="K8" t="str">
        <f t="shared" si="0"/>
        <v>HSUPA MAC-es DV at RNC</v>
      </c>
    </row>
    <row r="9" spans="1:11" x14ac:dyDescent="0.35">
      <c r="A9" t="s">
        <v>215</v>
      </c>
      <c r="B9" t="s">
        <v>281</v>
      </c>
      <c r="C9">
        <v>33617.314055555558</v>
      </c>
      <c r="D9">
        <v>33189.141725000001</v>
      </c>
      <c r="E9">
        <v>32185.678144444446</v>
      </c>
      <c r="F9">
        <v>31239.207833333334</v>
      </c>
      <c r="G9">
        <v>31889.76195</v>
      </c>
      <c r="H9">
        <v>17526.412913888889</v>
      </c>
      <c r="I9">
        <v>32047.701550000002</v>
      </c>
      <c r="J9">
        <v>32074.333238888888</v>
      </c>
      <c r="K9" t="str">
        <f t="shared" si="0"/>
        <v>Total CS traffic - Erl</v>
      </c>
    </row>
    <row r="10" spans="1:11" x14ac:dyDescent="0.35">
      <c r="A10" t="s">
        <v>215</v>
      </c>
      <c r="B10" t="s">
        <v>282</v>
      </c>
      <c r="C10">
        <v>700.4581217459214</v>
      </c>
      <c r="D10">
        <v>697.88389895473995</v>
      </c>
      <c r="E10">
        <v>687.99705330007657</v>
      </c>
      <c r="F10">
        <v>742.38240992225144</v>
      </c>
      <c r="G10">
        <v>723.14419584298957</v>
      </c>
      <c r="H10">
        <v>965.71125216499081</v>
      </c>
      <c r="I10">
        <v>720.67954657415942</v>
      </c>
      <c r="J10">
        <v>756.00000161876267</v>
      </c>
      <c r="K10" t="str">
        <f t="shared" si="0"/>
        <v>Act HS-DSCH end usr thp</v>
      </c>
    </row>
    <row r="11" spans="1:11" x14ac:dyDescent="0.35">
      <c r="A11" t="s">
        <v>215</v>
      </c>
      <c r="B11" t="s">
        <v>283</v>
      </c>
      <c r="C11">
        <v>486.70989006434911</v>
      </c>
      <c r="D11">
        <v>487.52943659183273</v>
      </c>
      <c r="E11">
        <v>488.70725218904295</v>
      </c>
      <c r="F11">
        <v>484.30562135463697</v>
      </c>
      <c r="G11">
        <v>489.98475127716222</v>
      </c>
      <c r="H11">
        <v>457.94186277770007</v>
      </c>
      <c r="I11">
        <v>502.42075943086991</v>
      </c>
      <c r="J11">
        <v>483.85487344157372</v>
      </c>
      <c r="K11" t="str">
        <f t="shared" si="0"/>
        <v>Active HSUPA cell thp</v>
      </c>
    </row>
    <row r="12" spans="1:11" x14ac:dyDescent="0.35">
      <c r="A12" t="s">
        <v>215</v>
      </c>
      <c r="B12" t="s">
        <v>284</v>
      </c>
      <c r="C12">
        <v>283.05256097935086</v>
      </c>
      <c r="D12">
        <v>282.99382386471041</v>
      </c>
      <c r="E12">
        <v>283.57767478637862</v>
      </c>
      <c r="F12">
        <v>290.03413445610153</v>
      </c>
      <c r="G12">
        <v>287.86973402454061</v>
      </c>
      <c r="H12">
        <v>294.82819382143413</v>
      </c>
      <c r="I12">
        <v>289.88100715328903</v>
      </c>
      <c r="J12">
        <v>289.43668532529063</v>
      </c>
      <c r="K12" t="str">
        <f t="shared" si="0"/>
        <v>Avg HSUPA usr thr</v>
      </c>
    </row>
    <row r="13" spans="1:11" x14ac:dyDescent="0.35">
      <c r="A13" t="s">
        <v>215</v>
      </c>
      <c r="B13" t="s">
        <v>285</v>
      </c>
      <c r="C13">
        <v>99.407262754692766</v>
      </c>
      <c r="D13">
        <v>99.362248749408678</v>
      </c>
      <c r="E13">
        <v>99.470436249492863</v>
      </c>
      <c r="F13">
        <v>99.488523218371327</v>
      </c>
      <c r="G13">
        <v>99.375953035476201</v>
      </c>
      <c r="H13">
        <v>99.184474842490047</v>
      </c>
      <c r="I13">
        <v>99.278447160927257</v>
      </c>
      <c r="J13">
        <v>99.444854205327829</v>
      </c>
      <c r="K13" t="str">
        <f t="shared" si="0"/>
        <v>RAB SR Voice</v>
      </c>
    </row>
    <row r="14" spans="1:11" x14ac:dyDescent="0.35">
      <c r="A14" t="s">
        <v>215</v>
      </c>
      <c r="B14" t="s">
        <v>286</v>
      </c>
      <c r="C14">
        <v>94.476379118466866</v>
      </c>
      <c r="D14">
        <v>94.734299009464181</v>
      </c>
      <c r="E14">
        <v>94.825386617987206</v>
      </c>
      <c r="F14">
        <v>95.027599813784391</v>
      </c>
      <c r="G14">
        <v>94.937474788221053</v>
      </c>
      <c r="H14">
        <v>95.828394669133587</v>
      </c>
      <c r="I14">
        <v>95.089475688145313</v>
      </c>
      <c r="J14">
        <v>95.218777484608623</v>
      </c>
      <c r="K14" t="str">
        <f t="shared" si="0"/>
        <v>IntraRNC InterFr HO SR RT</v>
      </c>
    </row>
    <row r="15" spans="1:11" x14ac:dyDescent="0.35">
      <c r="A15" t="s">
        <v>215</v>
      </c>
      <c r="B15" t="s">
        <v>287</v>
      </c>
      <c r="C15">
        <v>96.646990982378199</v>
      </c>
      <c r="D15">
        <v>96.527670832338785</v>
      </c>
      <c r="E15">
        <v>97.458635276380136</v>
      </c>
      <c r="F15">
        <v>98.086643544335658</v>
      </c>
      <c r="G15">
        <v>96.934509256085079</v>
      </c>
      <c r="H15">
        <v>98.108040284971054</v>
      </c>
      <c r="I15">
        <v>97.003569393749402</v>
      </c>
      <c r="J15">
        <v>97.513626914713242</v>
      </c>
      <c r="K15" t="str">
        <f t="shared" si="0"/>
        <v>Packet Session stp SR</v>
      </c>
    </row>
    <row r="16" spans="1:11" x14ac:dyDescent="0.35">
      <c r="A16" t="s">
        <v>215</v>
      </c>
      <c r="B16" t="s">
        <v>288</v>
      </c>
      <c r="C16">
        <v>96.996223999297044</v>
      </c>
      <c r="D16">
        <v>96.980127361229393</v>
      </c>
      <c r="E16">
        <v>96.876844646005452</v>
      </c>
      <c r="F16">
        <v>97.160079246090291</v>
      </c>
      <c r="G16">
        <v>97.05646632493189</v>
      </c>
      <c r="H16">
        <v>97.249067183502092</v>
      </c>
      <c r="I16">
        <v>96.988015009683934</v>
      </c>
      <c r="J16">
        <v>97.034827693061118</v>
      </c>
      <c r="K16" t="str">
        <f t="shared" si="0"/>
        <v>HSDPA SR Usr</v>
      </c>
    </row>
    <row r="17" spans="1:11" x14ac:dyDescent="0.35">
      <c r="A17" t="s">
        <v>215</v>
      </c>
      <c r="B17" t="s">
        <v>289</v>
      </c>
      <c r="C17">
        <v>93.102293367895342</v>
      </c>
      <c r="D17">
        <v>93.030645941505881</v>
      </c>
      <c r="E17">
        <v>93.713320692213742</v>
      </c>
      <c r="F17">
        <v>94.915900339897306</v>
      </c>
      <c r="G17">
        <v>93.641331544275843</v>
      </c>
      <c r="H17">
        <v>95.882019933006191</v>
      </c>
      <c r="I17">
        <v>93.703543175933746</v>
      </c>
      <c r="J17">
        <v>94.348489553448346</v>
      </c>
      <c r="K17" t="str">
        <f t="shared" si="0"/>
        <v>HSUPA stp SR Usr</v>
      </c>
    </row>
    <row r="18" spans="1:11" x14ac:dyDescent="0.35">
      <c r="A18" t="s">
        <v>215</v>
      </c>
      <c r="B18" t="s">
        <v>290</v>
      </c>
      <c r="C18">
        <v>97.003846119834748</v>
      </c>
      <c r="D18">
        <v>96.987417176027279</v>
      </c>
      <c r="E18">
        <v>96.884104633235452</v>
      </c>
      <c r="F18">
        <v>97.166669162443668</v>
      </c>
      <c r="G18">
        <v>97.063956687027712</v>
      </c>
      <c r="H18">
        <v>97.256148212461781</v>
      </c>
      <c r="I18">
        <v>96.995179649981694</v>
      </c>
      <c r="J18">
        <v>97.042291860797846</v>
      </c>
      <c r="K18" t="str">
        <f t="shared" si="0"/>
        <v>HSUPA SR Usr</v>
      </c>
    </row>
    <row r="19" spans="1:11" x14ac:dyDescent="0.35">
      <c r="A19" t="s">
        <v>215</v>
      </c>
      <c r="B19" t="s">
        <v>291</v>
      </c>
      <c r="C19">
        <v>93.11062221329486</v>
      </c>
      <c r="D19">
        <v>93.037874891957571</v>
      </c>
      <c r="E19">
        <v>93.719856228670352</v>
      </c>
      <c r="F19">
        <v>94.919975407433384</v>
      </c>
      <c r="G19">
        <v>93.651267941771565</v>
      </c>
      <c r="H19">
        <v>95.889053604318363</v>
      </c>
      <c r="I19">
        <v>93.714892112884954</v>
      </c>
      <c r="J19">
        <v>94.354842122398125</v>
      </c>
      <c r="K19" t="str">
        <f t="shared" si="0"/>
        <v>HSDPA stp SR Usr</v>
      </c>
    </row>
    <row r="20" spans="1:11" x14ac:dyDescent="0.35">
      <c r="A20" t="s">
        <v>215</v>
      </c>
      <c r="B20" t="s">
        <v>292</v>
      </c>
      <c r="C20">
        <v>8154.554536357422</v>
      </c>
      <c r="D20">
        <v>8339.8372675488281</v>
      </c>
      <c r="E20">
        <v>8475.8428562890622</v>
      </c>
      <c r="F20">
        <v>8156.9877848339838</v>
      </c>
      <c r="G20">
        <v>8146.3535183398435</v>
      </c>
      <c r="H20">
        <v>8650.6506485253904</v>
      </c>
      <c r="I20">
        <v>8677.1561280664064</v>
      </c>
      <c r="J20">
        <v>8141.9260222363282</v>
      </c>
      <c r="K20" t="str">
        <f t="shared" si="0"/>
        <v>WCDMA_Payload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673C7-2662-4DA3-8283-81BEE61BC182}">
  <sheetPr codeName="Sheet10"/>
  <dimension ref="A1:K19"/>
  <sheetViews>
    <sheetView workbookViewId="0">
      <selection sqref="A1:J19"/>
    </sheetView>
  </sheetViews>
  <sheetFormatPr defaultRowHeight="14.5" x14ac:dyDescent="0.35"/>
  <cols>
    <col min="1" max="1" width="13.90625" bestFit="1" customWidth="1"/>
    <col min="2" max="2" width="32.1796875" bestFit="1" customWidth="1"/>
    <col min="3" max="3" width="17.36328125" bestFit="1" customWidth="1"/>
    <col min="4" max="10" width="11.81640625" bestFit="1" customWidth="1"/>
    <col min="11" max="11" width="24.6328125" bestFit="1" customWidth="1"/>
    <col min="12" max="12" width="13.90625" bestFit="1" customWidth="1"/>
    <col min="13" max="13" width="24.6328125" bestFit="1" customWidth="1"/>
    <col min="14" max="14" width="13.90625" bestFit="1" customWidth="1"/>
    <col min="15" max="15" width="24.6328125" bestFit="1" customWidth="1"/>
    <col min="16" max="16" width="13.90625" bestFit="1" customWidth="1"/>
    <col min="17" max="17" width="24.6328125" bestFit="1" customWidth="1"/>
    <col min="18" max="18" width="18.7265625" bestFit="1" customWidth="1"/>
    <col min="19" max="19" width="29.54296875" bestFit="1" customWidth="1"/>
  </cols>
  <sheetData>
    <row r="1" spans="1:11" x14ac:dyDescent="0.35">
      <c r="C1" s="33" t="s">
        <v>0</v>
      </c>
    </row>
    <row r="2" spans="1:11" x14ac:dyDescent="0.35">
      <c r="A2" s="33" t="s">
        <v>187</v>
      </c>
      <c r="B2" s="33" t="s">
        <v>189</v>
      </c>
      <c r="C2" s="1">
        <v>46051</v>
      </c>
      <c r="D2" s="1">
        <v>46052</v>
      </c>
      <c r="E2" s="1">
        <v>46053</v>
      </c>
      <c r="F2" s="1">
        <v>46054</v>
      </c>
      <c r="G2" s="1">
        <v>46055</v>
      </c>
      <c r="H2" s="1">
        <v>46056</v>
      </c>
      <c r="I2" s="1">
        <v>46057</v>
      </c>
      <c r="J2" s="1">
        <v>46058</v>
      </c>
    </row>
    <row r="3" spans="1:11" x14ac:dyDescent="0.35">
      <c r="A3" t="s">
        <v>217</v>
      </c>
      <c r="B3" t="s">
        <v>293</v>
      </c>
      <c r="C3">
        <v>99.687192729217543</v>
      </c>
      <c r="D3">
        <v>99.670839483528525</v>
      </c>
      <c r="E3">
        <v>99.437852112073827</v>
      </c>
      <c r="F3">
        <v>99.799037964876035</v>
      </c>
      <c r="G3">
        <v>99.568193260411604</v>
      </c>
      <c r="H3">
        <v>99.635653301546583</v>
      </c>
      <c r="I3">
        <v>99.77528379551255</v>
      </c>
      <c r="J3">
        <v>99.78157581966623</v>
      </c>
      <c r="K3" t="str">
        <f>SUBSTITUTE(B3,"Sum of ","")</f>
        <v>CSSR 2G</v>
      </c>
    </row>
    <row r="4" spans="1:11" x14ac:dyDescent="0.35">
      <c r="A4" t="s">
        <v>217</v>
      </c>
      <c r="B4" t="s">
        <v>294</v>
      </c>
      <c r="C4">
        <v>7.3600813229242362E-2</v>
      </c>
      <c r="D4">
        <v>2.3928474608153939E-2</v>
      </c>
      <c r="E4">
        <v>1.7150212640274377E-2</v>
      </c>
      <c r="F4">
        <v>1.3187447570424759E-2</v>
      </c>
      <c r="G4">
        <v>6.7404695684791002E-2</v>
      </c>
      <c r="H4">
        <v>4.1589191290768067E-2</v>
      </c>
      <c r="I4">
        <v>6.9616740505533568E-3</v>
      </c>
      <c r="J4">
        <v>5.372987180737733E-3</v>
      </c>
      <c r="K4" t="str">
        <f t="shared" ref="K4:K19" si="0">SUBSTITUTE(B4,"Sum of ","")</f>
        <v>SDCCHBlocking_New</v>
      </c>
    </row>
    <row r="5" spans="1:11" x14ac:dyDescent="0.35">
      <c r="A5" t="s">
        <v>217</v>
      </c>
      <c r="B5" t="s">
        <v>295</v>
      </c>
      <c r="C5">
        <v>0.43284934537747682</v>
      </c>
      <c r="D5">
        <v>0.36895354868614189</v>
      </c>
      <c r="E5">
        <v>0.599630333950811</v>
      </c>
      <c r="F5">
        <v>0.20541910265599564</v>
      </c>
      <c r="G5">
        <v>0.54390267197015663</v>
      </c>
      <c r="H5">
        <v>0.43304664340448235</v>
      </c>
      <c r="I5">
        <v>0.23670977705891325</v>
      </c>
      <c r="J5">
        <v>0.22250437922860833</v>
      </c>
      <c r="K5" t="str">
        <f t="shared" si="0"/>
        <v>BLCK_8I</v>
      </c>
    </row>
    <row r="6" spans="1:11" x14ac:dyDescent="0.35">
      <c r="A6" t="s">
        <v>217</v>
      </c>
      <c r="B6" t="s">
        <v>296</v>
      </c>
      <c r="C6">
        <v>2.7822807116799035</v>
      </c>
      <c r="D6">
        <v>2.732398536135396</v>
      </c>
      <c r="E6">
        <v>2.8462949785352789</v>
      </c>
      <c r="F6">
        <v>2.6713551348668347</v>
      </c>
      <c r="G6">
        <v>2.7795453541092408</v>
      </c>
      <c r="H6">
        <v>2.7533049003130259</v>
      </c>
      <c r="I6">
        <v>2.6325944942295796</v>
      </c>
      <c r="J6">
        <v>2.7297713524387759</v>
      </c>
      <c r="K6" t="str">
        <f t="shared" si="0"/>
        <v>SDR_4</v>
      </c>
    </row>
    <row r="7" spans="1:11" x14ac:dyDescent="0.35">
      <c r="A7" t="s">
        <v>217</v>
      </c>
      <c r="B7" t="s">
        <v>297</v>
      </c>
      <c r="C7">
        <v>97.525788598698128</v>
      </c>
      <c r="D7">
        <v>97.480128759004586</v>
      </c>
      <c r="E7">
        <v>97.502277659766762</v>
      </c>
      <c r="F7">
        <v>97.553909587074941</v>
      </c>
      <c r="G7">
        <v>97.550451993079122</v>
      </c>
      <c r="H7">
        <v>97.597592905790279</v>
      </c>
      <c r="I7">
        <v>97.657313401369066</v>
      </c>
      <c r="J7">
        <v>97.687850734997326</v>
      </c>
      <c r="K7" t="str">
        <f t="shared" si="0"/>
        <v>HSR_28</v>
      </c>
    </row>
    <row r="8" spans="1:11" x14ac:dyDescent="0.35">
      <c r="A8" t="s">
        <v>217</v>
      </c>
      <c r="B8" t="s">
        <v>298</v>
      </c>
      <c r="C8">
        <v>2.645549030887087</v>
      </c>
      <c r="D8">
        <v>2.6044809283193646</v>
      </c>
      <c r="E8">
        <v>2.6178623093304592</v>
      </c>
      <c r="F8">
        <v>2.5794558349101702</v>
      </c>
      <c r="G8">
        <v>2.5479261576184253</v>
      </c>
      <c r="H8">
        <v>2.5495138645227664</v>
      </c>
      <c r="I8">
        <v>2.5020733736949503</v>
      </c>
      <c r="J8">
        <v>2.513574109038005</v>
      </c>
      <c r="K8" t="str">
        <f t="shared" si="0"/>
        <v>tbf_67_dr</v>
      </c>
    </row>
    <row r="9" spans="1:11" x14ac:dyDescent="0.35">
      <c r="A9" t="s">
        <v>217</v>
      </c>
      <c r="B9" t="s">
        <v>299</v>
      </c>
      <c r="C9">
        <v>99.573205091308353</v>
      </c>
      <c r="D9">
        <v>99.578771328959277</v>
      </c>
      <c r="E9">
        <v>99.574398360125372</v>
      </c>
      <c r="F9">
        <v>99.566591957797058</v>
      </c>
      <c r="G9">
        <v>99.602958251840789</v>
      </c>
      <c r="H9">
        <v>99.598954908929031</v>
      </c>
      <c r="I9">
        <v>99.601676766571643</v>
      </c>
      <c r="J9">
        <v>99.609685482159861</v>
      </c>
      <c r="K9" t="str">
        <f t="shared" si="0"/>
        <v>DL_TBF_Est_SR</v>
      </c>
    </row>
    <row r="10" spans="1:11" x14ac:dyDescent="0.35">
      <c r="A10" t="s">
        <v>217</v>
      </c>
      <c r="B10" t="s">
        <v>300</v>
      </c>
      <c r="C10">
        <v>96.606049649900271</v>
      </c>
      <c r="D10">
        <v>96.688171817633233</v>
      </c>
      <c r="E10">
        <v>96.751496272677883</v>
      </c>
      <c r="F10">
        <v>96.711008330544672</v>
      </c>
      <c r="G10">
        <v>96.736488829475036</v>
      </c>
      <c r="H10">
        <v>96.698410324511656</v>
      </c>
      <c r="I10">
        <v>96.734513446246524</v>
      </c>
      <c r="J10">
        <v>96.652559174414137</v>
      </c>
      <c r="K10" t="str">
        <f t="shared" si="0"/>
        <v>UL_TBF_Est_SR</v>
      </c>
    </row>
    <row r="11" spans="1:11" x14ac:dyDescent="0.35">
      <c r="A11" t="s">
        <v>217</v>
      </c>
      <c r="B11" t="s">
        <v>301</v>
      </c>
      <c r="C11">
        <v>30900.87788374813</v>
      </c>
      <c r="D11">
        <v>31185.631036623214</v>
      </c>
      <c r="E11">
        <v>30874.581098696461</v>
      </c>
      <c r="F11">
        <v>28897.902821589145</v>
      </c>
      <c r="G11">
        <v>30031.252653202602</v>
      </c>
      <c r="H11">
        <v>29338.94767225326</v>
      </c>
      <c r="I11">
        <v>29033.335551851738</v>
      </c>
      <c r="J11">
        <v>29247.65248464459</v>
      </c>
      <c r="K11" t="str">
        <f t="shared" si="0"/>
        <v>CS Traffic 2G</v>
      </c>
    </row>
    <row r="12" spans="1:11" x14ac:dyDescent="0.35">
      <c r="A12" t="s">
        <v>217</v>
      </c>
      <c r="B12" t="s">
        <v>302</v>
      </c>
      <c r="C12">
        <v>25511.271997421049</v>
      </c>
      <c r="D12">
        <v>25560.5625698324</v>
      </c>
      <c r="E12">
        <v>25285.253010552453</v>
      </c>
      <c r="F12">
        <v>23584.985070698342</v>
      </c>
      <c r="G12">
        <v>24623.637595810571</v>
      </c>
      <c r="H12">
        <v>23996.906703910616</v>
      </c>
      <c r="I12">
        <v>23764.6344854608</v>
      </c>
      <c r="J12">
        <v>23891.485020285265</v>
      </c>
      <c r="K12" t="str">
        <f t="shared" si="0"/>
        <v>trf_480</v>
      </c>
    </row>
    <row r="13" spans="1:11" x14ac:dyDescent="0.35">
      <c r="A13" t="s">
        <v>217</v>
      </c>
      <c r="B13" t="s">
        <v>303</v>
      </c>
      <c r="C13">
        <v>5389.6058863270819</v>
      </c>
      <c r="D13">
        <v>5625.0684667908126</v>
      </c>
      <c r="E13">
        <v>5589.3280881440096</v>
      </c>
      <c r="F13">
        <v>5312.9177508908024</v>
      </c>
      <c r="G13">
        <v>5407.6150573920322</v>
      </c>
      <c r="H13">
        <v>5342.0409683426442</v>
      </c>
      <c r="I13">
        <v>5268.7010663909386</v>
      </c>
      <c r="J13">
        <v>5356.1674643593251</v>
      </c>
      <c r="K13" t="str">
        <f t="shared" si="0"/>
        <v>trf_479</v>
      </c>
    </row>
    <row r="14" spans="1:11" x14ac:dyDescent="0.35">
      <c r="A14" t="s">
        <v>217</v>
      </c>
      <c r="B14" t="s">
        <v>304</v>
      </c>
      <c r="C14">
        <v>0.34285958270473371</v>
      </c>
      <c r="D14">
        <v>0.37669537810345222</v>
      </c>
      <c r="E14">
        <v>0.37011578216365487</v>
      </c>
      <c r="F14">
        <v>0.38260017339515245</v>
      </c>
      <c r="G14">
        <v>0.34931365409905552</v>
      </c>
      <c r="H14">
        <v>0.37862040513344503</v>
      </c>
      <c r="I14">
        <v>0.32431154466864714</v>
      </c>
      <c r="J14">
        <v>0.37250464428580837</v>
      </c>
      <c r="K14" t="str">
        <f t="shared" si="0"/>
        <v>DCR 2G</v>
      </c>
    </row>
    <row r="15" spans="1:11" x14ac:dyDescent="0.35">
      <c r="A15" t="s">
        <v>217</v>
      </c>
      <c r="B15" t="s">
        <v>305</v>
      </c>
      <c r="C15">
        <v>18.856787056222373</v>
      </c>
      <c r="D15">
        <v>19.875267518774965</v>
      </c>
      <c r="E15">
        <v>18.631785820380664</v>
      </c>
      <c r="F15">
        <v>19.192227929780149</v>
      </c>
      <c r="G15">
        <v>19.57117322872811</v>
      </c>
      <c r="H15">
        <v>20.383572416049805</v>
      </c>
      <c r="I15">
        <v>19.130401866557076</v>
      </c>
      <c r="J15">
        <v>18.989819106230073</v>
      </c>
      <c r="K15" t="str">
        <f t="shared" si="0"/>
        <v>DL EGPRS RLC throughput</v>
      </c>
    </row>
    <row r="16" spans="1:11" x14ac:dyDescent="0.35">
      <c r="A16" t="s">
        <v>217</v>
      </c>
      <c r="B16" t="s">
        <v>306</v>
      </c>
      <c r="C16">
        <v>22.10044910720347</v>
      </c>
      <c r="D16">
        <v>22.010675820161108</v>
      </c>
      <c r="E16">
        <v>22.121438151100627</v>
      </c>
      <c r="F16">
        <v>22.390868552747978</v>
      </c>
      <c r="G16">
        <v>22.541945301558545</v>
      </c>
      <c r="H16">
        <v>21.791413514745859</v>
      </c>
      <c r="I16">
        <v>22.389631110743398</v>
      </c>
      <c r="J16">
        <v>22.590419338044263</v>
      </c>
      <c r="K16" t="str">
        <f t="shared" si="0"/>
        <v>UL EGPRS RLC throughput</v>
      </c>
    </row>
    <row r="17" spans="1:11" x14ac:dyDescent="0.35">
      <c r="A17" t="s">
        <v>217</v>
      </c>
      <c r="B17" t="s">
        <v>307</v>
      </c>
      <c r="C17">
        <v>1998005.3964843752</v>
      </c>
      <c r="D17">
        <v>2055109.58984375</v>
      </c>
      <c r="E17">
        <v>2257457.359375</v>
      </c>
      <c r="F17">
        <v>2285870.7421875</v>
      </c>
      <c r="G17">
        <v>1971725.1171875</v>
      </c>
      <c r="H17">
        <v>2018324.86328125</v>
      </c>
      <c r="I17">
        <v>1953633.125</v>
      </c>
      <c r="J17">
        <v>2112893.603515625</v>
      </c>
      <c r="K17" t="str">
        <f t="shared" si="0"/>
        <v>Total GPRS RLC payload data</v>
      </c>
    </row>
    <row r="18" spans="1:11" x14ac:dyDescent="0.35">
      <c r="A18" t="s">
        <v>217</v>
      </c>
      <c r="B18" t="s">
        <v>308</v>
      </c>
      <c r="C18">
        <v>7.7223077118396759</v>
      </c>
      <c r="D18">
        <v>7.9804431544616818</v>
      </c>
      <c r="E18">
        <v>8.4096919978037477</v>
      </c>
      <c r="F18">
        <v>8.3646892486140132</v>
      </c>
      <c r="G18">
        <v>7.8033695155754685</v>
      </c>
      <c r="H18">
        <v>7.530503804795444</v>
      </c>
      <c r="I18">
        <v>7.4383538849651814</v>
      </c>
      <c r="J18">
        <v>7.2522622374817729</v>
      </c>
      <c r="K18" t="str">
        <f t="shared" si="0"/>
        <v>Total EGPRS RLC payload data</v>
      </c>
    </row>
    <row r="19" spans="1:11" x14ac:dyDescent="0.35">
      <c r="A19" t="s">
        <v>217</v>
      </c>
      <c r="B19" t="s">
        <v>309</v>
      </c>
      <c r="C19">
        <v>96.247438150821765</v>
      </c>
      <c r="D19">
        <v>96.235231099759957</v>
      </c>
      <c r="E19">
        <v>96.157728062966328</v>
      </c>
      <c r="F19">
        <v>96.363182344351813</v>
      </c>
      <c r="G19">
        <v>96.276336167223263</v>
      </c>
      <c r="H19">
        <v>96.361612743411712</v>
      </c>
      <c r="I19">
        <v>96.339713280510239</v>
      </c>
      <c r="J19">
        <v>96.357719977303603</v>
      </c>
      <c r="K19" t="str">
        <f t="shared" si="0"/>
        <v>DL_QUALITY_5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0FC6-1647-4C0C-B69D-3A4C2905101D}">
  <sheetPr codeName="Sheet11"/>
  <dimension ref="A1:K24"/>
  <sheetViews>
    <sheetView workbookViewId="0">
      <selection activeCell="B4" sqref="B4"/>
    </sheetView>
  </sheetViews>
  <sheetFormatPr defaultRowHeight="14.5" x14ac:dyDescent="0.35"/>
  <cols>
    <col min="1" max="1" width="16" bestFit="1" customWidth="1"/>
    <col min="2" max="2" width="36.81640625" bestFit="1" customWidth="1"/>
    <col min="3" max="3" width="17.36328125" bestFit="1" customWidth="1"/>
    <col min="4" max="10" width="11.81640625" bestFit="1" customWidth="1"/>
    <col min="11" max="11" width="29.6328125" bestFit="1" customWidth="1"/>
    <col min="12" max="12" width="16" bestFit="1" customWidth="1"/>
    <col min="13" max="13" width="29.6328125" bestFit="1" customWidth="1"/>
    <col min="14" max="14" width="16" bestFit="1" customWidth="1"/>
    <col min="15" max="15" width="29.6328125" bestFit="1" customWidth="1"/>
    <col min="16" max="16" width="16" bestFit="1" customWidth="1"/>
    <col min="17" max="17" width="29.6328125" bestFit="1" customWidth="1"/>
    <col min="18" max="18" width="20.81640625" bestFit="1" customWidth="1"/>
    <col min="19" max="19" width="34.453125" bestFit="1" customWidth="1"/>
  </cols>
  <sheetData>
    <row r="1" spans="1:11" x14ac:dyDescent="0.35">
      <c r="C1" s="33" t="s">
        <v>0</v>
      </c>
    </row>
    <row r="2" spans="1:11" x14ac:dyDescent="0.35">
      <c r="A2" s="33" t="s">
        <v>187</v>
      </c>
      <c r="B2" s="33" t="s">
        <v>189</v>
      </c>
      <c r="C2" s="1">
        <v>46051</v>
      </c>
      <c r="D2" s="1">
        <v>46052</v>
      </c>
      <c r="E2" s="1">
        <v>46053</v>
      </c>
      <c r="F2" s="1">
        <v>46054</v>
      </c>
      <c r="G2" s="1">
        <v>46055</v>
      </c>
      <c r="H2" s="1">
        <v>46056</v>
      </c>
      <c r="I2" s="1">
        <v>46057</v>
      </c>
      <c r="J2" s="1">
        <v>46058</v>
      </c>
    </row>
    <row r="3" spans="1:11" x14ac:dyDescent="0.35">
      <c r="A3" t="s">
        <v>218</v>
      </c>
      <c r="B3" t="s">
        <v>219</v>
      </c>
      <c r="C3">
        <v>88.888888888888886</v>
      </c>
      <c r="D3">
        <v>88.888888888888886</v>
      </c>
      <c r="E3">
        <v>88.888888888888886</v>
      </c>
      <c r="F3">
        <v>88.333333333333329</v>
      </c>
      <c r="G3">
        <v>87.5</v>
      </c>
      <c r="H3">
        <v>87.5</v>
      </c>
      <c r="I3">
        <v>87.5</v>
      </c>
      <c r="J3">
        <v>87.5</v>
      </c>
      <c r="K3" t="str">
        <f>SUBSTITUTE(B3,"Sum of ","")</f>
        <v>Cell avail R</v>
      </c>
    </row>
    <row r="4" spans="1:11" x14ac:dyDescent="0.35">
      <c r="A4" t="s">
        <v>218</v>
      </c>
      <c r="B4" t="s">
        <v>220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 t="str">
        <f t="shared" ref="K4:K24" si="0">SUBSTITUTE(B4,"Sum of ","")</f>
        <v>SgNB t abn rel R excl X2 rst</v>
      </c>
    </row>
    <row r="5" spans="1:11" x14ac:dyDescent="0.35">
      <c r="A5" t="s">
        <v>218</v>
      </c>
      <c r="B5" t="s">
        <v>221</v>
      </c>
      <c r="C5">
        <v>87.804878048780495</v>
      </c>
      <c r="D5">
        <v>72.222222222222229</v>
      </c>
      <c r="E5">
        <v>100</v>
      </c>
      <c r="F5">
        <v>90.909090909090907</v>
      </c>
      <c r="G5">
        <v>76.470588235294116</v>
      </c>
      <c r="H5">
        <v>44.155844155844157</v>
      </c>
      <c r="I5">
        <v>62.686567164179102</v>
      </c>
      <c r="J5">
        <v>35.159817351598171</v>
      </c>
      <c r="K5" t="str">
        <f t="shared" si="0"/>
        <v>IntergNB HO SR NSA</v>
      </c>
    </row>
    <row r="6" spans="1:11" x14ac:dyDescent="0.35">
      <c r="A6" t="s">
        <v>218</v>
      </c>
      <c r="B6" t="s">
        <v>222</v>
      </c>
      <c r="C6">
        <v>6.2305555555555552</v>
      </c>
      <c r="D6">
        <v>7.5808333333333335</v>
      </c>
      <c r="E6">
        <v>2.4513888888888888</v>
      </c>
      <c r="F6">
        <v>1.3369444444444445</v>
      </c>
      <c r="G6">
        <v>6.2886111111111109</v>
      </c>
      <c r="H6">
        <v>7.9288888888888893</v>
      </c>
      <c r="I6">
        <v>6.8983333333333334</v>
      </c>
      <c r="J6">
        <v>6.0683333333333334</v>
      </c>
      <c r="K6" t="str">
        <f t="shared" si="0"/>
        <v>NSA Avg nr user</v>
      </c>
    </row>
    <row r="7" spans="1:11" x14ac:dyDescent="0.35">
      <c r="A7" t="s">
        <v>218</v>
      </c>
      <c r="B7" t="s">
        <v>223</v>
      </c>
      <c r="C7">
        <v>9.0623953729936311</v>
      </c>
      <c r="D7">
        <v>6.1828968334459562</v>
      </c>
      <c r="E7">
        <v>10.609571569571854</v>
      </c>
      <c r="F7">
        <v>12.350904131703297</v>
      </c>
      <c r="G7">
        <v>12.82985433044524</v>
      </c>
      <c r="H7">
        <v>5.8132755724972611</v>
      </c>
      <c r="I7">
        <v>13.375029590947127</v>
      </c>
      <c r="J7">
        <v>8.841842426423435</v>
      </c>
      <c r="K7" t="str">
        <f t="shared" si="0"/>
        <v>Avg MAC user thp DL</v>
      </c>
    </row>
    <row r="8" spans="1:11" x14ac:dyDescent="0.35">
      <c r="A8" t="s">
        <v>218</v>
      </c>
      <c r="B8" t="s">
        <v>224</v>
      </c>
      <c r="C8">
        <v>2.8701091761490609</v>
      </c>
      <c r="D8">
        <v>4.0190758261848485</v>
      </c>
      <c r="E8">
        <v>1.8602247632343285</v>
      </c>
      <c r="F8">
        <v>2.487716539140671</v>
      </c>
      <c r="G8">
        <v>2.4838818206140925</v>
      </c>
      <c r="H8">
        <v>1.8149283412756685</v>
      </c>
      <c r="I8">
        <v>2.2593644609996657</v>
      </c>
      <c r="J8">
        <v>4.4052179934042321</v>
      </c>
      <c r="K8" t="str">
        <f t="shared" si="0"/>
        <v>Avg MAC user thp UL</v>
      </c>
    </row>
    <row r="9" spans="1:11" x14ac:dyDescent="0.35">
      <c r="A9" t="s">
        <v>218</v>
      </c>
      <c r="B9" t="s">
        <v>225</v>
      </c>
      <c r="C9">
        <v>112.58104165678095</v>
      </c>
      <c r="D9">
        <v>68.782317645070862</v>
      </c>
      <c r="E9">
        <v>105.7120322270996</v>
      </c>
      <c r="F9">
        <v>188.56673872838473</v>
      </c>
      <c r="G9">
        <v>169.14743571803061</v>
      </c>
      <c r="H9">
        <v>74.297296022525259</v>
      </c>
      <c r="I9">
        <v>152.24072521100885</v>
      </c>
      <c r="J9">
        <v>107.68993703024751</v>
      </c>
      <c r="K9" t="str">
        <f t="shared" si="0"/>
        <v>Act cell MAC thp PDSCH</v>
      </c>
    </row>
    <row r="10" spans="1:11" x14ac:dyDescent="0.35">
      <c r="A10" t="s">
        <v>218</v>
      </c>
      <c r="B10" t="s">
        <v>226</v>
      </c>
      <c r="C10">
        <v>7.6120998982898707</v>
      </c>
      <c r="D10">
        <v>8.2917442357951909</v>
      </c>
      <c r="E10">
        <v>6.9805450430616407</v>
      </c>
      <c r="F10">
        <v>6.1770498781937757</v>
      </c>
      <c r="G10">
        <v>7.5515190512454113</v>
      </c>
      <c r="H10">
        <v>6.3318491535910901</v>
      </c>
      <c r="I10">
        <v>5.884386258772194</v>
      </c>
      <c r="J10">
        <v>9.5567934622546211</v>
      </c>
      <c r="K10" t="str">
        <f t="shared" si="0"/>
        <v>Act cell MAC thp PUSCH</v>
      </c>
    </row>
    <row r="11" spans="1:11" x14ac:dyDescent="0.35">
      <c r="A11" t="s">
        <v>218</v>
      </c>
      <c r="B11" t="s">
        <v>227</v>
      </c>
      <c r="C11">
        <v>1.6789762020041066E-2</v>
      </c>
      <c r="D11">
        <v>3.33956192965306E-2</v>
      </c>
      <c r="E11">
        <v>1.0052030690797211E-2</v>
      </c>
      <c r="F11">
        <v>3.6420184802920391E-3</v>
      </c>
      <c r="G11">
        <v>3.8678646884926005E-2</v>
      </c>
      <c r="H11">
        <v>2.5191578023617645E-2</v>
      </c>
      <c r="I11">
        <v>2.7769408929290185E-2</v>
      </c>
      <c r="J11">
        <v>2.5580369724092191E-2</v>
      </c>
      <c r="K11" t="str">
        <f t="shared" si="0"/>
        <v>PRB util PDSCH</v>
      </c>
    </row>
    <row r="12" spans="1:11" x14ac:dyDescent="0.35">
      <c r="A12" t="s">
        <v>218</v>
      </c>
      <c r="B12" t="s">
        <v>228</v>
      </c>
      <c r="C12">
        <v>4.1874160049495623E-2</v>
      </c>
      <c r="D12">
        <v>4.0936865373432038E-2</v>
      </c>
      <c r="E12">
        <v>2.1706477247584632E-2</v>
      </c>
      <c r="F12">
        <v>4.2716884345294203E-3</v>
      </c>
      <c r="G12">
        <v>3.059414584787622E-2</v>
      </c>
      <c r="H12">
        <v>2.9271529106722573E-2</v>
      </c>
      <c r="I12">
        <v>2.8897554394002104E-2</v>
      </c>
      <c r="J12">
        <v>4.2935381173636204E-2</v>
      </c>
      <c r="K12" t="str">
        <f t="shared" si="0"/>
        <v>PRB util PUSCH</v>
      </c>
    </row>
    <row r="13" spans="1:11" x14ac:dyDescent="0.35">
      <c r="A13" t="s">
        <v>218</v>
      </c>
      <c r="B13" t="s">
        <v>229</v>
      </c>
      <c r="C13">
        <v>1.082578462890625</v>
      </c>
      <c r="D13">
        <v>1.28446813671875</v>
      </c>
      <c r="E13">
        <v>0.87390388281249998</v>
      </c>
      <c r="F13">
        <v>0.40345708886718751</v>
      </c>
      <c r="G13">
        <v>3.4174240234375</v>
      </c>
      <c r="H13">
        <v>1.104592966796875</v>
      </c>
      <c r="I13">
        <v>2.3306389072265623</v>
      </c>
      <c r="J13">
        <v>1.5476068271484376</v>
      </c>
      <c r="K13" t="str">
        <f t="shared" si="0"/>
        <v>MAC SDU data vol trans DL DTCH</v>
      </c>
    </row>
    <row r="14" spans="1:11" x14ac:dyDescent="0.35">
      <c r="A14" t="s">
        <v>218</v>
      </c>
      <c r="B14" t="s">
        <v>230</v>
      </c>
      <c r="C14">
        <v>0.1297335244140625</v>
      </c>
      <c r="D14">
        <v>0.214415634765625</v>
      </c>
      <c r="E14">
        <v>5.7581018554687502E-2</v>
      </c>
      <c r="F14">
        <v>1.6768248046875E-2</v>
      </c>
      <c r="G14">
        <v>0.12862684375</v>
      </c>
      <c r="H14">
        <v>9.4748918945312496E-2</v>
      </c>
      <c r="I14">
        <v>8.9146710937499998E-2</v>
      </c>
      <c r="J14">
        <v>0.229259546875</v>
      </c>
      <c r="K14" t="str">
        <f t="shared" si="0"/>
        <v>MAC SDU data vol rcvd UL DTCH</v>
      </c>
    </row>
    <row r="15" spans="1:11" x14ac:dyDescent="0.35">
      <c r="A15" t="s">
        <v>218</v>
      </c>
      <c r="B15" t="s">
        <v>231</v>
      </c>
      <c r="C15">
        <v>100</v>
      </c>
      <c r="D15">
        <v>100</v>
      </c>
      <c r="E15">
        <v>100</v>
      </c>
      <c r="F15">
        <v>100</v>
      </c>
      <c r="G15">
        <v>100</v>
      </c>
      <c r="H15">
        <v>100</v>
      </c>
      <c r="I15">
        <v>100</v>
      </c>
      <c r="J15">
        <v>100</v>
      </c>
      <c r="K15" t="str">
        <f t="shared" si="0"/>
        <v>NSA call access</v>
      </c>
    </row>
    <row r="16" spans="1:11" x14ac:dyDescent="0.35">
      <c r="A16" t="s">
        <v>218</v>
      </c>
      <c r="B16" t="s">
        <v>232</v>
      </c>
      <c r="C16">
        <v>100</v>
      </c>
      <c r="D16">
        <v>100</v>
      </c>
      <c r="E16">
        <v>100</v>
      </c>
      <c r="F16">
        <v>100</v>
      </c>
      <c r="G16">
        <v>99.76047904191617</v>
      </c>
      <c r="H16">
        <v>99.921630094043891</v>
      </c>
      <c r="I16">
        <v>100</v>
      </c>
      <c r="J16">
        <v>99.91273996509598</v>
      </c>
      <c r="K16" t="str">
        <f t="shared" si="0"/>
        <v>Act RACH stp SR</v>
      </c>
    </row>
    <row r="17" spans="1:11" x14ac:dyDescent="0.35">
      <c r="A17" t="s">
        <v>218</v>
      </c>
      <c r="B17" t="s">
        <v>233</v>
      </c>
      <c r="C17">
        <v>10.571649504764016</v>
      </c>
      <c r="D17">
        <v>6.944622130088046</v>
      </c>
      <c r="E17">
        <v>11.789684439522254</v>
      </c>
      <c r="F17">
        <v>13.775381818409159</v>
      </c>
      <c r="G17">
        <v>13.575594948297834</v>
      </c>
      <c r="H17">
        <v>6.5812943224059968</v>
      </c>
      <c r="I17">
        <v>15.271155297507116</v>
      </c>
      <c r="J17">
        <v>10.591717961774393</v>
      </c>
      <c r="K17" t="str">
        <f t="shared" si="0"/>
        <v>Avg MAC user thp DL exc DRX sleep</v>
      </c>
    </row>
    <row r="18" spans="1:11" x14ac:dyDescent="0.35">
      <c r="A18" t="s">
        <v>218</v>
      </c>
      <c r="B18" t="s">
        <v>234</v>
      </c>
      <c r="C18">
        <v>100</v>
      </c>
      <c r="D18">
        <v>100</v>
      </c>
      <c r="E18">
        <v>100</v>
      </c>
      <c r="F18">
        <v>100</v>
      </c>
      <c r="G18">
        <v>100</v>
      </c>
      <c r="H18">
        <v>99.489795918367349</v>
      </c>
      <c r="I18">
        <v>100</v>
      </c>
      <c r="J18">
        <v>100</v>
      </c>
      <c r="K18" t="str">
        <f t="shared" si="0"/>
        <v>Inafreq inaDU PSC change exec SR</v>
      </c>
    </row>
    <row r="19" spans="1:11" x14ac:dyDescent="0.35">
      <c r="A19" t="s">
        <v>218</v>
      </c>
      <c r="B19" t="s">
        <v>235</v>
      </c>
      <c r="C19">
        <v>1.1260283203125001</v>
      </c>
      <c r="D19">
        <v>1.2940703124999999</v>
      </c>
      <c r="E19">
        <v>0.87934863281249998</v>
      </c>
      <c r="F19">
        <v>0.40359472656250001</v>
      </c>
      <c r="G19">
        <v>3.4472070312500001</v>
      </c>
      <c r="H19">
        <v>1.110970703125</v>
      </c>
      <c r="I19">
        <v>2.6015722656250002</v>
      </c>
      <c r="J19">
        <v>1.5602490234374999</v>
      </c>
      <c r="K19" t="str">
        <f t="shared" si="0"/>
        <v>PDCP SDU dat vol tx w/o rep DL</v>
      </c>
    </row>
    <row r="20" spans="1:11" x14ac:dyDescent="0.35">
      <c r="A20" t="s">
        <v>218</v>
      </c>
      <c r="B20" t="s">
        <v>236</v>
      </c>
      <c r="C20">
        <v>0.16779003906250001</v>
      </c>
      <c r="D20">
        <v>0.21872460937499999</v>
      </c>
      <c r="E20">
        <v>5.5969726562500002E-2</v>
      </c>
      <c r="F20">
        <v>1.62978515625E-2</v>
      </c>
      <c r="G20">
        <v>0.12791796875</v>
      </c>
      <c r="H20">
        <v>9.4393554687500006E-2</v>
      </c>
      <c r="I20">
        <v>8.8904296874999997E-2</v>
      </c>
      <c r="J20">
        <v>0.22949511718749999</v>
      </c>
      <c r="K20" t="str">
        <f t="shared" si="0"/>
        <v>PDCP SDU dat vol rx w/o rep UL</v>
      </c>
    </row>
    <row r="21" spans="1:11" x14ac:dyDescent="0.35">
      <c r="A21" t="s">
        <v>218</v>
      </c>
      <c r="B21" t="s">
        <v>237</v>
      </c>
      <c r="C21">
        <v>0</v>
      </c>
      <c r="D21">
        <v>0</v>
      </c>
      <c r="E21">
        <v>0.34129692832764508</v>
      </c>
      <c r="F21">
        <v>0</v>
      </c>
      <c r="G21">
        <v>0.34843205574912894</v>
      </c>
      <c r="H21">
        <v>0.10537407797681771</v>
      </c>
      <c r="I21">
        <v>0.80183276059564723</v>
      </c>
      <c r="J21">
        <v>0.78492935635792782</v>
      </c>
      <c r="K21" t="str">
        <f t="shared" si="0"/>
        <v>SgNB trig abnorm rel R</v>
      </c>
    </row>
    <row r="22" spans="1:11" x14ac:dyDescent="0.35">
      <c r="A22" t="s">
        <v>218</v>
      </c>
      <c r="B22" t="s">
        <v>238</v>
      </c>
      <c r="C22">
        <v>3.7739665316271962</v>
      </c>
      <c r="D22">
        <v>7.4963357428363384</v>
      </c>
      <c r="E22">
        <v>1.911375140976211</v>
      </c>
      <c r="F22">
        <v>1.1766803351756105</v>
      </c>
      <c r="G22">
        <v>2.7027737610095963</v>
      </c>
      <c r="H22">
        <v>4.1723976360695882</v>
      </c>
      <c r="I22">
        <v>4.5571338167234687</v>
      </c>
      <c r="J22">
        <v>4.1582256093639458</v>
      </c>
      <c r="K22" t="str">
        <f t="shared" si="0"/>
        <v>Init BLER DL PDSCH tx</v>
      </c>
    </row>
    <row r="23" spans="1:11" x14ac:dyDescent="0.35">
      <c r="A23" t="s">
        <v>218</v>
      </c>
      <c r="B23" t="s">
        <v>239</v>
      </c>
      <c r="C23">
        <v>2.8874385552247213</v>
      </c>
      <c r="D23">
        <v>2.1900889337892075</v>
      </c>
      <c r="E23">
        <v>2.431640625</v>
      </c>
      <c r="F23">
        <v>0.96395076695122162</v>
      </c>
      <c r="G23">
        <v>2.6442295888554437</v>
      </c>
      <c r="H23">
        <v>2.4115424464058979</v>
      </c>
      <c r="I23">
        <v>2.7053433437927454</v>
      </c>
      <c r="J23">
        <v>2.8293884295435769</v>
      </c>
      <c r="K23" t="str">
        <f t="shared" si="0"/>
        <v>UL init BLER PUSCH</v>
      </c>
    </row>
    <row r="24" spans="1:11" x14ac:dyDescent="0.35">
      <c r="A24" t="s">
        <v>218</v>
      </c>
      <c r="B24" t="s">
        <v>240</v>
      </c>
      <c r="C24">
        <v>89337.266070567741</v>
      </c>
      <c r="D24">
        <v>1520.2216015517483</v>
      </c>
      <c r="E24">
        <v>746.75031743668183</v>
      </c>
      <c r="F24">
        <v>220.56619091304705</v>
      </c>
      <c r="G24">
        <v>736.62291769223657</v>
      </c>
      <c r="H24">
        <v>1396.680182169526</v>
      </c>
      <c r="I24">
        <v>44880.122150829317</v>
      </c>
      <c r="J24">
        <v>2518.2546216506789</v>
      </c>
      <c r="K24" t="str">
        <f t="shared" si="0"/>
        <v>Avg PDCP SDU delay DL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D6DEB-DD5F-4170-9E86-D5762E4DF422}">
  <sheetPr codeName="Sheet12"/>
  <dimension ref="A1:K9"/>
  <sheetViews>
    <sheetView workbookViewId="0">
      <selection activeCell="F17" sqref="F17"/>
    </sheetView>
  </sheetViews>
  <sheetFormatPr defaultRowHeight="14.5" x14ac:dyDescent="0.35"/>
  <cols>
    <col min="1" max="1" width="23" bestFit="1" customWidth="1"/>
    <col min="2" max="2" width="36.7265625" bestFit="1" customWidth="1"/>
    <col min="3" max="3" width="17.36328125" bestFit="1" customWidth="1"/>
    <col min="4" max="5" width="11.81640625" bestFit="1" customWidth="1"/>
    <col min="6" max="6" width="10.81640625" bestFit="1" customWidth="1"/>
    <col min="7" max="10" width="11.81640625" bestFit="1" customWidth="1"/>
    <col min="11" max="11" width="23.6328125" bestFit="1" customWidth="1"/>
    <col min="12" max="12" width="23" bestFit="1" customWidth="1"/>
    <col min="13" max="13" width="23.6328125" bestFit="1" customWidth="1"/>
    <col min="14" max="14" width="23" bestFit="1" customWidth="1"/>
    <col min="15" max="15" width="23.6328125" bestFit="1" customWidth="1"/>
    <col min="16" max="16" width="23" bestFit="1" customWidth="1"/>
    <col min="17" max="17" width="23.6328125" bestFit="1" customWidth="1"/>
    <col min="18" max="18" width="27.81640625" bestFit="1" customWidth="1"/>
    <col min="19" max="19" width="28.453125" bestFit="1" customWidth="1"/>
  </cols>
  <sheetData>
    <row r="1" spans="1:11" x14ac:dyDescent="0.35">
      <c r="C1" s="33" t="s">
        <v>0</v>
      </c>
    </row>
    <row r="2" spans="1:11" x14ac:dyDescent="0.35">
      <c r="A2" s="33" t="s">
        <v>187</v>
      </c>
      <c r="B2" s="33" t="s">
        <v>189</v>
      </c>
      <c r="C2" s="1">
        <v>46051</v>
      </c>
      <c r="D2" s="1">
        <v>46052</v>
      </c>
      <c r="E2" s="1">
        <v>46053</v>
      </c>
      <c r="F2" s="1">
        <v>46054</v>
      </c>
      <c r="G2" s="1">
        <v>46055</v>
      </c>
      <c r="H2" s="1">
        <v>46056</v>
      </c>
      <c r="I2" s="1">
        <v>46057</v>
      </c>
      <c r="J2" s="1">
        <v>46058</v>
      </c>
    </row>
    <row r="3" spans="1:11" x14ac:dyDescent="0.35">
      <c r="A3" t="s">
        <v>267</v>
      </c>
      <c r="B3" t="s">
        <v>310</v>
      </c>
      <c r="C3">
        <v>100</v>
      </c>
      <c r="D3">
        <v>100</v>
      </c>
      <c r="K3" t="str">
        <f>SUBSTITUTE(B3,"Sum of ","")</f>
        <v>E-RAB Stp SR, QCI1</v>
      </c>
    </row>
    <row r="4" spans="1:11" x14ac:dyDescent="0.35">
      <c r="A4" t="s">
        <v>267</v>
      </c>
      <c r="B4" t="s">
        <v>311</v>
      </c>
      <c r="C4">
        <v>19</v>
      </c>
      <c r="D4">
        <v>18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 t="str">
        <f t="shared" ref="K4:K9" si="0">SUBSTITUTE(B4,"Sum of ","")</f>
        <v>E-RAB Stp Att, QCI1</v>
      </c>
    </row>
    <row r="5" spans="1:11" x14ac:dyDescent="0.35">
      <c r="A5" t="s">
        <v>267</v>
      </c>
      <c r="B5" t="s">
        <v>312</v>
      </c>
      <c r="C5">
        <v>0</v>
      </c>
      <c r="D5">
        <v>0</v>
      </c>
      <c r="K5" t="str">
        <f t="shared" si="0"/>
        <v>E-UTRAN E-RAB QCI1 DR, RAN View</v>
      </c>
    </row>
    <row r="6" spans="1:11" x14ac:dyDescent="0.35">
      <c r="A6" t="s">
        <v>267</v>
      </c>
      <c r="B6" t="s">
        <v>313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 t="str">
        <f t="shared" si="0"/>
        <v>Inter RAT HO Att, UTRAN, SRVCC</v>
      </c>
    </row>
    <row r="7" spans="1:11" x14ac:dyDescent="0.35">
      <c r="A7" t="s">
        <v>267</v>
      </c>
      <c r="B7" t="s">
        <v>314</v>
      </c>
      <c r="K7" t="str">
        <f t="shared" si="0"/>
        <v>Inter RAT HO SR, UTRAN, SRVCC</v>
      </c>
    </row>
    <row r="8" spans="1:11" x14ac:dyDescent="0.35">
      <c r="A8" t="s">
        <v>267</v>
      </c>
      <c r="B8" t="s">
        <v>315</v>
      </c>
      <c r="C8">
        <v>0.14222222222222222</v>
      </c>
      <c r="D8">
        <v>0.185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 t="str">
        <f t="shared" si="0"/>
        <v>VoLTE total traffic</v>
      </c>
    </row>
    <row r="9" spans="1:11" x14ac:dyDescent="0.35">
      <c r="A9" t="s">
        <v>267</v>
      </c>
      <c r="B9" t="s">
        <v>197</v>
      </c>
      <c r="C9">
        <v>222678.86463592463</v>
      </c>
      <c r="D9">
        <v>195473.02221696533</v>
      </c>
      <c r="E9">
        <v>167768.89947540106</v>
      </c>
      <c r="F9">
        <v>197008.71804643641</v>
      </c>
      <c r="G9">
        <v>159343.67431198159</v>
      </c>
      <c r="H9">
        <v>164829.84567046206</v>
      </c>
      <c r="I9">
        <v>228514.07325670784</v>
      </c>
      <c r="J9">
        <v>178787.78929969732</v>
      </c>
      <c r="K9" t="str">
        <f t="shared" si="0"/>
        <v>Avg RRC conn UE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9F4CE-0A15-4117-924A-D92D3100CEC5}">
  <dimension ref="A1"/>
  <sheetViews>
    <sheetView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87EAA-1785-470D-8273-24BDA18C3110}">
  <dimension ref="A1"/>
  <sheetViews>
    <sheetView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0C053-B417-46DD-AF41-7DC58A86FB4A}">
  <dimension ref="A1"/>
  <sheetViews>
    <sheetView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5A5D2-55D2-484B-80F9-4A895F724DAD}">
  <dimension ref="A1"/>
  <sheetViews>
    <sheetView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EE0E9-600E-4A1E-9C98-AD2B6A88AA79}">
  <dimension ref="A1"/>
  <sheetViews>
    <sheetView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1800E-AEDE-440E-A583-A0902ACFD886}">
  <dimension ref="A1"/>
  <sheetViews>
    <sheetView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452C7-827E-4426-ABCF-9EC46582B2F2}">
  <dimension ref="A1"/>
  <sheetViews>
    <sheetView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D50CB-BD81-4012-A538-50787F633F00}">
  <dimension ref="A1"/>
  <sheetViews>
    <sheetView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1A21A-BFED-42A0-9A90-458C7DE6A002}">
  <dimension ref="A1"/>
  <sheetViews>
    <sheetView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A0D4-D636-449B-ABAF-973A5D800DBB}">
  <dimension ref="A1"/>
  <sheetViews>
    <sheetView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80935-8511-440E-A101-922E10E9AB7E}">
  <dimension ref="A1"/>
  <sheetViews>
    <sheetView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72764-397F-43AA-BA01-481500D85F14}">
  <dimension ref="A1"/>
  <sheetViews>
    <sheetView workbookViewId="0"/>
  </sheetViews>
  <sheetFormatPr defaultRowHeight="14.5" x14ac:dyDescent="0.3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44F9C0-A09A-4BE5-A94B-53CEDED036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Setting</vt:lpstr>
      <vt:lpstr>Output sheet</vt:lpstr>
      <vt:lpstr>4G_Day</vt:lpstr>
      <vt:lpstr>3G_Day</vt:lpstr>
      <vt:lpstr>2G_Day</vt:lpstr>
      <vt:lpstr>5G_Day</vt:lpstr>
      <vt:lpstr>VOLTE_Day</vt:lpstr>
      <vt:lpstr>4G_BH</vt:lpstr>
      <vt:lpstr>3G_BH</vt:lpstr>
      <vt:lpstr>2G_BH</vt:lpstr>
      <vt:lpstr>5G_BH</vt:lpstr>
      <vt:lpstr>VOLTE_BH</vt:lpstr>
      <vt:lpstr>GSM Chart</vt:lpstr>
      <vt:lpstr>LTE Chart</vt:lpstr>
      <vt:lpstr>NR Chart</vt:lpstr>
      <vt:lpstr>Volte Chart</vt:lpstr>
      <vt:lpstr>WCDMA Chart</vt:lpstr>
      <vt:lpstr>Network Chart</vt:lpstr>
      <vt:lpstr>GSM Chart BH</vt:lpstr>
      <vt:lpstr>LTE Chart BH</vt:lpstr>
      <vt:lpstr>NR Chart BH</vt:lpstr>
      <vt:lpstr>Volte Chart BH</vt:lpstr>
      <vt:lpstr>WCDMA Chart BH</vt:lpstr>
      <vt:lpstr>Network Chart BH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Hindiya Ahmed (EXT-Nokia)</dc:creator>
  <cp:lastModifiedBy>Hindiya Ahmed (EXT-Nokia)</cp:lastModifiedBy>
  <dcterms:created xsi:type="dcterms:W3CDTF">2015-06-05T18:17:20Z</dcterms:created>
  <dcterms:modified xsi:type="dcterms:W3CDTF">2026-02-06T09:11:50Z</dcterms:modified>
</cp:coreProperties>
</file>