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210C5CEB-5B8F-4B82-B5B4-791DEFDD686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4c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C10" i="1"/>
  <c r="AA11" i="1"/>
  <c r="C11" i="1"/>
  <c r="S9" i="1"/>
  <c r="C9" i="1"/>
  <c r="S8" i="1"/>
  <c r="C8" i="1"/>
  <c r="W7" i="1"/>
  <c r="S7" i="1"/>
  <c r="C7" i="1"/>
  <c r="S6" i="1"/>
  <c r="C6" i="1"/>
  <c r="S5" i="1"/>
  <c r="C5" i="1"/>
  <c r="C4" i="1"/>
</calcChain>
</file>

<file path=xl/sharedStrings.xml><?xml version="1.0" encoding="utf-8"?>
<sst xmlns="http://schemas.openxmlformats.org/spreadsheetml/2006/main" count="172" uniqueCount="98">
  <si>
    <t>string</t>
  </si>
  <si>
    <t>array</t>
  </si>
  <si>
    <t>int</t>
  </si>
  <si>
    <t>float</t>
  </si>
  <si>
    <t>bool</t>
  </si>
  <si>
    <t>array_str</t>
  </si>
  <si>
    <t>发弹点ID</t>
  </si>
  <si>
    <t>注释</t>
  </si>
  <si>
    <t>弹幕种类</t>
  </si>
  <si>
    <r>
      <t xml:space="preserve">发弹规则
</t>
    </r>
    <r>
      <rPr>
        <sz val="10"/>
        <color theme="9"/>
        <rFont val="宋体"/>
        <family val="3"/>
        <charset val="134"/>
        <scheme val="minor"/>
      </rPr>
      <t>所发射弹幕的初始方向和速度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</si>
  <si>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</si>
  <si>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</si>
  <si>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family val="3"/>
        <charset val="134"/>
        <scheme val="minor"/>
      </rPr>
      <t xml:space="preserve">发弹坐标系初始正方向
</t>
    </r>
    <r>
      <rPr>
        <sz val="10"/>
        <color theme="4"/>
        <rFont val="宋体"/>
        <family val="3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</si>
  <si>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family val="3"/>
        <charset val="134"/>
        <scheme val="minor"/>
      </rPr>
      <t>发弹点旋转规则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static.静止：不旋转；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</si>
  <si>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</si>
  <si>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</si>
  <si>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family val="3"/>
        <charset val="134"/>
        <scheme val="minor"/>
      </rPr>
      <t xml:space="preserve">最大发弹次数
</t>
    </r>
    <r>
      <rPr>
        <sz val="10"/>
        <color theme="9"/>
        <rFont val="宋体"/>
        <family val="3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</si>
  <si>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family val="3"/>
        <charset val="134"/>
        <scheme val="minor"/>
      </rPr>
      <t xml:space="preserve">是否跟随父敌人销毁
</t>
    </r>
    <r>
      <rPr>
        <sz val="10"/>
        <color theme="9"/>
        <rFont val="宋体"/>
        <family val="3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</si>
  <si>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family val="3"/>
        <charset val="134"/>
        <scheme val="minor"/>
      </rPr>
      <t xml:space="preserve">发弹点运动参考系
</t>
    </r>
    <r>
      <rPr>
        <sz val="10"/>
        <color theme="4"/>
        <rFont val="宋体"/>
        <family val="3"/>
        <charset val="134"/>
        <scheme val="minor"/>
      </rPr>
      <t>world.世界；
parent.父敌人</t>
    </r>
  </si>
  <si>
    <r>
      <rPr>
        <sz val="16"/>
        <color theme="1"/>
        <rFont val="宋体"/>
        <family val="3"/>
        <charset val="134"/>
        <scheme val="minor"/>
      </rPr>
      <t xml:space="preserve">发弹点运动规则
</t>
    </r>
    <r>
      <rPr>
        <sz val="10"/>
        <color theme="4"/>
        <rFont val="宋体"/>
        <family val="3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</si>
  <si>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</si>
  <si>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family val="3"/>
        <charset val="134"/>
        <scheme val="minor"/>
      </rPr>
      <t xml:space="preserve">弹幕运动规则
</t>
    </r>
    <r>
      <rPr>
        <sz val="10"/>
        <color theme="4"/>
        <rFont val="宋体"/>
        <family val="3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</si>
  <si>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</si>
  <si>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</si>
  <si>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rPr>
        <sz val="16"/>
        <color theme="1"/>
        <rFont val="宋体"/>
        <family val="3"/>
        <charset val="134"/>
        <scheme val="minor"/>
      </rPr>
      <t xml:space="preserve">发弹分段规则
</t>
    </r>
    <r>
      <rPr>
        <sz val="10"/>
        <color theme="9"/>
        <rFont val="宋体"/>
        <family val="3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family val="3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</si>
  <si>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family val="3"/>
        <charset val="134"/>
        <scheme val="minor"/>
      </rPr>
      <t xml:space="preserve">发弹分段受影响属性
</t>
    </r>
    <r>
      <rPr>
        <sz val="10"/>
        <color theme="4"/>
        <rFont val="宋体"/>
        <family val="3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</si>
  <si>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</si>
  <si>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family val="3"/>
        <charset val="134"/>
        <scheme val="minor"/>
      </rPr>
      <t xml:space="preserve">发弹分段参量
</t>
    </r>
    <r>
      <rPr>
        <sz val="10"/>
        <color theme="9"/>
        <rFont val="宋体"/>
        <family val="3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</si>
  <si>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family val="3"/>
        <charset val="134"/>
        <scheme val="minor"/>
      </rPr>
      <t xml:space="preserve">弹幕分段规则
</t>
    </r>
    <r>
      <rPr>
        <sz val="10"/>
        <color theme="9"/>
        <rFont val="宋体"/>
        <family val="3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family val="3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</si>
  <si>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family val="3"/>
        <charset val="134"/>
        <scheme val="minor"/>
      </rPr>
      <t xml:space="preserve">弹幕分段受影响属性
</t>
    </r>
    <r>
      <rPr>
        <sz val="10"/>
        <color theme="4"/>
        <rFont val="宋体"/>
        <family val="3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</si>
  <si>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</si>
  <si>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family val="3"/>
        <charset val="134"/>
        <scheme val="minor"/>
      </rPr>
      <t xml:space="preserve">弹幕分段参量
</t>
    </r>
    <r>
      <rPr>
        <sz val="10"/>
        <color theme="9"/>
        <rFont val="宋体"/>
        <family val="3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</si>
  <si>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</si>
  <si>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</si>
  <si>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</si>
  <si>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</si>
  <si>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</si>
  <si>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</si>
  <si>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</si>
  <si>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</si>
  <si>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</si>
  <si>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</si>
  <si>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</si>
  <si>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</si>
  <si>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</si>
  <si>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</si>
  <si>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</si>
  <si>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danmaku_moving_parameter</t>
  </si>
  <si>
    <t>creator_apart_rule</t>
  </si>
  <si>
    <t>creator_apart_var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</si>
  <si>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</si>
  <si>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</si>
  <si>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</si>
  <si>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</si>
  <si>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</si>
  <si>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</si>
  <si>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</si>
  <si>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</si>
  <si>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100|0</t>
  </si>
  <si>
    <t>character</t>
  </si>
  <si>
    <t>static</t>
  </si>
  <si>
    <t>parent</t>
  </si>
  <si>
    <t>straight</t>
  </si>
  <si>
    <t>0|999999</t>
  </si>
  <si>
    <t>dcrt_keine_ns1_2</t>
  </si>
  <si>
    <t>慧音一非中的发弹点，发射十字形小玉，会顺时针旋转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</si>
  <si>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</si>
  <si>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</si>
  <si>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</si>
  <si>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</si>
  <si>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</si>
  <si>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</si>
  <si>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</si>
  <si>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</si>
  <si>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time</t>
  </si>
  <si>
    <t>type</t>
  </si>
  <si>
    <t>dcrt_keine_sc1_2</t>
  </si>
  <si>
    <t>慧音一符中的发弹点，发射自机狙激光</t>
  </si>
  <si>
    <t>dmk_laser</t>
  </si>
  <si>
    <t>dcrt_keine_sc1_3</t>
  </si>
  <si>
    <t>0.5|30</t>
  </si>
  <si>
    <t>慧音二非中的发弹点，发射随机弹中玉，弹幕一段时间后变成小玉</t>
  </si>
  <si>
    <t>random</t>
  </si>
  <si>
    <t>0|360|100|120</t>
  </si>
  <si>
    <t>danmaku_damage</t>
    <phoneticPr fontId="7" type="noConversion"/>
  </si>
  <si>
    <t>danmaku_moving_rule</t>
    <phoneticPr fontId="7" type="noConversion"/>
  </si>
  <si>
    <t>creator_apart_point</t>
    <phoneticPr fontId="7" type="noConversion"/>
  </si>
  <si>
    <t>character</t>
    <phoneticPr fontId="7" type="noConversion"/>
  </si>
  <si>
    <t>discrete_uniform</t>
    <phoneticPr fontId="7" type="noConversion"/>
  </si>
  <si>
    <t>dcrt_keine_ns2_1</t>
    <phoneticPr fontId="7" type="noConversion"/>
  </si>
  <si>
    <t>慧音一符中的发弹点，发射顺时针旋转激光段</t>
    <phoneticPr fontId="7" type="noConversion"/>
  </si>
  <si>
    <t>慧音一符中的发弹点，发射逆时针旋转激光段</t>
    <phoneticPr fontId="7" type="noConversion"/>
  </si>
  <si>
    <t>500|90</t>
    <phoneticPr fontId="7" type="noConversion"/>
  </si>
  <si>
    <t>500|0</t>
    <phoneticPr fontId="7" type="noConversion"/>
  </si>
  <si>
    <t>200|0</t>
    <phoneticPr fontId="7" type="noConversion"/>
  </si>
  <si>
    <r>
      <t xml:space="preserve">发弹方向是否持续跟随
</t>
    </r>
    <r>
      <rPr>
        <sz val="10"/>
        <color theme="9"/>
        <rFont val="宋体"/>
        <family val="3"/>
        <charset val="134"/>
        <scheme val="minor"/>
      </rPr>
      <t>若发弹点初始正方向不为世界，则其后续是否还会一直根据目标的位置而改变正方向。</t>
    </r>
    <phoneticPr fontId="7" type="noConversion"/>
  </si>
  <si>
    <t>bool</t>
    <phoneticPr fontId="7" type="noConversion"/>
  </si>
  <si>
    <t>is_follow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</si>
</sst>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0" borderId="0" xfId="0" quotePrefix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Danmaku.xlsx" TargetMode="External"/><Relationship Id="rId1" Type="http://schemas.openxmlformats.org/officeDocument/2006/relationships/externalLinkPath" Target="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Enemy.xlsx" TargetMode="External"/><Relationship Id="rId1" Type="http://schemas.openxmlformats.org/officeDocument/2006/relationships/externalLinkPath" Target="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my"/>
    </sheetNames>
    <sheetDataSet>
      <sheetData sheetId="0">
        <row r="16">
          <cell r="G16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8" sqref="A8:XFD8"/>
    </sheetView>
  </sheetViews>
  <sheetFormatPr defaultColWidth="9" defaultRowHeight="13.5" x14ac:dyDescent="0.15"/>
  <cols>
    <col min="1" max="1" width="18.5" customWidth="1"/>
    <col min="2" max="2" width="71.125" customWidth="1"/>
    <col min="3" max="3" width="14" customWidth="1"/>
    <col min="4" max="4" width="26" customWidth="1"/>
    <col min="5" max="5" width="20.5" style="1" customWidth="1"/>
    <col min="6" max="6" width="20.5" customWidth="1"/>
    <col min="7" max="7" width="28.875" customWidth="1"/>
    <col min="8" max="8" width="29.25" customWidth="1"/>
    <col min="9" max="9" width="22.875" customWidth="1"/>
    <col min="10" max="10" width="20.5" customWidth="1"/>
    <col min="11" max="11" width="17.375" customWidth="1"/>
    <col min="12" max="12" width="18.5" customWidth="1"/>
    <col min="13" max="13" width="29.125" customWidth="1"/>
    <col min="14" max="15" width="26.875" customWidth="1"/>
    <col min="16" max="16" width="20.5" customWidth="1"/>
    <col min="17" max="17" width="24.5" customWidth="1"/>
    <col min="18" max="18" width="27.5" customWidth="1"/>
    <col min="19" max="19" width="16.25" customWidth="1"/>
    <col min="20" max="20" width="20.875" customWidth="1"/>
    <col min="21" max="21" width="19.625" customWidth="1"/>
    <col min="22" max="22" width="21.875" customWidth="1"/>
    <col min="23" max="23" width="26.375" customWidth="1"/>
    <col min="24" max="24" width="20.875" customWidth="1"/>
    <col min="25" max="25" width="27.125" customWidth="1"/>
    <col min="26" max="26" width="21.875" customWidth="1"/>
    <col min="27" max="27" width="26.375" customWidth="1"/>
  </cols>
  <sheetData>
    <row r="1" spans="1:27" ht="14.25" x14ac:dyDescent="0.15">
      <c r="A1" s="2" t="s">
        <v>0</v>
      </c>
      <c r="B1" s="2" t="s">
        <v>0</v>
      </c>
      <c r="C1" s="2" t="s">
        <v>0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96</v>
      </c>
      <c r="I1" s="2" t="s">
        <v>0</v>
      </c>
      <c r="J1" s="2" t="s">
        <v>1</v>
      </c>
      <c r="K1" s="2" t="s">
        <v>3</v>
      </c>
      <c r="L1" s="2" t="s">
        <v>2</v>
      </c>
      <c r="M1" s="2" t="s">
        <v>4</v>
      </c>
      <c r="N1" s="2" t="s">
        <v>0</v>
      </c>
      <c r="O1" s="2" t="s">
        <v>0</v>
      </c>
      <c r="P1" s="2" t="s">
        <v>1</v>
      </c>
      <c r="Q1" s="2" t="s">
        <v>0</v>
      </c>
      <c r="R1" s="2" t="s">
        <v>1</v>
      </c>
      <c r="S1" s="2" t="s">
        <v>3</v>
      </c>
      <c r="T1" s="2" t="s">
        <v>0</v>
      </c>
      <c r="U1" s="2" t="s">
        <v>5</v>
      </c>
      <c r="V1" s="2" t="s">
        <v>1</v>
      </c>
      <c r="W1" s="2" t="s">
        <v>5</v>
      </c>
      <c r="X1" s="2" t="s">
        <v>0</v>
      </c>
      <c r="Y1" s="2" t="s">
        <v>5</v>
      </c>
      <c r="Z1" s="2" t="s">
        <v>1</v>
      </c>
      <c r="AA1" s="2" t="s">
        <v>5</v>
      </c>
    </row>
    <row r="2" spans="1:27" ht="198" customHeight="1" x14ac:dyDescent="0.15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6" t="s">
        <v>11</v>
      </c>
      <c r="G2" s="5" t="s">
        <v>12</v>
      </c>
      <c r="H2" s="5" t="s">
        <v>95</v>
      </c>
      <c r="I2" s="5" t="s">
        <v>13</v>
      </c>
      <c r="J2" s="6" t="s">
        <v>14</v>
      </c>
      <c r="K2" s="6" t="s">
        <v>15</v>
      </c>
      <c r="L2" s="5" t="s">
        <v>16</v>
      </c>
      <c r="M2" s="5" t="s">
        <v>17</v>
      </c>
      <c r="N2" s="9" t="s">
        <v>18</v>
      </c>
      <c r="O2" s="9" t="s">
        <v>19</v>
      </c>
      <c r="P2" s="10" t="s">
        <v>20</v>
      </c>
      <c r="Q2" s="11" t="s">
        <v>21</v>
      </c>
      <c r="R2" s="12" t="s">
        <v>22</v>
      </c>
      <c r="S2" s="12" t="s">
        <v>23</v>
      </c>
      <c r="T2" s="13" t="s">
        <v>24</v>
      </c>
      <c r="U2" s="13" t="s">
        <v>25</v>
      </c>
      <c r="V2" s="13" t="s">
        <v>26</v>
      </c>
      <c r="W2" s="13" t="s">
        <v>27</v>
      </c>
      <c r="X2" s="13" t="s">
        <v>28</v>
      </c>
      <c r="Y2" s="13" t="s">
        <v>29</v>
      </c>
      <c r="Z2" s="13" t="s">
        <v>30</v>
      </c>
      <c r="AA2" s="13" t="s">
        <v>31</v>
      </c>
    </row>
    <row r="3" spans="1:27" x14ac:dyDescent="0.15">
      <c r="A3" t="s">
        <v>32</v>
      </c>
      <c r="B3" t="s">
        <v>33</v>
      </c>
      <c r="C3" t="s">
        <v>34</v>
      </c>
      <c r="D3" t="s">
        <v>35</v>
      </c>
      <c r="E3" s="1" t="s">
        <v>36</v>
      </c>
      <c r="F3" t="s">
        <v>37</v>
      </c>
      <c r="G3" s="7" t="s">
        <v>38</v>
      </c>
      <c r="H3" s="7" t="s">
        <v>97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s="14" t="s">
        <v>85</v>
      </c>
      <c r="R3" t="s">
        <v>47</v>
      </c>
      <c r="S3" s="14" t="s">
        <v>84</v>
      </c>
      <c r="T3" t="s">
        <v>48</v>
      </c>
      <c r="U3" t="s">
        <v>49</v>
      </c>
      <c r="V3" s="14" t="s">
        <v>86</v>
      </c>
      <c r="W3" t="s">
        <v>50</v>
      </c>
      <c r="X3" t="s">
        <v>51</v>
      </c>
      <c r="Y3" t="s">
        <v>52</v>
      </c>
      <c r="Z3" t="s">
        <v>53</v>
      </c>
      <c r="AA3" t="s">
        <v>54</v>
      </c>
    </row>
    <row r="4" spans="1:27" ht="14.25" x14ac:dyDescent="0.15">
      <c r="A4" t="s">
        <v>55</v>
      </c>
      <c r="B4" s="8" t="s">
        <v>56</v>
      </c>
      <c r="C4" t="str">
        <f>[1]danma!$A$5</f>
        <v>dmk_rice</v>
      </c>
      <c r="D4" t="s">
        <v>57</v>
      </c>
      <c r="E4" s="1" t="s">
        <v>58</v>
      </c>
      <c r="F4">
        <v>8</v>
      </c>
      <c r="G4" t="s">
        <v>59</v>
      </c>
      <c r="H4" t="b">
        <v>1</v>
      </c>
      <c r="I4" t="s">
        <v>60</v>
      </c>
      <c r="K4">
        <v>2</v>
      </c>
      <c r="L4">
        <v>999999</v>
      </c>
      <c r="M4" t="b">
        <v>1</v>
      </c>
      <c r="N4" t="s">
        <v>61</v>
      </c>
      <c r="O4" t="s">
        <v>60</v>
      </c>
      <c r="Q4" t="s">
        <v>62</v>
      </c>
      <c r="R4" t="s">
        <v>63</v>
      </c>
      <c r="S4">
        <v>30</v>
      </c>
    </row>
    <row r="5" spans="1:27" ht="14.25" x14ac:dyDescent="0.15">
      <c r="A5" t="s">
        <v>64</v>
      </c>
      <c r="B5" s="8" t="s">
        <v>65</v>
      </c>
      <c r="C5" t="str">
        <f>[1]danma!$A$4</f>
        <v>dmk_ball</v>
      </c>
      <c r="D5" t="s">
        <v>57</v>
      </c>
      <c r="E5" s="1" t="s">
        <v>58</v>
      </c>
      <c r="F5">
        <v>4</v>
      </c>
      <c r="G5" t="s">
        <v>66</v>
      </c>
      <c r="I5" t="s">
        <v>67</v>
      </c>
      <c r="J5" t="s">
        <v>68</v>
      </c>
      <c r="K5">
        <v>0.2</v>
      </c>
      <c r="L5">
        <v>999999</v>
      </c>
      <c r="M5" t="b">
        <v>1</v>
      </c>
      <c r="N5" t="s">
        <v>61</v>
      </c>
      <c r="O5" t="s">
        <v>60</v>
      </c>
      <c r="Q5" t="s">
        <v>62</v>
      </c>
      <c r="R5" t="s">
        <v>63</v>
      </c>
      <c r="S5">
        <f>[2]Enemy!$G$16</f>
        <v>30</v>
      </c>
    </row>
    <row r="6" spans="1:27" ht="14.25" x14ac:dyDescent="0.15">
      <c r="A6" t="s">
        <v>69</v>
      </c>
      <c r="B6" s="8" t="s">
        <v>70</v>
      </c>
      <c r="C6" t="str">
        <f>[1]danma!$A$4</f>
        <v>dmk_ball</v>
      </c>
      <c r="D6" t="s">
        <v>57</v>
      </c>
      <c r="E6" s="1" t="s">
        <v>58</v>
      </c>
      <c r="F6">
        <v>4</v>
      </c>
      <c r="G6" t="s">
        <v>66</v>
      </c>
      <c r="I6" t="s">
        <v>67</v>
      </c>
      <c r="J6" t="s">
        <v>71</v>
      </c>
      <c r="K6">
        <v>0.2</v>
      </c>
      <c r="L6">
        <v>999999</v>
      </c>
      <c r="M6" t="b">
        <v>1</v>
      </c>
      <c r="N6" t="s">
        <v>61</v>
      </c>
      <c r="O6" t="s">
        <v>60</v>
      </c>
      <c r="Q6" t="s">
        <v>62</v>
      </c>
      <c r="R6" t="s">
        <v>63</v>
      </c>
      <c r="S6">
        <f>[2]Enemy!$G$16</f>
        <v>30</v>
      </c>
    </row>
    <row r="7" spans="1:27" ht="14.25" x14ac:dyDescent="0.15">
      <c r="A7" t="s">
        <v>72</v>
      </c>
      <c r="B7" s="8" t="s">
        <v>73</v>
      </c>
      <c r="C7" t="str">
        <f>[1]danma!$A$7</f>
        <v>dmk_laserpre</v>
      </c>
      <c r="D7" t="s">
        <v>57</v>
      </c>
      <c r="E7" s="15" t="s">
        <v>92</v>
      </c>
      <c r="F7">
        <v>2</v>
      </c>
      <c r="G7" t="s">
        <v>66</v>
      </c>
      <c r="I7" t="s">
        <v>60</v>
      </c>
      <c r="K7">
        <v>0.02</v>
      </c>
      <c r="L7">
        <v>300</v>
      </c>
      <c r="M7" t="b">
        <v>1</v>
      </c>
      <c r="N7" t="s">
        <v>61</v>
      </c>
      <c r="O7" t="s">
        <v>60</v>
      </c>
      <c r="Q7" t="s">
        <v>62</v>
      </c>
      <c r="R7" t="s">
        <v>63</v>
      </c>
      <c r="S7">
        <f>[2]Enemy!$G$16</f>
        <v>30</v>
      </c>
      <c r="T7" t="s">
        <v>74</v>
      </c>
      <c r="U7" t="s">
        <v>75</v>
      </c>
      <c r="V7">
        <v>1</v>
      </c>
      <c r="W7" t="str">
        <f>[1]danma!$A$8</f>
        <v>dmk_laser</v>
      </c>
    </row>
    <row r="8" spans="1:27" ht="14.25" x14ac:dyDescent="0.15">
      <c r="A8" t="s">
        <v>76</v>
      </c>
      <c r="B8" s="8" t="s">
        <v>77</v>
      </c>
      <c r="C8" t="str">
        <f>[1]danma!$A$7</f>
        <v>dmk_laserpre</v>
      </c>
      <c r="D8" t="s">
        <v>57</v>
      </c>
      <c r="E8" s="15" t="s">
        <v>93</v>
      </c>
      <c r="F8">
        <v>1</v>
      </c>
      <c r="G8" s="14" t="s">
        <v>87</v>
      </c>
      <c r="H8" s="14" t="b">
        <v>0</v>
      </c>
      <c r="I8" t="s">
        <v>60</v>
      </c>
      <c r="K8">
        <v>0.02</v>
      </c>
      <c r="L8">
        <v>150</v>
      </c>
      <c r="M8" t="b">
        <v>1</v>
      </c>
      <c r="N8" t="s">
        <v>61</v>
      </c>
      <c r="O8" t="s">
        <v>60</v>
      </c>
      <c r="Q8" t="s">
        <v>62</v>
      </c>
      <c r="R8" t="s">
        <v>63</v>
      </c>
      <c r="S8">
        <f>[2]Enemy!$G$16</f>
        <v>30</v>
      </c>
      <c r="T8" t="s">
        <v>74</v>
      </c>
      <c r="U8" t="s">
        <v>75</v>
      </c>
      <c r="V8">
        <v>1</v>
      </c>
      <c r="W8" t="s">
        <v>78</v>
      </c>
    </row>
    <row r="9" spans="1:27" ht="14.25" x14ac:dyDescent="0.15">
      <c r="A9" t="s">
        <v>79</v>
      </c>
      <c r="B9" s="8" t="s">
        <v>90</v>
      </c>
      <c r="C9" t="str">
        <f>[1]danma!$A$8</f>
        <v>dmk_laser</v>
      </c>
      <c r="D9" t="s">
        <v>57</v>
      </c>
      <c r="E9" s="15" t="s">
        <v>94</v>
      </c>
      <c r="F9">
        <v>2</v>
      </c>
      <c r="G9" t="s">
        <v>66</v>
      </c>
      <c r="I9" s="14" t="s">
        <v>88</v>
      </c>
      <c r="J9" t="s">
        <v>80</v>
      </c>
      <c r="K9">
        <v>0.02</v>
      </c>
      <c r="L9">
        <v>100</v>
      </c>
      <c r="M9" t="b">
        <v>1</v>
      </c>
      <c r="N9" t="s">
        <v>61</v>
      </c>
      <c r="O9" t="s">
        <v>60</v>
      </c>
      <c r="Q9" t="s">
        <v>62</v>
      </c>
      <c r="R9" t="s">
        <v>63</v>
      </c>
      <c r="S9">
        <f>[2]Enemy!$G$16</f>
        <v>30</v>
      </c>
    </row>
    <row r="10" spans="1:27" ht="14.25" x14ac:dyDescent="0.15">
      <c r="A10" t="s">
        <v>79</v>
      </c>
      <c r="B10" s="8" t="s">
        <v>91</v>
      </c>
      <c r="C10" t="str">
        <f>[1]danma!$A$8</f>
        <v>dmk_laser</v>
      </c>
      <c r="D10" t="s">
        <v>57</v>
      </c>
      <c r="E10" s="15" t="s">
        <v>94</v>
      </c>
      <c r="F10">
        <v>2</v>
      </c>
      <c r="G10" t="s">
        <v>66</v>
      </c>
      <c r="I10" s="14" t="s">
        <v>88</v>
      </c>
      <c r="J10" t="s">
        <v>80</v>
      </c>
      <c r="K10">
        <v>0.02</v>
      </c>
      <c r="L10">
        <v>100</v>
      </c>
      <c r="M10" t="b">
        <v>1</v>
      </c>
      <c r="N10" t="s">
        <v>61</v>
      </c>
      <c r="O10" t="s">
        <v>60</v>
      </c>
      <c r="Q10" t="s">
        <v>62</v>
      </c>
      <c r="R10" t="s">
        <v>63</v>
      </c>
      <c r="S10">
        <f>[2]Enemy!$G$16</f>
        <v>30</v>
      </c>
    </row>
    <row r="11" spans="1:27" ht="14.25" x14ac:dyDescent="0.15">
      <c r="A11" s="14" t="s">
        <v>89</v>
      </c>
      <c r="B11" s="8" t="s">
        <v>81</v>
      </c>
      <c r="C11" t="str">
        <f>[1]danma!$A$6</f>
        <v>dmk_mentos</v>
      </c>
      <c r="D11" t="s">
        <v>82</v>
      </c>
      <c r="E11" s="1" t="s">
        <v>83</v>
      </c>
      <c r="F11">
        <v>5</v>
      </c>
      <c r="G11" t="s">
        <v>66</v>
      </c>
      <c r="I11" t="s">
        <v>60</v>
      </c>
      <c r="K11">
        <v>0.2</v>
      </c>
      <c r="L11">
        <v>5</v>
      </c>
      <c r="M11" t="b">
        <v>0</v>
      </c>
      <c r="N11" t="s">
        <v>66</v>
      </c>
      <c r="O11" t="s">
        <v>60</v>
      </c>
      <c r="Q11" t="s">
        <v>62</v>
      </c>
      <c r="R11" t="s">
        <v>63</v>
      </c>
      <c r="S11">
        <v>30</v>
      </c>
      <c r="X11" t="s">
        <v>74</v>
      </c>
      <c r="Y11" t="s">
        <v>75</v>
      </c>
      <c r="Z11">
        <v>1</v>
      </c>
      <c r="AA11" t="str">
        <f>[1]danma!$A$4</f>
        <v>dmk_ball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2025-05-16T21:50:08Z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14CC28B815D4459F8756718C37904BC5_12</vt:lpwstr>
  </property>
</Properties>
</file>