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4c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<sst xmlns="http://schemas.openxmlformats.org/spreadsheetml/2006/main" count="194" uniqueCount="106">
  <si>
    <t>string</t>
  </si>
  <si>
    <t>array</t>
  </si>
  <si>
    <t>int</t>
  </si>
  <si>
    <t>bool</t>
  </si>
  <si>
    <t>float</t>
  </si>
  <si>
    <t>array_str</t>
  </si>
  <si>
    <t>发弹点ID</t>
  </si>
  <si>
    <t>注释</t>
  </si>
  <si>
    <t>弹幕种类</t>
  </si>
  <si>
    <r>
      <rPr>
        <sz val="16"/>
        <color theme="1"/>
        <rFont val="宋体"/>
        <charset val="134"/>
        <scheme val="minor"/>
      </rPr>
      <t xml:space="preserve">发弹规则
</t>
    </r>
    <r>
      <rPr>
        <sz val="10"/>
        <color theme="9"/>
        <rFont val="宋体"/>
        <charset val="134"/>
        <scheme val="minor"/>
      </rPr>
      <t>所发射弹幕的初始方向和速度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random.随机：弹幕的初始方向和速度在一定范围内随机，参数为[最小角度，最大角度，最小初速度，最大初速度]；
circle.环形：弹幕以相同的初速度、平分圆周的方向发射，形成环状，参数为[初速度，角度]</t>
    </r>
  </si>
  <si>
    <t>发弹参数</t>
  </si>
  <si>
    <t>单次发弹数量</t>
  </si>
  <si>
    <r>
      <rPr>
        <sz val="16"/>
        <color theme="1"/>
        <rFont val="宋体"/>
        <charset val="134"/>
        <scheme val="minor"/>
      </rPr>
      <t xml:space="preserve">发弹坐标系初始正方向
</t>
    </r>
    <r>
      <rPr>
        <sz val="10"/>
        <color theme="4"/>
        <rFont val="宋体"/>
        <charset val="134"/>
        <scheme val="minor"/>
      </rPr>
      <t>character.自机：朝向自机的方向；
world.世界：朝向世界坐标系的右方</t>
    </r>
  </si>
  <si>
    <r>
      <rPr>
        <sz val="16"/>
        <color theme="1"/>
        <rFont val="宋体"/>
        <charset val="134"/>
        <scheme val="minor"/>
      </rPr>
      <t xml:space="preserve">发弹方向是否持续跟随
</t>
    </r>
    <r>
      <rPr>
        <sz val="10"/>
        <color theme="9"/>
        <rFont val="宋体"/>
        <charset val="134"/>
        <scheme val="minor"/>
      </rPr>
      <t>若发弹点初始正方向不为世界，则其后续是否还会一直根据目标的位置而改变正方向。</t>
    </r>
  </si>
  <si>
    <r>
      <rPr>
        <sz val="16"/>
        <color theme="1"/>
        <rFont val="宋体"/>
        <charset val="134"/>
        <scheme val="minor"/>
      </rPr>
      <t>发弹点旋转规则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static.静止：不旋转；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uniform.匀速：发弹点匀速旋转，参数为角速度；
delay_uniform.延迟匀速：发弹点生成后经过一段时间再开始匀速旋转，参数为[延迟时间，角速度]；
discrete_uniform.离散匀速：发弹点生成后每经过一段时间就旋转一定角度，参数为[旋转间隔，单次旋转角度]</t>
    </r>
  </si>
  <si>
    <t>发弹点旋转参数</t>
  </si>
  <si>
    <t>发弹间隔</t>
  </si>
  <si>
    <r>
      <rPr>
        <sz val="16"/>
        <color theme="1"/>
        <rFont val="宋体"/>
        <charset val="134"/>
        <scheme val="minor"/>
      </rPr>
      <t xml:space="preserve">最大发弹次数
</t>
    </r>
    <r>
      <rPr>
        <sz val="10"/>
        <color theme="9"/>
        <rFont val="宋体"/>
        <charset val="134"/>
        <scheme val="minor"/>
      </rPr>
      <t>发弹点在发射该次数的弹幕之后会自动销毁</t>
    </r>
  </si>
  <si>
    <r>
      <rPr>
        <sz val="16"/>
        <color theme="1"/>
        <rFont val="宋体"/>
        <charset val="134"/>
        <scheme val="minor"/>
      </rPr>
      <t xml:space="preserve">是否跟随父敌人销毁
</t>
    </r>
    <r>
      <rPr>
        <sz val="10"/>
        <color theme="9"/>
        <rFont val="宋体"/>
        <charset val="134"/>
        <scheme val="minor"/>
      </rPr>
      <t>在生成该发弹点的敌人销毁后，该发弹点是否会销毁</t>
    </r>
  </si>
  <si>
    <r>
      <rPr>
        <sz val="16"/>
        <color theme="1"/>
        <rFont val="宋体"/>
        <charset val="134"/>
        <scheme val="minor"/>
      </rPr>
      <t xml:space="preserve">发弹点运动参考系
</t>
    </r>
    <r>
      <rPr>
        <sz val="10"/>
        <color theme="4"/>
        <rFont val="宋体"/>
        <charset val="134"/>
        <scheme val="minor"/>
      </rPr>
      <t>world.世界；
parent.父敌人</t>
    </r>
  </si>
  <si>
    <r>
      <rPr>
        <sz val="16"/>
        <color theme="1"/>
        <rFont val="宋体"/>
        <charset val="134"/>
        <scheme val="minor"/>
      </rPr>
      <t xml:space="preserve">发弹点运动规则
</t>
    </r>
    <r>
      <rPr>
        <sz val="10"/>
        <color theme="4"/>
        <rFont val="宋体"/>
        <charset val="134"/>
        <scheme val="minor"/>
      </rPr>
      <t>static.静止：发弹点不运动；</t>
    </r>
  </si>
  <si>
    <t>发弹点运动参数</t>
  </si>
  <si>
    <r>
      <rPr>
        <sz val="16"/>
        <color theme="1"/>
        <rFont val="宋体"/>
        <charset val="134"/>
        <scheme val="minor"/>
      </rPr>
      <t xml:space="preserve">弹幕运动规则
</t>
    </r>
    <r>
      <rPr>
        <sz val="10"/>
        <color theme="4"/>
        <rFont val="宋体"/>
        <charset val="134"/>
        <scheme val="minor"/>
      </rPr>
      <t>straight.匀变速直线：弹幕做匀变速直线运动，参数为[加速度，最大速度]；</t>
    </r>
  </si>
  <si>
    <t>弹幕运动参数</t>
  </si>
  <si>
    <t>弹幕伤害</t>
  </si>
  <si>
    <r>
      <rPr>
        <sz val="16"/>
        <color theme="1"/>
        <rFont val="宋体"/>
        <charset val="134"/>
        <scheme val="minor"/>
      </rPr>
      <t xml:space="preserve">发弹分段规则
</t>
    </r>
    <r>
      <rPr>
        <sz val="10"/>
        <color theme="9"/>
        <rFont val="宋体"/>
        <charset val="134"/>
        <scheme val="minor"/>
      </rPr>
      <t xml:space="preserve">发弹分段这一部分主要用于实现发弹点比较复杂的改变。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</si>
  <si>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发弹分段受影响属性
</t>
    </r>
    <r>
      <rPr>
        <sz val="10"/>
        <color theme="4"/>
        <rFont val="宋体"/>
        <charset val="134"/>
        <scheme val="minor"/>
      </rPr>
      <t>type.弹幕种类</t>
    </r>
  </si>
  <si>
    <t>发弹分段节点</t>
  </si>
  <si>
    <r>
      <rPr>
        <sz val="16"/>
        <color theme="1"/>
        <rFont val="宋体"/>
        <charset val="134"/>
        <scheme val="minor"/>
      </rPr>
      <t xml:space="preserve">发弹分段参量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</si>
  <si>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r>
      <rPr>
        <sz val="16"/>
        <color theme="1"/>
        <rFont val="宋体"/>
        <charset val="134"/>
        <scheme val="minor"/>
      </rPr>
      <t xml:space="preserve">弹幕分段规则
</t>
    </r>
    <r>
      <rPr>
        <sz val="10"/>
        <color theme="9"/>
        <rFont val="宋体"/>
        <charset val="134"/>
        <scheme val="minor"/>
      </rPr>
      <t xml:space="preserve">弹幕分段这一部分主要用于实现弹幕发射之后发生比较复杂的改变。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</si>
  <si>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弹幕分段受影响属性
</t>
    </r>
    <r>
      <rPr>
        <sz val="10"/>
        <color theme="4"/>
        <rFont val="宋体"/>
        <charset val="134"/>
        <scheme val="minor"/>
      </rPr>
      <t>type.弹幕种类</t>
    </r>
  </si>
  <si>
    <t>弹幕分段节点</t>
  </si>
  <si>
    <r>
      <rPr>
        <sz val="16"/>
        <color theme="1"/>
        <rFont val="宋体"/>
        <charset val="134"/>
        <scheme val="minor"/>
      </rPr>
      <t xml:space="preserve">弹幕分段参量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</si>
  <si>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t>Id</t>
  </si>
  <si>
    <t>*</t>
  </si>
  <si>
    <t>danmaku_type</t>
  </si>
  <si>
    <t>create_rule</t>
  </si>
  <si>
    <t>create_parameter</t>
  </si>
  <si>
    <t>create_amount</t>
  </si>
  <si>
    <t>create_front</t>
  </si>
  <si>
    <t>is_follow</t>
  </si>
  <si>
    <t>rotate_rule</t>
  </si>
  <si>
    <t>rotate_parameter</t>
  </si>
  <si>
    <t>create_interval</t>
  </si>
  <si>
    <t>max_create_times</t>
  </si>
  <si>
    <t>is_destroy_with_parent</t>
  </si>
  <si>
    <t>moving_system</t>
  </si>
  <si>
    <t>moving_rule</t>
  </si>
  <si>
    <t>moving_parameter</t>
  </si>
  <si>
    <t>danmaku_moving_rule</t>
  </si>
  <si>
    <t>danmaku_moving_parameter</t>
  </si>
  <si>
    <t>danmaku_damage</t>
  </si>
  <si>
    <t>creator_apart_rule</t>
  </si>
  <si>
    <t>creator_apart_var</t>
  </si>
  <si>
    <t>creator_apart_point</t>
  </si>
  <si>
    <t>creator_apart_parameter</t>
  </si>
  <si>
    <t>danmaku_apart_rule</t>
  </si>
  <si>
    <t>danmaku_apart_var</t>
  </si>
  <si>
    <t>danmaku_apart_point</t>
  </si>
  <si>
    <t>danmaku_apart_parameter</t>
  </si>
  <si>
    <t>dcrt_keine_ns1_1</t>
  </si>
  <si>
    <t>慧音一非中的发弹点，发射环形自机狙米弹</t>
  </si>
  <si>
    <t>circle</t>
  </si>
  <si>
    <t>200|0</t>
  </si>
  <si>
    <t>character</t>
  </si>
  <si>
    <t>static</t>
  </si>
  <si>
    <t>parent</t>
  </si>
  <si>
    <t>straight</t>
  </si>
  <si>
    <t>0|999999</t>
  </si>
  <si>
    <t>dcrt_keine_ns1_2</t>
  </si>
  <si>
    <t>慧音一非中的发弹点，发射十字形小玉，会顺时针旋转</t>
  </si>
  <si>
    <t>120|0</t>
  </si>
  <si>
    <t>world</t>
  </si>
  <si>
    <t>delay_uniform</t>
  </si>
  <si>
    <t>1|60</t>
  </si>
  <si>
    <t>dcrt_keine_ns1_3</t>
  </si>
  <si>
    <t>慧音一非中的发弹点，发射十字形小玉，会逆时针旋转</t>
  </si>
  <si>
    <t>1|-60</t>
  </si>
  <si>
    <t>dcrt_keine_sc1_1</t>
  </si>
  <si>
    <t>慧音一符中的发弹点，发射平行激光</t>
  </si>
  <si>
    <t>500|90</t>
  </si>
  <si>
    <t>time</t>
  </si>
  <si>
    <t>type</t>
  </si>
  <si>
    <t>dcrt_keine_sc1_2</t>
  </si>
  <si>
    <t>慧音一符中的发弹点，发射自机狙激光</t>
  </si>
  <si>
    <t>500|0</t>
  </si>
  <si>
    <t>dmk_laser</t>
  </si>
  <si>
    <t>dcrt_keine_sc1_3</t>
  </si>
  <si>
    <t>慧音一符中的发弹点，发射顺时针旋转激光段</t>
  </si>
  <si>
    <t>discrete_uniform</t>
  </si>
  <si>
    <t>0.5|30</t>
  </si>
  <si>
    <t>dcrt_keine_sc1_4</t>
  </si>
  <si>
    <t>慧音一符中的发弹点，发射逆时针旋转激光段</t>
  </si>
  <si>
    <t>0.5|-30</t>
  </si>
  <si>
    <t>dcrt_keine_ns2_1</t>
  </si>
  <si>
    <t>慧音二非中的发弹点，发射随机弹中玉，弹幕一段时间后变成小玉</t>
  </si>
  <si>
    <t>random</t>
  </si>
  <si>
    <t>0|360|20|160</t>
  </si>
  <si>
    <t>dcrt_keine_sc2_1</t>
  </si>
  <si>
    <t>慧音二符中的发弹点，发射能够点燃战船敌人的环形火焰弹</t>
  </si>
  <si>
    <t>dmk_fire</t>
  </si>
  <si>
    <t>100|0</t>
  </si>
  <si>
    <t>dcrt_keine_sc2_2</t>
  </si>
  <si>
    <t>慧音二符中的发弹点，是被点燃的战船与锁链发射的随机小玉</t>
  </si>
  <si>
    <t>dmk_ball</t>
  </si>
  <si>
    <t>0|360|60|120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</si>
</sst>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9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Font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6.8\Boss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Danmak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Enem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ine_routine"/>
    </sheetNames>
    <sheetDataSet>
      <sheetData sheetId="0">
        <row r="6">
          <cell r="M6">
            <v>30</v>
          </cell>
        </row>
        <row r="7">
          <cell r="M7">
            <v>30</v>
          </cell>
        </row>
        <row r="9">
          <cell r="M9">
            <v>30</v>
          </cell>
        </row>
        <row r="13">
          <cell r="M13">
            <v>30</v>
          </cell>
        </row>
        <row r="17">
          <cell r="M17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nma"/>
    </sheetNames>
    <sheetDataSet>
      <sheetData sheetId="0">
        <row r="4">
          <cell r="A4" t="str">
            <v>dmk_ball</v>
          </cell>
        </row>
        <row r="5">
          <cell r="A5" t="str">
            <v>dmk_rice</v>
          </cell>
        </row>
        <row r="6">
          <cell r="A6" t="str">
            <v>dmk_mentos</v>
          </cell>
        </row>
        <row r="7">
          <cell r="A7" t="str">
            <v>dmk_laserpre</v>
          </cell>
        </row>
        <row r="8">
          <cell r="A8" t="str">
            <v>dmk_laser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16">
          <cell r="G16">
            <v>30</v>
          </cell>
        </row>
        <row r="17">
          <cell r="G17">
            <v>30</v>
          </cell>
        </row>
        <row r="18">
          <cell r="G18">
            <v>30</v>
          </cell>
        </row>
        <row r="19">
          <cell r="G19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T14" sqref="T14"/>
    </sheetView>
  </sheetViews>
  <sheetFormatPr defaultColWidth="9" defaultRowHeight="14"/>
  <cols>
    <col min="1" max="1" width="18.5" customWidth="1"/>
    <col min="2" max="2" width="71.1272727272727" customWidth="1"/>
    <col min="3" max="3" width="14" customWidth="1"/>
    <col min="4" max="4" width="26" customWidth="1"/>
    <col min="5" max="5" width="20.5" style="1" customWidth="1"/>
    <col min="6" max="6" width="20.5" customWidth="1"/>
    <col min="7" max="7" width="28.8727272727273" customWidth="1"/>
    <col min="8" max="8" width="29.2545454545455" customWidth="1"/>
    <col min="9" max="9" width="22.8727272727273" customWidth="1"/>
    <col min="10" max="10" width="20.5" customWidth="1"/>
    <col min="11" max="11" width="17.3727272727273" customWidth="1"/>
    <col min="12" max="12" width="18.5" customWidth="1"/>
    <col min="13" max="13" width="29.1272727272727" customWidth="1"/>
    <col min="14" max="15" width="26.8727272727273" customWidth="1"/>
    <col min="16" max="16" width="20.5" customWidth="1"/>
    <col min="17" max="17" width="24.5" customWidth="1"/>
    <col min="18" max="18" width="27.5" customWidth="1"/>
    <col min="19" max="19" width="16.2545454545455" customWidth="1"/>
    <col min="20" max="20" width="20.8727272727273" customWidth="1"/>
    <col min="21" max="21" width="19.6272727272727" customWidth="1"/>
    <col min="22" max="22" width="21.8727272727273" customWidth="1"/>
    <col min="23" max="23" width="26.3727272727273" customWidth="1"/>
    <col min="24" max="24" width="20.8727272727273" customWidth="1"/>
    <col min="25" max="25" width="27.1272727272727" customWidth="1"/>
    <col min="26" max="26" width="21.8727272727273" customWidth="1"/>
    <col min="27" max="27" width="26.3727272727273" customWidth="1"/>
  </cols>
  <sheetData>
    <row r="1" ht="15" spans="1:27">
      <c r="A1" s="2" t="s">
        <v>0</v>
      </c>
      <c r="B1" s="2" t="s">
        <v>0</v>
      </c>
      <c r="C1" s="2" t="s">
        <v>0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3</v>
      </c>
      <c r="I1" s="2" t="s">
        <v>0</v>
      </c>
      <c r="J1" s="2" t="s">
        <v>1</v>
      </c>
      <c r="K1" s="2" t="s">
        <v>4</v>
      </c>
      <c r="L1" s="2" t="s">
        <v>2</v>
      </c>
      <c r="M1" s="2" t="s">
        <v>3</v>
      </c>
      <c r="N1" s="2" t="s">
        <v>0</v>
      </c>
      <c r="O1" s="2" t="s">
        <v>0</v>
      </c>
      <c r="P1" s="2" t="s">
        <v>1</v>
      </c>
      <c r="Q1" s="2" t="s">
        <v>0</v>
      </c>
      <c r="R1" s="2" t="s">
        <v>1</v>
      </c>
      <c r="S1" s="2" t="s">
        <v>4</v>
      </c>
      <c r="T1" s="2" t="s">
        <v>0</v>
      </c>
      <c r="U1" s="2" t="s">
        <v>5</v>
      </c>
      <c r="V1" s="2" t="s">
        <v>1</v>
      </c>
      <c r="W1" s="2" t="s">
        <v>5</v>
      </c>
      <c r="X1" s="2" t="s">
        <v>0</v>
      </c>
      <c r="Y1" s="2" t="s">
        <v>5</v>
      </c>
      <c r="Z1" s="2" t="s">
        <v>1</v>
      </c>
      <c r="AA1" s="2" t="s">
        <v>5</v>
      </c>
    </row>
    <row r="2" ht="198" customHeight="1" spans="1:27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6" t="s">
        <v>11</v>
      </c>
      <c r="G2" s="5" t="s">
        <v>12</v>
      </c>
      <c r="H2" s="5" t="s">
        <v>13</v>
      </c>
      <c r="I2" s="5" t="s">
        <v>14</v>
      </c>
      <c r="J2" s="6" t="s">
        <v>15</v>
      </c>
      <c r="K2" s="6" t="s">
        <v>16</v>
      </c>
      <c r="L2" s="5" t="s">
        <v>17</v>
      </c>
      <c r="M2" s="5" t="s">
        <v>18</v>
      </c>
      <c r="N2" s="9" t="s">
        <v>19</v>
      </c>
      <c r="O2" s="9" t="s">
        <v>20</v>
      </c>
      <c r="P2" s="10" t="s">
        <v>21</v>
      </c>
      <c r="Q2" s="11" t="s">
        <v>22</v>
      </c>
      <c r="R2" s="12" t="s">
        <v>23</v>
      </c>
      <c r="S2" s="12" t="s">
        <v>24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</row>
    <row r="3" spans="1:27">
      <c r="A3" t="s">
        <v>33</v>
      </c>
      <c r="B3" t="s">
        <v>34</v>
      </c>
      <c r="C3" t="s">
        <v>35</v>
      </c>
      <c r="D3" t="s">
        <v>36</v>
      </c>
      <c r="E3" s="1" t="s">
        <v>37</v>
      </c>
      <c r="F3" t="s">
        <v>38</v>
      </c>
      <c r="G3" s="7" t="s">
        <v>39</v>
      </c>
      <c r="H3" s="7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s="7" t="s">
        <v>49</v>
      </c>
      <c r="R3" t="s">
        <v>50</v>
      </c>
      <c r="S3" s="7" t="s">
        <v>51</v>
      </c>
      <c r="T3" t="s">
        <v>52</v>
      </c>
      <c r="U3" t="s">
        <v>53</v>
      </c>
      <c r="V3" s="7" t="s">
        <v>54</v>
      </c>
      <c r="W3" t="s">
        <v>55</v>
      </c>
      <c r="X3" t="s">
        <v>56</v>
      </c>
      <c r="Y3" t="s">
        <v>57</v>
      </c>
      <c r="Z3" t="s">
        <v>58</v>
      </c>
      <c r="AA3" t="s">
        <v>59</v>
      </c>
    </row>
    <row r="4" spans="1:19">
      <c r="A4" t="s">
        <v>60</v>
      </c>
      <c r="B4" s="7" t="s">
        <v>61</v>
      </c>
      <c r="C4" t="str">
        <f>[2]danma!$A$5</f>
        <v>dmk_rice</v>
      </c>
      <c r="D4" t="s">
        <v>62</v>
      </c>
      <c r="E4" s="8" t="s">
        <v>63</v>
      </c>
      <c r="F4">
        <v>8</v>
      </c>
      <c r="G4" t="s">
        <v>64</v>
      </c>
      <c r="H4" t="b">
        <v>1</v>
      </c>
      <c r="I4" t="s">
        <v>65</v>
      </c>
      <c r="K4">
        <v>1.5</v>
      </c>
      <c r="L4">
        <v>999999</v>
      </c>
      <c r="M4" t="b">
        <v>1</v>
      </c>
      <c r="N4" t="s">
        <v>66</v>
      </c>
      <c r="O4" t="s">
        <v>65</v>
      </c>
      <c r="Q4" t="s">
        <v>67</v>
      </c>
      <c r="R4" t="s">
        <v>68</v>
      </c>
      <c r="S4">
        <f>[1]keine_routine!$M$6</f>
        <v>30</v>
      </c>
    </row>
    <row r="5" spans="1:19">
      <c r="A5" t="s">
        <v>69</v>
      </c>
      <c r="B5" s="7" t="s">
        <v>70</v>
      </c>
      <c r="C5" t="str">
        <f>[2]danma!$A$4</f>
        <v>dmk_ball</v>
      </c>
      <c r="D5" t="s">
        <v>62</v>
      </c>
      <c r="E5" s="8" t="s">
        <v>71</v>
      </c>
      <c r="F5">
        <v>4</v>
      </c>
      <c r="G5" t="s">
        <v>72</v>
      </c>
      <c r="I5" t="s">
        <v>73</v>
      </c>
      <c r="J5" t="s">
        <v>74</v>
      </c>
      <c r="K5">
        <v>0.4</v>
      </c>
      <c r="L5">
        <v>999999</v>
      </c>
      <c r="M5" t="b">
        <v>1</v>
      </c>
      <c r="N5" t="s">
        <v>66</v>
      </c>
      <c r="O5" t="s">
        <v>65</v>
      </c>
      <c r="Q5" t="s">
        <v>67</v>
      </c>
      <c r="R5" t="s">
        <v>68</v>
      </c>
      <c r="S5">
        <f>[3]Enemy!$G$16</f>
        <v>30</v>
      </c>
    </row>
    <row r="6" spans="1:19">
      <c r="A6" t="s">
        <v>75</v>
      </c>
      <c r="B6" s="7" t="s">
        <v>76</v>
      </c>
      <c r="C6" t="str">
        <f>[2]danma!$A$4</f>
        <v>dmk_ball</v>
      </c>
      <c r="D6" t="s">
        <v>62</v>
      </c>
      <c r="E6" s="8" t="s">
        <v>71</v>
      </c>
      <c r="F6">
        <v>4</v>
      </c>
      <c r="G6" t="s">
        <v>72</v>
      </c>
      <c r="I6" t="s">
        <v>73</v>
      </c>
      <c r="J6" t="s">
        <v>77</v>
      </c>
      <c r="K6">
        <v>0.4</v>
      </c>
      <c r="L6">
        <v>999999</v>
      </c>
      <c r="M6" t="b">
        <v>1</v>
      </c>
      <c r="N6" t="s">
        <v>66</v>
      </c>
      <c r="O6" t="s">
        <v>65</v>
      </c>
      <c r="Q6" t="s">
        <v>67</v>
      </c>
      <c r="R6" t="s">
        <v>68</v>
      </c>
      <c r="S6">
        <f>[3]Enemy!$G$17</f>
        <v>30</v>
      </c>
    </row>
    <row r="7" spans="1:23">
      <c r="A7" t="s">
        <v>78</v>
      </c>
      <c r="B7" s="7" t="s">
        <v>79</v>
      </c>
      <c r="C7" t="str">
        <f>[2]danma!$A$7</f>
        <v>dmk_laserpre</v>
      </c>
      <c r="D7" t="s">
        <v>62</v>
      </c>
      <c r="E7" s="14" t="s">
        <v>80</v>
      </c>
      <c r="F7">
        <v>2</v>
      </c>
      <c r="G7" t="s">
        <v>72</v>
      </c>
      <c r="I7" t="s">
        <v>65</v>
      </c>
      <c r="K7">
        <v>0.05</v>
      </c>
      <c r="L7">
        <v>120</v>
      </c>
      <c r="M7" t="b">
        <v>1</v>
      </c>
      <c r="N7" t="s">
        <v>66</v>
      </c>
      <c r="O7" t="s">
        <v>65</v>
      </c>
      <c r="Q7" t="s">
        <v>67</v>
      </c>
      <c r="R7" t="s">
        <v>68</v>
      </c>
      <c r="S7">
        <f>[1]keine_routine!$M$7</f>
        <v>30</v>
      </c>
      <c r="T7" t="s">
        <v>81</v>
      </c>
      <c r="U7" t="s">
        <v>82</v>
      </c>
      <c r="V7">
        <v>1</v>
      </c>
      <c r="W7" t="str">
        <f>[2]danma!$A$8</f>
        <v>dmk_laser</v>
      </c>
    </row>
    <row r="8" spans="1:23">
      <c r="A8" t="s">
        <v>83</v>
      </c>
      <c r="B8" s="7" t="s">
        <v>84</v>
      </c>
      <c r="C8" t="str">
        <f>[2]danma!$A$7</f>
        <v>dmk_laserpre</v>
      </c>
      <c r="D8" t="s">
        <v>62</v>
      </c>
      <c r="E8" s="14" t="s">
        <v>85</v>
      </c>
      <c r="F8">
        <v>1</v>
      </c>
      <c r="G8" s="7" t="s">
        <v>64</v>
      </c>
      <c r="H8" s="7" t="b">
        <v>0</v>
      </c>
      <c r="I8" t="s">
        <v>65</v>
      </c>
      <c r="K8">
        <v>0.05</v>
      </c>
      <c r="L8">
        <v>60</v>
      </c>
      <c r="M8" t="b">
        <v>1</v>
      </c>
      <c r="N8" t="s">
        <v>66</v>
      </c>
      <c r="O8" t="s">
        <v>65</v>
      </c>
      <c r="Q8" t="s">
        <v>67</v>
      </c>
      <c r="R8" t="s">
        <v>68</v>
      </c>
      <c r="S8">
        <f>[1]keine_routine!$M$9</f>
        <v>30</v>
      </c>
      <c r="T8" t="s">
        <v>81</v>
      </c>
      <c r="U8" t="s">
        <v>82</v>
      </c>
      <c r="V8">
        <v>1</v>
      </c>
      <c r="W8" t="s">
        <v>86</v>
      </c>
    </row>
    <row r="9" spans="1:19">
      <c r="A9" t="s">
        <v>87</v>
      </c>
      <c r="B9" s="7" t="s">
        <v>88</v>
      </c>
      <c r="C9" t="str">
        <f>[2]danma!$A$8</f>
        <v>dmk_laser</v>
      </c>
      <c r="D9" t="s">
        <v>62</v>
      </c>
      <c r="E9" s="14" t="s">
        <v>63</v>
      </c>
      <c r="F9">
        <v>2</v>
      </c>
      <c r="G9" t="s">
        <v>72</v>
      </c>
      <c r="I9" s="7" t="s">
        <v>89</v>
      </c>
      <c r="J9" t="s">
        <v>90</v>
      </c>
      <c r="K9">
        <v>0.05</v>
      </c>
      <c r="L9">
        <v>999999</v>
      </c>
      <c r="M9" t="b">
        <v>1</v>
      </c>
      <c r="N9" t="s">
        <v>66</v>
      </c>
      <c r="O9" t="s">
        <v>65</v>
      </c>
      <c r="Q9" t="s">
        <v>67</v>
      </c>
      <c r="R9" t="s">
        <v>68</v>
      </c>
      <c r="S9">
        <f>[3]Enemy!$G$18</f>
        <v>30</v>
      </c>
    </row>
    <row r="10" spans="1:19">
      <c r="A10" s="7" t="s">
        <v>91</v>
      </c>
      <c r="B10" s="7" t="s">
        <v>92</v>
      </c>
      <c r="C10" t="str">
        <f>[2]danma!$A$8</f>
        <v>dmk_laser</v>
      </c>
      <c r="D10" t="s">
        <v>62</v>
      </c>
      <c r="E10" s="14" t="s">
        <v>63</v>
      </c>
      <c r="F10">
        <v>2</v>
      </c>
      <c r="G10" t="s">
        <v>72</v>
      </c>
      <c r="I10" s="7" t="s">
        <v>89</v>
      </c>
      <c r="J10" s="7" t="s">
        <v>93</v>
      </c>
      <c r="K10">
        <v>0.05</v>
      </c>
      <c r="L10">
        <v>999999</v>
      </c>
      <c r="M10" t="b">
        <v>1</v>
      </c>
      <c r="N10" t="s">
        <v>66</v>
      </c>
      <c r="O10" t="s">
        <v>65</v>
      </c>
      <c r="Q10" t="s">
        <v>67</v>
      </c>
      <c r="R10" t="s">
        <v>68</v>
      </c>
      <c r="S10">
        <f>[3]Enemy!$G$19</f>
        <v>30</v>
      </c>
    </row>
    <row r="11" spans="1:27">
      <c r="A11" s="7" t="s">
        <v>94</v>
      </c>
      <c r="B11" s="7" t="s">
        <v>95</v>
      </c>
      <c r="C11" t="str">
        <f>[2]danma!$A$6</f>
        <v>dmk_mentos</v>
      </c>
      <c r="D11" t="s">
        <v>96</v>
      </c>
      <c r="E11" s="8" t="s">
        <v>97</v>
      </c>
      <c r="F11">
        <v>5</v>
      </c>
      <c r="G11" t="s">
        <v>72</v>
      </c>
      <c r="I11" t="s">
        <v>65</v>
      </c>
      <c r="K11">
        <v>0.1</v>
      </c>
      <c r="L11">
        <v>16</v>
      </c>
      <c r="M11" t="b">
        <v>1</v>
      </c>
      <c r="N11" t="s">
        <v>72</v>
      </c>
      <c r="O11" t="s">
        <v>65</v>
      </c>
      <c r="Q11" t="s">
        <v>67</v>
      </c>
      <c r="R11" t="s">
        <v>68</v>
      </c>
      <c r="S11">
        <f>[1]keine_routine!$M$13</f>
        <v>30</v>
      </c>
      <c r="X11" t="s">
        <v>81</v>
      </c>
      <c r="Y11" t="s">
        <v>82</v>
      </c>
      <c r="Z11">
        <v>1</v>
      </c>
      <c r="AA11" t="str">
        <f>[2]danma!$A$4</f>
        <v>dmk_ball</v>
      </c>
    </row>
    <row r="12" spans="1:19">
      <c r="A12" t="s">
        <v>98</v>
      </c>
      <c r="B12" s="7" t="s">
        <v>99</v>
      </c>
      <c r="C12" t="s">
        <v>100</v>
      </c>
      <c r="D12" t="s">
        <v>62</v>
      </c>
      <c r="E12" s="1" t="s">
        <v>101</v>
      </c>
      <c r="F12">
        <v>12</v>
      </c>
      <c r="G12" t="s">
        <v>72</v>
      </c>
      <c r="I12" t="s">
        <v>65</v>
      </c>
      <c r="K12">
        <v>999999</v>
      </c>
      <c r="L12">
        <v>1</v>
      </c>
      <c r="M12" t="b">
        <v>1</v>
      </c>
      <c r="N12" t="s">
        <v>72</v>
      </c>
      <c r="O12" t="s">
        <v>65</v>
      </c>
      <c r="Q12" t="s">
        <v>67</v>
      </c>
      <c r="R12" t="s">
        <v>68</v>
      </c>
      <c r="S12">
        <f>[1]keine_routine!$M$17</f>
        <v>30</v>
      </c>
    </row>
    <row r="13" spans="1:19">
      <c r="A13" t="s">
        <v>102</v>
      </c>
      <c r="B13" t="s">
        <v>103</v>
      </c>
      <c r="C13" t="s">
        <v>104</v>
      </c>
      <c r="D13" t="s">
        <v>96</v>
      </c>
      <c r="E13" s="1" t="s">
        <v>105</v>
      </c>
      <c r="F13">
        <v>5</v>
      </c>
      <c r="G13" t="s">
        <v>72</v>
      </c>
      <c r="I13" t="s">
        <v>65</v>
      </c>
      <c r="K13">
        <v>999999</v>
      </c>
      <c r="L13">
        <v>1</v>
      </c>
      <c r="M13" t="b">
        <v>1</v>
      </c>
      <c r="N13" t="s">
        <v>72</v>
      </c>
      <c r="O13" t="s">
        <v>65</v>
      </c>
      <c r="Q13" t="s">
        <v>67</v>
      </c>
      <c r="R13" t="s">
        <v>68</v>
      </c>
      <c r="S13">
        <f>[1]keine_routine!$M$17</f>
        <v>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d4c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EBA26BB86B29413496B4C091BC3FE249_13</vt:lpwstr>
  </property>
</Properties>
</file>