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Projects\touhou_survivors\settings\data\"/>
    </mc:Choice>
  </mc:AlternateContent>
  <xr:revisionPtr revIDLastSave="0" documentId="13_ncr:1_{333629E9-9E24-4971-8AEB-BD9B26E93BD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技能" sheetId="1" r:id="rId1"/>
    <sheet name="符卡" sheetId="6" r:id="rId2"/>
    <sheet name="衍生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" i="1" l="1"/>
  <c r="AI15" i="1"/>
  <c r="AH15" i="1"/>
  <c r="AG15" i="1"/>
  <c r="AF15" i="1"/>
  <c r="U15" i="1"/>
  <c r="S15" i="1"/>
  <c r="R15" i="1"/>
  <c r="P15" i="1"/>
  <c r="O15" i="1"/>
  <c r="N15" i="1"/>
  <c r="M15" i="1"/>
  <c r="L15" i="1"/>
  <c r="I15" i="1"/>
  <c r="H15" i="1"/>
  <c r="G15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<sst xmlns="http://schemas.openxmlformats.org/spreadsheetml/2006/main" count="443" uniqueCount="150">
  <si>
    <t>基础</t>
  </si>
  <si>
    <t>交互</t>
  </si>
  <si>
    <t>形状</t>
  </si>
  <si>
    <t>运动</t>
  </si>
  <si>
    <t>其他</t>
  </si>
  <si>
    <r>
      <rPr>
        <sz val="16"/>
        <color rgb="FF000000"/>
        <rFont val="宋体"/>
        <family val="3"/>
        <charset val="134"/>
      </rPr>
      <t xml:space="preserve">攻击分类序号
</t>
    </r>
    <r>
      <rPr>
        <sz val="10"/>
        <color rgb="FFE54C5E"/>
        <rFont val="宋体"/>
        <family val="3"/>
        <charset val="134"/>
      </rPr>
      <t xml:space="preserve">标识招式的分类。
</t>
    </r>
    <r>
      <rPr>
        <sz val="10"/>
        <color rgb="FF4874CB"/>
        <rFont val="宋体"/>
        <family val="3"/>
        <charset val="134"/>
      </rPr>
      <t>S.技能;
C.符卡。</t>
    </r>
  </si>
  <si>
    <t>攻击组序号</t>
  </si>
  <si>
    <t>攻击组内序号</t>
  </si>
  <si>
    <t>攻击序号</t>
  </si>
  <si>
    <r>
      <rPr>
        <sz val="16"/>
        <rFont val="宋体"/>
        <family val="3"/>
        <charset val="134"/>
        <scheme val="minor"/>
      </rPr>
      <t xml:space="preserve">基础伤害
</t>
    </r>
    <r>
      <rPr>
        <sz val="10"/>
        <color theme="9"/>
        <rFont val="宋体"/>
        <family val="3"/>
        <charset val="134"/>
        <scheme val="minor"/>
      </rPr>
      <t>攻击的基础伤害。</t>
    </r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</si>
  <si>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</si>
  <si>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0.无：该攻击不会对敌人造成Debuff；
1.减速：一定时间内移动速度降低一定比例；
2.定身：一定时间内无法移动；
3.冻结：一定时间内无法移动和攻击；
4.击退：向着攻击中心的反方向移动一段距离；
5.易碎：一定时间内受到的其它Debuff效果增加；
6.即死：立刻死亡。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</si>
  <si>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对敌人施加的Debuff的基础持续时间或位移距离。</t>
    </r>
  </si>
  <si>
    <r>
      <rPr>
        <sz val="16"/>
        <color theme="1"/>
        <rFont val="宋体"/>
        <family val="3"/>
        <charset val="134"/>
        <scheme val="minor"/>
      </rPr>
      <t xml:space="preserve">击中后生成招式
</t>
    </r>
    <r>
      <rPr>
        <sz val="10"/>
        <color theme="9"/>
        <rFont val="宋体"/>
        <family val="3"/>
        <charset val="134"/>
        <scheme val="minor"/>
      </rPr>
      <t>攻击击中敌人后，额外生成的以此攻击为父攻击的招式。</t>
    </r>
  </si>
  <si>
    <r>
      <rPr>
        <sz val="16"/>
        <color theme="1"/>
        <rFont val="宋体"/>
        <family val="3"/>
        <charset val="134"/>
        <scheme val="minor"/>
      </rPr>
      <t xml:space="preserve">索敌目标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0.来自父招式：这种攻击的索敌目标为其生成时父招式传递给其的目标；
1.最近敌人：这种攻击会将其生成时最近的敌人作为索敌目标；
2.自机前：这种攻击会将从自机开始计算、自机面对方向的一段距离的点作为索敌目标。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</si>
  <si>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0.不会；
1.会。</t>
    </r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</si>
  <si>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</si>
  <si>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1.圆：生成位置参数表述其圆心位置；
2.矩形：生成位置参数表述其形心位置；
3.射线：生成位置参数表述其端点位置。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</si>
  <si>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 xml:space="preserve">基础攻击尺寸参数是否依存于其他属性。
</t>
    </r>
    <r>
      <rPr>
        <sz val="10"/>
        <color theme="4"/>
        <rFont val="宋体"/>
        <family val="3"/>
        <charset val="134"/>
        <scheme val="minor"/>
      </rPr>
      <t>0.没有依存；
其他整数.使用对应序号的依存。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</si>
  <si>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
若形状为射线，则第一项为其宽度。
后文的参数同理。</t>
    </r>
  </si>
  <si>
    <t>攻击初始旋转依存</t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</si>
  <si>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</si>
  <si>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1.世界：此后的讨论将世界坐标系作为参考系；
2.自机：此后的讨论将自机坐标系作为参考系。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</si>
  <si>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0.没有；
1.有。</t>
    </r>
  </si>
  <si>
    <r>
      <rPr>
        <sz val="16"/>
        <color theme="1"/>
        <rFont val="宋体"/>
        <family val="3"/>
        <charset val="134"/>
        <scheme val="minor"/>
      </rPr>
      <t xml:space="preserve">特殊攻击运动规则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这种攻击是否有、有何种不能用这一表格表述的特殊运动规则。
</t>
    </r>
    <r>
      <rPr>
        <sz val="10"/>
        <color theme="4"/>
        <rFont val="宋体"/>
        <family val="3"/>
        <charset val="134"/>
        <scheme val="minor"/>
      </rPr>
      <t>0.无：这种攻击没有特殊运动规则；
1.诱导：这种攻击会持续追踪索敌目标。</t>
    </r>
  </si>
  <si>
    <r>
      <rPr>
        <sz val="16"/>
        <color theme="1"/>
        <rFont val="宋体"/>
        <family val="3"/>
        <charset val="134"/>
        <scheme val="minor"/>
      </rPr>
      <t xml:space="preserve">攻击速度坐标系正方向
</t>
    </r>
    <r>
      <rPr>
        <sz val="10"/>
        <color theme="9"/>
        <rFont val="宋体"/>
        <family val="3"/>
        <charset val="134"/>
        <scheme val="minor"/>
      </rPr>
      <t>速度坐标系以何为正方向。（速度和加速度坐标系的原点始终为攻击当前位置）</t>
    </r>
    <r>
      <rPr>
        <sz val="10"/>
        <color theme="4"/>
        <rFont val="宋体"/>
        <family val="3"/>
        <charset val="134"/>
        <scheme val="minor"/>
      </rPr>
      <t xml:space="preserve">
1.自机朝向：以自机面对的方向为X轴或极轴正方向；
2.世界：向右为X轴或极轴正方向；
3.来自招式：X轴或极轴正方向由招式传递。</t>
    </r>
  </si>
  <si>
    <r>
      <rPr>
        <sz val="16"/>
        <color theme="1"/>
        <rFont val="宋体"/>
        <family val="3"/>
        <charset val="134"/>
        <scheme val="minor"/>
      </rPr>
      <t xml:space="preserve">攻击速度坐标系类型
</t>
    </r>
    <r>
      <rPr>
        <sz val="10"/>
        <color theme="9"/>
        <rFont val="宋体"/>
        <family val="3"/>
        <charset val="134"/>
        <scheme val="minor"/>
      </rPr>
      <t>后述的速度是在直角坐标系中还是在极坐标系中讨论的。</t>
    </r>
    <r>
      <rPr>
        <sz val="10"/>
        <color theme="4"/>
        <rFont val="宋体"/>
        <family val="3"/>
        <charset val="134"/>
        <scheme val="minor"/>
      </rPr>
      <t xml:space="preserve">
1.直角坐标系：X轴正半轴逆时针最近的半轴为Y轴正半轴；
2.极坐标系：逆时针为角度正方向。</t>
    </r>
  </si>
  <si>
    <t>基础攻击初速度参数依存</t>
  </si>
  <si>
    <r>
      <rPr>
        <sz val="16"/>
        <color theme="1"/>
        <rFont val="宋体"/>
        <family val="3"/>
        <charset val="134"/>
        <scheme val="minor"/>
      </rPr>
      <t xml:space="preserve">基础攻击初速度参数
</t>
    </r>
    <r>
      <rPr>
        <sz val="10"/>
        <color theme="9"/>
        <rFont val="宋体"/>
        <family val="3"/>
        <charset val="134"/>
        <scheme val="minor"/>
      </rPr>
      <t>生成时的速度。</t>
    </r>
  </si>
  <si>
    <r>
      <rPr>
        <sz val="16"/>
        <color theme="1"/>
        <rFont val="宋体"/>
        <family val="3"/>
        <charset val="134"/>
        <scheme val="minor"/>
      </rPr>
      <t xml:space="preserve">基础最大速度
</t>
    </r>
    <r>
      <rPr>
        <sz val="10"/>
        <color theme="9"/>
        <rFont val="宋体"/>
        <family val="3"/>
        <charset val="134"/>
        <scheme val="minor"/>
      </rPr>
      <t>攻击的最大运动速度。</t>
    </r>
  </si>
  <si>
    <r>
      <rPr>
        <sz val="16"/>
        <color theme="1"/>
        <rFont val="宋体"/>
        <family val="3"/>
        <charset val="134"/>
        <scheme val="minor"/>
      </rPr>
      <t xml:space="preserve">攻击加速度坐标系正方向
</t>
    </r>
    <r>
      <rPr>
        <sz val="10"/>
        <color theme="9"/>
        <rFont val="宋体"/>
        <family val="3"/>
        <charset val="134"/>
        <scheme val="minor"/>
      </rPr>
      <t>加速度坐标系以何为正方向。</t>
    </r>
    <r>
      <rPr>
        <sz val="10"/>
        <color theme="4"/>
        <rFont val="宋体"/>
        <family val="3"/>
        <charset val="134"/>
        <scheme val="minor"/>
      </rPr>
      <t xml:space="preserve">
1.自机朝向：以自机面对的方向为X轴或极轴正方向；
2.世界：向右为X轴或极轴正方向；
3.来自招式：X轴或极轴正方向由招式传递。</t>
    </r>
  </si>
  <si>
    <r>
      <rPr>
        <sz val="16"/>
        <color theme="1"/>
        <rFont val="宋体"/>
        <family val="3"/>
        <charset val="134"/>
        <scheme val="minor"/>
      </rPr>
      <t xml:space="preserve">攻击加速度坐标系类型
</t>
    </r>
    <r>
      <rPr>
        <sz val="10"/>
        <color theme="9"/>
        <rFont val="宋体"/>
        <family val="3"/>
        <charset val="134"/>
        <scheme val="minor"/>
      </rPr>
      <t xml:space="preserve">后述的加速度是在直角坐标系中还是在极坐标系中讨论的。
</t>
    </r>
    <r>
      <rPr>
        <sz val="10"/>
        <color theme="4"/>
        <rFont val="宋体"/>
        <family val="3"/>
        <charset val="134"/>
        <scheme val="minor"/>
      </rPr>
      <t>1.直角坐标系：X轴正半轴逆时针最近的半轴为Y轴正半轴；
2.极坐标系：逆时针为角度正方向。</t>
    </r>
  </si>
  <si>
    <t>基础攻击加速度参数依存</t>
  </si>
  <si>
    <r>
      <rPr>
        <sz val="16"/>
        <color theme="1"/>
        <rFont val="宋体"/>
        <family val="3"/>
        <charset val="134"/>
        <scheme val="minor"/>
      </rPr>
      <t xml:space="preserve">基础攻击加速度参数
</t>
    </r>
    <r>
      <rPr>
        <sz val="10"/>
        <color theme="9"/>
        <rFont val="宋体"/>
        <family val="3"/>
        <charset val="134"/>
        <scheme val="minor"/>
      </rPr>
      <t>生成时的加速度。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</si>
  <si>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</si>
  <si>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特殊攻击旋转规则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0.无：这种攻击没有特殊旋转规则；
1.速度方向：该攻击始终旋转向速度方向；
2.索敌目标：该攻击始终旋转向索敌目标。</t>
    </r>
  </si>
  <si>
    <t>基础攻击旋转角速度依存</t>
  </si>
  <si>
    <r>
      <rPr>
        <sz val="16"/>
        <color theme="1"/>
        <rFont val="宋体"/>
        <family val="3"/>
        <charset val="134"/>
        <scheme val="minor"/>
      </rPr>
      <t xml:space="preserve">基础攻击旋转角速度
</t>
    </r>
    <r>
      <rPr>
        <sz val="10"/>
        <color theme="9"/>
        <rFont val="宋体"/>
        <family val="3"/>
        <charset val="134"/>
        <scheme val="minor"/>
      </rPr>
      <t>攻击旋转的角速度。</t>
    </r>
  </si>
  <si>
    <t>基础攻击旋转角加速度依存</t>
  </si>
  <si>
    <r>
      <rPr>
        <sz val="16"/>
        <color theme="1"/>
        <rFont val="宋体"/>
        <family val="3"/>
        <charset val="134"/>
        <scheme val="minor"/>
      </rPr>
      <t xml:space="preserve">基础攻击旋转角加速度
</t>
    </r>
    <r>
      <rPr>
        <sz val="10"/>
        <color theme="9"/>
        <rFont val="宋体"/>
        <family val="3"/>
        <charset val="134"/>
        <scheme val="minor"/>
      </rPr>
      <t>攻击旋转的角加速度。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</si>
  <si>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 xml:space="preserve">攻击是否、在何种条件下反弹。
</t>
    </r>
    <r>
      <rPr>
        <sz val="10"/>
        <color theme="4"/>
        <rFont val="宋体"/>
        <family val="3"/>
        <charset val="134"/>
        <scheme val="minor"/>
      </rPr>
      <t>0.无：这种攻击不会反弹；
1.边缘与墙壁：攻击在接触到屏幕边缘或墙壁地形时会发生反弹；
2.敌人：攻击在击中敌人时会发生反弹。</t>
    </r>
  </si>
  <si>
    <t>额外说明</t>
  </si>
  <si>
    <t>备注</t>
  </si>
  <si>
    <t>Id</t>
  </si>
  <si>
    <t>Damage</t>
  </si>
  <si>
    <t>Duration</t>
  </si>
  <si>
    <t>Debuff</t>
  </si>
  <si>
    <t>Basic_Debuff_Effect</t>
  </si>
  <si>
    <t>Hitting_Routine_Creation</t>
  </si>
  <si>
    <t>Locking_Type</t>
  </si>
  <si>
    <t>Bullet_Destroying</t>
  </si>
  <si>
    <t>Penetration</t>
  </si>
  <si>
    <t>Shape</t>
  </si>
  <si>
    <t>Size_Dependence</t>
  </si>
  <si>
    <t>Size</t>
  </si>
  <si>
    <t>Ri_Dependence</t>
  </si>
  <si>
    <t>Ri</t>
  </si>
  <si>
    <t>Reference_System</t>
  </si>
  <si>
    <t>Moving</t>
  </si>
  <si>
    <t>Special_Moving</t>
  </si>
  <si>
    <t>Velocity_System_Front</t>
  </si>
  <si>
    <t>Velocity_System_Type</t>
  </si>
  <si>
    <t>Vi_Dependence</t>
  </si>
  <si>
    <t>Vi</t>
  </si>
  <si>
    <t>Vmax</t>
  </si>
  <si>
    <t>Acceleration_System_Front</t>
  </si>
  <si>
    <t>Acceleration_System_Type</t>
  </si>
  <si>
    <t>A_Dependence</t>
  </si>
  <si>
    <t>A</t>
  </si>
  <si>
    <t>Rotation</t>
  </si>
  <si>
    <t>Special_Rotation</t>
  </si>
  <si>
    <t>Omega_Dependence</t>
  </si>
  <si>
    <t>Omega</t>
  </si>
  <si>
    <t>Alpha_Dependence</t>
  </si>
  <si>
    <t>Alpha</t>
  </si>
  <si>
    <t>Reflection</t>
  </si>
  <si>
    <t>注释</t>
  </si>
  <si>
    <t>String</t>
  </si>
  <si>
    <t>Int</t>
  </si>
  <si>
    <t>Float</t>
  </si>
  <si>
    <t>Bool</t>
  </si>
  <si>
    <t>初始体术</t>
  </si>
  <si>
    <t>S</t>
  </si>
  <si>
    <t>初始弹幕</t>
  </si>
  <si>
    <t>灵梦</t>
  </si>
  <si>
    <t>魔理沙羁绊</t>
  </si>
  <si>
    <t>魔理沙羁绊衍生</t>
  </si>
  <si>
    <t>A_0_0</t>
  </si>
  <si>
    <t>早苗</t>
  </si>
  <si>
    <t>小</t>
  </si>
  <si>
    <t>中</t>
  </si>
  <si>
    <t>大</t>
  </si>
  <si>
    <t>爱丽丝</t>
  </si>
  <si>
    <t>妖梦</t>
  </si>
  <si>
    <t>魔理沙</t>
  </si>
  <si>
    <t>C</t>
  </si>
  <si>
    <t>爱丽丝羁绊</t>
  </si>
  <si>
    <t>效率</t>
  </si>
  <si>
    <r>
      <rPr>
        <sz val="16"/>
        <rFont val="宋体"/>
        <family val="3"/>
        <charset val="134"/>
        <scheme val="minor"/>
      </rPr>
      <t xml:space="preserve">攻击组名
</t>
    </r>
    <r>
      <rPr>
        <sz val="10"/>
        <color theme="9"/>
        <rFont val="宋体"/>
        <family val="3"/>
        <charset val="134"/>
        <scheme val="minor"/>
      </rPr>
      <t>为方便整理，攻击也按类似招式的方法整理成组。</t>
    </r>
  </si>
  <si>
    <t>攻击名</t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</si>
  <si>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源自自机和招式本身的伤害倍率，对最终伤害加成前要乘算该数值。后述的效率同理。</t>
    </r>
  </si>
  <si>
    <t>弹幕伤害加成效率</t>
  </si>
  <si>
    <t>弹幕速度效率</t>
  </si>
  <si>
    <t>持续时间效率</t>
  </si>
  <si>
    <t>攻击范围效率</t>
  </si>
  <si>
    <r>
      <rPr>
        <sz val="16"/>
        <color theme="1"/>
        <rFont val="宋体"/>
        <family val="3"/>
        <charset val="134"/>
        <scheme val="minor"/>
      </rPr>
      <t xml:space="preserve">击中后生成
</t>
    </r>
    <r>
      <rPr>
        <sz val="10"/>
        <color theme="9"/>
        <rFont val="宋体"/>
        <family val="3"/>
        <charset val="134"/>
        <scheme val="minor"/>
      </rPr>
      <t>攻击击中敌人后，额外生成的以此攻击为父物体的攻击或道具。</t>
    </r>
  </si>
  <si>
    <r>
      <rPr>
        <sz val="16"/>
        <color theme="1"/>
        <rFont val="宋体"/>
        <family val="3"/>
        <charset val="134"/>
        <scheme val="minor"/>
      </rPr>
      <t xml:space="preserve">击败后生成
</t>
    </r>
    <r>
      <rPr>
        <sz val="10"/>
        <color theme="9"/>
        <rFont val="宋体"/>
        <family val="3"/>
        <charset val="134"/>
        <scheme val="minor"/>
      </rPr>
      <t>攻击击败敌人后，额外生成的以此攻击为父物体的攻击或道具。</t>
    </r>
  </si>
  <si>
    <r>
      <rPr>
        <sz val="16"/>
        <color theme="1"/>
        <rFont val="宋体"/>
        <family val="3"/>
        <charset val="134"/>
        <scheme val="minor"/>
      </rPr>
      <t xml:space="preserve">索敌目标
</t>
    </r>
    <r>
      <rPr>
        <sz val="10"/>
        <color theme="9"/>
        <rFont val="宋体"/>
        <family val="3"/>
        <charset val="134"/>
        <scheme val="minor"/>
      </rPr>
      <t>这种招式以何为目标进行索敌。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0.来自父招式：这种攻击的索敌目标为其生成时父招式传递给其的目标；
1.自机前：这种招式会将从自机开始计算、自机面对方向的一段距离的点作为索敌目标。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</si>
  <si>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1.圆：生成位置参数表述其圆心位置；
2.矩形：生成位置参数表述其形心位置；
3.扇形：生成位置参数表述其圆心位置。
4.射线：生成位置参数表述其端点位置。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</si>
  <si>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攻击基础尺寸参数1依存
</t>
    </r>
    <r>
      <rPr>
        <sz val="10"/>
        <color theme="9"/>
        <rFont val="宋体"/>
        <family val="3"/>
        <charset val="134"/>
        <scheme val="minor"/>
      </rPr>
      <t xml:space="preserve">基础攻击尺寸参数1是否依存于其他属性。
</t>
    </r>
    <r>
      <rPr>
        <sz val="10"/>
        <color theme="4"/>
        <rFont val="宋体"/>
        <family val="3"/>
        <charset val="134"/>
        <scheme val="minor"/>
      </rPr>
      <t>0.没有依存；
其他整数.使用对应序号的依存。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</si>
  <si>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攻击基础尺寸参数1
</t>
    </r>
    <r>
      <rPr>
        <sz val="10"/>
        <color theme="9"/>
        <rFont val="宋体"/>
        <family val="3"/>
        <charset val="134"/>
        <scheme val="minor"/>
      </rPr>
      <t>若形状为圆形或扇形，则尺寸参数1为其半径；
若形状为矩形，则该参数为其生成系X轴或极轴方向的长度；
若形状为射线，则该参数为其宽度。</t>
    </r>
  </si>
  <si>
    <t>攻击基础尺寸参数2依存</t>
  </si>
  <si>
    <r>
      <rPr>
        <sz val="16"/>
        <color theme="1"/>
        <rFont val="宋体"/>
        <family val="3"/>
        <charset val="134"/>
        <scheme val="minor"/>
      </rPr>
      <t xml:space="preserve">攻击基础尺寸参数2
</t>
    </r>
    <r>
      <rPr>
        <sz val="10"/>
        <color theme="9"/>
        <rFont val="宋体"/>
        <family val="3"/>
        <charset val="134"/>
        <scheme val="minor"/>
      </rPr>
      <t>若形状为矩形，则尺寸参数2为另一方向的长度；
若形状为扇形，则尺寸参数2为圆心角度数。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</si>
  <si>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1.世界：此后的讨论将世界坐标系作为参考系；
2.自机：此后的讨论将自机坐标系作为参考系；
3.父物体：此后的讨论将父物体坐标系作为参考系。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</si>
  <si>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攻击速度坐标系正方向
</t>
    </r>
    <r>
      <rPr>
        <sz val="10"/>
        <color theme="9"/>
        <rFont val="宋体"/>
        <family val="3"/>
        <charset val="134"/>
        <scheme val="minor"/>
      </rPr>
      <t>速度坐标系以何为正方向。（速度和加速度坐标系的原点始终为攻击当前位置）</t>
    </r>
    <r>
      <rPr>
        <sz val="10"/>
        <color theme="4"/>
        <rFont val="宋体"/>
        <family val="3"/>
        <charset val="134"/>
        <scheme val="minor"/>
      </rPr>
      <t xml:space="preserve">
1.自机朝向：以自机面对的方向为X轴或极轴正方向；
2.世界：向右为X轴或极轴正方向；
3.父物体速度：以父物体的速度方向为X轴或极轴正方向；</t>
    </r>
  </si>
  <si>
    <t>基础攻击初速度参数1依存</t>
  </si>
  <si>
    <r>
      <rPr>
        <sz val="16"/>
        <color theme="1"/>
        <rFont val="宋体"/>
        <family val="3"/>
        <charset val="134"/>
        <scheme val="minor"/>
      </rPr>
      <t xml:space="preserve">基础攻击初速度参数1
</t>
    </r>
    <r>
      <rPr>
        <sz val="10"/>
        <color theme="9"/>
        <rFont val="宋体"/>
        <family val="3"/>
        <charset val="134"/>
        <scheme val="minor"/>
      </rPr>
      <t>生成时的速度。</t>
    </r>
  </si>
  <si>
    <t>基础攻击初速度参数2依存</t>
  </si>
  <si>
    <t>基础攻击初速度参数2</t>
  </si>
  <si>
    <r>
      <rPr>
        <sz val="16"/>
        <color theme="1"/>
        <rFont val="宋体"/>
        <family val="3"/>
        <charset val="134"/>
        <scheme val="minor"/>
      </rPr>
      <t xml:space="preserve">攻击加速度坐标系正方向
</t>
    </r>
    <r>
      <rPr>
        <sz val="10"/>
        <color theme="9"/>
        <rFont val="宋体"/>
        <family val="3"/>
        <charset val="134"/>
        <scheme val="minor"/>
      </rPr>
      <t>加速度坐标系以何为正方向。</t>
    </r>
    <r>
      <rPr>
        <sz val="10"/>
        <color theme="4"/>
        <rFont val="宋体"/>
        <family val="3"/>
        <charset val="134"/>
        <scheme val="minor"/>
      </rPr>
      <t xml:space="preserve">
1.自机朝向：以自机面对的方向为X轴或极轴正方向；
2.世界：向右为X轴或极轴正方向；
3.父物体速度：以父物体的速度方向为X轴或极轴正方向；</t>
    </r>
  </si>
  <si>
    <t>基础攻击加速度参数1依存</t>
  </si>
  <si>
    <r>
      <rPr>
        <sz val="16"/>
        <color theme="1"/>
        <rFont val="宋体"/>
        <family val="3"/>
        <charset val="134"/>
        <scheme val="minor"/>
      </rPr>
      <t xml:space="preserve">基础攻击加速度参数1
</t>
    </r>
    <r>
      <rPr>
        <sz val="10"/>
        <color theme="9"/>
        <rFont val="宋体"/>
        <family val="3"/>
        <charset val="134"/>
        <scheme val="minor"/>
      </rPr>
      <t>生成时的加速度。</t>
    </r>
  </si>
  <si>
    <t>基础攻击加速度参数2依存</t>
  </si>
  <si>
    <t>基础攻击加速度参数2</t>
  </si>
  <si>
    <t>Group_Name</t>
  </si>
  <si>
    <t>Name</t>
  </si>
  <si>
    <t>Group_Id</t>
  </si>
  <si>
    <t>Physical_Damage_Efficiency</t>
  </si>
  <si>
    <t>Magic_Damage_Efficiency</t>
  </si>
  <si>
    <t>Speed_Efficiency</t>
  </si>
  <si>
    <t>Duration_Efficiency</t>
  </si>
  <si>
    <t>Range_Efficiency</t>
  </si>
  <si>
    <t>Hitting_Creation</t>
  </si>
  <si>
    <t>Killing_Creation</t>
  </si>
  <si>
    <t>L1_Dependence</t>
  </si>
  <si>
    <t>L1</t>
  </si>
  <si>
    <t>L2_Dependence</t>
  </si>
  <si>
    <t>L2</t>
  </si>
  <si>
    <t>Vi1_Dependence</t>
  </si>
  <si>
    <t>Vi1</t>
  </si>
  <si>
    <t>Vi2_Dependence</t>
  </si>
  <si>
    <t>Vi2</t>
  </si>
  <si>
    <t>A1_Dependence</t>
  </si>
  <si>
    <t>A1</t>
  </si>
  <si>
    <t>A2_Dependence</t>
  </si>
  <si>
    <t>A2</t>
  </si>
  <si>
    <t>float</t>
    <phoneticPr fontId="11" type="noConversion"/>
  </si>
  <si>
    <t>int</t>
    <phoneticPr fontId="11" type="noConversion"/>
  </si>
  <si>
    <t>array</t>
    <phoneticPr fontId="11" type="noConversion"/>
  </si>
  <si>
    <t>bool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</si>
</sst>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E54C5E"/>
      <name val="宋体"/>
      <family val="3"/>
      <charset val="134"/>
    </font>
    <font>
      <sz val="10"/>
      <color rgb="FF4874CB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8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"/>
  <sheetViews>
    <sheetView tabSelected="1" workbookViewId="0">
      <pane xSplit="2" ySplit="2" topLeftCell="AI3" activePane="bottomRight" state="frozen"/>
      <selection pane="topRight"/>
      <selection pane="bottomLeft"/>
      <selection pane="bottomRight" activeCell="AM1" sqref="AM1:AN1"/>
    </sheetView>
  </sheetViews>
  <sheetFormatPr defaultColWidth="9" defaultRowHeight="15.65" customHeight="1" x14ac:dyDescent="0.25"/>
  <cols>
    <col min="1" max="1" width="10.36328125" style="3" customWidth="1"/>
    <col min="2" max="2" width="17.7265625" style="3" customWidth="1"/>
    <col min="3" max="3" width="20.54296875" style="12" customWidth="1"/>
    <col min="4" max="4" width="15.54296875" style="12" customWidth="1"/>
    <col min="5" max="5" width="18.453125" style="12" customWidth="1"/>
    <col min="6" max="7" width="16.08984375" style="12" customWidth="1"/>
    <col min="8" max="8" width="23.6328125" style="12" customWidth="1"/>
    <col min="9" max="9" width="41" style="12" customWidth="1"/>
    <col min="10" max="10" width="26.90625" style="12" customWidth="1"/>
    <col min="11" max="11" width="30" style="12" customWidth="1"/>
    <col min="12" max="12" width="30.08984375" style="12" customWidth="1"/>
    <col min="13" max="13" width="21.90625" style="12" customWidth="1"/>
    <col min="14" max="14" width="16.08984375" style="12" customWidth="1"/>
    <col min="15" max="15" width="18.08984375" style="12" customWidth="1"/>
    <col min="16" max="16" width="36" style="12" customWidth="1"/>
    <col min="17" max="17" width="31.1796875" style="12" customWidth="1"/>
    <col min="18" max="18" width="25" style="12" customWidth="1"/>
    <col min="19" max="19" width="32.1796875" style="12" customWidth="1"/>
    <col min="20" max="20" width="42.81640625" style="12" customWidth="1"/>
    <col min="21" max="21" width="16.08984375" style="12" customWidth="1"/>
    <col min="22" max="22" width="33.7265625" style="12" customWidth="1"/>
    <col min="23" max="23" width="36.453125" style="12" customWidth="1"/>
    <col min="24" max="24" width="44.453125" style="12" customWidth="1"/>
    <col min="25" max="25" width="35.54296875" style="12" customWidth="1"/>
    <col min="26" max="26" width="29.54296875" style="12" customWidth="1"/>
    <col min="27" max="27" width="19.90625" style="12" customWidth="1"/>
    <col min="28" max="28" width="33" style="12" customWidth="1"/>
    <col min="29" max="29" width="50.36328125" style="12" customWidth="1"/>
    <col min="30" max="30" width="35.54296875" style="12" customWidth="1"/>
    <col min="31" max="31" width="29.54296875" style="12" customWidth="1"/>
    <col min="32" max="32" width="14.453125" style="12" customWidth="1"/>
    <col min="33" max="33" width="37" style="12" customWidth="1"/>
    <col min="34" max="34" width="34" style="12" customWidth="1"/>
    <col min="35" max="35" width="28" style="12" customWidth="1"/>
    <col min="36" max="36" width="37" style="12" customWidth="1"/>
    <col min="37" max="37" width="31" style="12" customWidth="1"/>
    <col min="38" max="38" width="33.1796875" style="12" customWidth="1"/>
    <col min="39" max="39" width="14.453125" style="12" customWidth="1"/>
    <col min="40" max="40" width="7.90625" style="12" customWidth="1"/>
    <col min="41" max="16384" width="9" style="13"/>
  </cols>
  <sheetData>
    <row r="1" spans="1:41" s="2" customFormat="1" ht="15.65" customHeight="1" x14ac:dyDescent="0.25">
      <c r="C1" s="2" t="s">
        <v>76</v>
      </c>
      <c r="D1" s="2" t="s">
        <v>76</v>
      </c>
      <c r="E1" s="2" t="s">
        <v>76</v>
      </c>
      <c r="F1" s="2" t="s">
        <v>77</v>
      </c>
      <c r="G1" s="2" t="s">
        <v>78</v>
      </c>
      <c r="H1" s="2" t="s">
        <v>146</v>
      </c>
      <c r="I1" s="2" t="s">
        <v>147</v>
      </c>
      <c r="J1" s="2" t="s">
        <v>146</v>
      </c>
      <c r="K1" s="2" t="s">
        <v>148</v>
      </c>
      <c r="L1" s="2" t="s">
        <v>147</v>
      </c>
      <c r="M1" s="2" t="s">
        <v>149</v>
      </c>
      <c r="N1" s="2" t="s">
        <v>147</v>
      </c>
      <c r="O1" s="2" t="s">
        <v>147</v>
      </c>
      <c r="P1" s="2" t="s">
        <v>147</v>
      </c>
      <c r="Q1" s="2" t="s">
        <v>148</v>
      </c>
      <c r="S1" s="2" t="s">
        <v>146</v>
      </c>
      <c r="T1" s="2" t="s">
        <v>147</v>
      </c>
      <c r="U1" s="2" t="s">
        <v>149</v>
      </c>
      <c r="V1" s="2" t="s">
        <v>147</v>
      </c>
      <c r="W1" s="2" t="s">
        <v>147</v>
      </c>
      <c r="X1" s="2" t="s">
        <v>147</v>
      </c>
      <c r="Y1" s="2" t="s">
        <v>147</v>
      </c>
      <c r="Z1" s="2" t="s">
        <v>148</v>
      </c>
      <c r="AA1" s="2" t="s">
        <v>146</v>
      </c>
      <c r="AB1" s="2" t="s">
        <v>147</v>
      </c>
      <c r="AC1" s="2" t="s">
        <v>147</v>
      </c>
      <c r="AD1" s="2" t="s">
        <v>147</v>
      </c>
      <c r="AE1" s="2" t="s">
        <v>148</v>
      </c>
      <c r="AF1" s="2" t="s">
        <v>149</v>
      </c>
      <c r="AG1" s="2" t="s">
        <v>147</v>
      </c>
      <c r="AH1" s="2" t="s">
        <v>147</v>
      </c>
      <c r="AI1" s="2" t="s">
        <v>146</v>
      </c>
      <c r="AJ1" s="2" t="s">
        <v>147</v>
      </c>
      <c r="AK1" s="2" t="s">
        <v>146</v>
      </c>
      <c r="AL1" s="2" t="s">
        <v>147</v>
      </c>
    </row>
    <row r="2" spans="1:41" s="1" customFormat="1" ht="147" customHeight="1" x14ac:dyDescent="0.25">
      <c r="A2" s="5"/>
      <c r="B2" s="5"/>
      <c r="C2" s="14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  <c r="AF2" s="10" t="s">
        <v>34</v>
      </c>
      <c r="AG2" s="10" t="s">
        <v>35</v>
      </c>
      <c r="AH2" s="10" t="s">
        <v>36</v>
      </c>
      <c r="AI2" s="10" t="s">
        <v>37</v>
      </c>
      <c r="AJ2" s="10" t="s">
        <v>38</v>
      </c>
      <c r="AK2" s="10" t="s">
        <v>39</v>
      </c>
      <c r="AL2" s="10" t="s">
        <v>40</v>
      </c>
      <c r="AM2" s="11" t="s">
        <v>41</v>
      </c>
      <c r="AN2" s="11" t="s">
        <v>42</v>
      </c>
    </row>
    <row r="3" spans="1:41" s="2" customFormat="1" ht="15.65" customHeight="1" x14ac:dyDescent="0.25"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52</v>
      </c>
      <c r="P3" s="2" t="s">
        <v>53</v>
      </c>
      <c r="Q3" s="2" t="s">
        <v>54</v>
      </c>
      <c r="R3" s="2" t="s">
        <v>55</v>
      </c>
      <c r="S3" s="2" t="s">
        <v>56</v>
      </c>
      <c r="T3" s="2" t="s">
        <v>57</v>
      </c>
      <c r="U3" s="2" t="s">
        <v>58</v>
      </c>
      <c r="V3" s="2" t="s">
        <v>59</v>
      </c>
      <c r="W3" s="2" t="s">
        <v>60</v>
      </c>
      <c r="X3" s="2" t="s">
        <v>61</v>
      </c>
      <c r="Y3" s="2" t="s">
        <v>62</v>
      </c>
      <c r="Z3" s="2" t="s">
        <v>63</v>
      </c>
      <c r="AA3" s="2" t="s">
        <v>64</v>
      </c>
      <c r="AB3" s="2" t="s">
        <v>65</v>
      </c>
      <c r="AC3" s="2" t="s">
        <v>66</v>
      </c>
      <c r="AD3" s="2" t="s">
        <v>67</v>
      </c>
      <c r="AE3" s="2" t="s">
        <v>68</v>
      </c>
      <c r="AF3" s="2" t="s">
        <v>69</v>
      </c>
      <c r="AG3" s="2" t="s">
        <v>70</v>
      </c>
      <c r="AH3" s="2" t="s">
        <v>71</v>
      </c>
      <c r="AI3" s="2" t="s">
        <v>72</v>
      </c>
      <c r="AJ3" s="2" t="s">
        <v>73</v>
      </c>
      <c r="AK3" s="2" t="s">
        <v>74</v>
      </c>
      <c r="AL3" s="2" t="s">
        <v>75</v>
      </c>
    </row>
    <row r="4" spans="1:41" s="12" customFormat="1" ht="15.65" customHeight="1" x14ac:dyDescent="0.25">
      <c r="A4" s="13" t="s">
        <v>81</v>
      </c>
      <c r="B4" s="13"/>
      <c r="C4" s="12" t="s">
        <v>82</v>
      </c>
      <c r="D4" s="12">
        <v>0</v>
      </c>
      <c r="E4" s="12">
        <v>0</v>
      </c>
      <c r="F4" s="12" t="str">
        <f>_xlfn.CONCAT(C4,"_",D4,"_",E4)</f>
        <v>S_0_0</v>
      </c>
      <c r="I4" s="12">
        <v>0</v>
      </c>
      <c r="J4" s="19"/>
      <c r="K4" s="19"/>
      <c r="L4" s="12">
        <v>0</v>
      </c>
      <c r="M4" s="12" t="b">
        <v>0</v>
      </c>
      <c r="N4" s="12">
        <v>999999</v>
      </c>
      <c r="O4" s="12">
        <v>1</v>
      </c>
      <c r="P4" s="12">
        <v>0</v>
      </c>
      <c r="R4" s="12">
        <v>0</v>
      </c>
      <c r="S4" s="12">
        <v>0</v>
      </c>
      <c r="T4" s="12">
        <v>2</v>
      </c>
      <c r="U4" s="12">
        <v>0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2">
        <v>0</v>
      </c>
    </row>
    <row r="5" spans="1:41" s="12" customFormat="1" ht="15.65" customHeight="1" x14ac:dyDescent="0.25">
      <c r="A5" s="13" t="s">
        <v>83</v>
      </c>
      <c r="B5" s="13"/>
      <c r="C5" s="12" t="s">
        <v>82</v>
      </c>
      <c r="D5" s="12">
        <v>0</v>
      </c>
      <c r="E5" s="12">
        <v>1</v>
      </c>
      <c r="F5" s="12" t="str">
        <f>_xlfn.CONCAT(C5,"_",D5,"_",E5)</f>
        <v>S_0_1</v>
      </c>
      <c r="H5" s="12">
        <v>999999</v>
      </c>
      <c r="I5" s="12">
        <v>0</v>
      </c>
      <c r="J5" s="19"/>
      <c r="K5" s="19"/>
      <c r="L5" s="12">
        <v>0</v>
      </c>
      <c r="M5" s="12" t="b">
        <v>0</v>
      </c>
      <c r="N5" s="12">
        <v>0</v>
      </c>
      <c r="O5" s="12">
        <v>1</v>
      </c>
      <c r="P5" s="12">
        <v>0</v>
      </c>
      <c r="R5" s="12">
        <v>0</v>
      </c>
      <c r="S5" s="12">
        <v>0</v>
      </c>
      <c r="T5" s="12">
        <v>1</v>
      </c>
      <c r="U5" s="12">
        <v>1</v>
      </c>
      <c r="V5" s="12">
        <v>0</v>
      </c>
      <c r="W5" s="12">
        <v>1</v>
      </c>
      <c r="X5" s="12">
        <v>1</v>
      </c>
      <c r="Y5" s="12">
        <v>0</v>
      </c>
      <c r="AA5" s="12">
        <v>999999</v>
      </c>
      <c r="AB5" s="12">
        <v>0</v>
      </c>
      <c r="AC5" s="12">
        <v>1</v>
      </c>
      <c r="AD5" s="12">
        <v>0</v>
      </c>
      <c r="AE5" s="12">
        <v>0</v>
      </c>
      <c r="AF5" s="12">
        <v>0</v>
      </c>
      <c r="AG5" s="12">
        <v>0</v>
      </c>
      <c r="AI5" s="12">
        <v>0</v>
      </c>
      <c r="AK5" s="12">
        <v>0</v>
      </c>
      <c r="AL5" s="12">
        <v>0</v>
      </c>
    </row>
    <row r="6" spans="1:41" s="12" customFormat="1" ht="15.65" customHeight="1" x14ac:dyDescent="0.25">
      <c r="A6" s="25" t="s">
        <v>84</v>
      </c>
      <c r="B6" s="13"/>
      <c r="C6" s="12" t="s">
        <v>82</v>
      </c>
      <c r="D6" s="12">
        <v>1</v>
      </c>
      <c r="E6" s="12">
        <v>0</v>
      </c>
      <c r="F6" s="12" t="str">
        <f>_xlfn.CONCAT(C6,"_",D6,"_",E6)</f>
        <v>S_1_0</v>
      </c>
      <c r="H6" s="12">
        <v>999999</v>
      </c>
      <c r="I6" s="12">
        <v>0</v>
      </c>
      <c r="J6" s="19"/>
      <c r="K6" s="19"/>
      <c r="L6" s="12">
        <v>1</v>
      </c>
      <c r="M6" s="12" t="b">
        <v>0</v>
      </c>
      <c r="N6" s="12">
        <v>0</v>
      </c>
      <c r="O6" s="12">
        <v>1</v>
      </c>
      <c r="P6" s="12">
        <v>0</v>
      </c>
      <c r="R6" s="12">
        <v>0</v>
      </c>
      <c r="S6" s="12">
        <v>0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0</v>
      </c>
      <c r="AB6" s="19"/>
      <c r="AC6" s="19"/>
      <c r="AD6" s="19"/>
      <c r="AE6" s="19"/>
      <c r="AF6" s="12">
        <v>1</v>
      </c>
      <c r="AG6" s="12">
        <v>1</v>
      </c>
      <c r="AH6" s="19"/>
      <c r="AI6" s="19"/>
      <c r="AJ6" s="19"/>
      <c r="AK6" s="19"/>
      <c r="AL6" s="12">
        <v>0</v>
      </c>
    </row>
    <row r="7" spans="1:41" s="12" customFormat="1" ht="15.65" customHeight="1" x14ac:dyDescent="0.25">
      <c r="A7" s="25"/>
      <c r="B7" s="13" t="s">
        <v>85</v>
      </c>
      <c r="C7" s="12" t="s">
        <v>82</v>
      </c>
      <c r="D7" s="12">
        <v>1</v>
      </c>
      <c r="E7" s="12">
        <v>1</v>
      </c>
      <c r="F7" s="12" t="str">
        <f>_xlfn.CONCAT(C7,"_",D7,"_",E7)</f>
        <v>S_1_1</v>
      </c>
      <c r="J7" s="19"/>
      <c r="K7" s="19"/>
      <c r="AB7" s="19"/>
      <c r="AC7" s="19"/>
      <c r="AD7" s="19"/>
      <c r="AE7" s="19"/>
      <c r="AH7" s="19"/>
      <c r="AI7" s="19"/>
      <c r="AJ7" s="19"/>
      <c r="AK7" s="19"/>
    </row>
    <row r="8" spans="1:41" s="12" customFormat="1" ht="15.65" customHeight="1" x14ac:dyDescent="0.25">
      <c r="A8" s="25"/>
      <c r="B8" s="15" t="s">
        <v>86</v>
      </c>
      <c r="C8" s="16" t="s">
        <v>82</v>
      </c>
      <c r="D8" s="12">
        <v>1</v>
      </c>
      <c r="E8" s="12">
        <v>2</v>
      </c>
      <c r="F8" s="12" t="str">
        <f>_xlfn.CONCAT(C8,"_",D8,"_",E8)</f>
        <v>S_1_2</v>
      </c>
      <c r="I8" s="12">
        <v>0</v>
      </c>
      <c r="J8" s="19"/>
      <c r="K8" s="12" t="s">
        <v>87</v>
      </c>
      <c r="L8" s="12">
        <v>0</v>
      </c>
      <c r="M8" s="12" t="b">
        <v>0</v>
      </c>
      <c r="N8" s="12">
        <v>999999</v>
      </c>
      <c r="O8" s="12">
        <v>3</v>
      </c>
      <c r="P8" s="12">
        <v>0</v>
      </c>
      <c r="R8" s="12">
        <v>0</v>
      </c>
      <c r="S8" s="12">
        <v>0</v>
      </c>
      <c r="T8" s="12">
        <v>1</v>
      </c>
      <c r="U8" s="12">
        <v>0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2">
        <v>0</v>
      </c>
      <c r="AG8" s="19"/>
      <c r="AH8" s="19"/>
      <c r="AI8" s="19"/>
      <c r="AJ8" s="19"/>
      <c r="AK8" s="19"/>
      <c r="AL8" s="12">
        <v>0</v>
      </c>
      <c r="AO8"/>
    </row>
    <row r="9" spans="1:41" s="12" customFormat="1" ht="15.65" customHeight="1" x14ac:dyDescent="0.25">
      <c r="A9" s="25" t="s">
        <v>88</v>
      </c>
      <c r="B9" s="13" t="s">
        <v>89</v>
      </c>
      <c r="C9" s="12" t="s">
        <v>82</v>
      </c>
      <c r="D9" s="12">
        <v>2</v>
      </c>
      <c r="E9" s="12">
        <v>0</v>
      </c>
      <c r="F9" s="12" t="str">
        <f t="shared" ref="F9:F15" si="0">_xlfn.CONCAT(C9,"_",D9,"_",E9)</f>
        <v>S_2_0</v>
      </c>
      <c r="H9" s="12">
        <v>999999</v>
      </c>
      <c r="I9" s="12">
        <v>2</v>
      </c>
      <c r="K9" s="19"/>
      <c r="L9" s="12">
        <v>0</v>
      </c>
      <c r="M9" s="12" t="b">
        <v>0</v>
      </c>
      <c r="N9" s="12">
        <v>0</v>
      </c>
      <c r="O9" s="12">
        <v>1</v>
      </c>
      <c r="P9" s="12">
        <v>0</v>
      </c>
      <c r="R9" s="12">
        <v>0</v>
      </c>
      <c r="S9" s="12">
        <v>0</v>
      </c>
      <c r="T9" s="12">
        <v>1</v>
      </c>
      <c r="U9" s="12">
        <v>1</v>
      </c>
      <c r="V9" s="12">
        <v>0</v>
      </c>
      <c r="W9" s="12">
        <v>1</v>
      </c>
      <c r="X9" s="12">
        <v>1</v>
      </c>
      <c r="Y9" s="12">
        <v>0</v>
      </c>
      <c r="AA9" s="12">
        <v>999999</v>
      </c>
      <c r="AB9" s="12">
        <v>0</v>
      </c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I9" s="12">
        <v>0</v>
      </c>
      <c r="AK9" s="12">
        <v>0</v>
      </c>
      <c r="AL9" s="12">
        <v>0</v>
      </c>
    </row>
    <row r="10" spans="1:41" s="12" customFormat="1" ht="15.65" customHeight="1" x14ac:dyDescent="0.25">
      <c r="A10" s="25"/>
      <c r="B10" s="13" t="s">
        <v>90</v>
      </c>
      <c r="C10" s="12" t="s">
        <v>82</v>
      </c>
      <c r="D10" s="12">
        <v>2</v>
      </c>
      <c r="E10" s="12">
        <v>1</v>
      </c>
      <c r="F10" s="12" t="str">
        <f t="shared" si="0"/>
        <v>S_2_1</v>
      </c>
      <c r="H10" s="12">
        <v>999999</v>
      </c>
      <c r="I10" s="12">
        <v>4</v>
      </c>
      <c r="K10" s="19"/>
      <c r="L10" s="12">
        <v>0</v>
      </c>
      <c r="M10" s="12" t="b">
        <v>0</v>
      </c>
      <c r="N10" s="12">
        <v>999999</v>
      </c>
      <c r="O10" s="12">
        <v>1</v>
      </c>
      <c r="P10" s="12">
        <v>0</v>
      </c>
      <c r="R10" s="12">
        <v>0</v>
      </c>
      <c r="S10" s="12">
        <v>0</v>
      </c>
      <c r="T10" s="12">
        <v>1</v>
      </c>
      <c r="U10" s="12">
        <v>1</v>
      </c>
      <c r="V10" s="12">
        <v>0</v>
      </c>
      <c r="W10" s="12">
        <v>1</v>
      </c>
      <c r="X10" s="12">
        <v>1</v>
      </c>
      <c r="Y10" s="12">
        <v>0</v>
      </c>
      <c r="AA10" s="12">
        <v>999999</v>
      </c>
      <c r="AB10" s="12">
        <v>0</v>
      </c>
      <c r="AC10" s="12">
        <v>1</v>
      </c>
      <c r="AD10" s="12">
        <v>0</v>
      </c>
      <c r="AE10" s="12">
        <v>0</v>
      </c>
      <c r="AF10" s="12">
        <v>0</v>
      </c>
      <c r="AG10" s="12">
        <v>0</v>
      </c>
      <c r="AI10" s="12">
        <v>0</v>
      </c>
      <c r="AK10" s="12">
        <v>0</v>
      </c>
      <c r="AL10" s="12">
        <v>0</v>
      </c>
    </row>
    <row r="11" spans="1:41" s="12" customFormat="1" ht="15.65" customHeight="1" x14ac:dyDescent="0.25">
      <c r="A11" s="25"/>
      <c r="B11" s="13" t="s">
        <v>91</v>
      </c>
      <c r="C11" s="12" t="s">
        <v>82</v>
      </c>
      <c r="D11" s="12">
        <v>2</v>
      </c>
      <c r="E11" s="12">
        <v>2</v>
      </c>
      <c r="F11" s="12" t="str">
        <f t="shared" si="0"/>
        <v>S_2_2</v>
      </c>
      <c r="I11" s="12">
        <v>4</v>
      </c>
      <c r="K11" s="19"/>
      <c r="L11" s="12">
        <v>0</v>
      </c>
      <c r="M11" s="12" t="b">
        <v>0</v>
      </c>
      <c r="N11" s="12">
        <v>999999</v>
      </c>
      <c r="O11" s="12">
        <v>1</v>
      </c>
      <c r="P11" s="12">
        <v>0</v>
      </c>
      <c r="R11" s="12">
        <v>0</v>
      </c>
      <c r="S11" s="12">
        <v>0</v>
      </c>
      <c r="T11" s="12">
        <v>2</v>
      </c>
      <c r="U11" s="12">
        <v>0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2">
        <v>0</v>
      </c>
      <c r="AG11" s="19"/>
      <c r="AH11" s="19"/>
      <c r="AI11" s="19"/>
      <c r="AJ11" s="19"/>
      <c r="AK11" s="19"/>
      <c r="AL11" s="12">
        <v>0</v>
      </c>
    </row>
    <row r="12" spans="1:41" s="12" customFormat="1" ht="15.65" customHeight="1" x14ac:dyDescent="0.25">
      <c r="A12" s="13" t="s">
        <v>92</v>
      </c>
      <c r="B12" s="13"/>
      <c r="C12" s="12" t="s">
        <v>82</v>
      </c>
      <c r="D12" s="12">
        <v>3</v>
      </c>
      <c r="E12" s="12">
        <v>0</v>
      </c>
      <c r="F12" s="12" t="str">
        <f t="shared" si="0"/>
        <v>S_3_0</v>
      </c>
      <c r="I12" s="12">
        <v>0</v>
      </c>
      <c r="J12" s="19"/>
      <c r="K12" s="19"/>
      <c r="L12" s="12">
        <v>0</v>
      </c>
      <c r="M12" s="12" t="b">
        <v>0</v>
      </c>
      <c r="N12" s="12">
        <v>999999</v>
      </c>
      <c r="O12" s="12">
        <v>1</v>
      </c>
      <c r="P12" s="12">
        <v>0</v>
      </c>
      <c r="R12" s="12">
        <v>0</v>
      </c>
      <c r="S12" s="12">
        <v>0</v>
      </c>
      <c r="T12" s="12">
        <v>1</v>
      </c>
      <c r="U12" s="12">
        <v>0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2">
        <v>0</v>
      </c>
      <c r="AG12" s="19"/>
      <c r="AH12" s="19"/>
      <c r="AI12" s="19"/>
      <c r="AJ12" s="19"/>
      <c r="AK12" s="19"/>
      <c r="AL12" s="12">
        <v>0</v>
      </c>
    </row>
    <row r="13" spans="1:41" s="12" customFormat="1" ht="15.65" customHeight="1" x14ac:dyDescent="0.25">
      <c r="A13" s="13" t="s">
        <v>93</v>
      </c>
      <c r="B13" s="13"/>
      <c r="C13" s="12" t="s">
        <v>82</v>
      </c>
      <c r="D13" s="12">
        <v>4</v>
      </c>
      <c r="E13" s="12">
        <v>0</v>
      </c>
      <c r="F13" s="12" t="str">
        <f t="shared" si="0"/>
        <v>S_4_0</v>
      </c>
      <c r="I13" s="12">
        <v>0</v>
      </c>
      <c r="J13" s="19"/>
      <c r="K13" s="19"/>
      <c r="L13" s="12">
        <v>0</v>
      </c>
      <c r="M13" s="12" t="b">
        <v>0</v>
      </c>
      <c r="N13" s="12">
        <v>999999</v>
      </c>
      <c r="P13" s="12">
        <v>0</v>
      </c>
      <c r="T13" s="12">
        <v>2</v>
      </c>
      <c r="U13" s="12">
        <v>0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2">
        <v>0</v>
      </c>
      <c r="AG13" s="19"/>
      <c r="AH13" s="19"/>
      <c r="AI13" s="19"/>
      <c r="AJ13" s="19"/>
      <c r="AK13" s="19"/>
      <c r="AL13" s="12">
        <v>0</v>
      </c>
    </row>
    <row r="14" spans="1:41" customFormat="1" ht="15.65" customHeight="1" x14ac:dyDescent="0.25">
      <c r="A14" t="s">
        <v>94</v>
      </c>
      <c r="C14" s="17" t="s">
        <v>95</v>
      </c>
      <c r="D14" s="12">
        <v>0</v>
      </c>
      <c r="E14" s="12">
        <v>0</v>
      </c>
      <c r="F14" s="12" t="str">
        <f t="shared" si="0"/>
        <v>C_0_0</v>
      </c>
      <c r="G14" s="12"/>
      <c r="H14" s="12"/>
      <c r="I14" s="12">
        <v>0</v>
      </c>
      <c r="J14" s="19"/>
      <c r="K14" s="19"/>
      <c r="L14" s="12">
        <v>2</v>
      </c>
      <c r="M14" s="12" t="b">
        <v>1</v>
      </c>
      <c r="N14" s="12">
        <v>999999</v>
      </c>
      <c r="O14" s="12">
        <v>3</v>
      </c>
      <c r="P14" s="12">
        <v>0</v>
      </c>
      <c r="Q14" s="12"/>
      <c r="R14" s="12">
        <v>0</v>
      </c>
      <c r="S14" s="12">
        <v>0</v>
      </c>
      <c r="T14" s="12">
        <v>2</v>
      </c>
      <c r="U14" s="12">
        <v>0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2">
        <v>1</v>
      </c>
      <c r="AG14" s="12">
        <v>2</v>
      </c>
      <c r="AH14" s="12">
        <v>0</v>
      </c>
      <c r="AI14" s="12"/>
      <c r="AJ14" s="19"/>
      <c r="AK14" s="19"/>
      <c r="AL14" s="12">
        <v>0</v>
      </c>
      <c r="AM14" s="12"/>
      <c r="AN14" s="12"/>
    </row>
    <row r="15" spans="1:41" customFormat="1" ht="15.65" customHeight="1" x14ac:dyDescent="0.25">
      <c r="A15" t="s">
        <v>94</v>
      </c>
      <c r="B15" t="s">
        <v>96</v>
      </c>
      <c r="C15" s="17" t="s">
        <v>95</v>
      </c>
      <c r="D15" s="12">
        <v>0</v>
      </c>
      <c r="E15" s="12">
        <v>1</v>
      </c>
      <c r="F15" s="12" t="str">
        <f t="shared" si="0"/>
        <v>C_0_1</v>
      </c>
      <c r="G15" s="18">
        <f>G14</f>
        <v>0</v>
      </c>
      <c r="H15" s="18">
        <f>H14</f>
        <v>0</v>
      </c>
      <c r="I15" s="18">
        <f>I14</f>
        <v>0</v>
      </c>
      <c r="J15" s="19"/>
      <c r="K15" s="19"/>
      <c r="L15" s="18">
        <f>L14</f>
        <v>2</v>
      </c>
      <c r="M15" s="18" t="b">
        <f>M14</f>
        <v>1</v>
      </c>
      <c r="N15" s="18">
        <f>N14</f>
        <v>999999</v>
      </c>
      <c r="O15" s="18">
        <f>O14</f>
        <v>3</v>
      </c>
      <c r="P15" s="18">
        <f>P14</f>
        <v>0</v>
      </c>
      <c r="Q15" s="12"/>
      <c r="R15" s="18">
        <f t="shared" ref="R15:U15" si="1">R14</f>
        <v>0</v>
      </c>
      <c r="S15" s="18">
        <f t="shared" si="1"/>
        <v>0</v>
      </c>
      <c r="T15" s="12">
        <v>1</v>
      </c>
      <c r="U15" s="18">
        <f t="shared" si="1"/>
        <v>0</v>
      </c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8">
        <f t="shared" ref="AF15:AI15" si="2">AF14</f>
        <v>1</v>
      </c>
      <c r="AG15" s="18">
        <f t="shared" si="2"/>
        <v>2</v>
      </c>
      <c r="AH15" s="18">
        <f t="shared" si="2"/>
        <v>0</v>
      </c>
      <c r="AI15" s="18">
        <f t="shared" si="2"/>
        <v>0</v>
      </c>
      <c r="AJ15" s="19"/>
      <c r="AK15" s="19"/>
      <c r="AL15" s="18">
        <f>AL14</f>
        <v>0</v>
      </c>
      <c r="AM15" s="12"/>
      <c r="AN15" s="12"/>
    </row>
  </sheetData>
  <sheetProtection formatCells="0" insertHyperlinks="0" autoFilter="0"/>
  <mergeCells count="2">
    <mergeCell ref="A6:A8"/>
    <mergeCell ref="A9:A11"/>
  </mergeCells>
  <phoneticPr fontId="11" type="noConversion"/>
  <dataValidations count="2">
    <dataValidation type="list" allowBlank="1" showInputMessage="1" showErrorMessage="1" sqref="U4:U7 U9:U14 U16:U1048576" xr:uid="{00000000-0002-0000-0000-000000000000}">
      <formula1>"0,1"</formula1>
    </dataValidation>
    <dataValidation type="list" allowBlank="1" showInputMessage="1" showErrorMessage="1" sqref="M4:M1048576" xr:uid="{D097E510-BBAA-4485-B8FF-73C16393AEF3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"/>
  <sheetViews>
    <sheetView workbookViewId="0">
      <pane xSplit="2" ySplit="2" topLeftCell="C3" activePane="bottomRight" state="frozen"/>
      <selection pane="topRight"/>
      <selection pane="bottomLeft"/>
      <selection pane="bottomRight" activeCell="A5" sqref="A5:XFD6"/>
    </sheetView>
  </sheetViews>
  <sheetFormatPr defaultColWidth="9" defaultRowHeight="15.65" customHeight="1" x14ac:dyDescent="0.25"/>
  <cols>
    <col min="1" max="1" width="7.6328125" style="3" customWidth="1"/>
    <col min="2" max="2" width="11.90625" style="3" customWidth="1"/>
    <col min="3" max="3" width="28.08984375" style="3" customWidth="1"/>
    <col min="4" max="4" width="26.90625" style="3" customWidth="1"/>
    <col min="5" max="5" width="16" style="3" customWidth="1"/>
    <col min="6" max="6" width="13" style="3" customWidth="1"/>
    <col min="7" max="7" width="16.08984375" style="3" customWidth="1"/>
    <col min="8" max="8" width="23.6328125" style="3" customWidth="1"/>
    <col min="9" max="9" width="29.36328125" style="3" customWidth="1"/>
    <col min="10" max="10" width="28.7265625" style="3" customWidth="1"/>
    <col min="11" max="11" width="20.6328125" style="3" customWidth="1"/>
    <col min="12" max="12" width="24.453125" style="3" customWidth="1"/>
    <col min="13" max="13" width="20.6328125" style="3" customWidth="1"/>
    <col min="14" max="14" width="41" style="3" customWidth="1"/>
    <col min="15" max="16" width="26.90625" style="3" customWidth="1"/>
    <col min="17" max="17" width="20.6328125" style="3" customWidth="1"/>
    <col min="18" max="19" width="21.90625" style="3" customWidth="1"/>
    <col min="20" max="20" width="16.08984375" style="3" customWidth="1"/>
    <col min="21" max="21" width="18.08984375" style="3" customWidth="1"/>
    <col min="22" max="22" width="36" style="3" customWidth="1"/>
    <col min="23" max="23" width="31.1796875" style="3" customWidth="1"/>
    <col min="24" max="24" width="32.54296875" style="3" customWidth="1"/>
    <col min="25" max="25" width="28.453125" style="3" customWidth="1"/>
    <col min="26" max="26" width="25" style="3" customWidth="1"/>
    <col min="27" max="27" width="32.1796875" style="3" customWidth="1"/>
    <col min="28" max="28" width="42.6328125" style="3" customWidth="1"/>
    <col min="29" max="29" width="16.08984375" style="3" customWidth="1"/>
    <col min="30" max="30" width="33.1796875" style="3" customWidth="1"/>
    <col min="31" max="31" width="61.453125" style="3" customWidth="1"/>
    <col min="32" max="32" width="44.453125" style="3" customWidth="1"/>
    <col min="33" max="33" width="35.54296875" style="3" customWidth="1"/>
    <col min="34" max="34" width="29.54296875" style="3" customWidth="1"/>
    <col min="35" max="35" width="35.54296875" style="3" customWidth="1"/>
    <col min="36" max="36" width="33" style="3" customWidth="1"/>
    <col min="37" max="37" width="19.90625" style="3" customWidth="1"/>
    <col min="38" max="38" width="49.36328125" style="3" customWidth="1"/>
    <col min="39" max="39" width="50.36328125" style="3" customWidth="1"/>
    <col min="40" max="40" width="35.54296875" style="3" customWidth="1"/>
    <col min="41" max="41" width="29.54296875" style="3" customWidth="1"/>
    <col min="42" max="42" width="35.54296875" style="3" customWidth="1"/>
    <col min="43" max="43" width="33" style="3" customWidth="1"/>
    <col min="44" max="44" width="14.453125" style="3" customWidth="1"/>
    <col min="45" max="45" width="37" style="3" customWidth="1"/>
    <col min="46" max="46" width="34" style="3" customWidth="1"/>
    <col min="47" max="47" width="28" style="3" customWidth="1"/>
    <col min="48" max="48" width="37" style="3" customWidth="1"/>
    <col min="49" max="49" width="31" style="3" customWidth="1"/>
    <col min="50" max="50" width="33.1796875" style="3" customWidth="1"/>
    <col min="51" max="51" width="14.453125" style="3" customWidth="1"/>
    <col min="52" max="52" width="7.90625" style="3" customWidth="1"/>
    <col min="53" max="16384" width="9" style="3"/>
  </cols>
  <sheetData>
    <row r="1" spans="1:52" s="1" customFormat="1" ht="2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6" t="s">
        <v>97</v>
      </c>
      <c r="J1" s="26"/>
      <c r="K1" s="26"/>
      <c r="L1" s="26"/>
      <c r="M1" s="26"/>
      <c r="N1" s="21" t="s">
        <v>1</v>
      </c>
      <c r="O1" s="21"/>
      <c r="P1" s="21"/>
      <c r="Q1" s="21"/>
      <c r="R1" s="21"/>
      <c r="S1" s="21"/>
      <c r="T1" s="21"/>
      <c r="U1" s="22" t="s">
        <v>2</v>
      </c>
      <c r="V1" s="22"/>
      <c r="W1" s="22"/>
      <c r="X1" s="22"/>
      <c r="Y1" s="22"/>
      <c r="Z1" s="22"/>
      <c r="AA1" s="22"/>
      <c r="AB1" s="23" t="s">
        <v>3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4" t="s">
        <v>4</v>
      </c>
      <c r="AZ1" s="24"/>
    </row>
    <row r="2" spans="1:52" s="1" customFormat="1" ht="147" customHeight="1" x14ac:dyDescent="0.25">
      <c r="A2" s="5"/>
      <c r="B2" s="5"/>
      <c r="C2" s="5" t="s">
        <v>98</v>
      </c>
      <c r="D2" s="4" t="s">
        <v>99</v>
      </c>
      <c r="E2" s="5" t="s">
        <v>6</v>
      </c>
      <c r="F2" s="5" t="s">
        <v>8</v>
      </c>
      <c r="G2" s="5" t="s">
        <v>9</v>
      </c>
      <c r="H2" s="5" t="s">
        <v>10</v>
      </c>
      <c r="I2" s="6" t="s">
        <v>100</v>
      </c>
      <c r="J2" s="6" t="s">
        <v>101</v>
      </c>
      <c r="K2" s="6" t="s">
        <v>102</v>
      </c>
      <c r="L2" s="6" t="s">
        <v>103</v>
      </c>
      <c r="M2" s="6" t="s">
        <v>104</v>
      </c>
      <c r="N2" s="7" t="s">
        <v>11</v>
      </c>
      <c r="O2" s="7" t="s">
        <v>12</v>
      </c>
      <c r="P2" s="7" t="s">
        <v>105</v>
      </c>
      <c r="Q2" s="7" t="s">
        <v>106</v>
      </c>
      <c r="R2" s="7" t="s">
        <v>107</v>
      </c>
      <c r="S2" s="7" t="s">
        <v>15</v>
      </c>
      <c r="T2" s="7" t="s">
        <v>16</v>
      </c>
      <c r="U2" s="8" t="s">
        <v>108</v>
      </c>
      <c r="V2" s="8" t="s">
        <v>109</v>
      </c>
      <c r="W2" s="8" t="s">
        <v>110</v>
      </c>
      <c r="X2" s="8" t="s">
        <v>111</v>
      </c>
      <c r="Y2" s="8" t="s">
        <v>112</v>
      </c>
      <c r="Z2" s="8" t="s">
        <v>20</v>
      </c>
      <c r="AA2" s="8" t="s">
        <v>21</v>
      </c>
      <c r="AB2" s="10" t="s">
        <v>113</v>
      </c>
      <c r="AC2" s="10" t="s">
        <v>23</v>
      </c>
      <c r="AD2" s="10" t="s">
        <v>24</v>
      </c>
      <c r="AE2" s="10" t="s">
        <v>114</v>
      </c>
      <c r="AF2" s="10" t="s">
        <v>26</v>
      </c>
      <c r="AG2" s="10" t="s">
        <v>115</v>
      </c>
      <c r="AH2" s="10" t="s">
        <v>116</v>
      </c>
      <c r="AI2" s="10" t="s">
        <v>117</v>
      </c>
      <c r="AJ2" s="9" t="s">
        <v>118</v>
      </c>
      <c r="AK2" s="10" t="s">
        <v>29</v>
      </c>
      <c r="AL2" s="10" t="s">
        <v>119</v>
      </c>
      <c r="AM2" s="10" t="s">
        <v>31</v>
      </c>
      <c r="AN2" s="10" t="s">
        <v>120</v>
      </c>
      <c r="AO2" s="10" t="s">
        <v>121</v>
      </c>
      <c r="AP2" s="10" t="s">
        <v>122</v>
      </c>
      <c r="AQ2" s="9" t="s">
        <v>123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0" t="s">
        <v>40</v>
      </c>
      <c r="AY2" s="11" t="s">
        <v>41</v>
      </c>
      <c r="AZ2" s="11" t="s">
        <v>42</v>
      </c>
    </row>
    <row r="3" spans="1:52" s="2" customFormat="1" ht="15.65" customHeight="1" x14ac:dyDescent="0.25">
      <c r="C3" s="2" t="s">
        <v>124</v>
      </c>
      <c r="D3" s="2" t="s">
        <v>125</v>
      </c>
      <c r="E3" s="2" t="s">
        <v>126</v>
      </c>
      <c r="F3" s="2" t="s">
        <v>43</v>
      </c>
      <c r="G3" s="2" t="s">
        <v>44</v>
      </c>
      <c r="H3" s="2" t="s">
        <v>45</v>
      </c>
      <c r="I3" s="2" t="s">
        <v>127</v>
      </c>
      <c r="J3" s="2" t="s">
        <v>128</v>
      </c>
      <c r="K3" s="2" t="s">
        <v>129</v>
      </c>
      <c r="L3" s="2" t="s">
        <v>130</v>
      </c>
      <c r="M3" s="2" t="s">
        <v>131</v>
      </c>
      <c r="N3" s="2" t="s">
        <v>46</v>
      </c>
      <c r="O3" s="2" t="s">
        <v>47</v>
      </c>
      <c r="P3" s="2" t="s">
        <v>132</v>
      </c>
      <c r="Q3" s="2" t="s">
        <v>133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134</v>
      </c>
      <c r="W3" s="2" t="s">
        <v>135</v>
      </c>
      <c r="X3" s="2" t="s">
        <v>136</v>
      </c>
      <c r="Y3" s="2" t="s">
        <v>137</v>
      </c>
      <c r="Z3" s="2" t="s">
        <v>55</v>
      </c>
      <c r="AA3" s="2" t="s">
        <v>56</v>
      </c>
      <c r="AB3" s="2" t="s">
        <v>57</v>
      </c>
      <c r="AC3" s="2" t="s">
        <v>58</v>
      </c>
      <c r="AD3" s="2" t="s">
        <v>59</v>
      </c>
      <c r="AE3" s="2" t="s">
        <v>60</v>
      </c>
      <c r="AF3" s="2" t="s">
        <v>61</v>
      </c>
      <c r="AG3" s="2" t="s">
        <v>138</v>
      </c>
      <c r="AH3" s="2" t="s">
        <v>139</v>
      </c>
      <c r="AI3" s="2" t="s">
        <v>140</v>
      </c>
      <c r="AJ3" s="2" t="s">
        <v>141</v>
      </c>
      <c r="AK3" s="2" t="s">
        <v>64</v>
      </c>
      <c r="AL3" s="2" t="s">
        <v>65</v>
      </c>
      <c r="AM3" s="2" t="s">
        <v>66</v>
      </c>
      <c r="AN3" s="2" t="s">
        <v>142</v>
      </c>
      <c r="AO3" s="2" t="s">
        <v>143</v>
      </c>
      <c r="AP3" s="2" t="s">
        <v>144</v>
      </c>
      <c r="AQ3" s="2" t="s">
        <v>145</v>
      </c>
      <c r="AR3" s="2" t="s">
        <v>69</v>
      </c>
      <c r="AS3" s="2" t="s">
        <v>70</v>
      </c>
      <c r="AT3" s="2" t="s">
        <v>71</v>
      </c>
      <c r="AU3" s="2" t="s">
        <v>72</v>
      </c>
      <c r="AV3" s="2" t="s">
        <v>73</v>
      </c>
      <c r="AW3" s="2" t="s">
        <v>74</v>
      </c>
      <c r="AX3" s="2" t="s">
        <v>75</v>
      </c>
    </row>
    <row r="4" spans="1:52" s="2" customFormat="1" ht="15.65" customHeight="1" x14ac:dyDescent="0.25">
      <c r="A4" s="2" t="s">
        <v>76</v>
      </c>
      <c r="B4" s="2" t="s">
        <v>76</v>
      </c>
      <c r="C4" s="2" t="s">
        <v>77</v>
      </c>
      <c r="D4" s="2" t="s">
        <v>77</v>
      </c>
      <c r="E4" s="2" t="s">
        <v>78</v>
      </c>
      <c r="F4" s="2" t="s">
        <v>78</v>
      </c>
      <c r="G4" s="2" t="s">
        <v>78</v>
      </c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78</v>
      </c>
      <c r="O4" s="2" t="s">
        <v>79</v>
      </c>
      <c r="P4" s="2" t="s">
        <v>77</v>
      </c>
      <c r="Q4" s="2" t="s">
        <v>77</v>
      </c>
      <c r="R4" s="2" t="s">
        <v>78</v>
      </c>
      <c r="S4" s="2" t="s">
        <v>80</v>
      </c>
      <c r="T4" s="2" t="s">
        <v>78</v>
      </c>
      <c r="U4" s="2" t="s">
        <v>78</v>
      </c>
      <c r="V4" s="2" t="s">
        <v>78</v>
      </c>
      <c r="W4" s="2" t="s">
        <v>79</v>
      </c>
      <c r="X4" s="2" t="s">
        <v>78</v>
      </c>
      <c r="Y4" s="2" t="s">
        <v>79</v>
      </c>
      <c r="AA4" s="2" t="s">
        <v>79</v>
      </c>
      <c r="AB4" s="2" t="s">
        <v>78</v>
      </c>
      <c r="AC4" s="2" t="s">
        <v>80</v>
      </c>
      <c r="AD4" s="2" t="s">
        <v>78</v>
      </c>
      <c r="AE4" s="2" t="s">
        <v>78</v>
      </c>
      <c r="AF4" s="2" t="s">
        <v>78</v>
      </c>
      <c r="AG4" s="2" t="s">
        <v>78</v>
      </c>
      <c r="AH4" s="2" t="s">
        <v>79</v>
      </c>
      <c r="AI4" s="2" t="s">
        <v>78</v>
      </c>
      <c r="AJ4" s="2" t="s">
        <v>79</v>
      </c>
      <c r="AK4" s="2" t="s">
        <v>79</v>
      </c>
      <c r="AL4" s="2" t="s">
        <v>78</v>
      </c>
      <c r="AM4" s="2" t="s">
        <v>78</v>
      </c>
      <c r="AN4" s="2" t="s">
        <v>78</v>
      </c>
      <c r="AO4" s="2" t="s">
        <v>79</v>
      </c>
      <c r="AP4" s="2" t="s">
        <v>78</v>
      </c>
      <c r="AQ4" s="2" t="s">
        <v>79</v>
      </c>
      <c r="AR4" s="2" t="s">
        <v>80</v>
      </c>
      <c r="AS4" s="2" t="s">
        <v>78</v>
      </c>
      <c r="AT4" s="2" t="s">
        <v>78</v>
      </c>
      <c r="AU4" s="2" t="s">
        <v>79</v>
      </c>
      <c r="AV4" s="2" t="s">
        <v>78</v>
      </c>
      <c r="AW4" s="2" t="s">
        <v>79</v>
      </c>
      <c r="AX4" s="2" t="s">
        <v>78</v>
      </c>
      <c r="AY4" s="2" t="s">
        <v>76</v>
      </c>
      <c r="AZ4" s="2" t="s">
        <v>76</v>
      </c>
    </row>
    <row r="5" spans="1:52" customFormat="1" ht="15.65" customHeight="1" x14ac:dyDescent="0.25"/>
    <row r="6" spans="1:52" customFormat="1" ht="15.65" customHeight="1" x14ac:dyDescent="0.25"/>
    <row r="7" spans="1:52" customFormat="1" ht="15.65" customHeight="1" x14ac:dyDescent="0.25"/>
    <row r="8" spans="1:52" customFormat="1" ht="15.65" customHeight="1" x14ac:dyDescent="0.25"/>
    <row r="9" spans="1:52" customFormat="1" ht="15.65" customHeight="1" x14ac:dyDescent="0.25"/>
    <row r="10" spans="1:52" customFormat="1" ht="15.65" customHeight="1" x14ac:dyDescent="0.25"/>
    <row r="11" spans="1:52" customFormat="1" ht="15.65" customHeight="1" x14ac:dyDescent="0.25"/>
    <row r="12" spans="1:52" customFormat="1" ht="15.65" customHeight="1" x14ac:dyDescent="0.25"/>
    <row r="13" spans="1:52" customFormat="1" ht="15.65" customHeight="1" x14ac:dyDescent="0.25"/>
    <row r="14" spans="1:52" customFormat="1" ht="15.65" customHeight="1" x14ac:dyDescent="0.25"/>
  </sheetData>
  <sheetProtection formatCells="0" insertHyperlinks="0" autoFilter="0"/>
  <mergeCells count="6">
    <mergeCell ref="AY1:AZ1"/>
    <mergeCell ref="A1:H1"/>
    <mergeCell ref="I1:M1"/>
    <mergeCell ref="N1:T1"/>
    <mergeCell ref="U1:AA1"/>
    <mergeCell ref="AB1:AX1"/>
  </mergeCells>
  <phoneticPr fontId="11" type="noConversion"/>
  <dataValidations count="1">
    <dataValidation type="list" allowBlank="1" showInputMessage="1" showErrorMessage="1" sqref="S7 AC7 S9:S1048576 AC9:AC1048576" xr:uid="{00000000-0002-0000-0100-000000000000}">
      <formula1>"0,1"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"/>
  <sheetViews>
    <sheetView workbookViewId="0">
      <pane xSplit="2" ySplit="2" topLeftCell="L3" activePane="bottomRight" state="frozen"/>
      <selection pane="topRight"/>
      <selection pane="bottomLeft"/>
      <selection pane="bottomRight" activeCell="A5" sqref="A5:XFD5"/>
    </sheetView>
  </sheetViews>
  <sheetFormatPr defaultColWidth="9" defaultRowHeight="15.65" customHeight="1" x14ac:dyDescent="0.25"/>
  <cols>
    <col min="1" max="1" width="6.08984375" style="3" customWidth="1"/>
    <col min="2" max="2" width="25.453125" style="3" customWidth="1"/>
    <col min="3" max="3" width="28.08984375" style="3" customWidth="1"/>
    <col min="4" max="4" width="26.90625" style="3" customWidth="1"/>
    <col min="5" max="5" width="16" style="3" customWidth="1"/>
    <col min="6" max="6" width="13" style="3" customWidth="1"/>
    <col min="7" max="7" width="16.08984375" style="3" customWidth="1"/>
    <col min="8" max="8" width="23.6328125" style="3" customWidth="1"/>
    <col min="9" max="9" width="29.36328125" style="3" customWidth="1"/>
    <col min="10" max="10" width="28.7265625" style="3" customWidth="1"/>
    <col min="11" max="11" width="20.6328125" style="3" customWidth="1"/>
    <col min="12" max="12" width="24.453125" style="3" customWidth="1"/>
    <col min="13" max="13" width="20.6328125" style="3" customWidth="1"/>
    <col min="14" max="14" width="41" style="3" customWidth="1"/>
    <col min="15" max="16" width="26.90625" style="3" customWidth="1"/>
    <col min="17" max="17" width="20.6328125" style="3" customWidth="1"/>
    <col min="18" max="19" width="21.90625" style="3" customWidth="1"/>
    <col min="20" max="20" width="16.08984375" style="3" customWidth="1"/>
    <col min="21" max="21" width="18.08984375" style="3" customWidth="1"/>
    <col min="22" max="22" width="36" style="3" customWidth="1"/>
    <col min="23" max="23" width="31.1796875" style="3" customWidth="1"/>
    <col min="24" max="24" width="32.54296875" style="3" customWidth="1"/>
    <col min="25" max="25" width="28.453125" style="3" customWidth="1"/>
    <col min="26" max="26" width="25" style="3" customWidth="1"/>
    <col min="27" max="27" width="32.1796875" style="3" customWidth="1"/>
    <col min="28" max="28" width="42.6328125" style="3" customWidth="1"/>
    <col min="29" max="29" width="16.08984375" style="3" customWidth="1"/>
    <col min="30" max="30" width="33.1796875" style="3" customWidth="1"/>
    <col min="31" max="31" width="61.453125" style="3" customWidth="1"/>
    <col min="32" max="32" width="44.453125" style="3" customWidth="1"/>
    <col min="33" max="33" width="35.54296875" style="3" customWidth="1"/>
    <col min="34" max="34" width="29.54296875" style="3" customWidth="1"/>
    <col min="35" max="35" width="35.54296875" style="3" customWidth="1"/>
    <col min="36" max="36" width="33" style="3" customWidth="1"/>
    <col min="37" max="37" width="19.90625" style="3" customWidth="1"/>
    <col min="38" max="38" width="49.36328125" style="3" customWidth="1"/>
    <col min="39" max="39" width="50.36328125" style="3" customWidth="1"/>
    <col min="40" max="40" width="35.54296875" style="3" customWidth="1"/>
    <col min="41" max="41" width="29.54296875" style="3" customWidth="1"/>
    <col min="42" max="42" width="35.54296875" style="3" customWidth="1"/>
    <col min="43" max="43" width="33" style="3" customWidth="1"/>
    <col min="44" max="44" width="14.453125" style="3" customWidth="1"/>
    <col min="45" max="45" width="37" style="3" customWidth="1"/>
    <col min="46" max="46" width="34" style="3" customWidth="1"/>
    <col min="47" max="47" width="28" style="3" customWidth="1"/>
    <col min="48" max="48" width="37" style="3" customWidth="1"/>
    <col min="49" max="49" width="31" style="3" customWidth="1"/>
    <col min="50" max="50" width="33.1796875" style="3" customWidth="1"/>
    <col min="51" max="51" width="14.453125" style="3" customWidth="1"/>
    <col min="52" max="52" width="7.90625" style="3" customWidth="1"/>
    <col min="53" max="16384" width="9" style="3"/>
  </cols>
  <sheetData>
    <row r="1" spans="1:52" s="1" customFormat="1" ht="2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6" t="s">
        <v>97</v>
      </c>
      <c r="J1" s="26"/>
      <c r="K1" s="26"/>
      <c r="L1" s="26"/>
      <c r="M1" s="26"/>
      <c r="N1" s="21" t="s">
        <v>1</v>
      </c>
      <c r="O1" s="21"/>
      <c r="P1" s="21"/>
      <c r="Q1" s="21"/>
      <c r="R1" s="21"/>
      <c r="S1" s="21"/>
      <c r="T1" s="21"/>
      <c r="U1" s="22" t="s">
        <v>2</v>
      </c>
      <c r="V1" s="22"/>
      <c r="W1" s="22"/>
      <c r="X1" s="22"/>
      <c r="Y1" s="22"/>
      <c r="Z1" s="22"/>
      <c r="AA1" s="22"/>
      <c r="AB1" s="23" t="s">
        <v>3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4" t="s">
        <v>4</v>
      </c>
      <c r="AZ1" s="24"/>
    </row>
    <row r="2" spans="1:52" s="1" customFormat="1" ht="147" customHeight="1" x14ac:dyDescent="0.25">
      <c r="A2" s="5"/>
      <c r="B2" s="5"/>
      <c r="C2" s="5" t="s">
        <v>98</v>
      </c>
      <c r="D2" s="4" t="s">
        <v>99</v>
      </c>
      <c r="E2" s="5" t="s">
        <v>6</v>
      </c>
      <c r="F2" s="5" t="s">
        <v>8</v>
      </c>
      <c r="G2" s="5" t="s">
        <v>9</v>
      </c>
      <c r="H2" s="5" t="s">
        <v>10</v>
      </c>
      <c r="I2" s="6" t="s">
        <v>100</v>
      </c>
      <c r="J2" s="6" t="s">
        <v>101</v>
      </c>
      <c r="K2" s="6" t="s">
        <v>102</v>
      </c>
      <c r="L2" s="6" t="s">
        <v>103</v>
      </c>
      <c r="M2" s="6" t="s">
        <v>104</v>
      </c>
      <c r="N2" s="7" t="s">
        <v>11</v>
      </c>
      <c r="O2" s="7" t="s">
        <v>12</v>
      </c>
      <c r="P2" s="7" t="s">
        <v>105</v>
      </c>
      <c r="Q2" s="7" t="s">
        <v>106</v>
      </c>
      <c r="R2" s="7" t="s">
        <v>107</v>
      </c>
      <c r="S2" s="7" t="s">
        <v>15</v>
      </c>
      <c r="T2" s="7" t="s">
        <v>16</v>
      </c>
      <c r="U2" s="8" t="s">
        <v>108</v>
      </c>
      <c r="V2" s="8" t="s">
        <v>109</v>
      </c>
      <c r="W2" s="8" t="s">
        <v>110</v>
      </c>
      <c r="X2" s="8" t="s">
        <v>111</v>
      </c>
      <c r="Y2" s="8" t="s">
        <v>112</v>
      </c>
      <c r="Z2" s="8" t="s">
        <v>20</v>
      </c>
      <c r="AA2" s="8" t="s">
        <v>21</v>
      </c>
      <c r="AB2" s="10" t="s">
        <v>113</v>
      </c>
      <c r="AC2" s="10" t="s">
        <v>23</v>
      </c>
      <c r="AD2" s="10" t="s">
        <v>24</v>
      </c>
      <c r="AE2" s="10" t="s">
        <v>114</v>
      </c>
      <c r="AF2" s="10" t="s">
        <v>26</v>
      </c>
      <c r="AG2" s="10" t="s">
        <v>115</v>
      </c>
      <c r="AH2" s="10" t="s">
        <v>116</v>
      </c>
      <c r="AI2" s="10" t="s">
        <v>117</v>
      </c>
      <c r="AJ2" s="9" t="s">
        <v>118</v>
      </c>
      <c r="AK2" s="10" t="s">
        <v>29</v>
      </c>
      <c r="AL2" s="10" t="s">
        <v>119</v>
      </c>
      <c r="AM2" s="10" t="s">
        <v>31</v>
      </c>
      <c r="AN2" s="10" t="s">
        <v>120</v>
      </c>
      <c r="AO2" s="10" t="s">
        <v>121</v>
      </c>
      <c r="AP2" s="10" t="s">
        <v>122</v>
      </c>
      <c r="AQ2" s="9" t="s">
        <v>123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0" t="s">
        <v>40</v>
      </c>
      <c r="AY2" s="11" t="s">
        <v>41</v>
      </c>
      <c r="AZ2" s="11" t="s">
        <v>42</v>
      </c>
    </row>
    <row r="3" spans="1:52" s="2" customFormat="1" ht="15.65" customHeight="1" x14ac:dyDescent="0.25">
      <c r="C3" s="2" t="s">
        <v>124</v>
      </c>
      <c r="D3" s="2" t="s">
        <v>125</v>
      </c>
      <c r="E3" s="2" t="s">
        <v>126</v>
      </c>
      <c r="F3" s="2" t="s">
        <v>43</v>
      </c>
      <c r="G3" s="2" t="s">
        <v>44</v>
      </c>
      <c r="H3" s="2" t="s">
        <v>45</v>
      </c>
      <c r="I3" s="2" t="s">
        <v>127</v>
      </c>
      <c r="J3" s="2" t="s">
        <v>128</v>
      </c>
      <c r="K3" s="2" t="s">
        <v>129</v>
      </c>
      <c r="L3" s="2" t="s">
        <v>130</v>
      </c>
      <c r="M3" s="2" t="s">
        <v>131</v>
      </c>
      <c r="N3" s="2" t="s">
        <v>46</v>
      </c>
      <c r="O3" s="2" t="s">
        <v>47</v>
      </c>
      <c r="P3" s="2" t="s">
        <v>132</v>
      </c>
      <c r="Q3" s="2" t="s">
        <v>133</v>
      </c>
      <c r="R3" s="2" t="s">
        <v>49</v>
      </c>
      <c r="S3" s="2" t="s">
        <v>50</v>
      </c>
      <c r="T3" s="2" t="s">
        <v>51</v>
      </c>
      <c r="U3" s="2" t="s">
        <v>52</v>
      </c>
      <c r="V3" s="2" t="s">
        <v>134</v>
      </c>
      <c r="W3" s="2" t="s">
        <v>135</v>
      </c>
      <c r="X3" s="2" t="s">
        <v>136</v>
      </c>
      <c r="Y3" s="2" t="s">
        <v>137</v>
      </c>
      <c r="Z3" s="2" t="s">
        <v>55</v>
      </c>
      <c r="AA3" s="2" t="s">
        <v>56</v>
      </c>
      <c r="AB3" s="2" t="s">
        <v>57</v>
      </c>
      <c r="AC3" s="2" t="s">
        <v>58</v>
      </c>
      <c r="AD3" s="2" t="s">
        <v>59</v>
      </c>
      <c r="AE3" s="2" t="s">
        <v>60</v>
      </c>
      <c r="AF3" s="2" t="s">
        <v>61</v>
      </c>
      <c r="AG3" s="2" t="s">
        <v>138</v>
      </c>
      <c r="AH3" s="2" t="s">
        <v>139</v>
      </c>
      <c r="AI3" s="2" t="s">
        <v>140</v>
      </c>
      <c r="AJ3" s="2" t="s">
        <v>141</v>
      </c>
      <c r="AK3" s="2" t="s">
        <v>64</v>
      </c>
      <c r="AL3" s="2" t="s">
        <v>65</v>
      </c>
      <c r="AM3" s="2" t="s">
        <v>66</v>
      </c>
      <c r="AN3" s="2" t="s">
        <v>142</v>
      </c>
      <c r="AO3" s="2" t="s">
        <v>143</v>
      </c>
      <c r="AP3" s="2" t="s">
        <v>144</v>
      </c>
      <c r="AQ3" s="2" t="s">
        <v>145</v>
      </c>
      <c r="AR3" s="2" t="s">
        <v>69</v>
      </c>
      <c r="AS3" s="2" t="s">
        <v>70</v>
      </c>
      <c r="AT3" s="2" t="s">
        <v>71</v>
      </c>
      <c r="AU3" s="2" t="s">
        <v>72</v>
      </c>
      <c r="AV3" s="2" t="s">
        <v>73</v>
      </c>
      <c r="AW3" s="2" t="s">
        <v>74</v>
      </c>
      <c r="AX3" s="2" t="s">
        <v>75</v>
      </c>
    </row>
    <row r="4" spans="1:52" s="2" customFormat="1" ht="15.65" customHeight="1" x14ac:dyDescent="0.25">
      <c r="A4" s="2" t="s">
        <v>76</v>
      </c>
      <c r="B4" s="2" t="s">
        <v>76</v>
      </c>
      <c r="C4" s="2" t="s">
        <v>77</v>
      </c>
      <c r="D4" s="2" t="s">
        <v>77</v>
      </c>
      <c r="E4" s="2" t="s">
        <v>78</v>
      </c>
      <c r="F4" s="2" t="s">
        <v>78</v>
      </c>
      <c r="G4" s="2" t="s">
        <v>78</v>
      </c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78</v>
      </c>
      <c r="O4" s="2" t="s">
        <v>79</v>
      </c>
      <c r="P4" s="2" t="s">
        <v>77</v>
      </c>
      <c r="Q4" s="2" t="s">
        <v>77</v>
      </c>
      <c r="R4" s="2" t="s">
        <v>78</v>
      </c>
      <c r="S4" s="2" t="s">
        <v>80</v>
      </c>
      <c r="T4" s="2" t="s">
        <v>78</v>
      </c>
      <c r="U4" s="2" t="s">
        <v>78</v>
      </c>
      <c r="V4" s="2" t="s">
        <v>78</v>
      </c>
      <c r="W4" s="2" t="s">
        <v>79</v>
      </c>
      <c r="X4" s="2" t="s">
        <v>78</v>
      </c>
      <c r="Y4" s="2" t="s">
        <v>79</v>
      </c>
      <c r="AA4" s="2" t="s">
        <v>79</v>
      </c>
      <c r="AB4" s="2" t="s">
        <v>78</v>
      </c>
      <c r="AC4" s="2" t="s">
        <v>80</v>
      </c>
      <c r="AD4" s="2" t="s">
        <v>78</v>
      </c>
      <c r="AE4" s="2" t="s">
        <v>78</v>
      </c>
      <c r="AF4" s="2" t="s">
        <v>78</v>
      </c>
      <c r="AG4" s="2" t="s">
        <v>78</v>
      </c>
      <c r="AH4" s="2" t="s">
        <v>79</v>
      </c>
      <c r="AI4" s="2" t="s">
        <v>78</v>
      </c>
      <c r="AJ4" s="2" t="s">
        <v>79</v>
      </c>
      <c r="AK4" s="2" t="s">
        <v>79</v>
      </c>
      <c r="AL4" s="2" t="s">
        <v>78</v>
      </c>
      <c r="AM4" s="2" t="s">
        <v>78</v>
      </c>
      <c r="AN4" s="2" t="s">
        <v>78</v>
      </c>
      <c r="AO4" s="2" t="s">
        <v>79</v>
      </c>
      <c r="AP4" s="2" t="s">
        <v>78</v>
      </c>
      <c r="AQ4" s="2" t="s">
        <v>79</v>
      </c>
      <c r="AR4" s="2" t="s">
        <v>80</v>
      </c>
      <c r="AS4" s="2" t="s">
        <v>78</v>
      </c>
      <c r="AT4" s="2" t="s">
        <v>78</v>
      </c>
      <c r="AU4" s="2" t="s">
        <v>79</v>
      </c>
      <c r="AV4" s="2" t="s">
        <v>78</v>
      </c>
      <c r="AW4" s="2" t="s">
        <v>79</v>
      </c>
      <c r="AX4" s="2" t="s">
        <v>78</v>
      </c>
      <c r="AY4" s="2" t="s">
        <v>76</v>
      </c>
      <c r="AZ4" s="2" t="s">
        <v>76</v>
      </c>
    </row>
    <row r="5" spans="1:52" customFormat="1" ht="15.65" customHeight="1" x14ac:dyDescent="0.25"/>
    <row r="6" spans="1:52" customFormat="1" ht="15.65" customHeight="1" x14ac:dyDescent="0.25"/>
    <row r="7" spans="1:52" customFormat="1" ht="15.65" customHeight="1" x14ac:dyDescent="0.25"/>
    <row r="8" spans="1:52" customFormat="1" ht="15.65" customHeight="1" x14ac:dyDescent="0.25"/>
    <row r="9" spans="1:52" customFormat="1" ht="15.65" customHeight="1" x14ac:dyDescent="0.25"/>
    <row r="10" spans="1:52" customFormat="1" ht="15.65" customHeight="1" x14ac:dyDescent="0.25"/>
    <row r="11" spans="1:52" customFormat="1" ht="15.65" customHeight="1" x14ac:dyDescent="0.25"/>
    <row r="12" spans="1:52" customFormat="1" ht="15.65" customHeight="1" x14ac:dyDescent="0.25"/>
    <row r="13" spans="1:52" customFormat="1" ht="15.65" customHeight="1" x14ac:dyDescent="0.25"/>
    <row r="14" spans="1:52" customFormat="1" ht="15.65" customHeight="1" x14ac:dyDescent="0.25"/>
  </sheetData>
  <sheetProtection formatCells="0" insertHyperlinks="0" autoFilter="0"/>
  <mergeCells count="6">
    <mergeCell ref="AY1:AZ1"/>
    <mergeCell ref="A1:H1"/>
    <mergeCell ref="I1:M1"/>
    <mergeCell ref="N1:T1"/>
    <mergeCell ref="U1:AA1"/>
    <mergeCell ref="AB1:AX1"/>
  </mergeCells>
  <phoneticPr fontId="11" type="noConversion"/>
  <dataValidations count="1">
    <dataValidation type="list" allowBlank="1" showInputMessage="1" showErrorMessage="1" sqref="S15:S1048576 AC15:AC1048576" xr:uid="{00000000-0002-0000-0200-000000000000}">
      <formula1>"0,1"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</vt:lpstr>
      <vt:lpstr>符卡</vt:lpstr>
      <vt:lpstr>衍生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 Li</cp:lastModifiedBy>
  <dcterms:created xsi:type="dcterms:W3CDTF">2023-05-12T19:15:00Z</dcterms:created>
  <dcterms:modified xsi:type="dcterms:W3CDTF">2024-12-22T02:57:08Z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23D06FF88DED44E783F06836CF85456A_12</vt:lpwstr>
  </property>
</Properties>
</file>