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Att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<sst xmlns="http://schemas.openxmlformats.org/spreadsheetml/2006/main" count="396" uniqueCount="197">
  <si>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</si>
  <si>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</si>
  <si>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</si>
  <si>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</si>
  <si>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</si>
  <si>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</si>
  <si>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</si>
  <si>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</si>
  <si>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</si>
  <si>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</si>
  <si>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</si>
  <si>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 xml:space="preserve">base.基础：是该组的基础，组内仅有该成员会与表外交互，组内序号为0；
boost.强化：对基础成员进行强化，不会与表外进行交互，其不为空的属性会加在基础成员的对应属性上。
</t>
    </r>
    <r>
      <rPr>
        <sz val="16"/>
        <color theme="1"/>
        <rFont val="宋体"/>
        <charset val="134"/>
        <scheme val="minor"/>
      </rPr>
      <t xml:space="preserve">
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</si>
  <si>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</si>
  <si>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</si>
  <si>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</si>
  <si>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</si>
  <si>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</si>
  <si>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</si>
  <si>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</si>
  <si>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</si>
  <si>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</si>
  <si>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</si>
  <si>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</si>
  <si>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</si>
  <si>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</si>
  <si>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</si>
  <si>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</si>
  <si>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</si>
  <si>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</si>
  <si>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</si>
  <si>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</si>
  <si>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t>攻击基础尺寸参数依存
基础攻击尺寸参数是否依存于其他属性。
.没有依存；
其他字符串.使用对应序号的依存。
后续的依存同理，不再赘述。</t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</si>
  <si>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</si>
  <si>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</si>
  <si>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</si>
  <si>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t>索敌目标
这种攻击以何为目标进行索敌。
.无：这种攻击没有索敌目标；
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</si>
  <si>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</si>
  <si>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</si>
  <si>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</si>
  <si>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</si>
  <si>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</si>
  <si>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</si>
  <si>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</si>
  <si>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</si>
  <si>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</si>
  <si>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</si>
  <si>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</si>
  <si>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</si>
  <si>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</si>
  <si>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</si>
  <si>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</si>
  <si>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</si>
  <si>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</si>
  <si>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</si>
  <si>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</si>
  <si>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</si>
  <si>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</si>
  <si>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</si>
  <si>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</si>
  <si>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</si>
  <si>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</si>
  <si>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</si>
  <si>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</si>
  <si>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</si>
  <si>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</si>
  <si>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</si>
  <si>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</si>
  <si>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</si>
  <si>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</si>
  <si>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</si>
  <si>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</si>
  <si>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</si>
  <si>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</si>
  <si>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</si>
  <si>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</si>
  <si>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</si>
  <si>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</si>
  <si>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</si>
  <si>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</si>
  <si>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</si>
  <si>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</si>
  <si>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</si>
  <si>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</si>
  <si>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</si>
  <si>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</si>
  <si>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</si>
  <si>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</si>
  <si>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</si>
  <si>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</si>
  <si>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</si>
  <si>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</si>
  <si>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</si>
  <si>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</si>
  <si>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</si>
  <si>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</si>
  <si>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single</t>
  </si>
  <si>
    <t>danma</t>
  </si>
  <si>
    <t>circle</t>
  </si>
  <si>
    <t>world</t>
  </si>
  <si>
    <t>straight</t>
  </si>
  <si>
    <t>100|0|100</t>
  </si>
  <si>
    <t>character</t>
  </si>
  <si>
    <t>初始体术</t>
  </si>
  <si>
    <t>atk_basephysics</t>
  </si>
  <si>
    <t>melee</t>
  </si>
  <si>
    <t>博丽灵梦</t>
  </si>
  <si>
    <t>atk_reimu</t>
  </si>
  <si>
    <t>upg_reimu</t>
  </si>
  <si>
    <t>nearest</t>
  </si>
  <si>
    <t>trail</t>
  </si>
  <si>
    <t>150|75|150</t>
  </si>
  <si>
    <t>speed</t>
  </si>
  <si>
    <t>灵梦×早苗</t>
  </si>
  <si>
    <t>sanae</t>
  </si>
  <si>
    <t>boost</t>
  </si>
  <si>
    <t>cp_reimu_sanae</t>
  </si>
  <si>
    <t>root</t>
  </si>
  <si>
    <t>东风谷早苗1</t>
  </si>
  <si>
    <t>atk_sanae_type1</t>
  </si>
  <si>
    <t>upg_sanae</t>
  </si>
  <si>
    <t>东风谷早苗2</t>
  </si>
  <si>
    <t>atk_sanae_type2</t>
  </si>
  <si>
    <t>airborne</t>
  </si>
  <si>
    <t>东风谷早苗3</t>
  </si>
  <si>
    <t>atk_sanae_type3</t>
  </si>
  <si>
    <t>dot</t>
  </si>
  <si>
    <t>露米娅</t>
  </si>
  <si>
    <t>atk_rumia</t>
  </si>
  <si>
    <t>upg_rumia</t>
  </si>
  <si>
    <t>rou_rumia_attachment1_base</t>
  </si>
  <si>
    <t>random</t>
  </si>
  <si>
    <t>露米娅附属1</t>
  </si>
  <si>
    <t>atk_rumia_attachment1</t>
  </si>
  <si>
    <t>slowdown</t>
  </si>
  <si>
    <t>莉格露</t>
  </si>
  <si>
    <t>atk_wriggle</t>
  </si>
  <si>
    <t>upg_wriggle</t>
  </si>
  <si>
    <t>strongest</t>
  </si>
  <si>
    <t>100|100|100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</si>
  <si>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</si>
  <si>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</si>
  <si>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</si>
  <si>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</si>
  <si>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</si>
  <si>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</si>
  <si>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</si>
  <si>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</si>
  <si>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</si>
  <si>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</si>
  <si>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100|-10|100</t>
  </si>
  <si>
    <t>lock</t>
  </si>
  <si>
    <t>uniform</t>
  </si>
  <si>
    <t>enemy</t>
  </si>
  <si>
    <t>灵梦×魅须丸</t>
  </si>
  <si>
    <t>reimu</t>
  </si>
  <si>
    <t>cp_reimu_sekibanki</t>
  </si>
  <si>
    <t>rou_misumaru_attachment1_base</t>
  </si>
  <si>
    <t>玉造魅须丸附属1</t>
  </si>
  <si>
    <t>atk_misumaru_attachment1</t>
  </si>
  <si>
    <t>十六夜咲夜</t>
  </si>
  <si>
    <t>atk_sakuya</t>
  </si>
  <si>
    <t>upg_sakuya</t>
  </si>
  <si>
    <t>rou_sakuya_attachment1_base</t>
  </si>
  <si>
    <t>polar</t>
  </si>
  <si>
    <t>20|180</t>
  </si>
  <si>
    <t>十六夜咲夜附属1</t>
  </si>
  <si>
    <t>atk_sakuya_attachment1</t>
  </si>
  <si>
    <t>front</t>
  </si>
  <si>
    <t>300|0|300</t>
  </si>
  <si>
    <t>雾雨魔理沙</t>
  </si>
  <si>
    <t>atk_marisa</t>
  </si>
  <si>
    <t>upg_marisa</t>
  </si>
  <si>
    <t>rectangle_edge</t>
  </si>
  <si>
    <t>1080|500</t>
  </si>
  <si>
    <t>locking</t>
  </si>
  <si>
    <t>魔理沙×帕秋莉</t>
  </si>
  <si>
    <t>patchouli</t>
  </si>
  <si>
    <t>cp_marisa_patchouli</t>
  </si>
  <si>
    <t>mana</t>
  </si>
  <si>
    <t>魂魄妖梦</t>
  </si>
  <si>
    <t>atk_youmu</t>
  </si>
  <si>
    <t>upg_youmu</t>
  </si>
  <si>
    <t>960|500</t>
  </si>
  <si>
    <t>灵梦×魔理沙1</t>
  </si>
  <si>
    <t>atk_reimu_marisa1</t>
  </si>
  <si>
    <t>灵梦×魔理沙2</t>
  </si>
  <si>
    <t>atk_reimu_marisa2</t>
  </si>
  <si>
    <t>魔理沙×爱丽丝</t>
  </si>
  <si>
    <t>atk_marisa_alice</t>
  </si>
  <si>
    <t>atkdep_mana_multiply</t>
  </si>
  <si>
    <t>1080|200</t>
  </si>
  <si>
    <t>魔爱×帕秋莉</t>
  </si>
  <si>
    <t>爱丽丝×帕秋莉1</t>
  </si>
  <si>
    <t>atk_alice_patchouli1</t>
  </si>
  <si>
    <t>爱丽丝×帕秋莉2</t>
  </si>
  <si>
    <t>atk_alice_patchouli2</t>
  </si>
  <si>
    <t>buff_mana_disposable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</si>
</sst>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9"/>
  <sheetViews>
    <sheetView tabSelected="1" zoomScale="90" zoomScaleNormal="90" workbookViewId="0">
      <pane xSplit="2" ySplit="2" topLeftCell="H3" activePane="bottomRight" state="frozen"/>
      <selection/>
      <selection pane="topRight"/>
      <selection pane="bottomLeft"/>
      <selection pane="bottomRight" activeCell="L26" sqref="L26"/>
    </sheetView>
  </sheetViews>
  <sheetFormatPr defaultColWidth="9" defaultRowHeight="15.6" customHeight="1"/>
  <cols>
    <col min="1" max="1" width="35.3363636363636" customWidth="1"/>
    <col min="2" max="2" width="17.3363636363636" customWidth="1"/>
    <col min="3" max="3" width="27.5545454545455" customWidth="1"/>
    <col min="4" max="4" width="12.6636363636364" customWidth="1"/>
    <col min="5" max="5" width="15.2181818181818" customWidth="1"/>
    <col min="6" max="6" width="23.6636363636364" customWidth="1"/>
    <col min="7" max="7" width="25.1090909090909" customWidth="1"/>
    <col min="8" max="9" width="24.4454545454545" style="3" customWidth="1"/>
    <col min="10" max="11" width="23.6636363636364" style="3" customWidth="1"/>
    <col min="12" max="12" width="24.2181818181818" style="3" customWidth="1"/>
    <col min="13" max="13" width="37.6636363636364" style="3" customWidth="1"/>
    <col min="14" max="15" width="26.8909090909091" style="3" customWidth="1"/>
    <col min="16" max="16" width="23.2181818181818" customWidth="1"/>
    <col min="17" max="17" width="30" style="3" customWidth="1"/>
    <col min="18" max="18" width="34.8909090909091" style="3" customWidth="1"/>
    <col min="19" max="19" width="21.8909090909091" style="3" customWidth="1"/>
    <col min="20" max="20" width="28.7818181818182" style="3" customWidth="1"/>
    <col min="21" max="21" width="36.1090909090909" style="3" customWidth="1"/>
    <col min="22" max="22" width="28.7818181818182" style="3" customWidth="1"/>
    <col min="23" max="23" width="36.1090909090909" style="3" customWidth="1"/>
    <col min="24" max="24" width="16.1090909090909" style="3" customWidth="1"/>
    <col min="25" max="25" width="21.6636363636364" style="3" customWidth="1"/>
    <col min="26" max="26" width="36" style="3" customWidth="1"/>
    <col min="27" max="27" width="31.2181818181818" style="3" customWidth="1"/>
    <col min="28" max="28" width="25" style="3" customWidth="1"/>
    <col min="29" max="29" width="32.2181818181818" style="3" customWidth="1"/>
    <col min="30" max="30" width="39.2181818181818" style="3" customWidth="1"/>
    <col min="31" max="31" width="26.5545454545455" style="3" customWidth="1"/>
    <col min="32" max="32" width="16.1090909090909" style="3" customWidth="1"/>
    <col min="33" max="33" width="39.3363636363636" style="3" customWidth="1"/>
    <col min="34" max="35" width="36.4454545454545" style="3" customWidth="1"/>
    <col min="36" max="36" width="14.4454545454545" style="3" customWidth="1"/>
    <col min="37" max="37" width="40.3363636363636" style="3" customWidth="1"/>
    <col min="38" max="38" width="28" style="3" customWidth="1"/>
    <col min="39" max="39" width="33.2181818181818" style="3" customWidth="1"/>
    <col min="40" max="40" width="34.8909090909091" style="5" customWidth="1"/>
    <col min="41" max="41" width="33.6636363636364" style="5" customWidth="1"/>
    <col min="42" max="42" width="20.5545454545455" style="5" customWidth="1"/>
    <col min="43" max="43" width="23.7818181818182" style="3" customWidth="1"/>
    <col min="44" max="44" width="20.5545454545455" style="3" customWidth="1"/>
    <col min="45" max="16384" width="9" style="5"/>
  </cols>
  <sheetData>
    <row r="1" s="1" customFormat="1" customHeight="1" spans="1:44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10" t="s">
        <v>0</v>
      </c>
      <c r="J1" s="1" t="s">
        <v>1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2</v>
      </c>
      <c r="P1" s="6" t="s">
        <v>3</v>
      </c>
      <c r="Q1" s="1" t="s">
        <v>2</v>
      </c>
      <c r="R1" s="1" t="s">
        <v>2</v>
      </c>
      <c r="S1" s="1" t="s">
        <v>4</v>
      </c>
      <c r="T1" s="1" t="s">
        <v>2</v>
      </c>
      <c r="U1" s="1" t="s">
        <v>1</v>
      </c>
      <c r="V1" s="1" t="s">
        <v>2</v>
      </c>
      <c r="W1" s="1" t="s">
        <v>1</v>
      </c>
      <c r="X1" s="1" t="s">
        <v>5</v>
      </c>
      <c r="Y1" s="1" t="s">
        <v>0</v>
      </c>
      <c r="Z1" s="1" t="s">
        <v>2</v>
      </c>
      <c r="AA1" s="1" t="s">
        <v>3</v>
      </c>
      <c r="AB1" s="1" t="s">
        <v>0</v>
      </c>
      <c r="AC1" s="1" t="s">
        <v>1</v>
      </c>
      <c r="AD1" s="1" t="s">
        <v>0</v>
      </c>
      <c r="AE1" s="1" t="s">
        <v>0</v>
      </c>
      <c r="AF1" s="1" t="s">
        <v>4</v>
      </c>
      <c r="AG1" s="1" t="s">
        <v>0</v>
      </c>
      <c r="AH1" s="1" t="s">
        <v>3</v>
      </c>
      <c r="AI1" s="1" t="s">
        <v>0</v>
      </c>
      <c r="AJ1" s="1" t="s">
        <v>4</v>
      </c>
      <c r="AK1" s="1" t="s">
        <v>0</v>
      </c>
      <c r="AL1" s="1" t="s">
        <v>1</v>
      </c>
      <c r="AM1" s="1" t="s">
        <v>2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</row>
    <row r="2" s="2" customFormat="1" ht="180" customHeight="1" spans="1:44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5" t="s">
        <v>17</v>
      </c>
      <c r="M2" s="15" t="s">
        <v>18</v>
      </c>
      <c r="N2" s="15" t="s">
        <v>19</v>
      </c>
      <c r="O2" s="15" t="s">
        <v>20</v>
      </c>
      <c r="P2" s="16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34</v>
      </c>
      <c r="AD2" s="18" t="s">
        <v>35</v>
      </c>
      <c r="AE2" s="18" t="s">
        <v>36</v>
      </c>
      <c r="AF2" s="19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7" t="s">
        <v>45</v>
      </c>
      <c r="AO2" s="22" t="s">
        <v>46</v>
      </c>
      <c r="AP2" s="22" t="s">
        <v>47</v>
      </c>
      <c r="AQ2" s="22" t="s">
        <v>48</v>
      </c>
      <c r="AR2" s="22" t="s">
        <v>49</v>
      </c>
    </row>
    <row r="3" s="1" customFormat="1" customHeight="1" spans="1:44">
      <c r="A3" s="6" t="s">
        <v>50</v>
      </c>
      <c r="B3" s="6" t="s">
        <v>51</v>
      </c>
      <c r="C3" s="6" t="s">
        <v>51</v>
      </c>
      <c r="D3" s="6" t="s">
        <v>51</v>
      </c>
      <c r="E3" s="10" t="s">
        <v>52</v>
      </c>
      <c r="F3" s="6" t="s">
        <v>53</v>
      </c>
      <c r="G3" s="6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6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  <c r="AA3" s="1" t="s">
        <v>74</v>
      </c>
      <c r="AB3" s="1" t="s">
        <v>75</v>
      </c>
      <c r="AC3" s="1" t="s">
        <v>76</v>
      </c>
      <c r="AD3" s="1" t="s">
        <v>77</v>
      </c>
      <c r="AE3" s="1" t="s">
        <v>78</v>
      </c>
      <c r="AF3" s="1" t="s">
        <v>79</v>
      </c>
      <c r="AG3" s="1" t="s">
        <v>80</v>
      </c>
      <c r="AH3" s="1" t="s">
        <v>81</v>
      </c>
      <c r="AI3" s="1" t="s">
        <v>82</v>
      </c>
      <c r="AJ3" s="1" t="s">
        <v>83</v>
      </c>
      <c r="AK3" s="1" t="s">
        <v>84</v>
      </c>
      <c r="AL3" s="1" t="s">
        <v>85</v>
      </c>
      <c r="AM3" s="1" t="s">
        <v>86</v>
      </c>
      <c r="AN3" s="1" t="s">
        <v>87</v>
      </c>
      <c r="AO3" s="1" t="s">
        <v>88</v>
      </c>
      <c r="AP3" s="1" t="s">
        <v>89</v>
      </c>
      <c r="AQ3" s="1" t="s">
        <v>90</v>
      </c>
      <c r="AR3" s="1" t="s">
        <v>91</v>
      </c>
    </row>
    <row r="4" s="3" customFormat="1" customHeight="1" spans="1:44">
      <c r="A4" t="str">
        <f>C4&amp;"_"&amp;D4</f>
        <v>atk_basemagic_base</v>
      </c>
      <c r="B4" t="s">
        <v>92</v>
      </c>
      <c r="C4" s="11" t="s">
        <v>93</v>
      </c>
      <c r="D4" s="11" t="s">
        <v>94</v>
      </c>
      <c r="E4" s="11"/>
      <c r="F4" s="11" t="s">
        <v>94</v>
      </c>
      <c r="G4" s="11"/>
      <c r="H4" s="3" t="s">
        <v>95</v>
      </c>
      <c r="I4" s="3" t="s">
        <v>96</v>
      </c>
      <c r="J4" s="3">
        <v>20</v>
      </c>
      <c r="K4" s="3">
        <v>999999</v>
      </c>
      <c r="P4"/>
      <c r="S4" s="3" t="b">
        <v>0</v>
      </c>
      <c r="X4" s="3">
        <v>0</v>
      </c>
      <c r="Y4" s="3" t="s">
        <v>97</v>
      </c>
      <c r="AA4" s="3">
        <v>20</v>
      </c>
      <c r="AC4" s="3">
        <v>0</v>
      </c>
      <c r="AE4" s="3" t="s">
        <v>98</v>
      </c>
      <c r="AF4" s="3" t="b">
        <v>1</v>
      </c>
      <c r="AG4" s="3" t="s">
        <v>99</v>
      </c>
      <c r="AH4" s="3" t="s">
        <v>100</v>
      </c>
      <c r="AI4" s="3" t="s">
        <v>101</v>
      </c>
      <c r="AJ4" s="3" t="b">
        <v>0</v>
      </c>
      <c r="AN4" s="5">
        <v>0</v>
      </c>
      <c r="AO4" s="5">
        <v>1</v>
      </c>
      <c r="AP4" s="5">
        <v>1</v>
      </c>
      <c r="AQ4" s="3">
        <v>1</v>
      </c>
      <c r="AR4" s="3">
        <v>1</v>
      </c>
    </row>
    <row r="5" s="3" customFormat="1" customHeight="1" spans="1:44">
      <c r="A5" t="str">
        <f t="shared" ref="A5:A29" si="0">C5&amp;"_"&amp;D5</f>
        <v>atk_basephysics_base</v>
      </c>
      <c r="B5" t="s">
        <v>102</v>
      </c>
      <c r="C5" s="11" t="s">
        <v>103</v>
      </c>
      <c r="D5" s="11" t="s">
        <v>94</v>
      </c>
      <c r="E5" s="11"/>
      <c r="F5" s="11" t="s">
        <v>94</v>
      </c>
      <c r="G5" s="11"/>
      <c r="H5" s="3" t="s">
        <v>95</v>
      </c>
      <c r="I5" s="3" t="s">
        <v>104</v>
      </c>
      <c r="J5" s="3">
        <v>20</v>
      </c>
      <c r="K5" s="3">
        <v>0.25</v>
      </c>
      <c r="P5"/>
      <c r="S5" s="3" t="b">
        <v>0</v>
      </c>
      <c r="X5" s="3">
        <v>999999</v>
      </c>
      <c r="Y5" s="3" t="s">
        <v>97</v>
      </c>
      <c r="AA5" s="3">
        <v>100</v>
      </c>
      <c r="AC5" s="3">
        <v>0</v>
      </c>
      <c r="AE5" s="3" t="s">
        <v>101</v>
      </c>
      <c r="AF5" s="3" t="b">
        <v>0</v>
      </c>
      <c r="AJ5" s="3" t="b">
        <v>0</v>
      </c>
      <c r="AN5" s="5">
        <v>1</v>
      </c>
      <c r="AO5" s="5">
        <v>0</v>
      </c>
      <c r="AP5" s="5">
        <v>0</v>
      </c>
      <c r="AQ5" s="3">
        <v>1</v>
      </c>
      <c r="AR5" s="3">
        <v>1</v>
      </c>
    </row>
    <row r="6" customHeight="1" spans="1:44">
      <c r="A6" t="str">
        <f t="shared" si="0"/>
        <v>atk_reimu_base</v>
      </c>
      <c r="B6" t="s">
        <v>105</v>
      </c>
      <c r="C6" t="s">
        <v>106</v>
      </c>
      <c r="D6" s="11" t="s">
        <v>94</v>
      </c>
      <c r="E6" s="11" t="s">
        <v>107</v>
      </c>
      <c r="F6" s="11" t="s">
        <v>94</v>
      </c>
      <c r="G6" s="11"/>
      <c r="H6" s="3" t="s">
        <v>95</v>
      </c>
      <c r="I6" s="3" t="s">
        <v>96</v>
      </c>
      <c r="J6" s="3">
        <v>20</v>
      </c>
      <c r="K6" s="3">
        <v>999999</v>
      </c>
      <c r="S6" s="3" t="b">
        <v>0</v>
      </c>
      <c r="X6" s="3">
        <v>0</v>
      </c>
      <c r="Y6" s="3" t="s">
        <v>97</v>
      </c>
      <c r="AA6" s="3">
        <v>20</v>
      </c>
      <c r="AC6" s="3">
        <v>0</v>
      </c>
      <c r="AD6" s="3" t="s">
        <v>108</v>
      </c>
      <c r="AE6" s="3" t="s">
        <v>98</v>
      </c>
      <c r="AF6" s="3" t="b">
        <v>1</v>
      </c>
      <c r="AG6" s="3" t="s">
        <v>109</v>
      </c>
      <c r="AH6" s="3" t="s">
        <v>110</v>
      </c>
      <c r="AJ6" s="3" t="b">
        <v>1</v>
      </c>
      <c r="AK6" s="3" t="s">
        <v>111</v>
      </c>
      <c r="AL6" s="3">
        <v>360</v>
      </c>
      <c r="AN6" s="5">
        <v>0</v>
      </c>
      <c r="AO6" s="5">
        <v>1</v>
      </c>
      <c r="AP6" s="5">
        <v>1</v>
      </c>
      <c r="AQ6" s="3">
        <v>1</v>
      </c>
      <c r="AR6" s="3">
        <v>1</v>
      </c>
    </row>
    <row r="7" s="4" customFormat="1" customHeight="1" spans="1:44">
      <c r="A7" t="str">
        <f t="shared" si="0"/>
        <v>atk_reimu_sanae</v>
      </c>
      <c r="B7" s="12" t="s">
        <v>112</v>
      </c>
      <c r="C7" s="12" t="s">
        <v>106</v>
      </c>
      <c r="D7" s="13" t="s">
        <v>113</v>
      </c>
      <c r="E7" s="13"/>
      <c r="F7" s="13" t="s">
        <v>114</v>
      </c>
      <c r="G7" s="13" t="s">
        <v>115</v>
      </c>
      <c r="H7" s="14"/>
      <c r="I7" s="14"/>
      <c r="J7" s="14"/>
      <c r="K7" s="14"/>
      <c r="L7" s="14"/>
      <c r="M7" s="14" t="s">
        <v>116</v>
      </c>
      <c r="N7" s="14">
        <v>0.5</v>
      </c>
      <c r="O7" s="14"/>
      <c r="P7" s="12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Q7" s="14"/>
      <c r="AR7" s="14"/>
    </row>
    <row r="8" customHeight="1" spans="1:44">
      <c r="A8" t="str">
        <f t="shared" si="0"/>
        <v>atk_sanae_type1_base</v>
      </c>
      <c r="B8" t="s">
        <v>117</v>
      </c>
      <c r="C8" t="s">
        <v>118</v>
      </c>
      <c r="D8" s="11" t="s">
        <v>94</v>
      </c>
      <c r="E8" s="11" t="s">
        <v>119</v>
      </c>
      <c r="F8" s="11" t="s">
        <v>94</v>
      </c>
      <c r="G8" s="11"/>
      <c r="H8" s="3" t="s">
        <v>95</v>
      </c>
      <c r="I8" s="3" t="s">
        <v>96</v>
      </c>
      <c r="J8" s="3">
        <v>20</v>
      </c>
      <c r="K8" s="3">
        <v>999999</v>
      </c>
      <c r="M8" s="3" t="s">
        <v>116</v>
      </c>
      <c r="N8" s="3">
        <v>0.5</v>
      </c>
      <c r="S8" s="3" t="b">
        <v>0</v>
      </c>
      <c r="X8" s="3">
        <v>0</v>
      </c>
      <c r="Y8" s="3" t="s">
        <v>97</v>
      </c>
      <c r="AA8" s="3">
        <v>20</v>
      </c>
      <c r="AC8" s="3">
        <v>0</v>
      </c>
      <c r="AE8" s="3" t="s">
        <v>98</v>
      </c>
      <c r="AF8" s="3" t="b">
        <v>1</v>
      </c>
      <c r="AG8" s="3" t="s">
        <v>99</v>
      </c>
      <c r="AH8" s="3" t="s">
        <v>100</v>
      </c>
      <c r="AI8" s="3" t="s">
        <v>101</v>
      </c>
      <c r="AJ8" s="3" t="b">
        <v>0</v>
      </c>
      <c r="AN8" s="5">
        <v>0</v>
      </c>
      <c r="AO8" s="5">
        <v>1</v>
      </c>
      <c r="AP8" s="5">
        <v>1</v>
      </c>
      <c r="AQ8" s="3">
        <v>1</v>
      </c>
      <c r="AR8" s="3">
        <v>1</v>
      </c>
    </row>
    <row r="9" customHeight="1" spans="1:44">
      <c r="A9" t="str">
        <f t="shared" si="0"/>
        <v>atk_sanae_type2_base</v>
      </c>
      <c r="B9" t="s">
        <v>120</v>
      </c>
      <c r="C9" t="s">
        <v>121</v>
      </c>
      <c r="D9" s="11" t="s">
        <v>94</v>
      </c>
      <c r="E9" s="11" t="s">
        <v>119</v>
      </c>
      <c r="F9" s="11" t="s">
        <v>94</v>
      </c>
      <c r="G9" s="11"/>
      <c r="H9" s="3" t="s">
        <v>95</v>
      </c>
      <c r="I9" s="3" t="s">
        <v>96</v>
      </c>
      <c r="J9" s="3">
        <v>20</v>
      </c>
      <c r="K9" s="3">
        <v>999999</v>
      </c>
      <c r="M9" s="3" t="s">
        <v>122</v>
      </c>
      <c r="N9" s="3">
        <v>20</v>
      </c>
      <c r="S9" s="3" t="b">
        <v>0</v>
      </c>
      <c r="X9" s="3">
        <v>999999</v>
      </c>
      <c r="Y9" s="3" t="s">
        <v>97</v>
      </c>
      <c r="AA9" s="3">
        <v>50</v>
      </c>
      <c r="AC9" s="3">
        <v>0</v>
      </c>
      <c r="AE9" s="3" t="s">
        <v>98</v>
      </c>
      <c r="AF9" s="3" t="b">
        <v>1</v>
      </c>
      <c r="AG9" s="3" t="s">
        <v>99</v>
      </c>
      <c r="AH9" s="3" t="s">
        <v>100</v>
      </c>
      <c r="AI9" s="3" t="s">
        <v>101</v>
      </c>
      <c r="AJ9" s="3" t="b">
        <v>0</v>
      </c>
      <c r="AN9" s="5">
        <v>0</v>
      </c>
      <c r="AO9" s="5">
        <v>1</v>
      </c>
      <c r="AP9" s="5">
        <v>1</v>
      </c>
      <c r="AQ9" s="3">
        <v>1</v>
      </c>
      <c r="AR9" s="3">
        <v>1</v>
      </c>
    </row>
    <row r="10" customHeight="1" spans="1:44">
      <c r="A10" t="str">
        <f t="shared" si="0"/>
        <v>atk_sanae_type3_base</v>
      </c>
      <c r="B10" t="s">
        <v>123</v>
      </c>
      <c r="C10" t="s">
        <v>124</v>
      </c>
      <c r="D10" s="11" t="s">
        <v>94</v>
      </c>
      <c r="E10" s="11" t="s">
        <v>119</v>
      </c>
      <c r="F10" s="11" t="s">
        <v>94</v>
      </c>
      <c r="G10" s="11"/>
      <c r="H10" s="3" t="s">
        <v>125</v>
      </c>
      <c r="I10" s="3" t="s">
        <v>96</v>
      </c>
      <c r="J10" s="3">
        <v>20</v>
      </c>
      <c r="K10" s="3">
        <v>1</v>
      </c>
      <c r="M10" s="3" t="s">
        <v>122</v>
      </c>
      <c r="N10" s="3">
        <v>50</v>
      </c>
      <c r="S10" s="3" t="b">
        <v>0</v>
      </c>
      <c r="X10" s="3">
        <v>999999</v>
      </c>
      <c r="Y10" s="3" t="s">
        <v>97</v>
      </c>
      <c r="AA10" s="3">
        <v>250</v>
      </c>
      <c r="AC10" s="3">
        <v>0</v>
      </c>
      <c r="AE10" s="3" t="s">
        <v>101</v>
      </c>
      <c r="AF10" s="3" t="b">
        <v>0</v>
      </c>
      <c r="AJ10" s="3" t="b">
        <v>0</v>
      </c>
      <c r="AN10" s="5">
        <v>0</v>
      </c>
      <c r="AO10" s="5">
        <v>1</v>
      </c>
      <c r="AP10" s="5">
        <v>1</v>
      </c>
      <c r="AQ10" s="3">
        <v>1</v>
      </c>
      <c r="AR10" s="3">
        <v>1</v>
      </c>
    </row>
    <row r="11" customHeight="1" spans="1:44">
      <c r="A11" t="str">
        <f t="shared" si="0"/>
        <v>atk_rumia_base</v>
      </c>
      <c r="B11" t="s">
        <v>126</v>
      </c>
      <c r="C11" t="s">
        <v>127</v>
      </c>
      <c r="D11" s="11" t="s">
        <v>94</v>
      </c>
      <c r="E11" t="s">
        <v>128</v>
      </c>
      <c r="F11" s="11" t="s">
        <v>94</v>
      </c>
      <c r="G11" s="11"/>
      <c r="H11" s="3" t="s">
        <v>95</v>
      </c>
      <c r="I11" s="3" t="s">
        <v>96</v>
      </c>
      <c r="J11" s="3">
        <v>20</v>
      </c>
      <c r="K11" s="3">
        <v>999999</v>
      </c>
      <c r="Q11" s="3" t="s">
        <v>129</v>
      </c>
      <c r="S11" s="3" t="b">
        <v>0</v>
      </c>
      <c r="X11" s="3">
        <v>0</v>
      </c>
      <c r="Y11" s="3" t="s">
        <v>97</v>
      </c>
      <c r="AA11" s="3">
        <v>20</v>
      </c>
      <c r="AC11" s="3">
        <v>0</v>
      </c>
      <c r="AE11" s="3" t="s">
        <v>98</v>
      </c>
      <c r="AF11" s="3" t="b">
        <v>1</v>
      </c>
      <c r="AG11" s="3" t="s">
        <v>99</v>
      </c>
      <c r="AH11" s="3" t="s">
        <v>100</v>
      </c>
      <c r="AI11" s="3" t="s">
        <v>130</v>
      </c>
      <c r="AJ11" s="3" t="b">
        <v>0</v>
      </c>
      <c r="AN11" s="5">
        <v>0</v>
      </c>
      <c r="AO11" s="5">
        <v>1</v>
      </c>
      <c r="AP11" s="5">
        <v>1</v>
      </c>
      <c r="AQ11" s="3">
        <v>1</v>
      </c>
      <c r="AR11" s="3">
        <v>1</v>
      </c>
    </row>
    <row r="12" customHeight="1" spans="1:44">
      <c r="A12" t="str">
        <f t="shared" si="0"/>
        <v>atk_rumia_attachment1_base</v>
      </c>
      <c r="B12" t="s">
        <v>131</v>
      </c>
      <c r="C12" t="s">
        <v>132</v>
      </c>
      <c r="D12" s="11" t="s">
        <v>94</v>
      </c>
      <c r="E12" t="s">
        <v>128</v>
      </c>
      <c r="F12" s="11" t="s">
        <v>94</v>
      </c>
      <c r="G12" s="11"/>
      <c r="H12" s="3" t="s">
        <v>125</v>
      </c>
      <c r="I12" s="3" t="s">
        <v>96</v>
      </c>
      <c r="J12" s="3">
        <v>5</v>
      </c>
      <c r="K12" s="3">
        <v>3</v>
      </c>
      <c r="M12" s="3" t="s">
        <v>133</v>
      </c>
      <c r="N12" s="3">
        <v>1</v>
      </c>
      <c r="S12" s="3" t="b">
        <v>0</v>
      </c>
      <c r="X12" s="3">
        <v>999999</v>
      </c>
      <c r="Y12" s="3" t="s">
        <v>97</v>
      </c>
      <c r="AA12" s="3">
        <v>100</v>
      </c>
      <c r="AC12" s="3">
        <v>0</v>
      </c>
      <c r="AE12" s="3" t="s">
        <v>98</v>
      </c>
      <c r="AF12" s="3" t="b">
        <v>0</v>
      </c>
      <c r="AJ12" s="3" t="b">
        <v>0</v>
      </c>
      <c r="AN12" s="5">
        <v>0</v>
      </c>
      <c r="AO12" s="5">
        <v>1</v>
      </c>
      <c r="AP12" s="5">
        <v>1</v>
      </c>
      <c r="AQ12" s="3">
        <v>1</v>
      </c>
      <c r="AR12" s="3">
        <v>1</v>
      </c>
    </row>
    <row r="13" customHeight="1" spans="1:44">
      <c r="A13" t="str">
        <f t="shared" si="0"/>
        <v>atk_wriggle_base</v>
      </c>
      <c r="B13" t="s">
        <v>134</v>
      </c>
      <c r="C13" t="s">
        <v>135</v>
      </c>
      <c r="D13" s="11" t="s">
        <v>94</v>
      </c>
      <c r="E13" t="s">
        <v>136</v>
      </c>
      <c r="F13" s="11" t="s">
        <v>94</v>
      </c>
      <c r="G13" s="11"/>
      <c r="H13" s="3" t="s">
        <v>125</v>
      </c>
      <c r="I13" s="3" t="s">
        <v>96</v>
      </c>
      <c r="J13" s="3">
        <v>5</v>
      </c>
      <c r="K13" s="3">
        <v>10</v>
      </c>
      <c r="S13" s="3" t="b">
        <v>0</v>
      </c>
      <c r="X13" s="3">
        <v>999999</v>
      </c>
      <c r="Y13" s="3" t="s">
        <v>97</v>
      </c>
      <c r="AA13" s="3">
        <v>10</v>
      </c>
      <c r="AC13" s="3">
        <v>0</v>
      </c>
      <c r="AD13" s="3" t="s">
        <v>137</v>
      </c>
      <c r="AE13" s="3" t="s">
        <v>98</v>
      </c>
      <c r="AF13" s="3" t="b">
        <v>1</v>
      </c>
      <c r="AG13" s="3" t="s">
        <v>109</v>
      </c>
      <c r="AH13" s="3" t="s">
        <v>138</v>
      </c>
      <c r="AJ13" s="3" t="b">
        <v>1</v>
      </c>
      <c r="AK13" s="3" t="s">
        <v>111</v>
      </c>
      <c r="AL13" s="3">
        <v>360</v>
      </c>
      <c r="AN13" s="5">
        <v>0</v>
      </c>
      <c r="AO13" s="5">
        <v>1</v>
      </c>
      <c r="AP13" s="5">
        <v>1</v>
      </c>
      <c r="AQ13" s="3">
        <v>1</v>
      </c>
      <c r="AR13" s="3">
        <v>1</v>
      </c>
    </row>
    <row r="14" customHeight="1" spans="1:44">
      <c r="A14" t="str">
        <f t="shared" si="0"/>
        <v>atk_alice_base</v>
      </c>
      <c r="B14" t="s">
        <v>139</v>
      </c>
      <c r="C14" t="s">
        <v>140</v>
      </c>
      <c r="D14" s="11" t="s">
        <v>94</v>
      </c>
      <c r="E14" t="s">
        <v>141</v>
      </c>
      <c r="F14" s="11" t="s">
        <v>94</v>
      </c>
      <c r="G14" s="11"/>
      <c r="H14" s="3" t="s">
        <v>125</v>
      </c>
      <c r="I14" s="3" t="s">
        <v>96</v>
      </c>
      <c r="J14" s="3">
        <v>10</v>
      </c>
      <c r="K14" s="3">
        <v>1</v>
      </c>
      <c r="S14" s="3" t="b">
        <v>0</v>
      </c>
      <c r="X14" s="3">
        <v>999999</v>
      </c>
      <c r="Y14" s="3" t="s">
        <v>97</v>
      </c>
      <c r="AA14" s="3">
        <v>100</v>
      </c>
      <c r="AC14" s="3">
        <v>0</v>
      </c>
      <c r="AE14" s="3" t="s">
        <v>98</v>
      </c>
      <c r="AF14" s="3" t="b">
        <v>0</v>
      </c>
      <c r="AJ14" s="3" t="b">
        <v>0</v>
      </c>
      <c r="AN14" s="5">
        <v>0</v>
      </c>
      <c r="AO14" s="5">
        <v>1</v>
      </c>
      <c r="AP14" s="5">
        <v>1</v>
      </c>
      <c r="AQ14" s="3">
        <v>1</v>
      </c>
      <c r="AR14" s="3">
        <v>1</v>
      </c>
    </row>
    <row r="15" customHeight="1" spans="1:44">
      <c r="A15" t="str">
        <f t="shared" si="0"/>
        <v>atk_sekibanki_base</v>
      </c>
      <c r="B15" t="s">
        <v>142</v>
      </c>
      <c r="C15" t="s">
        <v>143</v>
      </c>
      <c r="D15" s="11" t="s">
        <v>94</v>
      </c>
      <c r="E15" t="s">
        <v>144</v>
      </c>
      <c r="F15" s="11" t="s">
        <v>94</v>
      </c>
      <c r="G15" s="11"/>
      <c r="H15" s="3" t="s">
        <v>125</v>
      </c>
      <c r="I15" s="3" t="s">
        <v>96</v>
      </c>
      <c r="J15" s="3">
        <v>20</v>
      </c>
      <c r="K15" s="3">
        <v>10</v>
      </c>
      <c r="S15" s="3" t="b">
        <v>0</v>
      </c>
      <c r="X15" s="3">
        <v>999999</v>
      </c>
      <c r="Y15" s="3" t="s">
        <v>97</v>
      </c>
      <c r="AA15" s="3">
        <v>20</v>
      </c>
      <c r="AC15" s="3">
        <v>0</v>
      </c>
      <c r="AE15" s="3" t="s">
        <v>101</v>
      </c>
      <c r="AF15" s="3" t="b">
        <v>1</v>
      </c>
      <c r="AG15" s="21" t="s">
        <v>145</v>
      </c>
      <c r="AH15" s="3">
        <v>100</v>
      </c>
      <c r="AJ15" s="3" t="b">
        <v>1</v>
      </c>
      <c r="AK15" s="3" t="s">
        <v>111</v>
      </c>
      <c r="AL15" s="3">
        <v>360</v>
      </c>
      <c r="AN15" s="5">
        <v>0</v>
      </c>
      <c r="AO15" s="5">
        <v>1</v>
      </c>
      <c r="AP15" s="5">
        <v>1</v>
      </c>
      <c r="AQ15" s="3">
        <v>1</v>
      </c>
      <c r="AR15" s="3">
        <v>1</v>
      </c>
    </row>
    <row r="16" customHeight="1" spans="1:44">
      <c r="A16" t="str">
        <f t="shared" si="0"/>
        <v>atk_misumaru_base</v>
      </c>
      <c r="B16" t="s">
        <v>146</v>
      </c>
      <c r="C16" t="s">
        <v>147</v>
      </c>
      <c r="D16" s="11" t="s">
        <v>94</v>
      </c>
      <c r="E16" t="s">
        <v>148</v>
      </c>
      <c r="F16" s="11" t="s">
        <v>94</v>
      </c>
      <c r="G16" s="11"/>
      <c r="H16" s="3" t="s">
        <v>125</v>
      </c>
      <c r="I16" s="3" t="s">
        <v>96</v>
      </c>
      <c r="J16" s="3">
        <v>25</v>
      </c>
      <c r="K16" s="3">
        <v>10</v>
      </c>
      <c r="S16" s="3" t="b">
        <v>0</v>
      </c>
      <c r="X16" s="3">
        <v>9999</v>
      </c>
      <c r="Y16" s="3" t="s">
        <v>97</v>
      </c>
      <c r="AA16" s="3">
        <v>20</v>
      </c>
      <c r="AC16" s="3">
        <v>0</v>
      </c>
      <c r="AD16" s="3" t="s">
        <v>108</v>
      </c>
      <c r="AE16" s="3" t="s">
        <v>98</v>
      </c>
      <c r="AF16" s="3" t="b">
        <v>1</v>
      </c>
      <c r="AG16" s="3" t="s">
        <v>99</v>
      </c>
      <c r="AH16" s="3" t="s">
        <v>149</v>
      </c>
      <c r="AI16" s="3" t="s">
        <v>150</v>
      </c>
      <c r="AJ16" s="3" t="b">
        <v>1</v>
      </c>
      <c r="AK16" s="3" t="s">
        <v>151</v>
      </c>
      <c r="AL16" s="3">
        <v>30</v>
      </c>
      <c r="AM16" s="3" t="s">
        <v>152</v>
      </c>
      <c r="AN16" s="5">
        <v>0</v>
      </c>
      <c r="AO16" s="5">
        <v>1</v>
      </c>
      <c r="AP16" s="5">
        <v>1</v>
      </c>
      <c r="AQ16" s="3">
        <v>1</v>
      </c>
      <c r="AR16" s="3">
        <v>1</v>
      </c>
    </row>
    <row r="17" s="4" customFormat="1" customHeight="1" spans="1:44">
      <c r="A17" t="str">
        <f t="shared" si="0"/>
        <v>atk_misumaru_reimu</v>
      </c>
      <c r="B17" s="12" t="s">
        <v>153</v>
      </c>
      <c r="C17" s="12" t="s">
        <v>147</v>
      </c>
      <c r="D17" s="13" t="s">
        <v>154</v>
      </c>
      <c r="E17" s="12"/>
      <c r="F17" s="13" t="s">
        <v>114</v>
      </c>
      <c r="G17" s="13" t="s">
        <v>155</v>
      </c>
      <c r="H17" s="14"/>
      <c r="I17" s="3"/>
      <c r="J17" s="14"/>
      <c r="K17" s="14"/>
      <c r="L17" s="14"/>
      <c r="M17" s="14"/>
      <c r="N17" s="14"/>
      <c r="O17" s="14"/>
      <c r="P17" s="12"/>
      <c r="Q17" s="14"/>
      <c r="R17" s="14" t="s">
        <v>156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Q17" s="14"/>
      <c r="AR17" s="14"/>
    </row>
    <row r="18" customHeight="1" spans="1:44">
      <c r="A18" t="str">
        <f t="shared" si="0"/>
        <v>atk_misumaru_attachment1_base</v>
      </c>
      <c r="B18" t="s">
        <v>157</v>
      </c>
      <c r="C18" t="s">
        <v>158</v>
      </c>
      <c r="D18" s="11" t="s">
        <v>94</v>
      </c>
      <c r="F18" s="11" t="s">
        <v>94</v>
      </c>
      <c r="G18" s="11"/>
      <c r="H18" s="3" t="s">
        <v>125</v>
      </c>
      <c r="I18" s="3" t="s">
        <v>96</v>
      </c>
      <c r="J18" s="3">
        <v>50</v>
      </c>
      <c r="K18" s="3">
        <v>0.5</v>
      </c>
      <c r="S18" s="3" t="b">
        <v>0</v>
      </c>
      <c r="X18" s="3">
        <v>999999</v>
      </c>
      <c r="Y18" s="3" t="s">
        <v>97</v>
      </c>
      <c r="AA18" s="3">
        <v>80</v>
      </c>
      <c r="AC18" s="3">
        <v>0</v>
      </c>
      <c r="AE18" s="3" t="s">
        <v>98</v>
      </c>
      <c r="AF18" s="3" t="b">
        <v>0</v>
      </c>
      <c r="AJ18" s="3" t="b">
        <v>0</v>
      </c>
      <c r="AN18" s="5">
        <v>0</v>
      </c>
      <c r="AO18" s="5">
        <v>1</v>
      </c>
      <c r="AP18" s="5">
        <v>1</v>
      </c>
      <c r="AQ18" s="3">
        <v>1</v>
      </c>
      <c r="AR18" s="3">
        <v>1</v>
      </c>
    </row>
    <row r="19" customHeight="1" spans="1:44">
      <c r="A19" t="str">
        <f t="shared" si="0"/>
        <v>atk_sakuya_base</v>
      </c>
      <c r="B19" t="s">
        <v>159</v>
      </c>
      <c r="C19" t="s">
        <v>160</v>
      </c>
      <c r="D19" s="11" t="s">
        <v>94</v>
      </c>
      <c r="E19" t="s">
        <v>161</v>
      </c>
      <c r="F19" s="11" t="s">
        <v>94</v>
      </c>
      <c r="G19" s="11"/>
      <c r="H19" s="3" t="s">
        <v>125</v>
      </c>
      <c r="I19" s="3" t="s">
        <v>96</v>
      </c>
      <c r="J19" s="3">
        <v>20</v>
      </c>
      <c r="K19" s="3">
        <v>3</v>
      </c>
      <c r="P19" s="3"/>
      <c r="R19" s="3" t="s">
        <v>162</v>
      </c>
      <c r="S19" s="3" t="b">
        <v>0</v>
      </c>
      <c r="X19" s="3">
        <v>999999</v>
      </c>
      <c r="Y19" s="3" t="s">
        <v>97</v>
      </c>
      <c r="AA19" s="3">
        <v>20</v>
      </c>
      <c r="AC19" s="3">
        <v>0</v>
      </c>
      <c r="AE19" s="3" t="s">
        <v>101</v>
      </c>
      <c r="AF19" s="3" t="b">
        <v>1</v>
      </c>
      <c r="AG19" s="3" t="s">
        <v>163</v>
      </c>
      <c r="AH19" s="20" t="s">
        <v>164</v>
      </c>
      <c r="AJ19" s="3" t="b">
        <v>1</v>
      </c>
      <c r="AK19" s="3" t="s">
        <v>111</v>
      </c>
      <c r="AL19" s="3">
        <v>360</v>
      </c>
      <c r="AN19" s="5">
        <v>0</v>
      </c>
      <c r="AO19" s="5">
        <v>1</v>
      </c>
      <c r="AP19" s="5">
        <v>1</v>
      </c>
      <c r="AQ19" s="3">
        <v>1</v>
      </c>
      <c r="AR19" s="3">
        <v>1</v>
      </c>
    </row>
    <row r="20" customHeight="1" spans="1:44">
      <c r="A20" t="str">
        <f t="shared" si="0"/>
        <v>atk_sakuya_attachment1_base</v>
      </c>
      <c r="B20" t="s">
        <v>165</v>
      </c>
      <c r="C20" t="s">
        <v>166</v>
      </c>
      <c r="D20" s="11" t="s">
        <v>94</v>
      </c>
      <c r="E20" t="s">
        <v>161</v>
      </c>
      <c r="F20" s="11" t="s">
        <v>94</v>
      </c>
      <c r="G20" s="11"/>
      <c r="H20" s="3" t="s">
        <v>95</v>
      </c>
      <c r="I20" s="3" t="s">
        <v>96</v>
      </c>
      <c r="J20" s="3">
        <v>50</v>
      </c>
      <c r="K20" s="3">
        <v>999999</v>
      </c>
      <c r="S20" s="3" t="b">
        <v>0</v>
      </c>
      <c r="X20" s="3">
        <v>999999</v>
      </c>
      <c r="Y20" s="3" t="s">
        <v>97</v>
      </c>
      <c r="AA20" s="3">
        <v>20</v>
      </c>
      <c r="AC20" s="3">
        <v>0</v>
      </c>
      <c r="AD20" s="3" t="s">
        <v>167</v>
      </c>
      <c r="AE20" s="3" t="s">
        <v>98</v>
      </c>
      <c r="AF20" s="3" t="b">
        <v>1</v>
      </c>
      <c r="AG20" s="3" t="s">
        <v>99</v>
      </c>
      <c r="AH20" s="3" t="s">
        <v>168</v>
      </c>
      <c r="AI20" s="3" t="s">
        <v>150</v>
      </c>
      <c r="AJ20" s="3" t="b">
        <v>1</v>
      </c>
      <c r="AK20" s="3" t="s">
        <v>111</v>
      </c>
      <c r="AL20" s="3">
        <v>360</v>
      </c>
      <c r="AN20" s="5">
        <v>0</v>
      </c>
      <c r="AO20" s="5">
        <v>1</v>
      </c>
      <c r="AP20" s="5">
        <v>1</v>
      </c>
      <c r="AQ20" s="3">
        <v>1</v>
      </c>
      <c r="AR20" s="3">
        <v>1</v>
      </c>
    </row>
    <row r="21" customHeight="1" spans="1:44">
      <c r="A21" t="str">
        <f t="shared" si="0"/>
        <v>atk_marisa_base</v>
      </c>
      <c r="B21" t="s">
        <v>169</v>
      </c>
      <c r="C21" t="s">
        <v>170</v>
      </c>
      <c r="D21" s="11" t="s">
        <v>94</v>
      </c>
      <c r="E21" t="s">
        <v>171</v>
      </c>
      <c r="F21" s="11" t="s">
        <v>94</v>
      </c>
      <c r="G21" s="11"/>
      <c r="H21" s="3" t="s">
        <v>125</v>
      </c>
      <c r="I21" s="3" t="s">
        <v>96</v>
      </c>
      <c r="J21" s="3">
        <v>100</v>
      </c>
      <c r="K21" s="3">
        <v>6</v>
      </c>
      <c r="S21" s="3" t="b">
        <v>1</v>
      </c>
      <c r="X21" s="3">
        <v>999999</v>
      </c>
      <c r="Y21" s="3" t="s">
        <v>172</v>
      </c>
      <c r="AA21" s="20" t="s">
        <v>173</v>
      </c>
      <c r="AC21" s="3">
        <v>0</v>
      </c>
      <c r="AD21" s="3" t="s">
        <v>167</v>
      </c>
      <c r="AE21" s="3" t="s">
        <v>101</v>
      </c>
      <c r="AF21" s="3" t="b">
        <v>0</v>
      </c>
      <c r="AJ21" s="3" t="b">
        <v>1</v>
      </c>
      <c r="AK21" s="3" t="s">
        <v>174</v>
      </c>
      <c r="AL21" s="3">
        <v>30</v>
      </c>
      <c r="AN21" s="5">
        <v>0</v>
      </c>
      <c r="AO21" s="5">
        <v>1</v>
      </c>
      <c r="AP21" s="5">
        <v>1</v>
      </c>
      <c r="AQ21" s="3">
        <v>1</v>
      </c>
      <c r="AR21" s="3">
        <v>1</v>
      </c>
    </row>
    <row r="22" s="4" customFormat="1" customHeight="1" spans="1:44">
      <c r="A22" t="str">
        <f t="shared" si="0"/>
        <v>atk_marisa_patchouli</v>
      </c>
      <c r="B22" s="12" t="s">
        <v>175</v>
      </c>
      <c r="C22" s="12" t="s">
        <v>170</v>
      </c>
      <c r="D22" s="13" t="s">
        <v>176</v>
      </c>
      <c r="E22" s="12"/>
      <c r="F22" s="13" t="s">
        <v>114</v>
      </c>
      <c r="G22" s="13" t="s">
        <v>177</v>
      </c>
      <c r="H22" s="14"/>
      <c r="I22" s="3"/>
      <c r="J22" s="14"/>
      <c r="K22" s="14"/>
      <c r="L22" s="14"/>
      <c r="M22" s="14"/>
      <c r="N22" s="14"/>
      <c r="O22" s="14"/>
      <c r="P22" s="12"/>
      <c r="Q22" s="14"/>
      <c r="R22" s="14"/>
      <c r="S22" s="14"/>
      <c r="T22" s="14" t="s">
        <v>178</v>
      </c>
      <c r="U22" s="14">
        <v>3</v>
      </c>
      <c r="V22" s="14" t="s">
        <v>178</v>
      </c>
      <c r="W22" s="14">
        <v>3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Q22" s="14"/>
      <c r="AR22" s="14"/>
    </row>
    <row r="23" customHeight="1" spans="1:44">
      <c r="A23" t="str">
        <f t="shared" si="0"/>
        <v>atk_youmu_base</v>
      </c>
      <c r="B23" t="s">
        <v>179</v>
      </c>
      <c r="C23" t="s">
        <v>180</v>
      </c>
      <c r="D23" s="11" t="s">
        <v>94</v>
      </c>
      <c r="E23" t="s">
        <v>181</v>
      </c>
      <c r="F23" s="11" t="s">
        <v>94</v>
      </c>
      <c r="G23" s="11"/>
      <c r="H23" s="3" t="s">
        <v>95</v>
      </c>
      <c r="I23" s="3" t="s">
        <v>104</v>
      </c>
      <c r="J23" s="3">
        <v>100</v>
      </c>
      <c r="K23" s="3">
        <v>0.5</v>
      </c>
      <c r="S23" s="3" t="b">
        <v>1</v>
      </c>
      <c r="X23" s="3">
        <v>999999</v>
      </c>
      <c r="Y23" s="3" t="s">
        <v>172</v>
      </c>
      <c r="AA23" s="20" t="s">
        <v>182</v>
      </c>
      <c r="AC23" s="3">
        <v>0</v>
      </c>
      <c r="AD23" s="3" t="s">
        <v>167</v>
      </c>
      <c r="AE23" s="3" t="s">
        <v>98</v>
      </c>
      <c r="AF23" s="3" t="b">
        <v>0</v>
      </c>
      <c r="AJ23" s="3" t="b">
        <v>0</v>
      </c>
      <c r="AN23" s="5">
        <v>1</v>
      </c>
      <c r="AO23" s="5">
        <v>0</v>
      </c>
      <c r="AP23" s="5">
        <v>1</v>
      </c>
      <c r="AQ23" s="3">
        <v>0</v>
      </c>
      <c r="AR23" s="3">
        <v>1</v>
      </c>
    </row>
    <row r="24" customHeight="1" spans="1:44">
      <c r="A24" t="str">
        <f t="shared" si="0"/>
        <v>atk_reimu_marisa1_base</v>
      </c>
      <c r="B24" t="s">
        <v>183</v>
      </c>
      <c r="C24" t="s">
        <v>184</v>
      </c>
      <c r="D24" s="11" t="s">
        <v>94</v>
      </c>
      <c r="F24" s="11" t="s">
        <v>94</v>
      </c>
      <c r="G24" s="11"/>
      <c r="H24" s="3" t="s">
        <v>95</v>
      </c>
      <c r="I24" s="3" t="s">
        <v>96</v>
      </c>
      <c r="J24" s="3">
        <v>50</v>
      </c>
      <c r="K24" s="3">
        <v>0.5</v>
      </c>
      <c r="M24" s="3" t="s">
        <v>122</v>
      </c>
      <c r="N24" s="3">
        <v>200</v>
      </c>
      <c r="S24" s="3" t="b">
        <v>0</v>
      </c>
      <c r="X24" s="3">
        <v>999999</v>
      </c>
      <c r="Y24" s="3" t="s">
        <v>97</v>
      </c>
      <c r="AA24" s="3">
        <v>300</v>
      </c>
      <c r="AC24" s="3">
        <v>0</v>
      </c>
      <c r="AE24" s="3" t="s">
        <v>101</v>
      </c>
      <c r="AF24" s="3" t="b">
        <v>0</v>
      </c>
      <c r="AJ24" s="3" t="b">
        <v>0</v>
      </c>
      <c r="AN24" s="5">
        <v>0</v>
      </c>
      <c r="AO24" s="5">
        <v>1</v>
      </c>
      <c r="AP24" s="5">
        <v>1</v>
      </c>
      <c r="AQ24" s="3">
        <v>0</v>
      </c>
      <c r="AR24" s="3">
        <v>1</v>
      </c>
    </row>
    <row r="25" customHeight="1" spans="1:44">
      <c r="A25" t="str">
        <f t="shared" si="0"/>
        <v>atk_reimu_marisa2_base</v>
      </c>
      <c r="B25" t="s">
        <v>185</v>
      </c>
      <c r="C25" t="s">
        <v>186</v>
      </c>
      <c r="D25" s="11" t="s">
        <v>94</v>
      </c>
      <c r="F25" s="11" t="s">
        <v>94</v>
      </c>
      <c r="G25" s="11"/>
      <c r="H25" s="3" t="s">
        <v>95</v>
      </c>
      <c r="I25" s="3" t="s">
        <v>96</v>
      </c>
      <c r="J25" s="3">
        <v>0</v>
      </c>
      <c r="K25" s="3">
        <v>0.5</v>
      </c>
      <c r="S25" s="3" t="b">
        <v>1</v>
      </c>
      <c r="X25" s="3">
        <v>999999</v>
      </c>
      <c r="Y25" s="3" t="s">
        <v>97</v>
      </c>
      <c r="AA25" s="3">
        <v>600</v>
      </c>
      <c r="AC25" s="3">
        <v>0</v>
      </c>
      <c r="AE25" s="3" t="s">
        <v>101</v>
      </c>
      <c r="AF25" s="3" t="b">
        <v>0</v>
      </c>
      <c r="AJ25" s="3" t="b">
        <v>0</v>
      </c>
      <c r="AN25" s="5">
        <v>0</v>
      </c>
      <c r="AO25" s="5">
        <v>1</v>
      </c>
      <c r="AP25" s="5">
        <v>1</v>
      </c>
      <c r="AQ25" s="3">
        <v>0</v>
      </c>
      <c r="AR25" s="3">
        <v>1</v>
      </c>
    </row>
    <row r="26" customHeight="1" spans="1:44">
      <c r="A26" t="str">
        <f t="shared" si="0"/>
        <v>atk_marisa_alice_base</v>
      </c>
      <c r="B26" t="s">
        <v>187</v>
      </c>
      <c r="C26" t="s">
        <v>188</v>
      </c>
      <c r="D26" s="11" t="s">
        <v>94</v>
      </c>
      <c r="F26" s="11" t="s">
        <v>94</v>
      </c>
      <c r="G26" s="11"/>
      <c r="H26" s="3" t="str">
        <f>H21</f>
        <v>dot</v>
      </c>
      <c r="I26" s="3" t="s">
        <v>96</v>
      </c>
      <c r="J26" s="3">
        <v>50</v>
      </c>
      <c r="K26" s="3">
        <v>1</v>
      </c>
      <c r="L26" s="3" t="s">
        <v>189</v>
      </c>
      <c r="M26" s="3">
        <f>M21</f>
        <v>0</v>
      </c>
      <c r="N26" s="3">
        <f>N21</f>
        <v>0</v>
      </c>
      <c r="Q26" s="3">
        <f>Q21</f>
        <v>0</v>
      </c>
      <c r="R26" s="3">
        <f>R21</f>
        <v>0</v>
      </c>
      <c r="S26" s="3" t="b">
        <f>S21</f>
        <v>1</v>
      </c>
      <c r="X26" s="3">
        <f t="shared" ref="X26:AR26" si="1">X21</f>
        <v>999999</v>
      </c>
      <c r="Y26" s="3" t="str">
        <f t="shared" si="1"/>
        <v>rectangle_edge</v>
      </c>
      <c r="Z26" s="3">
        <f t="shared" si="1"/>
        <v>0</v>
      </c>
      <c r="AA26" s="20" t="s">
        <v>190</v>
      </c>
      <c r="AB26" s="3">
        <f>AB21</f>
        <v>0</v>
      </c>
      <c r="AC26" s="3">
        <f t="shared" si="1"/>
        <v>0</v>
      </c>
      <c r="AD26" s="3" t="str">
        <f t="shared" si="1"/>
        <v>front</v>
      </c>
      <c r="AE26" s="3" t="str">
        <f t="shared" si="1"/>
        <v>character</v>
      </c>
      <c r="AF26" s="3" t="b">
        <f t="shared" si="1"/>
        <v>0</v>
      </c>
      <c r="AJ26" s="3" t="b">
        <f t="shared" si="1"/>
        <v>1</v>
      </c>
      <c r="AK26" s="3" t="str">
        <f t="shared" si="1"/>
        <v>locking</v>
      </c>
      <c r="AL26" s="3">
        <f t="shared" si="1"/>
        <v>30</v>
      </c>
      <c r="AN26" s="3">
        <f t="shared" si="1"/>
        <v>0</v>
      </c>
      <c r="AO26" s="3">
        <f t="shared" si="1"/>
        <v>1</v>
      </c>
      <c r="AP26" s="3">
        <f t="shared" si="1"/>
        <v>1</v>
      </c>
      <c r="AQ26" s="3">
        <f t="shared" si="1"/>
        <v>1</v>
      </c>
      <c r="AR26" s="3">
        <f t="shared" si="1"/>
        <v>1</v>
      </c>
    </row>
    <row r="27" s="4" customFormat="1" customHeight="1" spans="1:44">
      <c r="A27" t="str">
        <f t="shared" si="0"/>
        <v>atk_marisa_alice_patchouli</v>
      </c>
      <c r="B27" s="12" t="s">
        <v>191</v>
      </c>
      <c r="C27" s="12" t="s">
        <v>188</v>
      </c>
      <c r="D27" s="13" t="s">
        <v>176</v>
      </c>
      <c r="E27" s="12"/>
      <c r="F27" s="13" t="s">
        <v>114</v>
      </c>
      <c r="G27" s="13" t="s">
        <v>177</v>
      </c>
      <c r="H27" s="14"/>
      <c r="I27" s="3"/>
      <c r="J27" s="14"/>
      <c r="K27" s="14"/>
      <c r="L27" s="14"/>
      <c r="M27" s="14"/>
      <c r="N27" s="14"/>
      <c r="O27" s="14"/>
      <c r="P27" s="12"/>
      <c r="Q27" s="14"/>
      <c r="R27" s="14"/>
      <c r="S27" s="14"/>
      <c r="T27" s="14" t="s">
        <v>178</v>
      </c>
      <c r="U27" s="14">
        <v>3</v>
      </c>
      <c r="V27" s="14" t="s">
        <v>178</v>
      </c>
      <c r="W27" s="14">
        <v>3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Q27" s="14"/>
      <c r="AR27" s="14"/>
    </row>
    <row r="28" customHeight="1" spans="1:44">
      <c r="A28" t="str">
        <f t="shared" si="0"/>
        <v>atk_alice_patchouli1_base</v>
      </c>
      <c r="B28" t="s">
        <v>192</v>
      </c>
      <c r="C28" t="s">
        <v>193</v>
      </c>
      <c r="D28" s="11" t="s">
        <v>94</v>
      </c>
      <c r="F28" t="s">
        <v>94</v>
      </c>
      <c r="G28" s="11"/>
      <c r="H28" s="3" t="s">
        <v>125</v>
      </c>
      <c r="I28" s="3" t="s">
        <v>96</v>
      </c>
      <c r="J28" s="3">
        <v>25</v>
      </c>
      <c r="K28" s="3">
        <v>1</v>
      </c>
      <c r="S28" s="3" t="b">
        <v>0</v>
      </c>
      <c r="X28" s="3">
        <v>999999</v>
      </c>
      <c r="Y28" s="3" t="s">
        <v>97</v>
      </c>
      <c r="AA28" s="3">
        <v>250</v>
      </c>
      <c r="AC28" s="3">
        <v>0</v>
      </c>
      <c r="AE28" s="3" t="s">
        <v>98</v>
      </c>
      <c r="AF28" s="3" t="b">
        <v>0</v>
      </c>
      <c r="AJ28" s="3" t="b">
        <v>0</v>
      </c>
      <c r="AN28" s="3">
        <f t="shared" ref="AN28:AR28" si="2">AN23</f>
        <v>1</v>
      </c>
      <c r="AO28" s="3">
        <f t="shared" si="2"/>
        <v>0</v>
      </c>
      <c r="AP28" s="3">
        <f t="shared" si="2"/>
        <v>1</v>
      </c>
      <c r="AQ28" s="3">
        <f t="shared" si="2"/>
        <v>0</v>
      </c>
      <c r="AR28" s="3">
        <f t="shared" si="2"/>
        <v>1</v>
      </c>
    </row>
    <row r="29" customHeight="1" spans="1:44">
      <c r="A29" t="str">
        <f t="shared" si="0"/>
        <v>atk_alice_patchouli2_base</v>
      </c>
      <c r="B29" t="s">
        <v>194</v>
      </c>
      <c r="C29" t="s">
        <v>195</v>
      </c>
      <c r="D29" s="11" t="s">
        <v>94</v>
      </c>
      <c r="F29" t="s">
        <v>94</v>
      </c>
      <c r="G29" s="11"/>
      <c r="H29" s="3" t="s">
        <v>125</v>
      </c>
      <c r="I29" s="3" t="s">
        <v>96</v>
      </c>
      <c r="J29" s="3">
        <v>0</v>
      </c>
      <c r="K29" s="3">
        <v>3</v>
      </c>
      <c r="O29" s="3" t="s">
        <v>196</v>
      </c>
      <c r="P29">
        <v>1</v>
      </c>
      <c r="S29" s="3" t="b">
        <v>0</v>
      </c>
      <c r="X29" s="3">
        <v>999999</v>
      </c>
      <c r="Y29" s="3" t="s">
        <v>97</v>
      </c>
      <c r="Z29" s="3">
        <f>Z24</f>
        <v>0</v>
      </c>
      <c r="AA29" s="3">
        <v>200</v>
      </c>
      <c r="AC29" s="3">
        <v>0</v>
      </c>
      <c r="AE29" s="3" t="s">
        <v>98</v>
      </c>
      <c r="AF29" s="3" t="b">
        <f>AF24</f>
        <v>0</v>
      </c>
      <c r="AJ29" s="3" t="b">
        <v>0</v>
      </c>
      <c r="AN29" s="3">
        <f>AN24</f>
        <v>0</v>
      </c>
      <c r="AO29" s="3">
        <v>0</v>
      </c>
      <c r="AP29" s="3">
        <f>AP24</f>
        <v>1</v>
      </c>
      <c r="AQ29" s="3">
        <f>AQ24</f>
        <v>0</v>
      </c>
      <c r="AR29" s="3">
        <f>AR24</f>
        <v>1</v>
      </c>
    </row>
  </sheetData>
  <sheetProtection formatCells="0" insertHyperlinks="0" autoFilter="0"/>
  <dataValidations count="1">
    <dataValidation type="list" allowBlank="1" showInputMessage="1" showErrorMessage="1" sqref="S27 S21:S25 S30:S1048576 AF21:AF25 AF27:AF28 AF30:AF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2025-02-26T19:17:04Z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