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ussain1\Desktop\Descriptive and Predictve Analytics\Group Project\GROUP ASSIGNMENT DSC use-case-20211127\Submission\"/>
    </mc:Choice>
  </mc:AlternateContent>
  <xr:revisionPtr revIDLastSave="0" documentId="13_ncr:1_{712AC294-88E9-414A-B746-AA9C160C6C22}" xr6:coauthVersionLast="46" xr6:coauthVersionMax="47" xr10:uidLastSave="{00000000-0000-0000-0000-000000000000}"/>
  <bookViews>
    <workbookView xWindow="-108" yWindow="-108" windowWidth="23256" windowHeight="12576" xr2:uid="{F5C1A619-F518-4ECC-ACCC-B9EE1C579E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5" i="1"/>
  <c r="E13" i="1"/>
  <c r="E14" i="1"/>
  <c r="E15" i="1"/>
  <c r="E16" i="1"/>
  <c r="E12" i="1"/>
  <c r="F14" i="1" l="1"/>
  <c r="D13" i="1"/>
  <c r="D14" i="1"/>
  <c r="D15" i="1"/>
  <c r="D16" i="1"/>
  <c r="D12" i="1"/>
  <c r="F12" i="1" l="1"/>
  <c r="H12" i="1"/>
  <c r="F16" i="1"/>
  <c r="H16" i="1"/>
  <c r="H13" i="1"/>
  <c r="F15" i="1"/>
  <c r="H15" i="1"/>
  <c r="H14" i="1"/>
  <c r="F13" i="1"/>
  <c r="I12" i="1" l="1"/>
  <c r="J12" i="1" s="1"/>
  <c r="I13" i="1"/>
  <c r="I14" i="1"/>
  <c r="J14" i="1" s="1"/>
  <c r="I15" i="1"/>
  <c r="J15" i="1" s="1"/>
  <c r="I16" i="1"/>
  <c r="G12" i="1"/>
  <c r="G15" i="1"/>
  <c r="G16" i="1"/>
  <c r="G14" i="1"/>
  <c r="G13" i="1"/>
  <c r="K15" i="1" l="1"/>
  <c r="K14" i="1"/>
  <c r="K12" i="1"/>
  <c r="J16" i="1"/>
  <c r="K16" i="1" s="1"/>
  <c r="J13" i="1"/>
  <c r="K13" i="1" s="1"/>
</calcChain>
</file>

<file path=xl/sharedStrings.xml><?xml version="1.0" encoding="utf-8"?>
<sst xmlns="http://schemas.openxmlformats.org/spreadsheetml/2006/main" count="22" uniqueCount="18">
  <si>
    <t>Amount of people contacted</t>
  </si>
  <si>
    <t>Cumulative gain</t>
  </si>
  <si>
    <t>Cumulative response</t>
  </si>
  <si>
    <t>Fraction of people contacted</t>
  </si>
  <si>
    <t>MODEL</t>
  </si>
  <si>
    <t>Profit</t>
  </si>
  <si>
    <t>COMPUTATIONS</t>
  </si>
  <si>
    <t>Profit (model over random selection)</t>
  </si>
  <si>
    <t>Cost of offer</t>
  </si>
  <si>
    <t>Gained money</t>
  </si>
  <si>
    <t>RANDOM</t>
  </si>
  <si>
    <t>People Contacted</t>
  </si>
  <si>
    <t>Nbr of Donors</t>
  </si>
  <si>
    <t>Amount donated (Average)</t>
  </si>
  <si>
    <t>Cost per mail</t>
  </si>
  <si>
    <t>Difference</t>
  </si>
  <si>
    <t>Total Donation &gt; 30</t>
  </si>
  <si>
    <t>Nbr of Donors &gt;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</si>
</sst>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 * #,##0.00_ ;_ * \-#,##0.00_ ;_ * &quot;-&quot;??_ ;_ @_ "/>
    <numFmt numFmtId="165" formatCode="0.0"/>
    <numFmt numFmtId="166" formatCode="[$€-813]\ #,##0.00"/>
    <numFmt numFmtId="167" formatCode="_(* #,##0_);_(* \(#,##0\);_(* &quot;-&quot;??_);_(@_)"/>
    <numFmt numFmtId="168" formatCode="_(* #,##0.0000_);_(* \(#,##0.0000\);_(* &quot;-&quot;??_);_(@_)"/>
    <numFmt numFmtId="169" formatCode="_(* #,##0.00000_);_(* \(#,##0.000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2" borderId="4" xfId="0" applyFill="1" applyBorder="1"/>
    <xf numFmtId="0" fontId="0" fillId="2" borderId="0" xfId="0" applyFill="1" applyBorder="1"/>
    <xf numFmtId="165" fontId="0" fillId="2" borderId="4" xfId="0" applyNumberFormat="1" applyFill="1" applyBorder="1"/>
    <xf numFmtId="1" fontId="0" fillId="2" borderId="4" xfId="0" applyNumberFormat="1" applyFill="1" applyBorder="1"/>
    <xf numFmtId="165" fontId="0" fillId="2" borderId="6" xfId="0" applyNumberFormat="1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2" xfId="0" applyFill="1" applyBorder="1"/>
    <xf numFmtId="0" fontId="2" fillId="2" borderId="0" xfId="0" applyFont="1" applyFill="1"/>
    <xf numFmtId="164" fontId="0" fillId="2" borderId="0" xfId="0" applyNumberFormat="1" applyFill="1"/>
    <xf numFmtId="0" fontId="1" fillId="2" borderId="0" xfId="0" applyFont="1" applyFill="1" applyAlignment="1">
      <alignment wrapText="1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3" xfId="0" applyFill="1" applyBorder="1"/>
    <xf numFmtId="0" fontId="0" fillId="2" borderId="6" xfId="0" applyFill="1" applyBorder="1"/>
    <xf numFmtId="0" fontId="1" fillId="0" borderId="0" xfId="0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1" applyNumberFormat="1" applyFont="1"/>
    <xf numFmtId="169" fontId="0" fillId="2" borderId="0" xfId="0" applyNumberFormat="1" applyFill="1"/>
    <xf numFmtId="166" fontId="0" fillId="2" borderId="4" xfId="0" applyNumberFormat="1" applyFill="1" applyBorder="1"/>
    <xf numFmtId="43" fontId="0" fillId="2" borderId="0" xfId="1" applyFont="1" applyFill="1"/>
    <xf numFmtId="43" fontId="0" fillId="2" borderId="0" xfId="0" applyNumberFormat="1" applyFill="1" applyBorder="1"/>
    <xf numFmtId="166" fontId="0" fillId="2" borderId="6" xfId="0" applyNumberFormat="1" applyFill="1" applyBorder="1"/>
    <xf numFmtId="43" fontId="0" fillId="2" borderId="7" xfId="0" applyNumberFormat="1" applyFill="1" applyBorder="1"/>
    <xf numFmtId="43" fontId="0" fillId="2" borderId="5" xfId="1" applyFont="1" applyFill="1" applyBorder="1"/>
    <xf numFmtId="43" fontId="0" fillId="2" borderId="8" xfId="1" applyFont="1" applyFill="1" applyBorder="1"/>
    <xf numFmtId="0" fontId="0" fillId="2" borderId="8" xfId="0" applyFill="1" applyBorder="1"/>
    <xf numFmtId="43" fontId="0" fillId="2" borderId="0" xfId="1" applyFont="1" applyFill="1" applyBorder="1"/>
    <xf numFmtId="43" fontId="0" fillId="2" borderId="7" xfId="1" applyFont="1" applyFill="1" applyBorder="1"/>
    <xf numFmtId="43" fontId="0" fillId="0" borderId="12" xfId="1" applyFont="1" applyBorder="1"/>
    <xf numFmtId="43" fontId="0" fillId="0" borderId="13" xfId="1" applyFont="1" applyBorder="1"/>
    <xf numFmtId="43" fontId="1" fillId="2" borderId="14" xfId="1" applyFont="1" applyFill="1" applyBorder="1" applyAlignment="1">
      <alignment horizontal="center"/>
    </xf>
    <xf numFmtId="43" fontId="0" fillId="2" borderId="0" xfId="0" applyNumberFormat="1" applyFill="1"/>
    <xf numFmtId="0" fontId="1" fillId="2" borderId="0" xfId="0" applyFont="1" applyFill="1" applyBorder="1" applyAlignment="1">
      <alignment wrapText="1"/>
    </xf>
    <xf numFmtId="0" fontId="0" fillId="0" borderId="0" xfId="0" applyBorder="1"/>
    <xf numFmtId="0" fontId="1" fillId="0" borderId="0" xfId="0" applyFont="1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/>
    </xf>
    <xf numFmtId="1" fontId="0" fillId="3" borderId="4" xfId="0" applyNumberFormat="1" applyFill="1" applyBorder="1"/>
    <xf numFmtId="166" fontId="0" fillId="3" borderId="4" xfId="0" applyNumberFormat="1" applyFill="1" applyBorder="1"/>
    <xf numFmtId="43" fontId="0" fillId="3" borderId="0" xfId="0" applyNumberFormat="1" applyFill="1" applyBorder="1"/>
    <xf numFmtId="43" fontId="0" fillId="3" borderId="5" xfId="1" applyFont="1" applyFill="1" applyBorder="1"/>
    <xf numFmtId="43" fontId="0" fillId="3" borderId="0" xfId="1" applyFont="1" applyFill="1" applyBorder="1"/>
    <xf numFmtId="43" fontId="0" fillId="3" borderId="12" xfId="1" applyFont="1" applyFill="1" applyBorder="1"/>
    <xf numFmtId="0" fontId="0" fillId="0" borderId="0" xfId="1" applyNumberFormat="1" applyFont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D6A4-B719-4F01-8671-CBFB17EE0018}">
  <dimension ref="A1:AA52"/>
  <sheetViews>
    <sheetView showGridLines="0" tabSelected="1" zoomScale="70" zoomScaleNormal="70" workbookViewId="0">
      <selection activeCell="I15" sqref="I15"/>
    </sheetView>
  </sheetViews>
  <sheetFormatPr defaultRowHeight="14.4" x14ac:dyDescent="0.3"/>
  <cols>
    <col min="1" max="1" width="28.109375" customWidth="1"/>
    <col min="2" max="2" width="20.44140625" customWidth="1"/>
    <col min="3" max="3" width="18.109375" customWidth="1"/>
    <col min="4" max="4" width="26.109375" bestFit="1" customWidth="1"/>
    <col min="5" max="7" width="16" customWidth="1"/>
    <col min="8" max="10" width="15.6640625" customWidth="1"/>
    <col min="11" max="11" width="33.77734375" bestFit="1" customWidth="1"/>
    <col min="12" max="12" width="9.109375" bestFit="1" customWidth="1"/>
  </cols>
  <sheetData>
    <row r="1" spans="1:27" ht="21" x14ac:dyDescent="0.4">
      <c r="A1" s="10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">
      <c r="A2" s="18" t="s">
        <v>14</v>
      </c>
      <c r="B2" s="19">
        <v>0.8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7" x14ac:dyDescent="0.3">
      <c r="A3" s="18" t="s">
        <v>16</v>
      </c>
      <c r="B3" s="19">
        <v>16684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7" x14ac:dyDescent="0.3">
      <c r="A4" s="18" t="s">
        <v>17</v>
      </c>
      <c r="B4" s="47">
        <v>217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7" x14ac:dyDescent="0.3">
      <c r="A5" s="18" t="s">
        <v>13</v>
      </c>
      <c r="B5" s="24">
        <f>B3/B4</f>
        <v>76.884792626728114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7" x14ac:dyDescent="0.3">
      <c r="A6" s="18" t="s">
        <v>11</v>
      </c>
      <c r="B6" s="20">
        <v>25646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7" x14ac:dyDescent="0.3">
      <c r="A7" s="18" t="s">
        <v>12</v>
      </c>
      <c r="B7" s="21">
        <f>B4/B6</f>
        <v>8.4613584964516892E-3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7" ht="1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thickBot="1" x14ac:dyDescent="0.35">
      <c r="A9" s="48" t="s">
        <v>4</v>
      </c>
      <c r="B9" s="49"/>
      <c r="C9" s="49"/>
      <c r="D9" s="48" t="s">
        <v>6</v>
      </c>
      <c r="E9" s="49"/>
      <c r="F9" s="49"/>
      <c r="G9" s="49"/>
      <c r="H9" s="49"/>
      <c r="I9" s="49"/>
      <c r="J9" s="49"/>
      <c r="K9" s="5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thickBot="1" x14ac:dyDescent="0.35">
      <c r="A10" s="13"/>
      <c r="B10" s="14"/>
      <c r="C10" s="14"/>
      <c r="D10" s="15"/>
      <c r="E10" s="48" t="s">
        <v>4</v>
      </c>
      <c r="F10" s="49"/>
      <c r="G10" s="51"/>
      <c r="H10" s="48" t="s">
        <v>10</v>
      </c>
      <c r="I10" s="49"/>
      <c r="J10" s="49"/>
      <c r="K10" s="35" t="s">
        <v>15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3">
      <c r="A11" s="2" t="s">
        <v>3</v>
      </c>
      <c r="B11" s="3" t="s">
        <v>2</v>
      </c>
      <c r="C11" s="3" t="s">
        <v>1</v>
      </c>
      <c r="D11" s="8" t="s">
        <v>0</v>
      </c>
      <c r="E11" s="8" t="s">
        <v>8</v>
      </c>
      <c r="F11" s="9" t="s">
        <v>9</v>
      </c>
      <c r="G11" s="16" t="s">
        <v>5</v>
      </c>
      <c r="H11" s="8" t="s">
        <v>8</v>
      </c>
      <c r="I11" s="9" t="s">
        <v>9</v>
      </c>
      <c r="J11" s="9" t="s">
        <v>5</v>
      </c>
      <c r="K11" s="33" t="s">
        <v>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3">
      <c r="A12" s="4">
        <v>0.2</v>
      </c>
      <c r="B12" s="1">
        <v>1.4194E-2</v>
      </c>
      <c r="C12" s="1">
        <v>0.41935499999999998</v>
      </c>
      <c r="D12" s="5">
        <f>A12*$B$6</f>
        <v>5129.2000000000007</v>
      </c>
      <c r="E12" s="23">
        <f>D12*$B$2</f>
        <v>4103.3600000000006</v>
      </c>
      <c r="F12" s="25">
        <f>B12*D12*$B$5</f>
        <v>5597.5100475723511</v>
      </c>
      <c r="G12" s="28">
        <f>F12-E12</f>
        <v>1494.1500475723506</v>
      </c>
      <c r="H12" s="23">
        <f>D12*$B$2</f>
        <v>4103.3600000000006</v>
      </c>
      <c r="I12" s="25">
        <f>$B$7*D12*$B$5</f>
        <v>3336.8000000000011</v>
      </c>
      <c r="J12" s="31">
        <f>I12-H12</f>
        <v>-766.55999999999949</v>
      </c>
      <c r="K12" s="33">
        <f>G12-J12</f>
        <v>2260.71004757235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3">
      <c r="A13" s="4">
        <v>0.4</v>
      </c>
      <c r="B13" s="1">
        <v>1.2565E-2</v>
      </c>
      <c r="C13" s="1">
        <v>0.41935499999999998</v>
      </c>
      <c r="D13" s="41">
        <f t="shared" ref="D13:D16" si="0">A13*$B$6</f>
        <v>10258.400000000001</v>
      </c>
      <c r="E13" s="42">
        <f t="shared" ref="E13:E16" si="1">D13*$B$2</f>
        <v>8206.7200000000012</v>
      </c>
      <c r="F13" s="43">
        <f t="shared" ref="F13:F16" si="2">B13*D13*$B$5</f>
        <v>9910.2034307096801</v>
      </c>
      <c r="G13" s="44">
        <f t="shared" ref="G13:G16" si="3">F13-E13</f>
        <v>1703.4834307096789</v>
      </c>
      <c r="H13" s="42">
        <f t="shared" ref="H13:H16" si="4">D13*$B$2</f>
        <v>8206.7200000000012</v>
      </c>
      <c r="I13" s="43">
        <f t="shared" ref="I13:I16" si="5">$B$7*D13*$B$5</f>
        <v>6673.6000000000022</v>
      </c>
      <c r="J13" s="45">
        <f t="shared" ref="J13:J16" si="6">I13-H13</f>
        <v>-1533.119999999999</v>
      </c>
      <c r="K13" s="46">
        <f>G13-J13</f>
        <v>3236.6034307096779</v>
      </c>
      <c r="L13" s="3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3">
      <c r="A14" s="4">
        <v>0.6</v>
      </c>
      <c r="B14" s="1">
        <v>1.0678999999999999E-2</v>
      </c>
      <c r="C14" s="1">
        <v>0.82027600000000001</v>
      </c>
      <c r="D14" s="5">
        <f t="shared" si="0"/>
        <v>15387.599999999999</v>
      </c>
      <c r="E14" s="23">
        <f t="shared" si="1"/>
        <v>12310.08</v>
      </c>
      <c r="F14" s="25">
        <f t="shared" si="2"/>
        <v>12634.030533611058</v>
      </c>
      <c r="G14" s="28">
        <f t="shared" si="3"/>
        <v>323.95053361105784</v>
      </c>
      <c r="H14" s="23">
        <f t="shared" si="4"/>
        <v>12310.08</v>
      </c>
      <c r="I14" s="25">
        <f t="shared" si="5"/>
        <v>10010.4</v>
      </c>
      <c r="J14" s="31">
        <f t="shared" si="6"/>
        <v>-2299.6800000000003</v>
      </c>
      <c r="K14" s="33">
        <f t="shared" ref="K14:K16" si="7">G14-J14</f>
        <v>2623.6305336110581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3">
      <c r="A15" s="4">
        <v>0.8</v>
      </c>
      <c r="B15" s="1">
        <v>9.3130000000000001E-3</v>
      </c>
      <c r="C15" s="1">
        <v>0.93548399999999998</v>
      </c>
      <c r="D15" s="5">
        <f t="shared" si="0"/>
        <v>20516.800000000003</v>
      </c>
      <c r="E15" s="23">
        <f t="shared" si="1"/>
        <v>16413.440000000002</v>
      </c>
      <c r="F15" s="25">
        <f t="shared" si="2"/>
        <v>14690.60478315945</v>
      </c>
      <c r="G15" s="28">
        <f t="shared" si="3"/>
        <v>-1722.8352168405527</v>
      </c>
      <c r="H15" s="23">
        <f t="shared" si="4"/>
        <v>16413.440000000002</v>
      </c>
      <c r="I15" s="25">
        <f t="shared" si="5"/>
        <v>13347.200000000004</v>
      </c>
      <c r="J15" s="31">
        <f t="shared" si="6"/>
        <v>-3066.239999999998</v>
      </c>
      <c r="K15" s="33">
        <f t="shared" si="7"/>
        <v>1343.4047831594453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thickBot="1" x14ac:dyDescent="0.35">
      <c r="A16" s="6">
        <v>1</v>
      </c>
      <c r="B16" s="7">
        <v>8.4620000000000008E-3</v>
      </c>
      <c r="C16" s="30">
        <v>1</v>
      </c>
      <c r="D16" s="17">
        <f t="shared" si="0"/>
        <v>25646</v>
      </c>
      <c r="E16" s="26">
        <f t="shared" si="1"/>
        <v>20516.800000000003</v>
      </c>
      <c r="F16" s="27">
        <f t="shared" si="2"/>
        <v>16685.264908608297</v>
      </c>
      <c r="G16" s="29">
        <f t="shared" si="3"/>
        <v>-3831.5350913917064</v>
      </c>
      <c r="H16" s="26">
        <f t="shared" si="4"/>
        <v>20516.800000000003</v>
      </c>
      <c r="I16" s="27">
        <f t="shared" si="5"/>
        <v>16684.000000000004</v>
      </c>
      <c r="J16" s="32">
        <f t="shared" si="6"/>
        <v>-3832.7999999999993</v>
      </c>
      <c r="K16" s="34">
        <f t="shared" si="7"/>
        <v>1.2649086082928989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s="38" customFormat="1" x14ac:dyDescent="0.3">
      <c r="A17" s="3"/>
      <c r="B17" s="3"/>
      <c r="C17" s="3"/>
      <c r="D17" s="3"/>
      <c r="E17" s="3"/>
      <c r="F17" s="37"/>
      <c r="G17" s="37"/>
      <c r="H17" s="37"/>
      <c r="J17" s="39"/>
      <c r="K17" s="40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3">
      <c r="A18" s="1"/>
      <c r="B18" s="1"/>
      <c r="C18" s="1"/>
      <c r="D18" s="1"/>
      <c r="E18" s="1"/>
      <c r="F18" s="12"/>
      <c r="G18" s="12"/>
      <c r="H18" s="12"/>
      <c r="I18" s="12"/>
      <c r="J18" s="12"/>
      <c r="K18" s="1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3">
      <c r="A19" s="1"/>
      <c r="B19" s="1"/>
      <c r="C19" s="2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3">
      <c r="A20" s="1"/>
      <c r="B20" s="1"/>
      <c r="C20" s="2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3">
      <c r="A21" s="1"/>
      <c r="B21" s="1"/>
      <c r="C21" s="2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3">
      <c r="A22" s="1"/>
      <c r="B22" s="1"/>
      <c r="C22" s="2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3">
      <c r="A23" s="1"/>
      <c r="B23" s="1"/>
      <c r="C23" s="2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</sheetData>
  <mergeCells count="4">
    <mergeCell ref="A9:C9"/>
    <mergeCell ref="D9:K9"/>
    <mergeCell ref="E10:G10"/>
    <mergeCell ref="H10:J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4EE6077D8A28418B4AAD8763C83EF6" ma:contentTypeVersion="4" ma:contentTypeDescription="Create a new document." ma:contentTypeScope="" ma:versionID="a38c8ae515d26a309f067425ebd968cc">
  <xsd:schema xmlns:xsd="http://www.w3.org/2001/XMLSchema" xmlns:xs="http://www.w3.org/2001/XMLSchema" xmlns:p="http://schemas.microsoft.com/office/2006/metadata/properties" xmlns:ns2="b2437b84-19f9-435c-8b37-adf70f55a1d0" targetNamespace="http://schemas.microsoft.com/office/2006/metadata/properties" ma:root="true" ma:fieldsID="38948e2806d98edded938d9f6e98636a" ns2:_="">
    <xsd:import namespace="b2437b84-19f9-435c-8b37-adf70f55a1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437b84-19f9-435c-8b37-adf70f55a1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52199F-0166-43B6-BB65-26F506A9C38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55434A7-3FDE-49EB-8408-259EBC58EA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0BC76D-C96B-4863-A206-9090C8475F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437b84-19f9-435c-8b37-adf70f55a1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Janssens</dc:creator>
  <cp:lastModifiedBy>HUSSAIN1 Hina</cp:lastModifiedBy>
  <dcterms:created xsi:type="dcterms:W3CDTF">2021-11-03T09:22:00Z</dcterms:created>
  <dcterms:modified xsi:type="dcterms:W3CDTF">2021-12-07T20:58:15Z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0x010100CF4EE6077D8A28418B4AAD8763C83EF6</vt:lpwstr>
  </property>
</Properties>
</file>