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e/Documents/VSCode Repo/Fault-Detection-SECOM/3rd presentation/daniel/visualization/"/>
    </mc:Choice>
  </mc:AlternateContent>
  <xr:revisionPtr revIDLastSave="0" documentId="13_ncr:1_{D2D43F4A-2D08-D449-B4FA-F6E5E48C3D01}" xr6:coauthVersionLast="47" xr6:coauthVersionMax="47" xr10:uidLastSave="{00000000-0000-0000-0000-000000000000}"/>
  <bookViews>
    <workbookView xWindow="0" yWindow="500" windowWidth="38400" windowHeight="19980" xr2:uid="{F673DB04-823A-FF43-B336-C69621BEEBEA}"/>
  </bookViews>
  <sheets>
    <sheet name="Sheet1" sheetId="1" r:id="rId1"/>
    <sheet name="Sheet2" sheetId="2" r:id="rId2"/>
  </sheets>
  <definedNames>
    <definedName name="_xlchart.v1.100" hidden="1">Sheet1!$C$53:$L$53</definedName>
    <definedName name="_xlchart.v1.101" hidden="1">Sheet1!$C$54:$L$54</definedName>
    <definedName name="_xlchart.v1.102" hidden="1">Sheet1!$C$55:$L$55</definedName>
    <definedName name="_xlchart.v1.103" hidden="1">Sheet1!$C$56:$L$56</definedName>
    <definedName name="_xlchart.v1.104" hidden="1">Sheet1!$C$57:$L$57</definedName>
    <definedName name="_xlchart.v1.105" hidden="1">Sheet1!$C$58:$L$58</definedName>
    <definedName name="_xlchart.v1.106" hidden="1">Sheet1!$C$59:$L$59</definedName>
    <definedName name="_xlchart.v1.107" hidden="1">Sheet1!#REF!</definedName>
    <definedName name="_xlchart.v1.108" hidden="1">Sheet1!#REF!</definedName>
    <definedName name="_xlchart.v1.109" hidden="1">Sheet1!$B$51</definedName>
    <definedName name="_xlchart.v1.110" hidden="1">Sheet1!$B$52</definedName>
    <definedName name="_xlchart.v1.111" hidden="1">Sheet1!$B$53</definedName>
    <definedName name="_xlchart.v1.112" hidden="1">Sheet1!$B$54</definedName>
    <definedName name="_xlchart.v1.113" hidden="1">Sheet1!$B$55</definedName>
    <definedName name="_xlchart.v1.114" hidden="1">Sheet1!$B$56</definedName>
    <definedName name="_xlchart.v1.115" hidden="1">Sheet1!$B$57</definedName>
    <definedName name="_xlchart.v1.116" hidden="1">Sheet1!$B$58</definedName>
    <definedName name="_xlchart.v1.117" hidden="1">Sheet1!$B$59</definedName>
    <definedName name="_xlchart.v1.118" hidden="1">Sheet1!$C$50:$L$50</definedName>
    <definedName name="_xlchart.v1.119" hidden="1">Sheet1!$C$51:$L$51</definedName>
    <definedName name="_xlchart.v1.120" hidden="1">Sheet1!$C$52:$L$52</definedName>
    <definedName name="_xlchart.v1.121" hidden="1">Sheet1!$C$53:$L$53</definedName>
    <definedName name="_xlchart.v1.122" hidden="1">Sheet1!$C$54:$L$54</definedName>
    <definedName name="_xlchart.v1.123" hidden="1">Sheet1!$C$55:$L$55</definedName>
    <definedName name="_xlchart.v1.124" hidden="1">Sheet1!$C$56:$L$56</definedName>
    <definedName name="_xlchart.v1.125" hidden="1">Sheet1!$C$57:$L$57</definedName>
    <definedName name="_xlchart.v1.126" hidden="1">Sheet1!$C$58:$L$58</definedName>
    <definedName name="_xlchart.v1.127" hidden="1">Sheet1!$C$59:$L$59</definedName>
    <definedName name="_xlchart.v1.22" hidden="1">Sheet1!#REF!</definedName>
    <definedName name="_xlchart.v1.23" hidden="1">Sheet1!#REF!</definedName>
    <definedName name="_xlchart.v1.24" hidden="1">Sheet1!$B$51</definedName>
    <definedName name="_xlchart.v1.25" hidden="1">Sheet1!$B$52</definedName>
    <definedName name="_xlchart.v1.26" hidden="1">Sheet1!$B$53</definedName>
    <definedName name="_xlchart.v1.27" hidden="1">Sheet1!$B$54</definedName>
    <definedName name="_xlchart.v1.28" hidden="1">Sheet1!$B$55</definedName>
    <definedName name="_xlchart.v1.29" hidden="1">Sheet1!$B$56</definedName>
    <definedName name="_xlchart.v1.30" hidden="1">Sheet1!$B$57</definedName>
    <definedName name="_xlchart.v1.31" hidden="1">Sheet1!$B$58</definedName>
    <definedName name="_xlchart.v1.32" hidden="1">Sheet1!$B$59</definedName>
    <definedName name="_xlchart.v1.33" hidden="1">Sheet1!$C$50:$L$50</definedName>
    <definedName name="_xlchart.v1.34" hidden="1">Sheet1!$C$51:$L$51</definedName>
    <definedName name="_xlchart.v1.35" hidden="1">Sheet1!$C$52:$L$52</definedName>
    <definedName name="_xlchart.v1.36" hidden="1">Sheet1!$C$53:$L$53</definedName>
    <definedName name="_xlchart.v1.37" hidden="1">Sheet1!$C$54:$L$54</definedName>
    <definedName name="_xlchart.v1.38" hidden="1">Sheet1!$C$55:$L$55</definedName>
    <definedName name="_xlchart.v1.39" hidden="1">Sheet1!$C$56:$L$56</definedName>
    <definedName name="_xlchart.v1.40" hidden="1">Sheet1!$C$57:$L$57</definedName>
    <definedName name="_xlchart.v1.41" hidden="1">Sheet1!$C$58:$L$58</definedName>
    <definedName name="_xlchart.v1.42" hidden="1">Sheet1!$C$59:$L$59</definedName>
    <definedName name="_xlchart.v1.43" hidden="1">Sheet1!$B$51:$B$59</definedName>
    <definedName name="_xlchart.v1.44" hidden="1">Sheet1!$C$50</definedName>
    <definedName name="_xlchart.v1.45" hidden="1">Sheet1!$C$51:$C$59</definedName>
    <definedName name="_xlchart.v1.46" hidden="1">Sheet1!$D$50</definedName>
    <definedName name="_xlchart.v1.47" hidden="1">Sheet1!$D$51:$D$59</definedName>
    <definedName name="_xlchart.v1.48" hidden="1">Sheet1!$E$50</definedName>
    <definedName name="_xlchart.v1.49" hidden="1">Sheet1!$E$51:$E$59</definedName>
    <definedName name="_xlchart.v1.50" hidden="1">Sheet1!$F$50</definedName>
    <definedName name="_xlchart.v1.51" hidden="1">Sheet1!$F$51:$F$59</definedName>
    <definedName name="_xlchart.v1.52" hidden="1">Sheet1!$G$50</definedName>
    <definedName name="_xlchart.v1.53" hidden="1">Sheet1!$G$51:$G$59</definedName>
    <definedName name="_xlchart.v1.54" hidden="1">Sheet1!$H$50</definedName>
    <definedName name="_xlchart.v1.55" hidden="1">Sheet1!$H$51:$H$59</definedName>
    <definedName name="_xlchart.v1.56" hidden="1">Sheet1!$I$50</definedName>
    <definedName name="_xlchart.v1.57" hidden="1">Sheet1!$I$51:$I$59</definedName>
    <definedName name="_xlchart.v1.58" hidden="1">Sheet1!$J$50</definedName>
    <definedName name="_xlchart.v1.59" hidden="1">Sheet1!$J$51:$J$59</definedName>
    <definedName name="_xlchart.v1.60" hidden="1">Sheet1!$K$50</definedName>
    <definedName name="_xlchart.v1.61" hidden="1">Sheet1!$K$51:$K$59</definedName>
    <definedName name="_xlchart.v1.62" hidden="1">Sheet1!$L$50</definedName>
    <definedName name="_xlchart.v1.63" hidden="1">Sheet1!$L$51:$L$59</definedName>
    <definedName name="_xlchart.v1.85" hidden="1">Sheet1!#REF!</definedName>
    <definedName name="_xlchart.v1.86" hidden="1">Sheet1!#REF!</definedName>
    <definedName name="_xlchart.v1.87" hidden="1">Sheet1!$B$50</definedName>
    <definedName name="_xlchart.v1.88" hidden="1">Sheet1!$B$51</definedName>
    <definedName name="_xlchart.v1.89" hidden="1">Sheet1!$B$52</definedName>
    <definedName name="_xlchart.v1.90" hidden="1">Sheet1!$B$53</definedName>
    <definedName name="_xlchart.v1.91" hidden="1">Sheet1!$B$54</definedName>
    <definedName name="_xlchart.v1.92" hidden="1">Sheet1!$B$55</definedName>
    <definedName name="_xlchart.v1.93" hidden="1">Sheet1!$B$56</definedName>
    <definedName name="_xlchart.v1.94" hidden="1">Sheet1!$B$57</definedName>
    <definedName name="_xlchart.v1.95" hidden="1">Sheet1!$B$58</definedName>
    <definedName name="_xlchart.v1.96" hidden="1">Sheet1!$B$59</definedName>
    <definedName name="_xlchart.v1.97" hidden="1">Sheet1!$C$50:$L$50</definedName>
    <definedName name="_xlchart.v1.98" hidden="1">Sheet1!$C$51:$L$51</definedName>
    <definedName name="_xlchart.v1.99" hidden="1">Sheet1!$C$52:$L$52</definedName>
    <definedName name="_xlchart.v2.0" hidden="1">Sheet1!#REF!</definedName>
    <definedName name="_xlchart.v2.1" hidden="1">Sheet1!#REF!</definedName>
    <definedName name="_xlchart.v2.10" hidden="1">Sheet1!$B$58</definedName>
    <definedName name="_xlchart.v2.11" hidden="1">Sheet1!$B$59</definedName>
    <definedName name="_xlchart.v2.12" hidden="1">Sheet1!$C$50:$L$50</definedName>
    <definedName name="_xlchart.v2.13" hidden="1">Sheet1!$C$51:$L$51</definedName>
    <definedName name="_xlchart.v2.14" hidden="1">Sheet1!$C$52:$L$52</definedName>
    <definedName name="_xlchart.v2.15" hidden="1">Sheet1!$C$53:$L$53</definedName>
    <definedName name="_xlchart.v2.16" hidden="1">Sheet1!$C$54:$L$54</definedName>
    <definedName name="_xlchart.v2.17" hidden="1">Sheet1!$C$55:$L$55</definedName>
    <definedName name="_xlchart.v2.18" hidden="1">Sheet1!$C$56:$L$56</definedName>
    <definedName name="_xlchart.v2.19" hidden="1">Sheet1!$C$57:$L$57</definedName>
    <definedName name="_xlchart.v2.2" hidden="1">Sheet1!$B$50</definedName>
    <definedName name="_xlchart.v2.20" hidden="1">Sheet1!$C$58:$L$58</definedName>
    <definedName name="_xlchart.v2.21" hidden="1">Sheet1!$C$59:$L$59</definedName>
    <definedName name="_xlchart.v2.3" hidden="1">Sheet1!$B$51</definedName>
    <definedName name="_xlchart.v2.4" hidden="1">Sheet1!$B$52</definedName>
    <definedName name="_xlchart.v2.5" hidden="1">Sheet1!$B$53</definedName>
    <definedName name="_xlchart.v2.6" hidden="1">Sheet1!$B$54</definedName>
    <definedName name="_xlchart.v2.64" hidden="1">Sheet1!$B$51:$B$59</definedName>
    <definedName name="_xlchart.v2.65" hidden="1">Sheet1!$C$50</definedName>
    <definedName name="_xlchart.v2.66" hidden="1">Sheet1!$C$51:$C$59</definedName>
    <definedName name="_xlchart.v2.67" hidden="1">Sheet1!$D$50</definedName>
    <definedName name="_xlchart.v2.68" hidden="1">Sheet1!$D$51:$D$59</definedName>
    <definedName name="_xlchart.v2.69" hidden="1">Sheet1!$E$50</definedName>
    <definedName name="_xlchart.v2.7" hidden="1">Sheet1!$B$55</definedName>
    <definedName name="_xlchart.v2.70" hidden="1">Sheet1!$E$51:$E$59</definedName>
    <definedName name="_xlchart.v2.71" hidden="1">Sheet1!$F$50</definedName>
    <definedName name="_xlchart.v2.72" hidden="1">Sheet1!$F$51:$F$59</definedName>
    <definedName name="_xlchart.v2.73" hidden="1">Sheet1!$G$50</definedName>
    <definedName name="_xlchart.v2.74" hidden="1">Sheet1!$G$51:$G$59</definedName>
    <definedName name="_xlchart.v2.75" hidden="1">Sheet1!$H$50</definedName>
    <definedName name="_xlchart.v2.76" hidden="1">Sheet1!$H$51:$H$59</definedName>
    <definedName name="_xlchart.v2.77" hidden="1">Sheet1!$I$50</definedName>
    <definedName name="_xlchart.v2.78" hidden="1">Sheet1!$I$51:$I$59</definedName>
    <definedName name="_xlchart.v2.79" hidden="1">Sheet1!$J$50</definedName>
    <definedName name="_xlchart.v2.8" hidden="1">Sheet1!$B$56</definedName>
    <definedName name="_xlchart.v2.80" hidden="1">Sheet1!$J$51:$J$59</definedName>
    <definedName name="_xlchart.v2.81" hidden="1">Sheet1!$K$50</definedName>
    <definedName name="_xlchart.v2.82" hidden="1">Sheet1!$K$51:$K$59</definedName>
    <definedName name="_xlchart.v2.83" hidden="1">Sheet1!$L$50</definedName>
    <definedName name="_xlchart.v2.84" hidden="1">Sheet1!$L$51:$L$59</definedName>
    <definedName name="_xlchart.v2.9" hidden="1">Sheet1!$B$57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9" i="1" l="1"/>
  <c r="K59" i="1"/>
  <c r="J59" i="1"/>
  <c r="I59" i="1"/>
  <c r="H59" i="1"/>
  <c r="G59" i="1"/>
  <c r="F59" i="1"/>
  <c r="E59" i="1"/>
  <c r="D59" i="1"/>
  <c r="L58" i="1"/>
  <c r="K58" i="1"/>
  <c r="J58" i="1"/>
  <c r="I58" i="1"/>
  <c r="H58" i="1"/>
  <c r="G58" i="1"/>
  <c r="F58" i="1"/>
  <c r="E58" i="1"/>
  <c r="D58" i="1"/>
  <c r="L57" i="1"/>
  <c r="K57" i="1"/>
  <c r="J57" i="1"/>
  <c r="I57" i="1"/>
  <c r="H57" i="1"/>
  <c r="G57" i="1"/>
  <c r="F57" i="1"/>
  <c r="E57" i="1"/>
  <c r="D57" i="1"/>
  <c r="L56" i="1"/>
  <c r="K56" i="1"/>
  <c r="J56" i="1"/>
  <c r="I56" i="1"/>
  <c r="H56" i="1"/>
  <c r="G56" i="1"/>
  <c r="F56" i="1"/>
  <c r="E56" i="1"/>
  <c r="D56" i="1"/>
  <c r="L55" i="1"/>
  <c r="K55" i="1"/>
  <c r="J55" i="1"/>
  <c r="I55" i="1"/>
  <c r="H55" i="1"/>
  <c r="G55" i="1"/>
  <c r="F55" i="1"/>
  <c r="E55" i="1"/>
  <c r="D55" i="1"/>
  <c r="L54" i="1"/>
  <c r="K54" i="1"/>
  <c r="J54" i="1"/>
  <c r="I54" i="1"/>
  <c r="H54" i="1"/>
  <c r="G54" i="1"/>
  <c r="F54" i="1"/>
  <c r="E54" i="1"/>
  <c r="D54" i="1"/>
  <c r="L53" i="1"/>
  <c r="K53" i="1"/>
  <c r="J53" i="1"/>
  <c r="I53" i="1"/>
  <c r="H53" i="1"/>
  <c r="G53" i="1"/>
  <c r="F53" i="1"/>
  <c r="E53" i="1"/>
  <c r="D53" i="1"/>
  <c r="L52" i="1"/>
  <c r="K52" i="1"/>
  <c r="J52" i="1"/>
  <c r="I52" i="1"/>
  <c r="H52" i="1"/>
  <c r="G52" i="1"/>
  <c r="F52" i="1"/>
  <c r="E52" i="1"/>
  <c r="D52" i="1"/>
  <c r="L51" i="1"/>
  <c r="K51" i="1"/>
  <c r="J51" i="1"/>
  <c r="I51" i="1"/>
  <c r="H51" i="1"/>
  <c r="G51" i="1"/>
  <c r="F51" i="1"/>
  <c r="E51" i="1"/>
  <c r="D51" i="1"/>
  <c r="C52" i="1"/>
  <c r="C53" i="1"/>
  <c r="C54" i="1"/>
  <c r="C55" i="1"/>
  <c r="C56" i="1"/>
  <c r="C57" i="1"/>
  <c r="C58" i="1"/>
  <c r="C59" i="1"/>
  <c r="C51" i="1"/>
  <c r="K4" i="1"/>
  <c r="K3" i="1"/>
  <c r="K2" i="1"/>
  <c r="K5" i="1"/>
  <c r="K6" i="1"/>
  <c r="K7" i="1"/>
  <c r="K8" i="1"/>
  <c r="K9" i="1"/>
  <c r="K10" i="1"/>
  <c r="K11" i="1"/>
</calcChain>
</file>

<file path=xl/sharedStrings.xml><?xml version="1.0" encoding="utf-8"?>
<sst xmlns="http://schemas.openxmlformats.org/spreadsheetml/2006/main" count="74" uniqueCount="45">
  <si>
    <t>Model</t>
  </si>
  <si>
    <t>PIC</t>
  </si>
  <si>
    <t>CFM</t>
  </si>
  <si>
    <t>Accuracy</t>
  </si>
  <si>
    <t>Recall</t>
  </si>
  <si>
    <t>Type 1 Error</t>
  </si>
  <si>
    <t>Type 2 Error</t>
  </si>
  <si>
    <t>Precision</t>
  </si>
  <si>
    <t>F1</t>
  </si>
  <si>
    <t>Economic Cost (will ask Prof)</t>
  </si>
  <si>
    <t>ANN</t>
  </si>
  <si>
    <t>Daniel</t>
  </si>
  <si>
    <t>[[197 96]
[ 5 16]]</t>
  </si>
  <si>
    <t>RF</t>
  </si>
  <si>
    <t>Duygu</t>
  </si>
  <si>
    <t>[231, 62],
[ 6, 15]]</t>
  </si>
  <si>
    <t>SVM</t>
  </si>
  <si>
    <t>Hina</t>
  </si>
  <si>
    <t>[[228 65] 
[ 8 13]]</t>
  </si>
  <si>
    <t>kNN (model) knn=11</t>
  </si>
  <si>
    <t>Deep</t>
  </si>
  <si>
    <t>[[184 109]
[ 9 12]]</t>
  </si>
  <si>
    <t>kNN (model) knn=9</t>
  </si>
  <si>
    <t>[[189 104] 
[ 10 11]]</t>
  </si>
  <si>
    <t>63.69%%</t>
  </si>
  <si>
    <t>Naive Bayes</t>
  </si>
  <si>
    <t>Aras</t>
  </si>
  <si>
    <t>[[230 63] 
[ 6 15]]</t>
  </si>
  <si>
    <t>Gradient Boosting (XGB?)</t>
  </si>
  <si>
    <t>[269, 24],
[ 8, 13]]</t>
  </si>
  <si>
    <t>Logistic Regression</t>
  </si>
  <si>
    <t>Deep &amp; Aras</t>
  </si>
  <si>
    <t>[[206 87] 
[ 8 13]]</t>
  </si>
  <si>
    <t>XG boosting</t>
  </si>
  <si>
    <t>NOT USED</t>
  </si>
  <si>
    <t>[261, 32],
[ 10, 11]]</t>
  </si>
  <si>
    <t>Ada Boosting</t>
  </si>
  <si>
    <t>HD</t>
  </si>
  <si>
    <t>[263, 30],
[ 10, 11]]</t>
  </si>
  <si>
    <t>type 1 cost</t>
  </si>
  <si>
    <t>type 2 cost</t>
  </si>
  <si>
    <t>cost</t>
  </si>
  <si>
    <t>Ratio cost type2/type1</t>
  </si>
  <si>
    <t>Gradient Boosting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</si>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</sst>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trike/>
      <sz val="10"/>
      <color theme="1"/>
      <name val="Arial"/>
      <family val="2"/>
    </font>
    <font>
      <strike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10" fontId="3" fillId="0" borderId="0" xfId="0" applyNumberFormat="1" applyFont="1"/>
    <xf numFmtId="0" fontId="3" fillId="0" borderId="0" xfId="0" applyFont="1" applyAlignment="1">
      <alignment wrapText="1"/>
    </xf>
    <xf numFmtId="9" fontId="3" fillId="0" borderId="0" xfId="0" applyNumberFormat="1" applyFont="1"/>
    <xf numFmtId="0" fontId="5" fillId="0" borderId="0" xfId="0" applyFont="1"/>
    <xf numFmtId="0" fontId="6" fillId="0" borderId="0" xfId="0" applyFont="1" applyAlignment="1">
      <alignment wrapText="1"/>
    </xf>
    <xf numFmtId="10" fontId="5" fillId="0" borderId="0" xfId="0" applyNumberFormat="1" applyFont="1"/>
    <xf numFmtId="0" fontId="5" fillId="0" borderId="0" xfId="0" applyFont="1" applyAlignment="1">
      <alignment wrapText="1"/>
    </xf>
    <xf numFmtId="9" fontId="5" fillId="0" borderId="0" xfId="0" applyNumberFormat="1" applyFont="1"/>
    <xf numFmtId="0" fontId="3" fillId="0" borderId="1" xfId="0" applyFont="1" applyBorder="1"/>
    <xf numFmtId="167" fontId="0" fillId="0" borderId="1" xfId="1" applyNumberFormat="1" applyFont="1" applyBorder="1"/>
    <xf numFmtId="167" fontId="3" fillId="0" borderId="1" xfId="1" applyNumberFormat="1" applyFont="1" applyBorder="1"/>
  </cellXfs>
  <cellStyles count="2">
    <cellStyle name="Comma" xfId="1" builtinId="3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ANN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Sheet1!$C$50:$L$50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10000</c:v>
                </c:pt>
                <c:pt idx="9">
                  <c:v>1000000</c:v>
                </c:pt>
              </c:numCache>
            </c:numRef>
          </c:cat>
          <c:val>
            <c:numRef>
              <c:f>Sheet1!$C$51:$L$51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7-E94B-A21D-05DAD4BAB6C6}"/>
            </c:ext>
          </c:extLst>
        </c:ser>
        <c:ser>
          <c:idx val="1"/>
          <c:order val="1"/>
          <c:tx>
            <c:strRef>
              <c:f>Sheet1!$B$52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Sheet1!$C$50:$L$50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10000</c:v>
                </c:pt>
                <c:pt idx="9">
                  <c:v>1000000</c:v>
                </c:pt>
              </c:numCache>
            </c:numRef>
          </c:cat>
          <c:val>
            <c:numRef>
              <c:f>Sheet1!$C$52:$L$52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7-E94B-A21D-05DAD4BAB6C6}"/>
            </c:ext>
          </c:extLst>
        </c:ser>
        <c:ser>
          <c:idx val="2"/>
          <c:order val="2"/>
          <c:tx>
            <c:strRef>
              <c:f>Sheet1!$B$53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Sheet1!$C$50:$L$50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10000</c:v>
                </c:pt>
                <c:pt idx="9">
                  <c:v>1000000</c:v>
                </c:pt>
              </c:numCache>
            </c:numRef>
          </c:cat>
          <c:val>
            <c:numRef>
              <c:f>Sheet1!$C$53:$L$53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07-E94B-A21D-05DAD4BAB6C6}"/>
            </c:ext>
          </c:extLst>
        </c:ser>
        <c:ser>
          <c:idx val="3"/>
          <c:order val="3"/>
          <c:tx>
            <c:strRef>
              <c:f>Sheet1!$B$54</c:f>
              <c:strCache>
                <c:ptCount val="1"/>
                <c:pt idx="0">
                  <c:v>kNN (model) knn=11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Sheet1!$C$50:$L$50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10000</c:v>
                </c:pt>
                <c:pt idx="9">
                  <c:v>1000000</c:v>
                </c:pt>
              </c:numCache>
            </c:numRef>
          </c:cat>
          <c:val>
            <c:numRef>
              <c:f>Sheet1!$C$54:$L$54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07-E94B-A21D-05DAD4BAB6C6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Sheet1!$C$50:$L$50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10000</c:v>
                </c:pt>
                <c:pt idx="9">
                  <c:v>1000000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07-E94B-A21D-05DAD4BAB6C6}"/>
            </c:ext>
          </c:extLst>
        </c:ser>
        <c:ser>
          <c:idx val="5"/>
          <c:order val="5"/>
          <c:tx>
            <c:strRef>
              <c:f>Sheet1!$B$55</c:f>
              <c:strCache>
                <c:ptCount val="1"/>
                <c:pt idx="0">
                  <c:v>Naive Bayes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Sheet1!$C$50:$L$50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10000</c:v>
                </c:pt>
                <c:pt idx="9">
                  <c:v>1000000</c:v>
                </c:pt>
              </c:numCache>
            </c:numRef>
          </c:cat>
          <c:val>
            <c:numRef>
              <c:f>Sheet1!$C$55:$L$55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07-E94B-A21D-05DAD4BAB6C6}"/>
            </c:ext>
          </c:extLst>
        </c:ser>
        <c:ser>
          <c:idx val="6"/>
          <c:order val="6"/>
          <c:tx>
            <c:strRef>
              <c:f>Sheet1!$B$56</c:f>
              <c:strCache>
                <c:ptCount val="1"/>
                <c:pt idx="0">
                  <c:v>Gradient Boosting (XGB?)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Sheet1!$C$50:$L$50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10000</c:v>
                </c:pt>
                <c:pt idx="9">
                  <c:v>1000000</c:v>
                </c:pt>
              </c:numCache>
            </c:numRef>
          </c:cat>
          <c:val>
            <c:numRef>
              <c:f>Sheet1!$C$56:$L$56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07-E94B-A21D-05DAD4BAB6C6}"/>
            </c:ext>
          </c:extLst>
        </c:ser>
        <c:ser>
          <c:idx val="7"/>
          <c:order val="7"/>
          <c:tx>
            <c:strRef>
              <c:f>Sheet1!$B$57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Sheet1!$C$50:$L$50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10000</c:v>
                </c:pt>
                <c:pt idx="9">
                  <c:v>1000000</c:v>
                </c:pt>
              </c:numCache>
            </c:numRef>
          </c:cat>
          <c:val>
            <c:numRef>
              <c:f>Sheet1!$C$57:$L$57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07-E94B-A21D-05DAD4BAB6C6}"/>
            </c:ext>
          </c:extLst>
        </c:ser>
        <c:ser>
          <c:idx val="8"/>
          <c:order val="8"/>
          <c:tx>
            <c:strRef>
              <c:f>Sheet1!$B$58</c:f>
              <c:strCache>
                <c:ptCount val="1"/>
                <c:pt idx="0">
                  <c:v>XG boosting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Sheet1!$C$50:$L$50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10000</c:v>
                </c:pt>
                <c:pt idx="9">
                  <c:v>1000000</c:v>
                </c:pt>
              </c:numCache>
            </c:numRef>
          </c:cat>
          <c:val>
            <c:numRef>
              <c:f>Sheet1!$C$58:$L$58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07-E94B-A21D-05DAD4BAB6C6}"/>
            </c:ext>
          </c:extLst>
        </c:ser>
        <c:ser>
          <c:idx val="9"/>
          <c:order val="9"/>
          <c:tx>
            <c:strRef>
              <c:f>Sheet1!$B$59</c:f>
              <c:strCache>
                <c:ptCount val="1"/>
                <c:pt idx="0">
                  <c:v>Ada Boosting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Sheet1!$C$50:$L$50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10000</c:v>
                </c:pt>
                <c:pt idx="9">
                  <c:v>1000000</c:v>
                </c:pt>
              </c:numCache>
            </c:numRef>
          </c:cat>
          <c:val>
            <c:numRef>
              <c:f>Sheet1!$C$59:$L$59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07-E94B-A21D-05DAD4BAB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945679"/>
        <c:axId val="1529946911"/>
      </c:lineChart>
      <c:catAx>
        <c:axId val="15299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9946911"/>
        <c:crosses val="autoZero"/>
        <c:auto val="1"/>
        <c:lblAlgn val="ctr"/>
        <c:lblOffset val="100"/>
        <c:noMultiLvlLbl val="0"/>
      </c:catAx>
      <c:valAx>
        <c:axId val="152994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994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502920</xdr:colOff>
      <xdr:row>45</xdr:row>
      <xdr:rowOff>50800</xdr:rowOff>
    </xdr:from>
    <xdr:to>
      <xdr:col>24</xdr:col>
      <xdr:colOff>599440</xdr:colOff>
      <xdr:row>72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EB3E8-73B5-506A-8DB1-0C540ED37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4252C-F151-5542-8F31-0B97E459A08E}">
  <dimension ref="B1:L59"/>
  <sheetViews>
    <sheetView showGridLines="0" tabSelected="1" topLeftCell="A26" zoomScale="125" workbookViewId="0">
      <selection activeCell="N36" sqref="N36"/>
    </sheetView>
  </sheetViews>
  <sheetFormatPr baseColWidth="10" defaultRowHeight="16" x14ac:dyDescent="0.2"/>
  <cols>
    <col min="2" max="2" width="22" customWidth="1"/>
    <col min="3" max="10" width="11" bestFit="1" customWidth="1"/>
    <col min="11" max="11" width="11.83203125" customWidth="1"/>
    <col min="12" max="12" width="13.6640625" bestFit="1" customWidth="1"/>
  </cols>
  <sheetData>
    <row r="1" spans="2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2:11" ht="34" x14ac:dyDescent="0.2">
      <c r="B2" s="2" t="s">
        <v>10</v>
      </c>
      <c r="C2" s="2" t="s">
        <v>11</v>
      </c>
      <c r="D2" s="3" t="s">
        <v>12</v>
      </c>
      <c r="E2" s="4">
        <v>0.67830000000000001</v>
      </c>
      <c r="F2" s="4">
        <v>0.76190000000000002</v>
      </c>
      <c r="G2" s="2">
        <v>96</v>
      </c>
      <c r="H2" s="2">
        <v>5</v>
      </c>
      <c r="I2" s="2"/>
      <c r="J2" s="2"/>
      <c r="K2" s="2">
        <f>G2*Sheet1!$B$20+Sheet1!H2*Sheet1!$C$20</f>
        <v>5000096</v>
      </c>
    </row>
    <row r="3" spans="2:11" ht="29" x14ac:dyDescent="0.2">
      <c r="B3" s="2" t="s">
        <v>13</v>
      </c>
      <c r="C3" s="2" t="s">
        <v>14</v>
      </c>
      <c r="D3" s="5" t="s">
        <v>15</v>
      </c>
      <c r="E3" s="4">
        <v>0.78300000000000003</v>
      </c>
      <c r="F3" s="4">
        <v>0.71399999999999997</v>
      </c>
      <c r="G3" s="2">
        <v>62</v>
      </c>
      <c r="H3" s="2">
        <v>6</v>
      </c>
      <c r="I3" s="6">
        <v>0.19</v>
      </c>
      <c r="J3" s="6">
        <v>0.3</v>
      </c>
      <c r="K3" s="2">
        <f>G3*Sheet1!$B$20+Sheet1!H3*Sheet1!$C$20</f>
        <v>6000062</v>
      </c>
    </row>
    <row r="4" spans="2:11" ht="29" x14ac:dyDescent="0.2">
      <c r="B4" s="2" t="s">
        <v>16</v>
      </c>
      <c r="C4" s="2" t="s">
        <v>17</v>
      </c>
      <c r="D4" s="5" t="s">
        <v>18</v>
      </c>
      <c r="E4" s="6">
        <v>0.77</v>
      </c>
      <c r="F4" s="4">
        <v>0.62</v>
      </c>
      <c r="G4" s="2">
        <v>65</v>
      </c>
      <c r="H4" s="2">
        <v>8</v>
      </c>
      <c r="I4" s="6">
        <v>0.17</v>
      </c>
      <c r="J4" s="6">
        <v>0.26</v>
      </c>
      <c r="K4" s="2">
        <f>G4*Sheet1!$B$20+Sheet1!H4*Sheet1!$C$20</f>
        <v>8000065</v>
      </c>
    </row>
    <row r="5" spans="2:11" ht="27" x14ac:dyDescent="0.2">
      <c r="B5" s="2" t="s">
        <v>19</v>
      </c>
      <c r="C5" s="2" t="s">
        <v>20</v>
      </c>
      <c r="D5" s="8" t="s">
        <v>21</v>
      </c>
      <c r="E5" s="9">
        <v>0.62419999999999998</v>
      </c>
      <c r="F5" s="9">
        <v>0.57140000000000002</v>
      </c>
      <c r="G5" s="7">
        <v>109</v>
      </c>
      <c r="H5" s="7">
        <v>9</v>
      </c>
      <c r="I5" s="2"/>
      <c r="J5" s="2"/>
      <c r="K5" s="2">
        <f>G5*Sheet1!$B$20+Sheet1!H5*Sheet1!$C$20</f>
        <v>9000109</v>
      </c>
    </row>
    <row r="6" spans="2:11" ht="27" x14ac:dyDescent="0.2">
      <c r="B6" s="2" t="s">
        <v>22</v>
      </c>
      <c r="C6" s="2" t="s">
        <v>20</v>
      </c>
      <c r="D6" s="8" t="s">
        <v>23</v>
      </c>
      <c r="E6" s="7" t="s">
        <v>24</v>
      </c>
      <c r="F6" s="9">
        <v>0.52380000000000004</v>
      </c>
      <c r="G6" s="7">
        <v>104</v>
      </c>
      <c r="H6" s="7">
        <v>10</v>
      </c>
      <c r="I6" s="2"/>
      <c r="J6" s="2"/>
      <c r="K6" s="2">
        <f>G6*Sheet1!$B$20+Sheet1!H6*Sheet1!$C$20</f>
        <v>10000104</v>
      </c>
    </row>
    <row r="7" spans="2:11" ht="29" x14ac:dyDescent="0.2">
      <c r="B7" s="2" t="s">
        <v>25</v>
      </c>
      <c r="C7" s="2" t="s">
        <v>26</v>
      </c>
      <c r="D7" s="5" t="s">
        <v>27</v>
      </c>
      <c r="E7" s="4">
        <v>0.7802</v>
      </c>
      <c r="F7" s="4">
        <v>0.71399999999999997</v>
      </c>
      <c r="G7" s="2">
        <v>63</v>
      </c>
      <c r="H7" s="2">
        <v>6</v>
      </c>
      <c r="I7" s="6">
        <v>0.19</v>
      </c>
      <c r="J7" s="6">
        <v>0.3</v>
      </c>
      <c r="K7" s="2">
        <f>G7*Sheet1!$B$20+Sheet1!H7*Sheet1!$C$20</f>
        <v>6000063</v>
      </c>
    </row>
    <row r="8" spans="2:11" ht="29" x14ac:dyDescent="0.2">
      <c r="B8" s="2" t="s">
        <v>28</v>
      </c>
      <c r="C8" s="2" t="s">
        <v>14</v>
      </c>
      <c r="D8" s="5" t="s">
        <v>29</v>
      </c>
      <c r="E8" s="6">
        <v>0.9</v>
      </c>
      <c r="F8" s="6">
        <v>0.62</v>
      </c>
      <c r="G8" s="2">
        <v>24</v>
      </c>
      <c r="H8" s="2">
        <v>8</v>
      </c>
      <c r="I8" s="6">
        <v>0.35</v>
      </c>
      <c r="J8" s="6">
        <v>0.45</v>
      </c>
      <c r="K8" s="2">
        <f>G8*Sheet1!$B$20+Sheet1!H8*Sheet1!$C$20</f>
        <v>8000024</v>
      </c>
    </row>
    <row r="9" spans="2:11" ht="29" x14ac:dyDescent="0.2">
      <c r="B9" s="2" t="s">
        <v>30</v>
      </c>
      <c r="C9" s="2" t="s">
        <v>31</v>
      </c>
      <c r="D9" s="10" t="s">
        <v>32</v>
      </c>
      <c r="E9" s="11">
        <v>0.7</v>
      </c>
      <c r="F9" s="9">
        <v>0.61899999999999999</v>
      </c>
      <c r="G9" s="7">
        <v>87</v>
      </c>
      <c r="H9" s="7">
        <v>8</v>
      </c>
      <c r="I9" s="2"/>
      <c r="J9" s="2"/>
      <c r="K9" s="2">
        <f>G9*Sheet1!$B$20+Sheet1!H9*Sheet1!$C$20</f>
        <v>8000087</v>
      </c>
    </row>
    <row r="10" spans="2:11" ht="29" x14ac:dyDescent="0.2">
      <c r="B10" s="2" t="s">
        <v>33</v>
      </c>
      <c r="C10" s="2" t="s">
        <v>34</v>
      </c>
      <c r="D10" s="10" t="s">
        <v>35</v>
      </c>
      <c r="E10" s="11">
        <v>0.87</v>
      </c>
      <c r="F10" s="11">
        <v>0.52</v>
      </c>
      <c r="G10" s="7">
        <v>32</v>
      </c>
      <c r="H10" s="7">
        <v>10</v>
      </c>
      <c r="I10" s="11">
        <v>0.26</v>
      </c>
      <c r="J10" s="11">
        <v>0.34</v>
      </c>
      <c r="K10" s="2">
        <f>G10*Sheet1!$B$20+Sheet1!H10*Sheet1!$C$20</f>
        <v>10000032</v>
      </c>
    </row>
    <row r="11" spans="2:11" ht="29" x14ac:dyDescent="0.2">
      <c r="B11" s="2" t="s">
        <v>36</v>
      </c>
      <c r="C11" s="2" t="s">
        <v>37</v>
      </c>
      <c r="D11" s="10" t="s">
        <v>38</v>
      </c>
      <c r="E11" s="11">
        <v>0.87</v>
      </c>
      <c r="F11" s="11">
        <v>0.48</v>
      </c>
      <c r="G11" s="7">
        <v>30</v>
      </c>
      <c r="H11" s="7">
        <v>10</v>
      </c>
      <c r="I11" s="7"/>
      <c r="J11" s="7"/>
      <c r="K11" s="2">
        <f>G11*Sheet1!$B$20+Sheet1!H11*Sheet1!$C$20</f>
        <v>10000030</v>
      </c>
    </row>
    <row r="19" spans="2:12" x14ac:dyDescent="0.2">
      <c r="B19" t="s">
        <v>39</v>
      </c>
      <c r="C19" t="s">
        <v>40</v>
      </c>
      <c r="D19" t="s">
        <v>41</v>
      </c>
    </row>
    <row r="20" spans="2:12" x14ac:dyDescent="0.2">
      <c r="B20">
        <v>1</v>
      </c>
      <c r="C20">
        <v>1000000</v>
      </c>
    </row>
    <row r="21" spans="2:12" x14ac:dyDescent="0.2">
      <c r="C21" t="s">
        <v>42</v>
      </c>
    </row>
    <row r="22" spans="2:12" x14ac:dyDescent="0.2">
      <c r="B22" s="1" t="s">
        <v>0</v>
      </c>
      <c r="C22">
        <v>1</v>
      </c>
      <c r="D22">
        <v>5</v>
      </c>
      <c r="E22">
        <v>10</v>
      </c>
      <c r="F22">
        <v>20</v>
      </c>
      <c r="G22">
        <v>50</v>
      </c>
      <c r="H22">
        <v>100</v>
      </c>
      <c r="I22">
        <v>500</v>
      </c>
      <c r="J22">
        <v>1000</v>
      </c>
      <c r="K22">
        <v>10000</v>
      </c>
      <c r="L22">
        <v>1000000</v>
      </c>
    </row>
    <row r="23" spans="2:12" x14ac:dyDescent="0.2">
      <c r="B23" s="2" t="s">
        <v>10</v>
      </c>
      <c r="C23" s="2">
        <v>101</v>
      </c>
      <c r="D23" s="2">
        <v>121</v>
      </c>
      <c r="E23" s="2">
        <v>146</v>
      </c>
      <c r="F23" s="2">
        <v>196</v>
      </c>
      <c r="G23" s="2">
        <v>346</v>
      </c>
      <c r="H23" s="2">
        <v>596</v>
      </c>
      <c r="I23" s="2">
        <v>2596</v>
      </c>
      <c r="J23" s="2">
        <v>5096</v>
      </c>
      <c r="K23" s="2">
        <v>50096</v>
      </c>
      <c r="L23" s="2">
        <v>5000096</v>
      </c>
    </row>
    <row r="24" spans="2:12" x14ac:dyDescent="0.2">
      <c r="B24" s="2" t="s">
        <v>13</v>
      </c>
      <c r="C24" s="2">
        <v>68</v>
      </c>
      <c r="D24" s="2">
        <v>92</v>
      </c>
      <c r="E24" s="2">
        <v>122</v>
      </c>
      <c r="F24" s="2">
        <v>182</v>
      </c>
      <c r="G24" s="2">
        <v>362</v>
      </c>
      <c r="H24" s="2">
        <v>662</v>
      </c>
      <c r="I24" s="2">
        <v>3062</v>
      </c>
      <c r="J24" s="2">
        <v>6062</v>
      </c>
      <c r="K24" s="2">
        <v>60062</v>
      </c>
      <c r="L24" s="2">
        <v>6000062</v>
      </c>
    </row>
    <row r="25" spans="2:12" x14ac:dyDescent="0.2">
      <c r="B25" s="2" t="s">
        <v>16</v>
      </c>
      <c r="C25" s="2">
        <v>73</v>
      </c>
      <c r="D25" s="2">
        <v>105</v>
      </c>
      <c r="E25" s="2">
        <v>145</v>
      </c>
      <c r="F25" s="2">
        <v>225</v>
      </c>
      <c r="G25" s="2">
        <v>465</v>
      </c>
      <c r="H25" s="2">
        <v>865</v>
      </c>
      <c r="I25" s="2">
        <v>4065</v>
      </c>
      <c r="J25" s="2">
        <v>8065</v>
      </c>
      <c r="K25" s="2">
        <v>80065</v>
      </c>
      <c r="L25" s="2">
        <v>8000065</v>
      </c>
    </row>
    <row r="26" spans="2:12" x14ac:dyDescent="0.2">
      <c r="B26" s="2" t="s">
        <v>19</v>
      </c>
      <c r="C26" s="2">
        <v>118</v>
      </c>
      <c r="D26" s="2">
        <v>154</v>
      </c>
      <c r="E26" s="2">
        <v>199</v>
      </c>
      <c r="F26" s="2">
        <v>289</v>
      </c>
      <c r="G26" s="2">
        <v>559</v>
      </c>
      <c r="H26" s="2">
        <v>1009</v>
      </c>
      <c r="I26" s="2">
        <v>4609</v>
      </c>
      <c r="J26" s="2">
        <v>9109</v>
      </c>
      <c r="K26" s="2">
        <v>90109</v>
      </c>
      <c r="L26" s="2">
        <v>9000109</v>
      </c>
    </row>
    <row r="27" spans="2:12" x14ac:dyDescent="0.2">
      <c r="B27" s="2" t="s">
        <v>22</v>
      </c>
      <c r="C27" s="2">
        <v>114</v>
      </c>
      <c r="D27" s="2">
        <v>154</v>
      </c>
      <c r="E27" s="2">
        <v>204</v>
      </c>
      <c r="F27" s="2">
        <v>304</v>
      </c>
      <c r="G27" s="2">
        <v>604</v>
      </c>
      <c r="H27" s="2">
        <v>1104</v>
      </c>
      <c r="I27" s="2">
        <v>5104</v>
      </c>
      <c r="J27" s="2">
        <v>10104</v>
      </c>
      <c r="K27" s="2">
        <v>100104</v>
      </c>
      <c r="L27" s="2">
        <v>10000104</v>
      </c>
    </row>
    <row r="28" spans="2:12" x14ac:dyDescent="0.2">
      <c r="B28" s="2" t="s">
        <v>25</v>
      </c>
      <c r="C28" s="2">
        <v>69</v>
      </c>
      <c r="D28" s="2">
        <v>93</v>
      </c>
      <c r="E28" s="2">
        <v>123</v>
      </c>
      <c r="F28" s="2">
        <v>183</v>
      </c>
      <c r="G28" s="2">
        <v>363</v>
      </c>
      <c r="H28" s="2">
        <v>663</v>
      </c>
      <c r="I28" s="2">
        <v>3063</v>
      </c>
      <c r="J28" s="2">
        <v>6063</v>
      </c>
      <c r="K28" s="2">
        <v>60063</v>
      </c>
      <c r="L28" s="2">
        <v>6000063</v>
      </c>
    </row>
    <row r="29" spans="2:12" x14ac:dyDescent="0.2">
      <c r="B29" s="2" t="s">
        <v>28</v>
      </c>
      <c r="C29" s="2">
        <v>32</v>
      </c>
      <c r="D29" s="2">
        <v>64</v>
      </c>
      <c r="E29" s="2">
        <v>104</v>
      </c>
      <c r="F29" s="2">
        <v>184</v>
      </c>
      <c r="G29" s="2">
        <v>424</v>
      </c>
      <c r="H29" s="2">
        <v>824</v>
      </c>
      <c r="I29" s="2">
        <v>4024</v>
      </c>
      <c r="J29" s="2">
        <v>8024</v>
      </c>
      <c r="K29" s="2">
        <v>80024</v>
      </c>
      <c r="L29" s="2">
        <v>8000024</v>
      </c>
    </row>
    <row r="30" spans="2:12" x14ac:dyDescent="0.2">
      <c r="B30" s="2" t="s">
        <v>30</v>
      </c>
      <c r="C30" s="2">
        <v>95</v>
      </c>
      <c r="D30" s="2">
        <v>127</v>
      </c>
      <c r="E30" s="2">
        <v>167</v>
      </c>
      <c r="F30" s="2">
        <v>247</v>
      </c>
      <c r="G30" s="2">
        <v>487</v>
      </c>
      <c r="H30" s="2">
        <v>887</v>
      </c>
      <c r="I30" s="2">
        <v>4087</v>
      </c>
      <c r="J30" s="2">
        <v>8087</v>
      </c>
      <c r="K30" s="2">
        <v>80087</v>
      </c>
      <c r="L30" s="2">
        <v>8000087</v>
      </c>
    </row>
    <row r="31" spans="2:12" x14ac:dyDescent="0.2">
      <c r="B31" s="2" t="s">
        <v>33</v>
      </c>
      <c r="C31" s="2">
        <v>42</v>
      </c>
      <c r="D31" s="2">
        <v>82</v>
      </c>
      <c r="E31" s="2">
        <v>132</v>
      </c>
      <c r="F31" s="2">
        <v>232</v>
      </c>
      <c r="G31" s="2">
        <v>532</v>
      </c>
      <c r="H31" s="2">
        <v>1032</v>
      </c>
      <c r="I31" s="2">
        <v>5032</v>
      </c>
      <c r="J31" s="2">
        <v>10032</v>
      </c>
      <c r="K31" s="2">
        <v>100032</v>
      </c>
      <c r="L31" s="2">
        <v>10000032</v>
      </c>
    </row>
    <row r="32" spans="2:12" x14ac:dyDescent="0.2">
      <c r="B32" s="2" t="s">
        <v>36</v>
      </c>
      <c r="C32" s="2">
        <v>40</v>
      </c>
      <c r="D32" s="2">
        <v>80</v>
      </c>
      <c r="E32" s="2">
        <v>130</v>
      </c>
      <c r="F32" s="2">
        <v>230</v>
      </c>
      <c r="G32" s="2">
        <v>530</v>
      </c>
      <c r="H32" s="2">
        <v>1030</v>
      </c>
      <c r="I32" s="2">
        <v>5030</v>
      </c>
      <c r="J32" s="2">
        <v>10030</v>
      </c>
      <c r="K32" s="2">
        <v>100030</v>
      </c>
      <c r="L32" s="2">
        <v>10000030</v>
      </c>
    </row>
    <row r="37" spans="2:12" x14ac:dyDescent="0.2">
      <c r="B37" s="2"/>
      <c r="C37" s="13">
        <v>1</v>
      </c>
      <c r="D37" s="13">
        <v>5</v>
      </c>
      <c r="E37" s="13">
        <v>10</v>
      </c>
      <c r="F37" s="13">
        <v>20</v>
      </c>
      <c r="G37" s="13">
        <v>50</v>
      </c>
      <c r="H37" s="13">
        <v>100</v>
      </c>
      <c r="I37" s="13">
        <v>500</v>
      </c>
      <c r="J37" s="13">
        <v>1000</v>
      </c>
      <c r="K37" s="13">
        <v>10000</v>
      </c>
      <c r="L37" s="13">
        <v>1000000</v>
      </c>
    </row>
    <row r="38" spans="2:12" x14ac:dyDescent="0.2">
      <c r="B38" s="12" t="s">
        <v>10</v>
      </c>
      <c r="C38" s="14">
        <v>101</v>
      </c>
      <c r="D38" s="14">
        <v>121</v>
      </c>
      <c r="E38" s="14">
        <v>146</v>
      </c>
      <c r="F38" s="14">
        <v>196</v>
      </c>
      <c r="G38" s="14">
        <v>346</v>
      </c>
      <c r="H38" s="14">
        <v>596</v>
      </c>
      <c r="I38" s="14">
        <v>2596</v>
      </c>
      <c r="J38" s="14">
        <v>5096</v>
      </c>
      <c r="K38" s="14">
        <v>50096</v>
      </c>
      <c r="L38" s="14">
        <v>5000096</v>
      </c>
    </row>
    <row r="39" spans="2:12" x14ac:dyDescent="0.2">
      <c r="B39" s="12" t="s">
        <v>13</v>
      </c>
      <c r="C39" s="14">
        <v>68</v>
      </c>
      <c r="D39" s="14">
        <v>92</v>
      </c>
      <c r="E39" s="14">
        <v>122</v>
      </c>
      <c r="F39" s="14">
        <v>182</v>
      </c>
      <c r="G39" s="14">
        <v>362</v>
      </c>
      <c r="H39" s="14">
        <v>662</v>
      </c>
      <c r="I39" s="14">
        <v>3062</v>
      </c>
      <c r="J39" s="14">
        <v>6062</v>
      </c>
      <c r="K39" s="14">
        <v>60062</v>
      </c>
      <c r="L39" s="14">
        <v>6000062</v>
      </c>
    </row>
    <row r="40" spans="2:12" x14ac:dyDescent="0.2">
      <c r="B40" s="12" t="s">
        <v>16</v>
      </c>
      <c r="C40" s="14">
        <v>73</v>
      </c>
      <c r="D40" s="14">
        <v>105</v>
      </c>
      <c r="E40" s="14">
        <v>145</v>
      </c>
      <c r="F40" s="14">
        <v>225</v>
      </c>
      <c r="G40" s="14">
        <v>465</v>
      </c>
      <c r="H40" s="14">
        <v>865</v>
      </c>
      <c r="I40" s="14">
        <v>4065</v>
      </c>
      <c r="J40" s="14">
        <v>8065</v>
      </c>
      <c r="K40" s="14">
        <v>80065</v>
      </c>
      <c r="L40" s="14">
        <v>8000065</v>
      </c>
    </row>
    <row r="41" spans="2:12" x14ac:dyDescent="0.2">
      <c r="B41" s="12" t="s">
        <v>44</v>
      </c>
      <c r="C41" s="14">
        <v>118</v>
      </c>
      <c r="D41" s="14">
        <v>154</v>
      </c>
      <c r="E41" s="14">
        <v>199</v>
      </c>
      <c r="F41" s="14">
        <v>289</v>
      </c>
      <c r="G41" s="14">
        <v>559</v>
      </c>
      <c r="H41" s="14">
        <v>1009</v>
      </c>
      <c r="I41" s="14">
        <v>4609</v>
      </c>
      <c r="J41" s="14">
        <v>9109</v>
      </c>
      <c r="K41" s="14">
        <v>90109</v>
      </c>
      <c r="L41" s="14">
        <v>9000109</v>
      </c>
    </row>
    <row r="42" spans="2:12" x14ac:dyDescent="0.2">
      <c r="B42" s="12" t="s">
        <v>25</v>
      </c>
      <c r="C42" s="14">
        <v>69</v>
      </c>
      <c r="D42" s="14">
        <v>93</v>
      </c>
      <c r="E42" s="14">
        <v>123</v>
      </c>
      <c r="F42" s="14">
        <v>183</v>
      </c>
      <c r="G42" s="14">
        <v>363</v>
      </c>
      <c r="H42" s="14">
        <v>663</v>
      </c>
      <c r="I42" s="14">
        <v>3063</v>
      </c>
      <c r="J42" s="14">
        <v>6063</v>
      </c>
      <c r="K42" s="14">
        <v>60063</v>
      </c>
      <c r="L42" s="14">
        <v>6000063</v>
      </c>
    </row>
    <row r="43" spans="2:12" x14ac:dyDescent="0.2">
      <c r="B43" s="12" t="s">
        <v>43</v>
      </c>
      <c r="C43" s="14">
        <v>32</v>
      </c>
      <c r="D43" s="14">
        <v>64</v>
      </c>
      <c r="E43" s="14">
        <v>104</v>
      </c>
      <c r="F43" s="14">
        <v>184</v>
      </c>
      <c r="G43" s="14">
        <v>424</v>
      </c>
      <c r="H43" s="14">
        <v>824</v>
      </c>
      <c r="I43" s="14">
        <v>4024</v>
      </c>
      <c r="J43" s="14">
        <v>8024</v>
      </c>
      <c r="K43" s="14">
        <v>80024</v>
      </c>
      <c r="L43" s="14">
        <v>8000024</v>
      </c>
    </row>
    <row r="44" spans="2:12" x14ac:dyDescent="0.2">
      <c r="B44" s="12" t="s">
        <v>30</v>
      </c>
      <c r="C44" s="14">
        <v>95</v>
      </c>
      <c r="D44" s="14">
        <v>127</v>
      </c>
      <c r="E44" s="14">
        <v>167</v>
      </c>
      <c r="F44" s="14">
        <v>247</v>
      </c>
      <c r="G44" s="14">
        <v>487</v>
      </c>
      <c r="H44" s="14">
        <v>887</v>
      </c>
      <c r="I44" s="14">
        <v>4087</v>
      </c>
      <c r="J44" s="14">
        <v>8087</v>
      </c>
      <c r="K44" s="14">
        <v>80087</v>
      </c>
      <c r="L44" s="14">
        <v>8000087</v>
      </c>
    </row>
    <row r="45" spans="2:12" x14ac:dyDescent="0.2">
      <c r="B45" s="12" t="s">
        <v>33</v>
      </c>
      <c r="C45" s="14">
        <v>42</v>
      </c>
      <c r="D45" s="14">
        <v>82</v>
      </c>
      <c r="E45" s="14">
        <v>132</v>
      </c>
      <c r="F45" s="14">
        <v>232</v>
      </c>
      <c r="G45" s="14">
        <v>532</v>
      </c>
      <c r="H45" s="14">
        <v>1032</v>
      </c>
      <c r="I45" s="14">
        <v>5032</v>
      </c>
      <c r="J45" s="14">
        <v>10032</v>
      </c>
      <c r="K45" s="14">
        <v>100032</v>
      </c>
      <c r="L45" s="14">
        <v>10000032</v>
      </c>
    </row>
    <row r="46" spans="2:12" x14ac:dyDescent="0.2">
      <c r="B46" s="12" t="s">
        <v>36</v>
      </c>
      <c r="C46" s="14">
        <v>40</v>
      </c>
      <c r="D46" s="14">
        <v>80</v>
      </c>
      <c r="E46" s="14">
        <v>130</v>
      </c>
      <c r="F46" s="14">
        <v>230</v>
      </c>
      <c r="G46" s="14">
        <v>530</v>
      </c>
      <c r="H46" s="14">
        <v>1030</v>
      </c>
      <c r="I46" s="14">
        <v>5030</v>
      </c>
      <c r="J46" s="14">
        <v>10030</v>
      </c>
      <c r="K46" s="14">
        <v>100030</v>
      </c>
      <c r="L46" s="14">
        <v>10000030</v>
      </c>
    </row>
    <row r="50" spans="2:12" x14ac:dyDescent="0.2">
      <c r="C50">
        <v>1</v>
      </c>
      <c r="D50">
        <v>5</v>
      </c>
      <c r="E50">
        <v>10</v>
      </c>
      <c r="F50">
        <v>20</v>
      </c>
      <c r="G50">
        <v>50</v>
      </c>
      <c r="H50">
        <v>100</v>
      </c>
      <c r="I50">
        <v>500</v>
      </c>
      <c r="J50">
        <v>1000</v>
      </c>
      <c r="K50">
        <v>10000</v>
      </c>
      <c r="L50">
        <v>1000000</v>
      </c>
    </row>
    <row r="51" spans="2:12" x14ac:dyDescent="0.2">
      <c r="B51" s="1" t="s">
        <v>10</v>
      </c>
      <c r="C51" s="2">
        <f>RANK(C38,C$38:C$46,1)</f>
        <v>8</v>
      </c>
      <c r="D51" s="2">
        <f>RANK(D38,D$38:D$46,1)</f>
        <v>7</v>
      </c>
      <c r="E51" s="2">
        <f>RANK(E38,E$38:E$46,1)</f>
        <v>7</v>
      </c>
      <c r="F51" s="2">
        <f>RANK(F38,F$38:F$46,1)</f>
        <v>4</v>
      </c>
      <c r="G51" s="2">
        <f>RANK(G38,G$38:G$46,1)</f>
        <v>1</v>
      </c>
      <c r="H51" s="2">
        <f>RANK(H38,H$38:H$46,1)</f>
        <v>1</v>
      </c>
      <c r="I51" s="2">
        <f>RANK(I38,I$38:I$46,1)</f>
        <v>1</v>
      </c>
      <c r="J51" s="2">
        <f>RANK(J38,J$38:J$46,1)</f>
        <v>1</v>
      </c>
      <c r="K51" s="2">
        <f>RANK(K38,K$38:K$46,1)</f>
        <v>1</v>
      </c>
      <c r="L51" s="2">
        <f>RANK(L38,L$38:L$46,1)</f>
        <v>1</v>
      </c>
    </row>
    <row r="52" spans="2:12" x14ac:dyDescent="0.2">
      <c r="B52" s="1" t="s">
        <v>13</v>
      </c>
      <c r="C52" s="2">
        <f>RANK(C39,C$38:C$46,1)</f>
        <v>4</v>
      </c>
      <c r="D52" s="2">
        <f>RANK(D39,D$38:D$46,1)</f>
        <v>4</v>
      </c>
      <c r="E52" s="2">
        <f>RANK(E39,E$38:E$46,1)</f>
        <v>2</v>
      </c>
      <c r="F52" s="2">
        <f>RANK(F39,F$38:F$46,1)</f>
        <v>1</v>
      </c>
      <c r="G52" s="2">
        <f>RANK(G39,G$38:G$46,1)</f>
        <v>2</v>
      </c>
      <c r="H52" s="2">
        <f>RANK(H39,H$38:H$46,1)</f>
        <v>2</v>
      </c>
      <c r="I52" s="2">
        <f>RANK(I39,I$38:I$46,1)</f>
        <v>2</v>
      </c>
      <c r="J52" s="2">
        <f>RANK(J39,J$38:J$46,1)</f>
        <v>2</v>
      </c>
      <c r="K52" s="2">
        <f>RANK(K39,K$38:K$46,1)</f>
        <v>2</v>
      </c>
      <c r="L52" s="2">
        <f>RANK(L39,L$38:L$46,1)</f>
        <v>2</v>
      </c>
    </row>
    <row r="53" spans="2:12" x14ac:dyDescent="0.2">
      <c r="B53" s="1" t="s">
        <v>16</v>
      </c>
      <c r="C53" s="2">
        <f>RANK(C40,C$38:C$46,1)</f>
        <v>6</v>
      </c>
      <c r="D53" s="2">
        <f>RANK(D40,D$38:D$46,1)</f>
        <v>6</v>
      </c>
      <c r="E53" s="2">
        <f>RANK(E40,E$38:E$46,1)</f>
        <v>6</v>
      </c>
      <c r="F53" s="2">
        <f>RANK(F40,F$38:F$46,1)</f>
        <v>5</v>
      </c>
      <c r="G53" s="2">
        <f>RANK(G40,G$38:G$46,1)</f>
        <v>5</v>
      </c>
      <c r="H53" s="2">
        <f>RANK(H40,H$38:H$46,1)</f>
        <v>5</v>
      </c>
      <c r="I53" s="2">
        <f>RANK(I40,I$38:I$46,1)</f>
        <v>5</v>
      </c>
      <c r="J53" s="2">
        <f>RANK(J40,J$38:J$46,1)</f>
        <v>5</v>
      </c>
      <c r="K53" s="2">
        <f>RANK(K40,K$38:K$46,1)</f>
        <v>5</v>
      </c>
      <c r="L53" s="2">
        <f>RANK(L40,L$38:L$46,1)</f>
        <v>5</v>
      </c>
    </row>
    <row r="54" spans="2:12" x14ac:dyDescent="0.2">
      <c r="B54" s="1" t="s">
        <v>19</v>
      </c>
      <c r="C54" s="2">
        <f>RANK(C41,C$38:C$46,1)</f>
        <v>9</v>
      </c>
      <c r="D54" s="2">
        <f>RANK(D41,D$38:D$46,1)</f>
        <v>9</v>
      </c>
      <c r="E54" s="2">
        <f>RANK(E41,E$38:E$46,1)</f>
        <v>9</v>
      </c>
      <c r="F54" s="2">
        <f>RANK(F41,F$38:F$46,1)</f>
        <v>9</v>
      </c>
      <c r="G54" s="2">
        <f>RANK(G41,G$38:G$46,1)</f>
        <v>9</v>
      </c>
      <c r="H54" s="2">
        <f>RANK(H41,H$38:H$46,1)</f>
        <v>7</v>
      </c>
      <c r="I54" s="2">
        <f>RANK(I41,I$38:I$46,1)</f>
        <v>7</v>
      </c>
      <c r="J54" s="2">
        <f>RANK(J41,J$38:J$46,1)</f>
        <v>7</v>
      </c>
      <c r="K54" s="2">
        <f>RANK(K41,K$38:K$46,1)</f>
        <v>7</v>
      </c>
      <c r="L54" s="2">
        <f>RANK(L41,L$38:L$46,1)</f>
        <v>7</v>
      </c>
    </row>
    <row r="55" spans="2:12" x14ac:dyDescent="0.2">
      <c r="B55" s="1" t="s">
        <v>25</v>
      </c>
      <c r="C55" s="2">
        <f>RANK(C42,C$38:C$46,1)</f>
        <v>5</v>
      </c>
      <c r="D55" s="2">
        <f>RANK(D42,D$38:D$46,1)</f>
        <v>5</v>
      </c>
      <c r="E55" s="2">
        <f>RANK(E42,E$38:E$46,1)</f>
        <v>3</v>
      </c>
      <c r="F55" s="2">
        <f>RANK(F42,F$38:F$46,1)</f>
        <v>2</v>
      </c>
      <c r="G55" s="2">
        <f>RANK(G42,G$38:G$46,1)</f>
        <v>3</v>
      </c>
      <c r="H55" s="2">
        <f>RANK(H42,H$38:H$46,1)</f>
        <v>3</v>
      </c>
      <c r="I55" s="2">
        <f>RANK(I42,I$38:I$46,1)</f>
        <v>3</v>
      </c>
      <c r="J55" s="2">
        <f>RANK(J42,J$38:J$46,1)</f>
        <v>3</v>
      </c>
      <c r="K55" s="2">
        <f>RANK(K42,K$38:K$46,1)</f>
        <v>3</v>
      </c>
      <c r="L55" s="2">
        <f>RANK(L42,L$38:L$46,1)</f>
        <v>3</v>
      </c>
    </row>
    <row r="56" spans="2:12" x14ac:dyDescent="0.2">
      <c r="B56" s="1" t="s">
        <v>28</v>
      </c>
      <c r="C56" s="2">
        <f>RANK(C43,C$38:C$46,1)</f>
        <v>1</v>
      </c>
      <c r="D56" s="2">
        <f>RANK(D43,D$38:D$46,1)</f>
        <v>1</v>
      </c>
      <c r="E56" s="2">
        <f>RANK(E43,E$38:E$46,1)</f>
        <v>1</v>
      </c>
      <c r="F56" s="2">
        <f>RANK(F43,F$38:F$46,1)</f>
        <v>3</v>
      </c>
      <c r="G56" s="2">
        <f>RANK(G43,G$38:G$46,1)</f>
        <v>4</v>
      </c>
      <c r="H56" s="2">
        <f>RANK(H43,H$38:H$46,1)</f>
        <v>4</v>
      </c>
      <c r="I56" s="2">
        <f>RANK(I43,I$38:I$46,1)</f>
        <v>4</v>
      </c>
      <c r="J56" s="2">
        <f>RANK(J43,J$38:J$46,1)</f>
        <v>4</v>
      </c>
      <c r="K56" s="2">
        <f>RANK(K43,K$38:K$46,1)</f>
        <v>4</v>
      </c>
      <c r="L56" s="2">
        <f>RANK(L43,L$38:L$46,1)</f>
        <v>4</v>
      </c>
    </row>
    <row r="57" spans="2:12" x14ac:dyDescent="0.2">
      <c r="B57" s="1" t="s">
        <v>30</v>
      </c>
      <c r="C57" s="2">
        <f>RANK(C44,C$38:C$46,1)</f>
        <v>7</v>
      </c>
      <c r="D57" s="2">
        <f>RANK(D44,D$38:D$46,1)</f>
        <v>8</v>
      </c>
      <c r="E57" s="2">
        <f>RANK(E44,E$38:E$46,1)</f>
        <v>8</v>
      </c>
      <c r="F57" s="2">
        <f>RANK(F44,F$38:F$46,1)</f>
        <v>8</v>
      </c>
      <c r="G57" s="2">
        <f>RANK(G44,G$38:G$46,1)</f>
        <v>6</v>
      </c>
      <c r="H57" s="2">
        <f>RANK(H44,H$38:H$46,1)</f>
        <v>6</v>
      </c>
      <c r="I57" s="2">
        <f>RANK(I44,I$38:I$46,1)</f>
        <v>6</v>
      </c>
      <c r="J57" s="2">
        <f>RANK(J44,J$38:J$46,1)</f>
        <v>6</v>
      </c>
      <c r="K57" s="2">
        <f>RANK(K44,K$38:K$46,1)</f>
        <v>6</v>
      </c>
      <c r="L57" s="2">
        <f>RANK(L44,L$38:L$46,1)</f>
        <v>6</v>
      </c>
    </row>
    <row r="58" spans="2:12" x14ac:dyDescent="0.2">
      <c r="B58" s="1" t="s">
        <v>33</v>
      </c>
      <c r="C58" s="2">
        <f>RANK(C45,C$38:C$46,1)</f>
        <v>3</v>
      </c>
      <c r="D58" s="2">
        <f>RANK(D45,D$38:D$46,1)</f>
        <v>3</v>
      </c>
      <c r="E58" s="2">
        <f>RANK(E45,E$38:E$46,1)</f>
        <v>5</v>
      </c>
      <c r="F58" s="2">
        <f>RANK(F45,F$38:F$46,1)</f>
        <v>7</v>
      </c>
      <c r="G58" s="2">
        <f>RANK(G45,G$38:G$46,1)</f>
        <v>8</v>
      </c>
      <c r="H58" s="2">
        <f>RANK(H45,H$38:H$46,1)</f>
        <v>9</v>
      </c>
      <c r="I58" s="2">
        <f>RANK(I45,I$38:I$46,1)</f>
        <v>9</v>
      </c>
      <c r="J58" s="2">
        <f>RANK(J45,J$38:J$46,1)</f>
        <v>9</v>
      </c>
      <c r="K58" s="2">
        <f>RANK(K45,K$38:K$46,1)</f>
        <v>9</v>
      </c>
      <c r="L58" s="2">
        <f>RANK(L45,L$38:L$46,1)</f>
        <v>9</v>
      </c>
    </row>
    <row r="59" spans="2:12" x14ac:dyDescent="0.2">
      <c r="B59" s="1" t="s">
        <v>36</v>
      </c>
      <c r="C59" s="2">
        <f>RANK(C46,C$38:C$46,1)</f>
        <v>2</v>
      </c>
      <c r="D59" s="2">
        <f>RANK(D46,D$38:D$46,1)</f>
        <v>2</v>
      </c>
      <c r="E59" s="2">
        <f>RANK(E46,E$38:E$46,1)</f>
        <v>4</v>
      </c>
      <c r="F59" s="2">
        <f>RANK(F46,F$38:F$46,1)</f>
        <v>6</v>
      </c>
      <c r="G59" s="2">
        <f>RANK(G46,G$38:G$46,1)</f>
        <v>7</v>
      </c>
      <c r="H59" s="2">
        <f>RANK(H46,H$38:H$46,1)</f>
        <v>8</v>
      </c>
      <c r="I59" s="2">
        <f>RANK(I46,I$38:I$46,1)</f>
        <v>8</v>
      </c>
      <c r="J59" s="2">
        <f>RANK(J46,J$38:J$46,1)</f>
        <v>8</v>
      </c>
      <c r="K59" s="2">
        <f>RANK(K46,K$38:K$46,1)</f>
        <v>8</v>
      </c>
      <c r="L59" s="2">
        <f>RANK(L46,L$38:L$46,1)</f>
        <v>8</v>
      </c>
    </row>
  </sheetData>
  <conditionalFormatting sqref="K2:K11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32">
    <cfRule type="top10" dxfId="19" priority="59" rank="1"/>
    <cfRule type="top10" dxfId="18" priority="69" bottom="1" rank="1"/>
  </conditionalFormatting>
  <conditionalFormatting sqref="D23:D32">
    <cfRule type="top10" dxfId="17" priority="57" rank="1"/>
    <cfRule type="top10" dxfId="16" priority="58" bottom="1" rank="1"/>
  </conditionalFormatting>
  <conditionalFormatting sqref="E23:E32">
    <cfRule type="top10" dxfId="15" priority="55" rank="1"/>
    <cfRule type="top10" dxfId="14" priority="56" bottom="1" rank="1"/>
  </conditionalFormatting>
  <conditionalFormatting sqref="F23:F32">
    <cfRule type="top10" dxfId="13" priority="53" rank="1"/>
    <cfRule type="top10" dxfId="12" priority="54" bottom="1" rank="1"/>
  </conditionalFormatting>
  <conditionalFormatting sqref="G23:G32">
    <cfRule type="top10" dxfId="11" priority="51" rank="1"/>
    <cfRule type="top10" dxfId="10" priority="52" bottom="1" rank="1"/>
  </conditionalFormatting>
  <conditionalFormatting sqref="H23:H32">
    <cfRule type="top10" dxfId="9" priority="49" rank="1"/>
    <cfRule type="top10" dxfId="8" priority="50" bottom="1" rank="1"/>
  </conditionalFormatting>
  <conditionalFormatting sqref="I23:I32">
    <cfRule type="top10" dxfId="7" priority="47" rank="1"/>
    <cfRule type="top10" dxfId="6" priority="48" bottom="1" rank="1"/>
  </conditionalFormatting>
  <conditionalFormatting sqref="J23:J32">
    <cfRule type="top10" dxfId="5" priority="45" rank="1"/>
    <cfRule type="top10" dxfId="4" priority="46" bottom="1" rank="1"/>
  </conditionalFormatting>
  <conditionalFormatting sqref="K23:K32">
    <cfRule type="top10" dxfId="3" priority="43" rank="1"/>
    <cfRule type="top10" dxfId="2" priority="44" bottom="1" rank="1"/>
  </conditionalFormatting>
  <conditionalFormatting sqref="L23:L32">
    <cfRule type="top10" dxfId="1" priority="41" rank="1"/>
    <cfRule type="top10" dxfId="0" priority="42" bottom="1" rank="1"/>
  </conditionalFormatting>
  <conditionalFormatting sqref="C38:C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9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59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59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02A24-5CFC-6348-8379-CC53AF488DD4}">
  <dimension ref="A1"/>
  <sheetViews>
    <sheetView workbookViewId="0">
      <selection sqref="A1:C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2022-07-07T18:03:03Z</dcterms:created>
  <dcterms:modified xsi:type="dcterms:W3CDTF">2022-07-07T18:19:56Z</dcterms:modified>
</cp:coreProperties>
</file>