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AFI Questionnaire" sheetId="2" r:id="rId5"/>
    <sheet state="visible" name="Index" sheetId="3" r:id="rId6"/>
    <sheet state="visible" name="Questionnaire explanation" sheetId="4" r:id="rId7"/>
    <sheet state="visible" name="Version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risk is higher when the project is new
	-Hinda Haned</t>
      </text>
    </comment>
  </commentList>
</comments>
</file>

<file path=xl/sharedStrings.xml><?xml version="1.0" encoding="utf-8"?>
<sst xmlns="http://schemas.openxmlformats.org/spreadsheetml/2006/main" count="102" uniqueCount="91">
  <si>
    <t>WORKING WITH DAFI</t>
  </si>
  <si>
    <r>
      <rPr>
        <rFont val="Proxima Nova"/>
        <b/>
        <color theme="1"/>
        <sz val="13.0"/>
      </rPr>
      <t xml:space="preserve">How to use this file: </t>
    </r>
    <r>
      <rPr>
        <rFont val="Proxima Nova"/>
        <b val="0"/>
        <color theme="1"/>
        <sz val="13.0"/>
      </rPr>
      <t xml:space="preserve">this spreadsheet can be used to compute the DAF-Index, based on a questionnaire. It assess how functional an AI project is. Note that this sheet contains the latest questionnaire for the DAF-Index. The older versions of the questionnaire can be obtained from GitHub, see </t>
    </r>
    <r>
      <rPr>
        <rFont val="Proxima Nova"/>
        <b/>
        <color theme="1"/>
        <sz val="13.0"/>
      </rPr>
      <t xml:space="preserve">Versions </t>
    </r>
    <r>
      <rPr>
        <rFont val="Proxima Nova"/>
        <b val="0"/>
        <color theme="1"/>
        <sz val="13.0"/>
      </rPr>
      <t xml:space="preserve">sheet.
</t>
    </r>
  </si>
  <si>
    <r>
      <rPr>
        <rFont val="Proxima Nova"/>
        <b/>
        <color theme="1"/>
        <sz val="13.0"/>
      </rPr>
      <t xml:space="preserve">Step 1: Framing the problem
</t>
    </r>
    <r>
      <rPr>
        <rFont val="Proxima Nova"/>
        <b val="0"/>
        <color theme="1"/>
        <sz val="13.0"/>
      </rPr>
      <t xml:space="preserve">The first step is to clarify the purpose behind the discussion on the AI system's functionality. Answering the question: </t>
    </r>
    <r>
      <rPr>
        <rFont val="Proxima Nova"/>
        <b val="0"/>
        <i/>
        <color theme="1"/>
        <sz val="13.0"/>
      </rPr>
      <t>What constitutes a truly effective AI solution for the problem you're addressing?</t>
    </r>
    <r>
      <rPr>
        <rFont val="Proxima Nova"/>
        <b val="0"/>
        <color theme="1"/>
        <sz val="13.0"/>
      </rPr>
      <t>, will help you identify the expected benefits as well as the potential risks associated with the system. By clearly outlining questions and concerns related to functionality, you can also establish realistic expectations for using the DAF-Index. This will ensure a productive discussion that yields concrete results and a follow-up plan.</t>
    </r>
  </si>
  <si>
    <r>
      <rPr>
        <rFont val="Proxima Nova"/>
        <b/>
        <color theme="1"/>
        <sz val="13.0"/>
      </rPr>
      <t xml:space="preserve">Step 2: Answering the questionnaire
</t>
    </r>
    <r>
      <rPr>
        <rFont val="Proxima Nova"/>
        <b val="0"/>
        <color theme="1"/>
        <sz val="13.0"/>
      </rPr>
      <t>Begin by determining who within your organization has the necessary knowledge to answer the questionnaire accurately. This could include the development team, stakeholders, and sponsors. The questionnaire facilitates a collaborative discussion about the project's core aspects. By working together, participants can critically evaluate the various functionality dimensions and identify any discrepancies in viewpoints. Open discussion and iteration might be necessary to reach a consensus on some questions.</t>
    </r>
  </si>
  <si>
    <r>
      <rPr>
        <rFont val="Proxima Nova"/>
        <b/>
        <color theme="1"/>
        <sz val="13.0"/>
      </rPr>
      <t xml:space="preserve">Step 3: Generating the DAF-Inex
</t>
    </r>
    <r>
      <rPr>
        <rFont val="Proxima Nova"/>
        <b val="0"/>
        <color theme="1"/>
        <sz val="13.0"/>
      </rPr>
      <t>Once all answers are finalized, use the provided scoring system to calculate the final DAF-Index.</t>
    </r>
  </si>
  <si>
    <r>
      <rPr>
        <rFont val="Proxima Nova"/>
        <b/>
        <color theme="1"/>
        <sz val="13.0"/>
      </rPr>
      <t xml:space="preserve">Step 4: Reflecting onr results
</t>
    </r>
    <r>
      <rPr>
        <rFont val="Proxima Nova"/>
        <b val="0"/>
        <color theme="1"/>
        <sz val="13.0"/>
      </rPr>
      <t>This final step involves analyzing the generated DAF-Index and its implications. Reflect on how well it aligns with your original goals. If any issues are identified during the discussions, brainstorm a mitigation plan to address them.</t>
    </r>
  </si>
  <si>
    <t>The DAF-Index questionnaire evaluates four dimensions</t>
  </si>
  <si>
    <r>
      <rPr>
        <rFont val="Proxima Nova"/>
        <b/>
        <color theme="1"/>
        <sz val="13.0"/>
      </rPr>
      <t>Utility</t>
    </r>
    <r>
      <rPr>
        <rFont val="Proxima Nova"/>
        <color theme="1"/>
        <sz val="13.0"/>
      </rPr>
      <t>: This dimension assesses the project's direct impact on addressing a pressing business need or bottleneck. Projects with high utility demonstrate a clear definition and can be readily aligned with specific, measurable business KPIs</t>
    </r>
  </si>
  <si>
    <r>
      <rPr>
        <rFont val="Proxima Nova"/>
        <b/>
        <color theme="1"/>
        <sz val="13.0"/>
      </rPr>
      <t xml:space="preserve">Verifiability: </t>
    </r>
    <r>
      <rPr>
        <rFont val="Proxima Nova"/>
        <color theme="1"/>
        <sz val="13.0"/>
      </rPr>
      <t>Whether the system is at an early development stage or already at a pilot or MVP stage, it should be possible to verify any claims or existing data on its performance. This goes beyond simply reporting metrics like accuracy or precision. It requires a comprehensive understanding of how the system performs on various data sets and real-world use cases. Verifiability implies transparency throughout the development cycle, and the ability for end-users and relevant stakeholders to access system performance data, or any plans on how the system will be made verifiable in the future.</t>
    </r>
  </si>
  <si>
    <r>
      <rPr>
        <rFont val="Proxima Nova"/>
        <b/>
        <color theme="1"/>
        <sz val="13.0"/>
      </rPr>
      <t>Feasibility</t>
    </r>
    <r>
      <rPr>
        <rFont val="Proxima Nova"/>
        <color theme="1"/>
        <sz val="13.0"/>
      </rPr>
      <t>: This dimension measures whether the right pre-conditions (from an organizational perspective) are in place to conduct the project successfully. Note that questions around data accessibility and validity should be assessed before you consider using DAFI and it is assumed that the envisaged AI system can indeed be built on relevant data.</t>
    </r>
  </si>
  <si>
    <r>
      <rPr>
        <rFont val="Proxima Nova"/>
        <b/>
        <color rgb="FF000000"/>
        <sz val="13.0"/>
      </rPr>
      <t xml:space="preserve">Measurability: </t>
    </r>
    <r>
      <rPr>
        <rFont val="Proxima Nova"/>
        <b val="0"/>
        <color rgb="FF000000"/>
        <sz val="13.0"/>
      </rPr>
      <t>This dimension tackles how actionable an AI project is, and whether its impact can be measured concretely. While utility checks if the project aligns with business needs, measurability determines if the impact of the project can be quantified. Typically, the impact of a truly functional AI system can be evaluated at any time and independently from a system provider/vendor.</t>
    </r>
  </si>
  <si>
    <t xml:space="preserve">More details on the dimensions can be found here. </t>
  </si>
  <si>
    <t>Utility</t>
  </si>
  <si>
    <t>Yes/No</t>
  </si>
  <si>
    <t>Score</t>
  </si>
  <si>
    <t>Q1</t>
  </si>
  <si>
    <t>Is the business question clear and well-defined?</t>
  </si>
  <si>
    <t>Q2</t>
  </si>
  <si>
    <t xml:space="preserve">Is the system addressing a current pain point or bottleneck in the business process? </t>
  </si>
  <si>
    <t>Weights</t>
  </si>
  <si>
    <t>Q3</t>
  </si>
  <si>
    <t>Have the long-term benefits and risks of the system been clearly identified and laid out?</t>
  </si>
  <si>
    <t>Click here once you filled the questionnaire</t>
  </si>
  <si>
    <t>Q4</t>
  </si>
  <si>
    <t>Is the system mapped to clearly identified existing KPIs? (e.g. successful leads, prediction accuracy)</t>
  </si>
  <si>
    <t>Q5</t>
  </si>
  <si>
    <t>Are the expected benefits of the system aligned with the organization Data &amp; AI strategy?</t>
  </si>
  <si>
    <t>Feasibility</t>
  </si>
  <si>
    <t>Q6</t>
  </si>
  <si>
    <t>Is the project supported and facilitated by stakeholders and sponsors within the organization?</t>
  </si>
  <si>
    <t>Q7</t>
  </si>
  <si>
    <t>Do the stakeholders or domain experts involved have the required expertise to support the system's development and/or implementation?</t>
  </si>
  <si>
    <t>Q8</t>
  </si>
  <si>
    <t>Have any regulatory or compliance-related constrained been identified and tackled?</t>
  </si>
  <si>
    <t>Q9</t>
  </si>
  <si>
    <t>Are the required resources (data, people, infrastructure)  available for the project?</t>
  </si>
  <si>
    <t>Q11</t>
  </si>
  <si>
    <t>Is the data required for the project readily available and accessible (in compliance with relevant regulations)?</t>
  </si>
  <si>
    <t>Measurability</t>
  </si>
  <si>
    <t>Q12</t>
  </si>
  <si>
    <t>Once deployed, is it clear how the system or its outcomes will be used within the organization?</t>
  </si>
  <si>
    <t>Q13</t>
  </si>
  <si>
    <t>Can the expected benefits of the system's be clearly defined (e.g. reduced costs, increased efficiency)?</t>
  </si>
  <si>
    <t>Q14</t>
  </si>
  <si>
    <t>Will it be possible to directly measure the impact of the system either qualitatively or quantitatively?</t>
  </si>
  <si>
    <t>Q15</t>
  </si>
  <si>
    <t xml:space="preserve">Does the system directly impact one or several existing KPIs? </t>
  </si>
  <si>
    <t>Q17</t>
  </si>
  <si>
    <t>Can the impacted KPIs be monitored and computed internally and routinely ? (instead of relying on global metrics provided by a vendor for example)</t>
  </si>
  <si>
    <t>Verifiability</t>
  </si>
  <si>
    <t>Q18</t>
  </si>
  <si>
    <t>Is there a clear plan to document the system, including its data sources and the logic behind its decision-making process?</t>
  </si>
  <si>
    <t>Q19</t>
  </si>
  <si>
    <t>Will it be possible to verify the system's outcomes against a ground truth or an expected behavior?</t>
  </si>
  <si>
    <t>Q20</t>
  </si>
  <si>
    <t xml:space="preserve">Will it be possible for the system be checked or verified independently within the organization by a team with the necessary expertise? </t>
  </si>
  <si>
    <t>Q21</t>
  </si>
  <si>
    <t>Is there a plan to enable end-users to easily understand and interpret the results generated by the system?</t>
  </si>
  <si>
    <t>Q22</t>
  </si>
  <si>
    <t>Does the system's development plan include a dedicated validation phase where the system's performance is rigorously tested on relevant internal data or use cases?</t>
  </si>
  <si>
    <t>Data Analytics Functionality Index calculation</t>
  </si>
  <si>
    <t>The scores are averaged for each dimension which gives the % of the positive answers, users can change the weights affected to each dimension. For some projects, utility might have more importance than feasibility for example, in this case the weight can be changed accordingly. We do not recommend changing the weights without a plan for extensive testing with several use cases.</t>
  </si>
  <si>
    <t>Dimension</t>
  </si>
  <si>
    <t xml:space="preserve">Individual scores </t>
  </si>
  <si>
    <t>Weights for Index</t>
  </si>
  <si>
    <t>Index</t>
  </si>
  <si>
    <t xml:space="preserve">Feasibility </t>
  </si>
  <si>
    <t>How the score is determined</t>
  </si>
  <si>
    <t>Interpretation</t>
  </si>
  <si>
    <t xml:space="preserve">The ranges for determining the scores have been set after vast testing with several use cases and stakeholder feedback; representative of different tasks and challenges across different domains and applications. The ranges can be changed to reflect user preferences.  </t>
  </si>
  <si>
    <t>&gt;0.8</t>
  </si>
  <si>
    <t>A</t>
  </si>
  <si>
    <t>High potential project</t>
  </si>
  <si>
    <t>[0.65, 0.8]</t>
  </si>
  <si>
    <t>B</t>
  </si>
  <si>
    <t>Moderate potential, requires further scoping and preparation</t>
  </si>
  <si>
    <t>&lt;0.65</t>
  </si>
  <si>
    <t>C</t>
  </si>
  <si>
    <t>High risk project, consider parking or postponing</t>
  </si>
  <si>
    <t>The Utility questions have three goals: 
1) Ensuring that the business question behind the AI system's development is clearly defined and whether it tackles a real pain point or opportunity. Well scoped projects with high utility for the business have a clearly identified business question with measurable elements that are to be improved or impacted by the system. 
2) Checking whether it's possible to map the system's impact on existing business KPIs, this ensures a favorable ground to a productive development cycle where the business needs guide the development process; not the other way around. 
3) Verifying that the system's scope and goals align with the organization's data and AI strategy is essential.  This alignment ensures the system will receive the necessary support, as it directly addresses a genuine business need identified within the larger data and AI vision.</t>
  </si>
  <si>
    <t xml:space="preserve">The feasibility-related questions seek to determine if the appropriate resources are available for the system's development.  The questions cover feasibility both from a strategic and operational point of view. Strategic feasibility refers to the availability of the necessary support within the organization to enable the system's development, the main factor here is the willingness of decisions makers (senior stakeholders) to support the project. Operational feasibility refers to the required resources to enable the project, this includes data and infrastructure, and dedicated people with the necessary skills.  </t>
  </si>
  <si>
    <t xml:space="preserve">The measurability questions assess whether the AI system will produce results that can be quantified and tracked against relevant business KPIs. This focus is crucial because even a highly impressive AI system might not deliver valuable benefits to the organization, which makes it non-functional. The system should always have actionable outcomes, it should serve a clear purpose within a given business process with measurable benefits. </t>
  </si>
  <si>
    <t>The verifiability questions focus on ensuring the system can be validated and trusted within your organization's specific context. Regardless of whether the system is developed internally, purchased, or co-developed, it should be verifiable using your own data and use cases. This verification process guarantees the system delivers practical value and performs as expected within your unique environment. Ideally, a ground truth exists (e.g. forecasting tasks)  allowing you to compare the system's performance over time by contrasting its predictions with actual ground truth. However, for many AI systems used in decision-making (e.g., automated CV screeners), a definitive ground truth might be challenging to establish. In these cases, comprehensive monitoring efforts should be implemented to compare the system's outputs with expectations.</t>
  </si>
  <si>
    <t xml:space="preserve">DAFI version </t>
  </si>
  <si>
    <t>Release date</t>
  </si>
  <si>
    <t xml:space="preserve">Older versions </t>
  </si>
  <si>
    <t>GitHub</t>
  </si>
  <si>
    <t>License</t>
  </si>
  <si>
    <t>CC BY-NC-SA 4.0</t>
  </si>
  <si>
    <t>How to cite</t>
  </si>
  <si>
    <r>
      <rPr>
        <rFont val="Proxima Nova"/>
        <color rgb="FF000000"/>
        <sz val="16.0"/>
      </rPr>
      <t>Data Analytics Functionality Index</t>
    </r>
    <r>
      <rPr>
        <rFont val="Proxima Nova"/>
        <sz val="16.0"/>
      </rPr>
      <t xml:space="preserve"> by </t>
    </r>
    <r>
      <rPr>
        <rFont val="Proxima Nova"/>
        <color rgb="FF000000"/>
        <sz val="16.0"/>
      </rPr>
      <t>Hinda Haned (Owls &amp; Arrows)</t>
    </r>
    <r>
      <rPr>
        <rFont val="Proxima Nova"/>
        <sz val="16.0"/>
      </rPr>
      <t xml:space="preserve">, licensed under </t>
    </r>
    <r>
      <rPr>
        <rFont val="Proxima Nova"/>
        <color rgb="FF000000"/>
        <sz val="16.0"/>
      </rPr>
      <t>CC BY-NC-SA 4.0</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</si>
</sst>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37">
    <font>
      <sz val="10.0"/>
      <color rgb="FF000000"/>
      <name val="Arial"/>
      <scheme val="minor"/>
    </font>
    <font>
      <b/>
      <sz val="13.0"/>
      <color theme="1"/>
      <name val="Proxima Nova"/>
    </font>
    <font>
      <b/>
      <sz val="24.0"/>
      <color theme="1"/>
      <name val="Proxima Nova"/>
    </font>
    <font>
      <sz val="13.0"/>
      <color theme="1"/>
      <name val="Proxima Nova"/>
    </font>
    <font>
      <b/>
      <sz val="21.0"/>
      <color theme="1"/>
      <name val="Proxima Nova"/>
    </font>
    <font>
      <b/>
      <sz val="13.0"/>
      <color rgb="FF000000"/>
      <name val="Proxima Nova"/>
    </font>
    <font>
      <b/>
      <u/>
      <sz val="13.0"/>
      <color rgb="FF0000FF"/>
      <name val="Proxima Nova"/>
    </font>
    <font>
      <b/>
      <sz val="16.0"/>
      <color theme="1"/>
      <name val="Proxima Nova"/>
    </font>
    <font>
      <b/>
      <u/>
      <sz val="16.0"/>
      <color rgb="FF0000FF"/>
      <name val="Proxima Nova"/>
    </font>
    <font/>
    <font>
      <b/>
      <color rgb="FFFFFFFF"/>
      <name val="Arial"/>
      <scheme val="minor"/>
    </font>
    <font>
      <b/>
      <sz val="12.0"/>
      <color rgb="FF000000"/>
      <name val="Arial"/>
      <scheme val="minor"/>
    </font>
    <font>
      <b/>
      <sz val="12.0"/>
      <color theme="1"/>
      <name val="Arial"/>
      <scheme val="minor"/>
    </font>
    <font>
      <sz val="17.0"/>
      <color rgb="FF000000"/>
      <name val="Consolas"/>
    </font>
    <font>
      <u/>
      <sz val="13.0"/>
      <color theme="1"/>
      <name val="Proxima Nova"/>
    </font>
    <font>
      <u/>
      <color theme="1"/>
      <name val="Arial"/>
      <scheme val="minor"/>
    </font>
    <font>
      <sz val="13.0"/>
      <color rgb="FF000000"/>
      <name val="Proxima Nova"/>
    </font>
    <font>
      <color theme="1"/>
      <name val="Proxima Nova"/>
    </font>
    <font>
      <b/>
      <sz val="23.0"/>
      <color theme="1"/>
      <name val="Proxima Nova"/>
    </font>
    <font>
      <b/>
      <color rgb="FFFFFFFF"/>
      <name val="Proxima Nova"/>
    </font>
    <font>
      <sz val="9.0"/>
      <color rgb="FF000000"/>
      <name val="&quot;Google Sans Mono&quot;"/>
    </font>
    <font>
      <b/>
      <sz val="12.0"/>
      <color rgb="FF000000"/>
      <name val="Proxima Nova"/>
    </font>
    <font>
      <b/>
      <i/>
      <sz val="10.0"/>
      <color rgb="FF999999"/>
      <name val="Proxima Nova"/>
    </font>
    <font>
      <b/>
      <sz val="18.0"/>
      <color theme="1"/>
      <name val="Proxima Nova"/>
    </font>
    <font>
      <sz val="18.0"/>
      <color theme="1"/>
      <name val="Proxima Nova"/>
    </font>
    <font>
      <sz val="21.0"/>
      <color theme="1"/>
      <name val="Arial"/>
      <scheme val="minor"/>
    </font>
    <font>
      <b/>
      <sz val="21.0"/>
      <color rgb="FF999999"/>
      <name val="Proxima Nova"/>
    </font>
    <font>
      <sz val="18.0"/>
      <color theme="1"/>
      <name val="Arial"/>
      <scheme val="minor"/>
    </font>
    <font>
      <sz val="18.0"/>
      <color rgb="FFB7B7B7"/>
      <name val="Arial"/>
      <scheme val="minor"/>
    </font>
    <font>
      <i/>
      <sz val="13.0"/>
      <color rgb="FF999999"/>
      <name val="Proxima Nova"/>
    </font>
    <font>
      <b/>
      <sz val="18.0"/>
      <color rgb="FF434343"/>
      <name val="Proxima Nova"/>
    </font>
    <font>
      <b/>
      <sz val="18.0"/>
      <color rgb="FFEFEFEF"/>
      <name val="Proxima Nova"/>
    </font>
    <font>
      <sz val="18.0"/>
      <color rgb="FF666666"/>
      <name val="Proxima Nova"/>
    </font>
    <font>
      <sz val="13.0"/>
      <color rgb="FF073763"/>
      <name val="Proxima Nova"/>
    </font>
    <font>
      <b/>
      <sz val="16.0"/>
      <color rgb="FF000000"/>
      <name val="&quot;docs-Proxima Nova&quot;"/>
    </font>
    <font>
      <sz val="16.0"/>
      <color theme="1"/>
      <name val="Proxima Nova"/>
    </font>
    <font>
      <u/>
      <sz val="16.0"/>
      <color rgb="FF0000FF"/>
      <name val="Proxima Nova"/>
    </font>
  </fonts>
  <fills count="11">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EFEFEF"/>
        <bgColor rgb="FFEFEFEF"/>
      </patternFill>
    </fill>
    <fill>
      <patternFill patternType="solid">
        <fgColor rgb="FFC9DAF8"/>
        <bgColor rgb="FFC9DAF8"/>
      </patternFill>
    </fill>
    <fill>
      <patternFill patternType="solid">
        <fgColor rgb="FFFFF2CC"/>
        <bgColor rgb="FFFFF2CC"/>
      </patternFill>
    </fill>
    <fill>
      <patternFill patternType="solid">
        <fgColor rgb="FFF3F3F3"/>
        <bgColor rgb="FFF3F3F3"/>
      </patternFill>
    </fill>
    <fill>
      <patternFill patternType="solid">
        <fgColor rgb="FF007826"/>
        <bgColor rgb="FF007826"/>
      </patternFill>
    </fill>
    <fill>
      <patternFill patternType="solid">
        <fgColor rgb="FFFFD320"/>
        <bgColor rgb="FFFFD320"/>
      </patternFill>
    </fill>
    <fill>
      <patternFill patternType="solid">
        <fgColor rgb="FFFF2A00"/>
        <bgColor rgb="FFFF2A00"/>
      </patternFill>
    </fill>
  </fills>
  <borders count="23">
    <border/>
    <border>
      <left style="dotted">
        <color rgb="FF000000"/>
      </left>
      <right style="dotted">
        <color rgb="FF000000"/>
      </right>
      <top style="dotted">
        <color rgb="FF000000"/>
      </top>
      <bottom style="dotted">
        <color rgb="FF000000"/>
      </bottom>
    </border>
    <border>
      <top style="thin">
        <color rgb="FF000000"/>
      </top>
      <bottom style="thin">
        <color rgb="FF000000"/>
      </bottom>
    </border>
    <border>
      <left style="dotted">
        <color rgb="FFD9D9D9"/>
      </left>
      <right style="dotted">
        <color rgb="FFD9D9D9"/>
      </right>
      <bottom style="dotted">
        <color rgb="FFD9D9D9"/>
      </bottom>
    </border>
    <border>
      <bottom style="dotted">
        <color rgb="FFCCCCCC"/>
      </bottom>
    </border>
    <border>
      <top style="dotted">
        <color rgb="FFCCCCCC"/>
      </top>
      <bottom style="dotted">
        <color rgb="FFCCCCCC"/>
      </bottom>
    </border>
    <border>
      <top style="medium">
        <color rgb="FF000000"/>
      </top>
      <bottom style="thick">
        <color rgb="FF000000"/>
      </bottom>
    </border>
    <border>
      <left style="thin">
        <color rgb="FFFF9900"/>
      </left>
      <right style="thin">
        <color rgb="FFFF9900"/>
      </right>
      <top style="thin">
        <color rgb="FFFF9900"/>
      </top>
    </border>
    <border>
      <right style="dotted">
        <color rgb="FFCCCCCC"/>
      </right>
      <bottom style="dotted">
        <color rgb="FFCCCCCC"/>
      </bottom>
    </border>
    <border>
      <left style="dotted">
        <color rgb="FFD9D9D9"/>
      </left>
      <right style="dotted">
        <color rgb="FFD9D9D9"/>
      </right>
      <top style="dotted">
        <color rgb="FFD9D9D9"/>
      </top>
      <bottom style="dotted">
        <color rgb="FFD9D9D9"/>
      </bottom>
    </border>
    <border>
      <left style="thin">
        <color rgb="FFFF9900"/>
      </left>
      <right style="thin">
        <color rgb="FFFF9900"/>
      </right>
      <bottom style="thin">
        <color rgb="FFFF9900"/>
      </bottom>
    </border>
    <border>
      <top style="dotted">
        <color rgb="FFCCCCCC"/>
      </top>
    </border>
    <border>
      <left style="dotted">
        <color rgb="FF000000"/>
      </left>
      <right style="dotted">
        <color rgb="FFCCCCCC"/>
      </right>
      <bottom style="dotted">
        <color rgb="FFCCCCCC"/>
      </bottom>
    </border>
    <border>
      <left style="dotted">
        <color rgb="FF000000"/>
      </left>
      <right style="dotted">
        <color rgb="FFCCCCCC"/>
      </right>
      <top style="dotted">
        <color rgb="FFCCCCCC"/>
      </top>
      <bottom style="dotted">
        <color rgb="FF000000"/>
      </bottom>
    </border>
    <border>
      <left style="dotted">
        <color rgb="FF000000"/>
      </left>
      <right style="dotted">
        <color rgb="FFCCCCCC"/>
      </right>
    </border>
    <border>
      <left style="dotted">
        <color rgb="FFD9D9D9"/>
      </left>
      <right style="dotted">
        <color rgb="FFD9D9D9"/>
      </right>
      <top style="dotted">
        <color rgb="FFD9D9D9"/>
      </top>
    </border>
    <border>
      <left style="dotted">
        <color rgb="FF000000"/>
      </left>
      <right style="dotted">
        <color rgb="FF000000"/>
      </right>
      <bottom style="dotted">
        <color rgb="FF000000"/>
      </bottom>
    </border>
    <border>
      <left style="dotted">
        <color rgb="FFCCCCCC"/>
      </left>
      <right style="dotted">
        <color rgb="FFCCCCCC"/>
      </right>
    </border>
    <border>
      <left style="dotted">
        <color rgb="FFCCCCCC"/>
      </left>
      <right style="dotted">
        <color rgb="FFCCCCCC"/>
      </right>
      <top style="dotted">
        <color rgb="FFCCCCCC"/>
      </top>
    </border>
    <border>
      <right style="dotted">
        <color rgb="FF000000"/>
      </right>
    </border>
    <border>
      <left style="dotted">
        <color rgb="FFCCCCCC"/>
      </left>
      <right style="dotted">
        <color rgb="FFCCCCCC"/>
      </right>
      <top style="dotted">
        <color rgb="FFCCCCCC"/>
      </top>
      <bottom style="dotted">
        <color rgb="FFCCCCCC"/>
      </bottom>
    </border>
    <border>
      <right style="dotted">
        <color rgb="FF000000"/>
      </right>
      <top style="medium">
        <color rgb="FF000000"/>
      </top>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left" readingOrder="0" shrinkToFit="0" wrapText="1"/>
    </xf>
    <xf borderId="0" fillId="2" fontId="2" numFmtId="0" xfId="0" applyAlignment="1" applyFont="1">
      <alignment horizontal="left" readingOrder="0" shrinkToFit="0" wrapText="1"/>
    </xf>
    <xf borderId="0" fillId="2" fontId="1" numFmtId="0" xfId="0" applyAlignment="1" applyFont="1">
      <alignment horizontal="left" readingOrder="0" shrinkToFit="0" wrapText="1"/>
    </xf>
    <xf borderId="1" fillId="0" fontId="1" numFmtId="0" xfId="0" applyAlignment="1" applyBorder="1" applyFont="1">
      <alignment horizontal="left" readingOrder="0" shrinkToFit="0" wrapText="1"/>
    </xf>
    <xf borderId="1" fillId="2" fontId="1" numFmtId="0" xfId="0" applyAlignment="1" applyBorder="1" applyFont="1">
      <alignment horizontal="left" readingOrder="0" shrinkToFit="0" wrapText="1"/>
    </xf>
    <xf borderId="0" fillId="0" fontId="3" numFmtId="0" xfId="0" applyAlignment="1" applyFont="1">
      <alignment horizontal="left" readingOrder="0" shrinkToFit="0" wrapText="1"/>
    </xf>
    <xf borderId="0" fillId="2" fontId="4" numFmtId="0" xfId="0" applyAlignment="1" applyFont="1">
      <alignment horizontal="left" readingOrder="0" shrinkToFit="0"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3" fontId="6" numFmtId="0" xfId="0" applyAlignment="1" applyFill="1" applyFont="1">
      <alignment horizontal="center" readingOrder="0" shrinkToFit="0" vertical="center" wrapText="1"/>
    </xf>
    <xf borderId="0" fillId="4" fontId="1" numFmtId="0" xfId="0" applyAlignment="1" applyFill="1" applyFont="1">
      <alignment readingOrder="0" shrinkToFit="0" wrapText="1"/>
    </xf>
    <xf borderId="2" fillId="5" fontId="7" numFmtId="0" xfId="0" applyAlignment="1" applyBorder="1" applyFill="1" applyFont="1">
      <alignment horizontal="left" readingOrder="0" shrinkToFit="0" wrapText="1"/>
    </xf>
    <xf borderId="3" fillId="2" fontId="3" numFmtId="0" xfId="0" applyAlignment="1" applyBorder="1" applyFont="1">
      <alignment readingOrder="0" shrinkToFit="0" wrapText="1"/>
    </xf>
    <xf borderId="3" fillId="2" fontId="3" numFmtId="0" xfId="0" applyAlignment="1" applyBorder="1" applyFont="1">
      <alignment horizontal="center" readingOrder="0"/>
    </xf>
    <xf borderId="4" fillId="2" fontId="3" numFmtId="0" xfId="0" applyAlignment="1" applyBorder="1" applyFont="1">
      <alignment horizontal="left"/>
    </xf>
    <xf borderId="0" fillId="2" fontId="1" numFmtId="0" xfId="0" applyAlignment="1" applyFont="1">
      <alignment readingOrder="0" shrinkToFit="0" wrapText="1"/>
    </xf>
    <xf borderId="5" fillId="2" fontId="3" numFmtId="0" xfId="0" applyAlignment="1" applyBorder="1" applyFont="1">
      <alignment horizontal="left"/>
    </xf>
    <xf borderId="6" fillId="2" fontId="1" numFmtId="0" xfId="0" applyAlignment="1" applyBorder="1" applyFont="1">
      <alignment horizontal="left" readingOrder="0" shrinkToFit="0" wrapText="1"/>
    </xf>
    <xf borderId="7" fillId="6" fontId="8" numFmtId="0" xfId="0" applyAlignment="1" applyBorder="1" applyFill="1" applyFont="1">
      <alignment horizontal="center" readingOrder="0" shrinkToFit="0" vertical="center" wrapText="1"/>
    </xf>
    <xf borderId="8" fillId="2" fontId="3" numFmtId="0" xfId="0" applyAlignment="1" applyBorder="1" applyFont="1">
      <alignment horizontal="left" readingOrder="0" shrinkToFit="0" wrapText="1"/>
    </xf>
    <xf borderId="9" fillId="2" fontId="3" numFmtId="0" xfId="0" applyAlignment="1" applyBorder="1" applyFont="1">
      <alignment readingOrder="0" shrinkToFit="0" wrapText="1"/>
    </xf>
    <xf borderId="9" fillId="2" fontId="3" numFmtId="0" xfId="0" applyAlignment="1" applyBorder="1" applyFont="1">
      <alignment horizontal="center" readingOrder="0"/>
    </xf>
    <xf borderId="10" fillId="0" fontId="9" numFmtId="0" xfId="0" applyBorder="1" applyFont="1"/>
    <xf borderId="11" fillId="2" fontId="3" numFmtId="0" xfId="0" applyAlignment="1" applyBorder="1" applyFont="1">
      <alignment horizontal="left"/>
    </xf>
    <xf borderId="12" fillId="2" fontId="3" numFmtId="0" xfId="0" applyAlignment="1" applyBorder="1" applyFont="1">
      <alignment horizontal="left" readingOrder="0" shrinkToFit="0" wrapText="1"/>
    </xf>
    <xf borderId="2" fillId="0" fontId="9" numFmtId="0" xfId="0" applyBorder="1" applyFont="1"/>
    <xf borderId="12" fillId="2" fontId="3" numFmtId="0" xfId="0" applyAlignment="1" applyBorder="1" applyFont="1">
      <alignment readingOrder="0" shrinkToFit="0" wrapText="1"/>
    </xf>
    <xf borderId="0" fillId="0" fontId="10" numFmtId="0" xfId="0" applyAlignment="1" applyFont="1">
      <alignment horizontal="center" readingOrder="0"/>
    </xf>
    <xf borderId="0" fillId="0" fontId="11" numFmtId="2" xfId="0" applyAlignment="1" applyFont="1" applyNumberFormat="1">
      <alignment horizontal="center" readingOrder="0"/>
    </xf>
    <xf borderId="0" fillId="0" fontId="12" numFmtId="0" xfId="0" applyAlignment="1" applyFont="1">
      <alignment horizontal="center"/>
    </xf>
    <xf borderId="0" fillId="0" fontId="13" numFmtId="0" xfId="0" applyAlignment="1" applyFont="1">
      <alignment horizontal="center"/>
    </xf>
    <xf borderId="13" fillId="2" fontId="3" numFmtId="0" xfId="0" applyAlignment="1" applyBorder="1" applyFont="1">
      <alignment readingOrder="0" shrinkToFit="0" wrapText="1"/>
    </xf>
    <xf borderId="9" fillId="2" fontId="14" numFmtId="0" xfId="0" applyAlignment="1" applyBorder="1" applyFont="1">
      <alignment horizontal="center" readingOrder="0"/>
    </xf>
    <xf borderId="0" fillId="0" fontId="15" numFmtId="0" xfId="0" applyFont="1"/>
    <xf borderId="14" fillId="2" fontId="3" numFmtId="0" xfId="0" applyAlignment="1" applyBorder="1" applyFont="1">
      <alignment readingOrder="0" shrinkToFit="0" wrapText="1"/>
    </xf>
    <xf borderId="15" fillId="2" fontId="3" numFmtId="0" xfId="0" applyAlignment="1" applyBorder="1" applyFont="1">
      <alignment horizontal="center" readingOrder="0"/>
    </xf>
    <xf borderId="0" fillId="4" fontId="3" numFmtId="0" xfId="0" applyAlignment="1" applyFont="1">
      <alignment readingOrder="0" shrinkToFit="0" wrapText="1"/>
    </xf>
    <xf borderId="16" fillId="2" fontId="3" numFmtId="0" xfId="0" applyAlignment="1" applyBorder="1" applyFont="1">
      <alignment readingOrder="0" shrinkToFit="0" wrapText="1"/>
    </xf>
    <xf borderId="17" fillId="2" fontId="3" numFmtId="0" xfId="0" applyAlignment="1" applyBorder="1" applyFont="1">
      <alignment horizontal="center" readingOrder="0"/>
    </xf>
    <xf borderId="18" fillId="2" fontId="3" numFmtId="0" xfId="0" applyAlignment="1" applyBorder="1" applyFont="1">
      <alignment horizontal="center" readingOrder="0"/>
    </xf>
    <xf borderId="16" fillId="2" fontId="16" numFmtId="0" xfId="0" applyAlignment="1" applyBorder="1" applyFont="1">
      <alignment readingOrder="0" shrinkToFit="0" wrapText="1"/>
    </xf>
    <xf borderId="19" fillId="2" fontId="3" numFmtId="0" xfId="0" applyAlignment="1" applyBorder="1" applyFont="1">
      <alignment readingOrder="0" shrinkToFit="0" wrapText="1"/>
    </xf>
    <xf borderId="1" fillId="2" fontId="3" numFmtId="0" xfId="0" applyAlignment="1" applyBorder="1" applyFont="1">
      <alignment readingOrder="0" shrinkToFit="0" wrapText="1"/>
    </xf>
    <xf borderId="20" fillId="2" fontId="3" numFmtId="0" xfId="0" applyAlignment="1" applyBorder="1" applyFont="1">
      <alignment horizontal="center" readingOrder="0"/>
    </xf>
    <xf borderId="0" fillId="0" fontId="3" numFmtId="0" xfId="0" applyAlignment="1" applyFont="1">
      <alignment shrinkToFit="0" wrapText="1"/>
    </xf>
    <xf borderId="0" fillId="0" fontId="3" numFmtId="0" xfId="0" applyFont="1"/>
    <xf borderId="0" fillId="0" fontId="3" numFmtId="0" xfId="0" applyAlignment="1" applyFont="1">
      <alignment horizontal="left"/>
    </xf>
    <xf borderId="0" fillId="0" fontId="17" numFmtId="0" xfId="0" applyAlignment="1" applyFont="1">
      <alignment readingOrder="0"/>
    </xf>
    <xf borderId="0" fillId="0" fontId="17" numFmtId="0" xfId="0" applyFont="1"/>
    <xf borderId="0" fillId="2" fontId="18" numFmtId="0" xfId="0" applyAlignment="1" applyFont="1">
      <alignment horizontal="left" readingOrder="0" shrinkToFit="0" wrapText="1"/>
    </xf>
    <xf borderId="0" fillId="2" fontId="3" numFmtId="0" xfId="0" applyAlignment="1" applyFont="1">
      <alignment horizontal="left" readingOrder="0" shrinkToFit="0" wrapText="1"/>
    </xf>
    <xf borderId="0" fillId="2" fontId="3" numFmtId="0" xfId="0" applyAlignment="1" applyFont="1">
      <alignment readingOrder="0" shrinkToFit="0" wrapText="1"/>
    </xf>
    <xf borderId="0" fillId="0" fontId="19" numFmtId="0" xfId="0" applyAlignment="1" applyFont="1">
      <alignment horizontal="center" readingOrder="0"/>
    </xf>
    <xf borderId="0" fillId="2" fontId="20" numFmtId="0" xfId="0" applyAlignment="1" applyFont="1">
      <alignment horizontal="left"/>
    </xf>
    <xf borderId="0" fillId="0" fontId="21" numFmtId="2" xfId="0" applyAlignment="1" applyFont="1" applyNumberFormat="1">
      <alignment horizontal="center" readingOrder="0"/>
    </xf>
    <xf borderId="0" fillId="2" fontId="22" numFmtId="0" xfId="0" applyAlignment="1" applyFont="1">
      <alignment horizontal="left" readingOrder="0" shrinkToFit="0" vertical="center" wrapText="1"/>
    </xf>
    <xf borderId="21" fillId="2" fontId="23" numFmtId="0" xfId="0" applyAlignment="1" applyBorder="1" applyFont="1">
      <alignment horizontal="left" readingOrder="0" shrinkToFit="0" wrapText="1"/>
    </xf>
    <xf borderId="6" fillId="2" fontId="23" numFmtId="0" xfId="0" applyAlignment="1" applyBorder="1" applyFont="1">
      <alignment horizontal="left" readingOrder="0" shrinkToFit="0" wrapText="1"/>
    </xf>
    <xf borderId="6" fillId="7" fontId="23" numFmtId="0" xfId="0" applyAlignment="1" applyBorder="1" applyFill="1" applyFont="1">
      <alignment horizontal="left" readingOrder="0" shrinkToFit="0" wrapText="1"/>
    </xf>
    <xf borderId="12" fillId="2" fontId="24" numFmtId="0" xfId="0" applyAlignment="1" applyBorder="1" applyFont="1">
      <alignment horizontal="left" readingOrder="0" shrinkToFit="0" wrapText="1"/>
    </xf>
    <xf borderId="12" fillId="2" fontId="24" numFmtId="9" xfId="0" applyAlignment="1" applyBorder="1" applyFont="1" applyNumberFormat="1">
      <alignment horizontal="left" readingOrder="0" shrinkToFit="0" wrapText="1"/>
    </xf>
    <xf borderId="12" fillId="7" fontId="24" numFmtId="0" xfId="0" applyAlignment="1" applyBorder="1" applyFont="1">
      <alignment horizontal="left" readingOrder="0" shrinkToFit="0" wrapText="1"/>
    </xf>
    <xf borderId="22" fillId="2" fontId="4" numFmtId="0" xfId="0" applyAlignment="1" applyBorder="1" applyFont="1">
      <alignment horizontal="left" readingOrder="0" shrinkToFit="0" wrapText="1"/>
    </xf>
    <xf borderId="22" fillId="0" fontId="25" numFmtId="9" xfId="0" applyAlignment="1" applyBorder="1" applyFont="1" applyNumberFormat="1">
      <alignment horizontal="left" readingOrder="0"/>
    </xf>
    <xf borderId="22" fillId="0" fontId="26" numFmtId="0" xfId="0" applyAlignment="1" applyBorder="1" applyFont="1">
      <alignment horizontal="left"/>
    </xf>
    <xf borderId="0" fillId="0" fontId="27" numFmtId="0" xfId="0" applyFont="1"/>
    <xf borderId="0" fillId="0" fontId="28" numFmtId="0" xfId="0" applyAlignment="1" applyFont="1">
      <alignment horizontal="center" readingOrder="0"/>
    </xf>
    <xf borderId="0" fillId="2" fontId="29" numFmtId="0" xfId="0" applyAlignment="1" applyFont="1">
      <alignment horizontal="left" readingOrder="0" shrinkToFit="0" wrapText="1"/>
    </xf>
    <xf borderId="21" fillId="2" fontId="23" numFmtId="0" xfId="0" applyAlignment="1" applyBorder="1" applyFont="1">
      <alignment horizontal="center" readingOrder="0" shrinkToFit="0" wrapText="1"/>
    </xf>
    <xf borderId="6" fillId="2" fontId="23" numFmtId="0" xfId="0" applyAlignment="1" applyBorder="1" applyFont="1">
      <alignment horizontal="center" readingOrder="0" shrinkToFit="0" wrapText="1"/>
    </xf>
    <xf borderId="12" fillId="2" fontId="30" numFmtId="10" xfId="0" applyAlignment="1" applyBorder="1" applyFont="1" applyNumberFormat="1">
      <alignment readingOrder="0" shrinkToFit="0" wrapText="1"/>
    </xf>
    <xf borderId="12" fillId="8" fontId="31" numFmtId="0" xfId="0" applyAlignment="1" applyBorder="1" applyFill="1" applyFont="1">
      <alignment readingOrder="0" shrinkToFit="0" wrapText="1"/>
    </xf>
    <xf borderId="12" fillId="4" fontId="32" numFmtId="0" xfId="0" applyAlignment="1" applyBorder="1" applyFont="1">
      <alignment readingOrder="0" shrinkToFit="0" wrapText="1"/>
    </xf>
    <xf borderId="12" fillId="2" fontId="30" numFmtId="0" xfId="0" applyAlignment="1" applyBorder="1" applyFont="1">
      <alignment readingOrder="0" shrinkToFit="0" wrapText="1"/>
    </xf>
    <xf borderId="12" fillId="9" fontId="31" numFmtId="0" xfId="0" applyAlignment="1" applyBorder="1" applyFill="1" applyFont="1">
      <alignment readingOrder="0" shrinkToFit="0" wrapText="1"/>
    </xf>
    <xf borderId="12" fillId="10" fontId="31" numFmtId="0" xfId="0" applyAlignment="1" applyBorder="1" applyFill="1" applyFont="1">
      <alignment readingOrder="0" shrinkToFit="0" wrapText="1"/>
    </xf>
    <xf borderId="0" fillId="2" fontId="33" numFmtId="0" xfId="0" applyAlignment="1" applyFont="1">
      <alignment horizontal="left" readingOrder="0" shrinkToFit="0" vertical="center" wrapText="1"/>
    </xf>
    <xf borderId="0" fillId="5" fontId="34" numFmtId="0" xfId="0" applyAlignment="1" applyFont="1">
      <alignment horizontal="left" readingOrder="0"/>
    </xf>
    <xf borderId="0" fillId="2" fontId="7" numFmtId="0" xfId="0" applyAlignment="1" applyFont="1">
      <alignment horizontal="left" readingOrder="0" vertical="center"/>
    </xf>
    <xf borderId="0" fillId="2" fontId="35" numFmtId="0" xfId="0" applyAlignment="1" applyFont="1">
      <alignment horizontal="left" readingOrder="0" vertical="center"/>
    </xf>
    <xf borderId="0" fillId="2" fontId="35" numFmtId="164" xfId="0" applyAlignment="1" applyFont="1" applyNumberFormat="1">
      <alignment horizontal="left" readingOrder="0" vertical="center"/>
    </xf>
    <xf borderId="0" fillId="2" fontId="36" numFmtId="0" xfId="0" applyAlignment="1" applyFont="1">
      <alignment horizontal="left" readingOrder="0" shrinkToFit="0" vertical="center" wrapText="1"/>
    </xf>
  </cellXfs>
  <cellStyles count="1">
    <cellStyle xfId="0" name="Normal" builtinId="0"/>
  </cellStyles>
  <dxfs count="7">
    <dxf>
      <font/>
      <fill>
        <patternFill patternType="solid">
          <fgColor rgb="FF38761D"/>
          <bgColor rgb="FF38761D"/>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6AA84F"/>
          <bgColor rgb="FF6AA84F"/>
        </patternFill>
      </fill>
      <border/>
    </dxf>
    <dxf>
      <font/>
      <fill>
        <patternFill patternType="solid">
          <fgColor rgb="FFFFD320"/>
          <bgColor rgb="FFFFD320"/>
        </patternFill>
      </fill>
      <border/>
    </dxf>
    <dxf>
      <font>
        <color rgb="FF007826"/>
      </font>
      <fill>
        <patternFill patternType="solid">
          <fgColor rgb="FFB7E1CD"/>
          <bgColor rgb="FFB7E1CD"/>
        </patternFill>
      </fill>
      <border/>
    </dxf>
    <dxf>
      <font>
        <color rgb="FFF3F3F3"/>
      </font>
      <fill>
        <patternFill patternType="solid">
          <fgColor rgb="FFFF2A00"/>
          <bgColor rgb="FFFF2A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0</xdr:rowOff>
    </xdr:from>
    <xdr:ext cx="9867900" cy="2943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171450</xdr:colOff>
      <xdr:row>1</xdr:row>
      <xdr:rowOff>228600</xdr:rowOff>
    </xdr:from>
    <xdr:ext cx="1190625" cy="981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hindantation/dafi" TargetMode="External"/><Relationship Id="rId2" Type="http://schemas.openxmlformats.org/officeDocument/2006/relationships/hyperlink" Target="https://creativecommons.org/licenses/by-nc-sa/4.0/?ref=chooser-v1" TargetMode="External"/><Relationship Id="rId3" Type="http://schemas.openxmlformats.org/officeDocument/2006/relationships/hyperlink" Target="http://functionalai.org/"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0.0"/>
  </cols>
  <sheetData>
    <row r="1">
      <c r="A1" s="1"/>
    </row>
    <row r="2">
      <c r="A2" s="1"/>
    </row>
    <row r="3">
      <c r="A3" s="1"/>
    </row>
    <row r="4">
      <c r="A4" s="1"/>
    </row>
    <row r="5">
      <c r="A5" s="1"/>
    </row>
    <row r="6">
      <c r="A6" s="1"/>
    </row>
    <row r="7">
      <c r="A7" s="1"/>
    </row>
    <row r="8">
      <c r="A8" s="1"/>
    </row>
    <row r="9">
      <c r="A9" s="2"/>
    </row>
    <row r="13" ht="83.25" customHeight="1">
      <c r="A13" s="3" t="s">
        <v>0</v>
      </c>
    </row>
    <row r="14">
      <c r="A14" s="4" t="s">
        <v>1</v>
      </c>
    </row>
    <row r="15" ht="98.25" customHeight="1">
      <c r="A15" s="5" t="s">
        <v>2</v>
      </c>
    </row>
    <row r="16" ht="98.25" customHeight="1">
      <c r="A16" s="6" t="s">
        <v>3</v>
      </c>
    </row>
    <row r="17">
      <c r="A17" s="6" t="s">
        <v>4</v>
      </c>
    </row>
    <row r="18" ht="66.75" customHeight="1">
      <c r="A18" s="6" t="s">
        <v>5</v>
      </c>
    </row>
    <row r="19">
      <c r="A19" s="7"/>
    </row>
    <row r="20" ht="46.5" customHeight="1">
      <c r="A20" s="8" t="s">
        <v>6</v>
      </c>
    </row>
    <row r="21" ht="54.75" customHeight="1">
      <c r="A21" s="9" t="s">
        <v>7</v>
      </c>
    </row>
    <row r="22" ht="96.0" customHeight="1">
      <c r="A22" s="9" t="s">
        <v>8</v>
      </c>
    </row>
    <row r="23" ht="69.0" customHeight="1">
      <c r="A23" s="9" t="s">
        <v>9</v>
      </c>
    </row>
    <row r="24" ht="66.75" customHeight="1">
      <c r="A24" s="10" t="s">
        <v>10</v>
      </c>
    </row>
    <row r="25" ht="46.5" customHeight="1">
      <c r="A25" s="11" t="s">
        <v>11</v>
      </c>
    </row>
  </sheetData>
  <hyperlinks>
    <hyperlink display="More details on the dimensions can be found here. " location="'Questionnaire explanation'!A1" ref="A25"/>
  </hyperlink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63"/>
    <col customWidth="1" min="2" max="2" width="71.38"/>
    <col customWidth="1" min="3" max="3" width="18.75"/>
    <col customWidth="1" min="4" max="4" width="7.88"/>
    <col customWidth="1" min="5" max="5" width="5.88"/>
    <col customWidth="1" min="6" max="6" width="32.5"/>
    <col hidden="1" min="7" max="11" width="12.63"/>
    <col customWidth="1" min="12" max="12" width="17.88"/>
    <col customWidth="1" min="13" max="13" width="27.88"/>
  </cols>
  <sheetData>
    <row r="1">
      <c r="A1" s="12"/>
      <c r="B1" s="13" t="s">
        <v>12</v>
      </c>
      <c r="C1" s="13" t="s">
        <v>13</v>
      </c>
      <c r="D1" s="13" t="s">
        <v>14</v>
      </c>
    </row>
    <row r="2">
      <c r="A2" s="12" t="s">
        <v>15</v>
      </c>
      <c r="B2" s="14" t="s">
        <v>16</v>
      </c>
      <c r="C2" s="15"/>
      <c r="D2" s="16" t="str">
        <f t="shared" ref="D2:D6" si="1">IFS(C2="Yes",1, C2="No",0,C2="","")</f>
        <v/>
      </c>
      <c r="E2" s="2"/>
      <c r="F2" s="2"/>
      <c r="G2" s="17"/>
    </row>
    <row r="3">
      <c r="A3" s="12" t="s">
        <v>17</v>
      </c>
      <c r="B3" s="14" t="s">
        <v>18</v>
      </c>
      <c r="C3" s="15"/>
      <c r="D3" s="18" t="str">
        <f t="shared" si="1"/>
        <v/>
      </c>
      <c r="E3" s="2"/>
      <c r="F3" s="2"/>
      <c r="G3" s="19" t="s">
        <v>19</v>
      </c>
    </row>
    <row r="4" ht="19.5" customHeight="1">
      <c r="A4" s="12" t="s">
        <v>20</v>
      </c>
      <c r="B4" s="14" t="s">
        <v>21</v>
      </c>
      <c r="C4" s="15"/>
      <c r="D4" s="18" t="str">
        <f t="shared" si="1"/>
        <v/>
      </c>
      <c r="E4" s="2"/>
      <c r="F4" s="20" t="s">
        <v>22</v>
      </c>
      <c r="G4" s="21">
        <v>1.0</v>
      </c>
    </row>
    <row r="5" ht="37.5" customHeight="1">
      <c r="A5" s="12" t="s">
        <v>23</v>
      </c>
      <c r="B5" s="22" t="s">
        <v>24</v>
      </c>
      <c r="C5" s="23"/>
      <c r="D5" s="18" t="str">
        <f t="shared" si="1"/>
        <v/>
      </c>
      <c r="E5" s="2"/>
      <c r="F5" s="24"/>
      <c r="G5" s="21">
        <v>1.0</v>
      </c>
    </row>
    <row r="6" ht="33.75" customHeight="1">
      <c r="A6" s="12" t="s">
        <v>25</v>
      </c>
      <c r="B6" s="22" t="s">
        <v>26</v>
      </c>
      <c r="C6" s="23"/>
      <c r="D6" s="25" t="str">
        <f t="shared" si="1"/>
        <v/>
      </c>
      <c r="E6" s="2"/>
      <c r="F6" s="2"/>
      <c r="G6" s="26">
        <v>1.0</v>
      </c>
    </row>
    <row r="7">
      <c r="A7" s="12"/>
      <c r="B7" s="13" t="s">
        <v>27</v>
      </c>
      <c r="C7" s="27"/>
      <c r="D7" s="27"/>
    </row>
    <row r="8">
      <c r="A8" s="12" t="s">
        <v>28</v>
      </c>
      <c r="B8" s="28" t="s">
        <v>29</v>
      </c>
      <c r="C8" s="15"/>
      <c r="D8" s="16" t="str">
        <f t="shared" ref="D8:D12" si="2">IFS(C8="Yes",1, C8="No",0,C8="","")</f>
        <v/>
      </c>
      <c r="E8" s="29"/>
      <c r="F8" s="29"/>
    </row>
    <row r="9">
      <c r="A9" s="12" t="s">
        <v>30</v>
      </c>
      <c r="B9" s="28" t="s">
        <v>31</v>
      </c>
      <c r="C9" s="23"/>
      <c r="D9" s="18" t="str">
        <f t="shared" si="2"/>
        <v/>
      </c>
      <c r="E9" s="30"/>
      <c r="F9" s="30"/>
      <c r="G9" s="31"/>
      <c r="H9" s="31"/>
      <c r="I9" s="31"/>
      <c r="J9" s="31"/>
      <c r="K9" s="31"/>
      <c r="L9" s="32"/>
    </row>
    <row r="10">
      <c r="A10" s="12" t="s">
        <v>32</v>
      </c>
      <c r="B10" s="28" t="s">
        <v>33</v>
      </c>
      <c r="C10" s="23"/>
      <c r="D10" s="18" t="str">
        <f t="shared" si="2"/>
        <v/>
      </c>
    </row>
    <row r="11">
      <c r="A11" s="12" t="s">
        <v>34</v>
      </c>
      <c r="B11" s="33" t="s">
        <v>35</v>
      </c>
      <c r="C11" s="34"/>
      <c r="D11" s="18" t="str">
        <f t="shared" si="2"/>
        <v/>
      </c>
      <c r="E11" s="35"/>
      <c r="F11" s="35"/>
      <c r="G11" s="35"/>
      <c r="H11" s="35"/>
      <c r="I11" s="35"/>
      <c r="J11" s="35"/>
      <c r="K11" s="35"/>
      <c r="L11" s="35"/>
      <c r="M11" s="35"/>
    </row>
    <row r="12">
      <c r="A12" s="12" t="s">
        <v>36</v>
      </c>
      <c r="B12" s="36" t="s">
        <v>37</v>
      </c>
      <c r="C12" s="37"/>
      <c r="D12" s="25" t="str">
        <f t="shared" si="2"/>
        <v/>
      </c>
    </row>
    <row r="13">
      <c r="A13" s="38"/>
      <c r="B13" s="13" t="s">
        <v>38</v>
      </c>
      <c r="C13" s="27"/>
      <c r="D13" s="27"/>
    </row>
    <row r="14">
      <c r="A14" s="12" t="s">
        <v>39</v>
      </c>
      <c r="B14" s="39" t="s">
        <v>40</v>
      </c>
      <c r="C14" s="40"/>
      <c r="D14" s="16" t="str">
        <f t="shared" ref="D14:D18" si="3">IFS(C14="Yes",1, C14="No",0,C14="","")</f>
        <v/>
      </c>
    </row>
    <row r="15">
      <c r="A15" s="12" t="s">
        <v>41</v>
      </c>
      <c r="B15" s="39" t="s">
        <v>42</v>
      </c>
      <c r="C15" s="41"/>
      <c r="D15" s="18" t="str">
        <f t="shared" si="3"/>
        <v/>
      </c>
    </row>
    <row r="16">
      <c r="A16" s="12" t="s">
        <v>43</v>
      </c>
      <c r="B16" s="39" t="s">
        <v>44</v>
      </c>
      <c r="D16" s="18" t="str">
        <f t="shared" si="3"/>
        <v/>
      </c>
    </row>
    <row r="17">
      <c r="A17" s="12" t="s">
        <v>45</v>
      </c>
      <c r="B17" s="42" t="s">
        <v>46</v>
      </c>
      <c r="C17" s="41"/>
      <c r="D17" s="18" t="str">
        <f t="shared" si="3"/>
        <v/>
      </c>
    </row>
    <row r="18" ht="57.0" customHeight="1">
      <c r="A18" s="12" t="s">
        <v>47</v>
      </c>
      <c r="B18" s="43" t="s">
        <v>48</v>
      </c>
      <c r="C18" s="41"/>
      <c r="D18" s="25" t="str">
        <f t="shared" si="3"/>
        <v/>
      </c>
    </row>
    <row r="19">
      <c r="A19" s="38"/>
      <c r="B19" s="13" t="s">
        <v>49</v>
      </c>
      <c r="C19" s="27"/>
      <c r="D19" s="27"/>
    </row>
    <row r="20">
      <c r="A20" s="12" t="s">
        <v>50</v>
      </c>
      <c r="B20" s="44" t="s">
        <v>51</v>
      </c>
      <c r="C20" s="45"/>
      <c r="D20" s="16" t="str">
        <f t="shared" ref="D20:D24" si="4">IFS(C20="Yes",1, C20="No",0,C20="","")</f>
        <v/>
      </c>
    </row>
    <row r="21">
      <c r="A21" s="12" t="s">
        <v>52</v>
      </c>
      <c r="B21" s="39" t="s">
        <v>53</v>
      </c>
      <c r="C21" s="45"/>
      <c r="D21" s="18" t="str">
        <f t="shared" si="4"/>
        <v/>
      </c>
    </row>
    <row r="22">
      <c r="A22" s="12" t="s">
        <v>54</v>
      </c>
      <c r="B22" s="39" t="s">
        <v>55</v>
      </c>
      <c r="C22" s="45"/>
      <c r="D22" s="18" t="str">
        <f t="shared" si="4"/>
        <v/>
      </c>
    </row>
    <row r="23">
      <c r="A23" s="12" t="s">
        <v>56</v>
      </c>
      <c r="B23" s="39" t="s">
        <v>57</v>
      </c>
      <c r="C23" s="45"/>
      <c r="D23" s="18" t="str">
        <f t="shared" si="4"/>
        <v/>
      </c>
    </row>
    <row r="24">
      <c r="A24" s="12" t="s">
        <v>58</v>
      </c>
      <c r="B24" s="39" t="s">
        <v>59</v>
      </c>
      <c r="C24" s="45"/>
      <c r="D24" s="25" t="str">
        <f t="shared" si="4"/>
        <v/>
      </c>
    </row>
    <row r="25">
      <c r="A25" s="46"/>
      <c r="B25" s="46"/>
      <c r="C25" s="47"/>
      <c r="D25" s="48"/>
    </row>
    <row r="26">
      <c r="A26" s="46"/>
      <c r="B26" s="46"/>
      <c r="C26" s="47"/>
      <c r="D26" s="48"/>
    </row>
    <row r="27">
      <c r="A27" s="46"/>
      <c r="C27" s="47"/>
      <c r="D27" s="48"/>
    </row>
  </sheetData>
  <mergeCells count="5">
    <mergeCell ref="F4:F5"/>
    <mergeCell ref="B7:D7"/>
    <mergeCell ref="F8:L8"/>
    <mergeCell ref="B13:D13"/>
    <mergeCell ref="B19:D19"/>
  </mergeCells>
  <conditionalFormatting sqref="L9">
    <cfRule type="beginsWith" dxfId="0" priority="1" operator="beginsWith" text="A">
      <formula>LEFT((L9),LEN("A"))=("A")</formula>
    </cfRule>
  </conditionalFormatting>
  <conditionalFormatting sqref="L9">
    <cfRule type="beginsWith" dxfId="1" priority="2" operator="beginsWith" text="B">
      <formula>LEFT((L9),LEN("B"))=("B")</formula>
    </cfRule>
  </conditionalFormatting>
  <conditionalFormatting sqref="L9">
    <cfRule type="containsText" dxfId="2" priority="3" operator="containsText" text="C">
      <formula>NOT(ISERROR(SEARCH(("C"),(L9))))</formula>
    </cfRule>
  </conditionalFormatting>
  <conditionalFormatting sqref="E9:F9">
    <cfRule type="cellIs" dxfId="1" priority="4" operator="between">
      <formula>0.65</formula>
      <formula>0.8</formula>
    </cfRule>
  </conditionalFormatting>
  <conditionalFormatting sqref="E9:F9">
    <cfRule type="cellIs" dxfId="3" priority="5" operator="greaterThan">
      <formula>0.8</formula>
    </cfRule>
  </conditionalFormatting>
  <conditionalFormatting sqref="E9:F9">
    <cfRule type="cellIs" dxfId="2" priority="6" operator="lessThan">
      <formula>0.65</formula>
    </cfRule>
  </conditionalFormatting>
  <dataValidations>
    <dataValidation type="list" allowBlank="1" showErrorMessage="1" sqref="C2:C6 C8:C12 C14:C15 C17:C18 C20:C24">
      <formula1>"Yes,No"</formula1>
    </dataValidation>
  </dataValidations>
  <hyperlinks>
    <hyperlink display="Click here once you filled the questionnaire" location="Index!A1" ref="F4"/>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88"/>
    <col customWidth="1" min="2" max="2" width="31.13"/>
    <col customWidth="1" min="3" max="3" width="27.75"/>
    <col customWidth="1" min="4" max="4" width="40.88"/>
    <col customWidth="1" min="5" max="5" width="11.63"/>
    <col customWidth="1" min="6" max="6" width="13.63"/>
    <col customWidth="1" min="7" max="7" width="21.63"/>
    <col customWidth="1" min="8" max="8" width="44.5"/>
  </cols>
  <sheetData>
    <row r="1">
      <c r="A1" s="1"/>
      <c r="D1" s="1"/>
      <c r="E1" s="49"/>
      <c r="F1" s="50"/>
      <c r="G1" s="50"/>
      <c r="H1" s="50"/>
      <c r="I1" s="50"/>
      <c r="J1" s="50"/>
      <c r="K1" s="50"/>
      <c r="L1" s="50"/>
    </row>
    <row r="2">
      <c r="A2" s="51" t="s">
        <v>60</v>
      </c>
      <c r="D2" s="1"/>
      <c r="I2" s="50"/>
      <c r="J2" s="50"/>
      <c r="K2" s="50"/>
      <c r="L2" s="50"/>
    </row>
    <row r="3">
      <c r="A3" s="52"/>
      <c r="D3" s="53"/>
      <c r="I3" s="54"/>
    </row>
    <row r="4">
      <c r="A4" s="1"/>
      <c r="B4" s="55"/>
      <c r="I4" s="56"/>
    </row>
    <row r="5">
      <c r="A5" s="1"/>
      <c r="C5" s="1"/>
      <c r="I5" s="56"/>
    </row>
    <row r="6">
      <c r="A6" s="57" t="s">
        <v>61</v>
      </c>
      <c r="B6" s="58" t="s">
        <v>62</v>
      </c>
      <c r="C6" s="59" t="s">
        <v>63</v>
      </c>
      <c r="D6" s="60" t="s">
        <v>64</v>
      </c>
      <c r="E6" s="53"/>
      <c r="I6" s="56"/>
    </row>
    <row r="7">
      <c r="B7" s="61" t="s">
        <v>12</v>
      </c>
      <c r="C7" s="62" t="str">
        <f>average('DAFI Questionnaire'!D2:D6)</f>
        <v>#DIV/0!</v>
      </c>
      <c r="D7" s="63">
        <v>1.0</v>
      </c>
      <c r="E7" s="53"/>
      <c r="F7" s="64" t="s">
        <v>14</v>
      </c>
      <c r="G7" s="64" t="s">
        <v>65</v>
      </c>
      <c r="I7" s="56"/>
    </row>
    <row r="8">
      <c r="B8" s="61" t="s">
        <v>66</v>
      </c>
      <c r="C8" s="62" t="str">
        <f>average('DAFI Questionnaire'!D8:D12)</f>
        <v>#DIV/0!</v>
      </c>
      <c r="D8" s="63">
        <v>1.0</v>
      </c>
      <c r="E8" s="53"/>
      <c r="F8" s="65" t="str">
        <f>IFERROR(__xludf.DUMMYFUNCTION("AVERAGE.WEIGHTED(C7:C10,D7:D10)"),"#DIV/0!")</f>
        <v>#DIV/0!</v>
      </c>
      <c r="G8" s="66" t="str">
        <f>IFS(F8&gt;0.8,"A",AND(F8&lt;=0.8, F8 &gt;=  0.65),"B", F8&lt;0.65,"C")</f>
        <v>#DIV/0!</v>
      </c>
      <c r="I8" s="56"/>
    </row>
    <row r="9">
      <c r="B9" s="61" t="s">
        <v>38</v>
      </c>
      <c r="C9" s="62" t="str">
        <f>average('DAFI Questionnaire'!D14:D18)</f>
        <v>#DIV/0!</v>
      </c>
      <c r="D9" s="63">
        <v>1.0</v>
      </c>
      <c r="E9" s="53"/>
      <c r="I9" s="56"/>
    </row>
    <row r="10">
      <c r="B10" s="61" t="s">
        <v>49</v>
      </c>
      <c r="C10" s="62" t="str">
        <f>average('DAFI Questionnaire'!D20:D24)</f>
        <v>#DIV/0!</v>
      </c>
      <c r="D10" s="63">
        <v>1.0</v>
      </c>
      <c r="E10" s="53"/>
      <c r="I10" s="56"/>
    </row>
    <row r="11">
      <c r="A11" s="53"/>
      <c r="B11" s="67"/>
      <c r="C11" s="67"/>
      <c r="D11" s="67"/>
      <c r="E11" s="53"/>
      <c r="I11" s="50"/>
      <c r="J11" s="50"/>
      <c r="K11" s="50"/>
      <c r="L11" s="50"/>
    </row>
    <row r="12">
      <c r="A12" s="53"/>
      <c r="B12" s="67"/>
      <c r="C12" s="67"/>
      <c r="D12" s="67"/>
      <c r="E12" s="53"/>
      <c r="I12" s="50"/>
      <c r="J12" s="50"/>
      <c r="K12" s="50"/>
      <c r="L12" s="50"/>
    </row>
    <row r="13">
      <c r="A13" s="53"/>
      <c r="B13" s="68" t="s">
        <v>67</v>
      </c>
      <c r="E13" s="50"/>
      <c r="F13" s="50"/>
      <c r="G13" s="50"/>
      <c r="H13" s="50"/>
      <c r="I13" s="50"/>
      <c r="J13" s="50"/>
      <c r="K13" s="50"/>
      <c r="L13" s="50"/>
    </row>
    <row r="14">
      <c r="A14" s="69"/>
      <c r="B14" s="59" t="s">
        <v>14</v>
      </c>
      <c r="C14" s="70" t="s">
        <v>65</v>
      </c>
      <c r="D14" s="71" t="s">
        <v>68</v>
      </c>
      <c r="I14" s="50"/>
      <c r="J14" s="50"/>
      <c r="K14" s="50"/>
      <c r="L14" s="50"/>
    </row>
    <row r="15">
      <c r="A15" s="57" t="s">
        <v>69</v>
      </c>
      <c r="B15" s="72" t="s">
        <v>70</v>
      </c>
      <c r="C15" s="73" t="s">
        <v>71</v>
      </c>
      <c r="D15" s="74" t="s">
        <v>72</v>
      </c>
      <c r="E15" s="50"/>
      <c r="F15" s="50"/>
      <c r="I15" s="50"/>
      <c r="J15" s="50"/>
      <c r="K15" s="50"/>
      <c r="L15" s="50"/>
    </row>
    <row r="16" ht="48.0" customHeight="1">
      <c r="B16" s="75" t="s">
        <v>73</v>
      </c>
      <c r="C16" s="76" t="s">
        <v>74</v>
      </c>
      <c r="D16" s="74" t="s">
        <v>75</v>
      </c>
      <c r="G16" s="50"/>
      <c r="H16" s="50"/>
      <c r="I16" s="50"/>
      <c r="J16" s="50"/>
      <c r="K16" s="50"/>
      <c r="L16" s="50"/>
    </row>
    <row r="17">
      <c r="B17" s="75" t="s">
        <v>76</v>
      </c>
      <c r="C17" s="77" t="s">
        <v>77</v>
      </c>
      <c r="D17" s="74" t="s">
        <v>78</v>
      </c>
      <c r="E17" s="1"/>
      <c r="I17" s="50"/>
      <c r="J17" s="50"/>
      <c r="K17" s="50"/>
      <c r="L17" s="50"/>
    </row>
    <row r="18" ht="27.75" customHeight="1">
      <c r="A18" s="53"/>
      <c r="E18" s="53"/>
      <c r="I18" s="50"/>
      <c r="J18" s="50"/>
      <c r="K18" s="50"/>
      <c r="L18" s="50"/>
    </row>
    <row r="19" ht="37.5" customHeight="1">
      <c r="A19" s="53"/>
      <c r="E19" s="53"/>
      <c r="I19" s="50"/>
      <c r="J19" s="50"/>
      <c r="K19" s="50"/>
      <c r="L19" s="50"/>
    </row>
    <row r="20" ht="35.25" customHeight="1">
      <c r="A20" s="53"/>
      <c r="E20" s="53"/>
      <c r="I20" s="50"/>
      <c r="J20" s="50"/>
      <c r="K20" s="50"/>
      <c r="L20" s="50"/>
    </row>
    <row r="21">
      <c r="A21" s="50"/>
      <c r="B21" s="50"/>
      <c r="C21" s="50"/>
      <c r="D21" s="50"/>
      <c r="E21" s="50"/>
      <c r="F21" s="50"/>
      <c r="G21" s="50"/>
      <c r="H21" s="50"/>
      <c r="I21" s="50"/>
      <c r="J21" s="50"/>
      <c r="K21" s="50"/>
      <c r="L21" s="50"/>
    </row>
    <row r="22">
      <c r="A22" s="50"/>
      <c r="B22" s="50"/>
      <c r="C22" s="50"/>
      <c r="D22" s="50"/>
      <c r="E22" s="50"/>
      <c r="F22" s="50"/>
      <c r="G22" s="50"/>
      <c r="H22" s="50"/>
      <c r="I22" s="50"/>
      <c r="J22" s="50"/>
      <c r="K22" s="50"/>
      <c r="L22" s="50"/>
    </row>
    <row r="23">
      <c r="A23" s="50"/>
      <c r="B23" s="50"/>
      <c r="C23" s="50"/>
      <c r="D23" s="50"/>
      <c r="E23" s="50"/>
      <c r="F23" s="50"/>
      <c r="G23" s="50"/>
      <c r="H23" s="50"/>
      <c r="I23" s="50"/>
      <c r="J23" s="50"/>
      <c r="K23" s="50"/>
      <c r="L23" s="50"/>
    </row>
    <row r="24">
      <c r="A24" s="50"/>
      <c r="B24" s="50"/>
      <c r="C24" s="50"/>
      <c r="D24" s="50"/>
      <c r="E24" s="50"/>
      <c r="F24" s="50"/>
      <c r="G24" s="50"/>
      <c r="H24" s="50"/>
      <c r="I24" s="50"/>
      <c r="J24" s="50"/>
      <c r="K24" s="50"/>
      <c r="L24" s="50"/>
    </row>
    <row r="25">
      <c r="A25" s="50"/>
      <c r="B25" s="50"/>
      <c r="C25" s="50"/>
      <c r="D25" s="50"/>
      <c r="E25" s="50"/>
      <c r="F25" s="50"/>
      <c r="G25" s="50"/>
      <c r="H25" s="50"/>
      <c r="I25" s="50"/>
      <c r="J25" s="50"/>
      <c r="K25" s="50"/>
      <c r="L25" s="50"/>
    </row>
    <row r="26">
      <c r="A26" s="50"/>
      <c r="B26" s="50"/>
      <c r="C26" s="50"/>
      <c r="D26" s="50"/>
      <c r="E26" s="50"/>
      <c r="F26" s="50"/>
      <c r="G26" s="50"/>
      <c r="H26" s="50"/>
      <c r="I26" s="50"/>
      <c r="J26" s="50"/>
      <c r="K26" s="50"/>
      <c r="L26" s="50"/>
    </row>
    <row r="27">
      <c r="A27" s="50"/>
      <c r="B27" s="50"/>
      <c r="C27" s="50"/>
      <c r="D27" s="50"/>
      <c r="E27" s="50"/>
      <c r="F27" s="50"/>
      <c r="G27" s="50"/>
      <c r="H27" s="50"/>
      <c r="I27" s="50"/>
      <c r="J27" s="50"/>
      <c r="K27" s="50"/>
      <c r="L27" s="50"/>
    </row>
    <row r="28">
      <c r="A28" s="50"/>
      <c r="B28" s="50"/>
      <c r="C28" s="50"/>
      <c r="D28" s="50"/>
      <c r="E28" s="50"/>
      <c r="F28" s="50"/>
      <c r="G28" s="50"/>
      <c r="H28" s="50"/>
      <c r="I28" s="50"/>
      <c r="J28" s="50"/>
      <c r="K28" s="50"/>
      <c r="L28" s="50"/>
    </row>
    <row r="29">
      <c r="A29" s="50"/>
      <c r="B29" s="50"/>
      <c r="C29" s="50"/>
      <c r="D29" s="50"/>
      <c r="E29" s="50"/>
      <c r="F29" s="50"/>
      <c r="G29" s="50"/>
      <c r="H29" s="50"/>
      <c r="I29" s="50"/>
      <c r="J29" s="50"/>
      <c r="K29" s="50"/>
      <c r="L29" s="50"/>
    </row>
    <row r="30">
      <c r="A30" s="50"/>
      <c r="B30" s="50"/>
      <c r="C30" s="50"/>
      <c r="D30" s="50"/>
      <c r="E30" s="50"/>
      <c r="F30" s="50"/>
      <c r="G30" s="50"/>
      <c r="H30" s="50"/>
      <c r="I30" s="50"/>
      <c r="J30" s="50"/>
      <c r="K30" s="50"/>
      <c r="L30" s="50"/>
    </row>
    <row r="31">
      <c r="A31" s="50"/>
      <c r="B31" s="50"/>
      <c r="C31" s="50"/>
      <c r="D31" s="50"/>
      <c r="E31" s="50"/>
      <c r="F31" s="50"/>
      <c r="G31" s="50"/>
      <c r="H31" s="50"/>
      <c r="I31" s="50"/>
      <c r="J31" s="50"/>
      <c r="K31" s="50"/>
      <c r="L31" s="50"/>
    </row>
    <row r="32">
      <c r="A32" s="50"/>
      <c r="B32" s="50"/>
      <c r="C32" s="50"/>
      <c r="D32" s="50"/>
      <c r="E32" s="50"/>
      <c r="F32" s="50"/>
      <c r="G32" s="50"/>
      <c r="H32" s="50"/>
      <c r="I32" s="50"/>
      <c r="J32" s="50"/>
      <c r="K32" s="50"/>
      <c r="L32" s="50"/>
    </row>
    <row r="33">
      <c r="A33" s="50"/>
      <c r="B33" s="50"/>
      <c r="C33" s="50"/>
      <c r="D33" s="50"/>
      <c r="E33" s="50"/>
      <c r="F33" s="50"/>
      <c r="G33" s="50"/>
      <c r="H33" s="50"/>
      <c r="I33" s="50"/>
      <c r="J33" s="50"/>
      <c r="K33" s="50"/>
      <c r="L33" s="50"/>
    </row>
    <row r="34">
      <c r="A34" s="50"/>
      <c r="B34" s="50"/>
      <c r="C34" s="50"/>
      <c r="D34" s="50"/>
      <c r="E34" s="50"/>
      <c r="F34" s="50"/>
      <c r="G34" s="50"/>
      <c r="H34" s="50"/>
      <c r="I34" s="50"/>
      <c r="J34" s="50"/>
      <c r="K34" s="50"/>
      <c r="L34" s="50"/>
    </row>
  </sheetData>
  <mergeCells count="4">
    <mergeCell ref="A2:C2"/>
    <mergeCell ref="A6:A10"/>
    <mergeCell ref="B13:D13"/>
    <mergeCell ref="A15:A17"/>
  </mergeCells>
  <conditionalFormatting sqref="A24:F24">
    <cfRule type="notContainsBlanks" dxfId="1" priority="1">
      <formula>LEN(TRIM(A24))&gt;0</formula>
    </cfRule>
  </conditionalFormatting>
  <conditionalFormatting sqref="I4:I10">
    <cfRule type="cellIs" dxfId="1" priority="2" operator="between">
      <formula>0.65</formula>
      <formula>0.8</formula>
    </cfRule>
  </conditionalFormatting>
  <conditionalFormatting sqref="I4:I10">
    <cfRule type="cellIs" dxfId="3" priority="3" operator="greaterThan">
      <formula>0.8</formula>
    </cfRule>
  </conditionalFormatting>
  <conditionalFormatting sqref="I4:I10">
    <cfRule type="cellIs" dxfId="2" priority="4" operator="lessThan">
      <formula>0.65</formula>
    </cfRule>
  </conditionalFormatting>
  <conditionalFormatting sqref="F8">
    <cfRule type="cellIs" dxfId="1" priority="5" operator="greaterThan">
      <formula>0.8</formula>
    </cfRule>
  </conditionalFormatting>
  <conditionalFormatting sqref="G8">
    <cfRule type="expression" dxfId="4" priority="6">
      <formula>AND(F8 &gt;=0.65,  F8&lt;=0.8)</formula>
    </cfRule>
  </conditionalFormatting>
  <conditionalFormatting sqref="E12">
    <cfRule type="notContainsBlanks" dxfId="1" priority="7">
      <formula>LEN(TRIM(E12))&gt;0</formula>
    </cfRule>
  </conditionalFormatting>
  <conditionalFormatting sqref="G8">
    <cfRule type="expression" dxfId="5" priority="8">
      <formula>F8 &gt;0.8</formula>
    </cfRule>
  </conditionalFormatting>
  <conditionalFormatting sqref="G8">
    <cfRule type="expression" dxfId="6" priority="9">
      <formula>F8&lt;0.65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4.38"/>
    <col hidden="1" min="2" max="6" width="12.63"/>
  </cols>
  <sheetData>
    <row r="1">
      <c r="A1" s="13" t="s">
        <v>12</v>
      </c>
    </row>
    <row r="2">
      <c r="A2" s="78" t="s">
        <v>79</v>
      </c>
      <c r="B2" s="17"/>
    </row>
    <row r="3">
      <c r="B3" s="19" t="s">
        <v>19</v>
      </c>
    </row>
    <row r="4" ht="24.75" customHeight="1">
      <c r="B4" s="26">
        <v>1.0</v>
      </c>
    </row>
    <row r="5" ht="33.75" customHeight="1">
      <c r="B5" s="26">
        <v>1.0</v>
      </c>
    </row>
    <row r="6" ht="96.0" customHeight="1">
      <c r="B6" s="26">
        <v>1.0</v>
      </c>
    </row>
    <row r="7">
      <c r="A7" s="79" t="s">
        <v>27</v>
      </c>
    </row>
    <row r="8">
      <c r="A8" s="78" t="s">
        <v>80</v>
      </c>
      <c r="B8" s="29"/>
    </row>
    <row r="9">
      <c r="B9" s="31"/>
      <c r="C9" s="31"/>
      <c r="D9" s="31"/>
      <c r="E9" s="31"/>
      <c r="F9" s="31"/>
    </row>
    <row r="12" ht="64.5" customHeight="1"/>
    <row r="13">
      <c r="A13" s="13" t="s">
        <v>38</v>
      </c>
      <c r="B13" s="27"/>
    </row>
    <row r="14">
      <c r="A14" s="78" t="s">
        <v>81</v>
      </c>
    </row>
    <row r="16" ht="21.75" customHeight="1"/>
    <row r="18" ht="23.25" customHeight="1"/>
    <row r="19">
      <c r="A19" s="13" t="s">
        <v>49</v>
      </c>
    </row>
    <row r="20">
      <c r="A20" s="78" t="s">
        <v>82</v>
      </c>
    </row>
    <row r="23" ht="1.5" customHeight="1"/>
    <row r="25" ht="96.75" customHeight="1"/>
    <row r="27" ht="1.5" customHeight="1"/>
  </sheetData>
  <mergeCells count="6">
    <mergeCell ref="B8:F8"/>
    <mergeCell ref="A2:A6"/>
    <mergeCell ref="A8:A12"/>
    <mergeCell ref="A14:A18"/>
    <mergeCell ref="A13:B13"/>
    <mergeCell ref="A20:A2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85.13"/>
  </cols>
  <sheetData>
    <row r="1">
      <c r="A1" s="80" t="s">
        <v>83</v>
      </c>
      <c r="B1" s="81">
        <v>1.2</v>
      </c>
    </row>
    <row r="2">
      <c r="A2" s="80" t="s">
        <v>84</v>
      </c>
      <c r="B2" s="82">
        <v>45444.0</v>
      </c>
    </row>
    <row r="3">
      <c r="A3" s="80" t="s">
        <v>85</v>
      </c>
      <c r="B3" s="83" t="s">
        <v>86</v>
      </c>
    </row>
    <row r="4" ht="30.75" customHeight="1">
      <c r="A4" s="80" t="s">
        <v>87</v>
      </c>
      <c r="B4" s="83" t="s">
        <v>88</v>
      </c>
    </row>
    <row r="5" ht="66.75" customHeight="1">
      <c r="A5" s="80" t="s">
        <v>89</v>
      </c>
      <c r="B5" s="83" t="s">
        <v>90</v>
      </c>
    </row>
  </sheetData>
  <hyperlinks>
    <hyperlink r:id="rId1" ref="B3"/>
    <hyperlink r:id="rId2" ref="B4"/>
    <hyperlink r:id="rId3" ref="B5"/>
  </hyperlinks>
  <drawing r:id="rId4"/>
</worksheet>
</file>