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A49C4E07-2C50-45E1-833A-3272CDAEF4CA}" xr6:coauthVersionLast="47" xr6:coauthVersionMax="47" xr10:uidLastSave="{00000000-0000-0000-0000-000000000000}"/>
  <bookViews>
    <workbookView xWindow="-120" yWindow="-120" windowWidth="20730" windowHeight="11160" xr2:uid="{E5FEE395-8954-4FDD-B5A9-85CF6735EC88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8" l="1"/>
  <c r="J4" i="7"/>
  <c r="K4" i="7"/>
  <c r="L4" i="7"/>
  <c r="M4" i="7"/>
  <c r="I4" i="7"/>
  <c r="J4" i="6"/>
  <c r="K4" i="6"/>
  <c r="L4" i="6"/>
  <c r="M4" i="6"/>
  <c r="I4" i="6"/>
  <c r="I9" i="5"/>
  <c r="I8" i="5"/>
  <c r="I7" i="5"/>
  <c r="I6" i="5"/>
  <c r="I5" i="5"/>
  <c r="I4" i="5"/>
  <c r="I4" i="4"/>
  <c r="I5" i="2"/>
  <c r="I4" i="3"/>
</calcChain>
</file>

<file path=xl/sharedStrings.xml><?xml version="1.0" encoding="utf-8"?>
<sst xmlns="http://schemas.openxmlformats.org/spreadsheetml/2006/main" count="137" uniqueCount="26">
  <si>
    <t>Product</t>
  </si>
  <si>
    <t>Product A</t>
  </si>
  <si>
    <t>Product B</t>
  </si>
  <si>
    <t>Product C</t>
  </si>
  <si>
    <t>Product D</t>
  </si>
  <si>
    <t>Product E</t>
  </si>
  <si>
    <t>Product F</t>
  </si>
  <si>
    <t>Jan</t>
  </si>
  <si>
    <t>Feb</t>
  </si>
  <si>
    <t>Mar</t>
  </si>
  <si>
    <t>Apr</t>
  </si>
  <si>
    <t>May</t>
  </si>
  <si>
    <t>1. Use HLOOKUP to find the sales for Product A in March.</t>
  </si>
  <si>
    <t>2. Use HLOOKUP to find the sales for Product D in May.</t>
  </si>
  <si>
    <t>3. Use HLOOKUP to find the sales for Product C in February.</t>
  </si>
  <si>
    <t>4. Use HLOOKUP to find the sales for each month for a product, then calculate the total sales for that product.</t>
  </si>
  <si>
    <t>5. Use HLOOKUP to find the maximum sales value for Product B across all months.</t>
  </si>
  <si>
    <t>6. Use HLOOKUP to find the minimum sales value for Product F across all months.</t>
  </si>
  <si>
    <t>7. Use HLOOKUP to find the average sales value for Product E across all months.</t>
  </si>
  <si>
    <t>Sales in March</t>
  </si>
  <si>
    <t>product</t>
  </si>
  <si>
    <t>Sales in May</t>
  </si>
  <si>
    <t>Sales in Feb</t>
  </si>
  <si>
    <t>Total Sales</t>
  </si>
  <si>
    <t>Prodcut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</si>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</sst>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F4D01F-8B64-4ECF-BB81-112F43A41CD1}" name="Table1" displayName="Table1" ref="A3:F9" totalsRowShown="0">
  <autoFilter ref="A3:F9" xr:uid="{BDF4D01F-8B64-4ECF-BB81-112F43A41CD1}"/>
  <tableColumns count="6">
    <tableColumn id="1" xr3:uid="{B00233D1-A0F8-4B2A-961F-37F2B2D32995}" name="Product"/>
    <tableColumn id="2" xr3:uid="{62AF8EA8-D3BC-42F1-98DB-744238162371}" name="Jan"/>
    <tableColumn id="3" xr3:uid="{154314BC-C1E3-4030-8EB4-3AA59F29E03A}" name="Feb"/>
    <tableColumn id="4" xr3:uid="{2B50DBB7-DF13-4BDE-B535-772DFBA0F794}" name="Mar"/>
    <tableColumn id="5" xr3:uid="{C6271378-D939-4705-9394-B18D320CE2BF}" name="Apr"/>
    <tableColumn id="6" xr3:uid="{6DDAD733-59DF-42E7-A2D1-940308C3F940}" name="May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2D9FFC0-D53D-487A-992C-00E9615B061C}" name="Table19" displayName="Table19" ref="A3:F9" totalsRowShown="0">
  <autoFilter ref="A3:F9" xr:uid="{B2D9FFC0-D53D-487A-992C-00E9615B061C}"/>
  <tableColumns count="6">
    <tableColumn id="1" xr3:uid="{48E3D5C1-FE77-4BB1-AABE-1ADA53F9640C}" name="Product"/>
    <tableColumn id="2" xr3:uid="{11272FB2-9BA7-4123-B209-ACF193F3F482}" name="Jan"/>
    <tableColumn id="3" xr3:uid="{B186FE27-2B1A-4BD0-85D5-5B0B5FB3B8F7}" name="Feb"/>
    <tableColumn id="4" xr3:uid="{CE48691C-B17F-4677-A211-EC81FA345052}" name="Mar"/>
    <tableColumn id="5" xr3:uid="{A7F90010-F372-4604-8071-AB642E00BDBD}" name="Apr"/>
    <tableColumn id="6" xr3:uid="{DAD3E67E-8E70-4557-8D19-ECFDD965C1A6}" name="May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B7D3436-4BFF-41EA-9FB2-A7FED22247DB}" name="Table20" displayName="Table20" ref="H3:M4" totalsRowShown="0">
  <autoFilter ref="H3:M4" xr:uid="{CB7D3436-4BFF-41EA-9FB2-A7FED22247DB}"/>
  <tableColumns count="6">
    <tableColumn id="1" xr3:uid="{54DE3D91-D7BA-4B1E-A587-546E772EF390}" name="Product"/>
    <tableColumn id="2" xr3:uid="{3C669D33-7087-4CD2-B98D-D90830468BF4}" name="Jan">
      <calculatedColumnFormula>HLOOKUP(Table19[[#Headers],[Jan]],Table19[#All],2,)</calculatedColumnFormula>
    </tableColumn>
    <tableColumn id="3" xr3:uid="{565EB8A3-73F4-4454-A99D-A545410D9F9B}" name="Feb">
      <calculatedColumnFormula>HLOOKUP(Table19[[#Headers],[Feb]],Table19[#All],2,)</calculatedColumnFormula>
    </tableColumn>
    <tableColumn id="4" xr3:uid="{64F37DF5-76E2-45CC-8A24-A97DAB244A67}" name="Mar">
      <calculatedColumnFormula>HLOOKUP(Table19[[#Headers],[Mar]],Table19[#All],2,)</calculatedColumnFormula>
    </tableColumn>
    <tableColumn id="5" xr3:uid="{533F388D-9C5D-4BA7-97AD-90449C47F0EA}" name="Apr">
      <calculatedColumnFormula>HLOOKUP(Table19[[#Headers],[Apr]],Table19[#All],2,)</calculatedColumnFormula>
    </tableColumn>
    <tableColumn id="6" xr3:uid="{0F04EFF5-6664-4995-850C-52C39E4642CE}" name="May" dataDxfId="1">
      <calculatedColumnFormula>HLOOKUP(Table19[[#Headers],[May]],Table19[#All],2,)</calculatedColumnFormula>
    </tableColumn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900236-C46F-49A2-BF7D-900C2884F51D}" name="Table110" displayName="Table110" ref="A3:F9" totalsRowShown="0">
  <autoFilter ref="A3:F9" xr:uid="{C7900236-C46F-49A2-BF7D-900C2884F51D}"/>
  <tableColumns count="6">
    <tableColumn id="1" xr3:uid="{25DB713A-1793-42F1-A060-BB4CD4D3471C}" name="Product"/>
    <tableColumn id="2" xr3:uid="{1AB6785E-C7E1-4AA2-B371-A73DA80B1C37}" name="Jan"/>
    <tableColumn id="3" xr3:uid="{F28A1932-92A8-4150-9B30-5FC37708DA8E}" name="Feb"/>
    <tableColumn id="4" xr3:uid="{3A3D7C55-8E43-484C-954D-225B40E7E9BF}" name="Mar"/>
    <tableColumn id="5" xr3:uid="{43EBD147-DB20-4086-B3B7-14A936B4AFF5}" name="Apr"/>
    <tableColumn id="6" xr3:uid="{D486D5EA-9717-42E1-A8C8-25326703A231}" name="May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1313B89-A533-408F-A6FF-CB51AD18AE46}" name="Table21" displayName="Table21" ref="H3:M4" totalsRowShown="0">
  <autoFilter ref="H3:M4" xr:uid="{51313B89-A533-408F-A6FF-CB51AD18AE46}"/>
  <tableColumns count="6">
    <tableColumn id="1" xr3:uid="{2294273F-B323-49E8-94F6-11792FC5A71F}" name="Product"/>
    <tableColumn id="2" xr3:uid="{40D96230-0108-4C57-8CEE-07DCD4FE4930}" name="Jan" dataDxfId="0">
      <calculatedColumnFormula>HLOOKUP(Table110[[#Headers],[Jan]],Table110[#All],7,)</calculatedColumnFormula>
    </tableColumn>
    <tableColumn id="3" xr3:uid="{A741EF68-0BE6-48E4-A138-2CB8AAD66EAF}" name="Feb">
      <calculatedColumnFormula>HLOOKUP(Table110[[#Headers],[Feb]],Table110[#All],7,)</calculatedColumnFormula>
    </tableColumn>
    <tableColumn id="4" xr3:uid="{C56C497F-36E9-4DB1-A9E4-1F5B22F7BE13}" name="Mar">
      <calculatedColumnFormula>HLOOKUP(Table110[[#Headers],[Mar]],Table110[#All],7,)</calculatedColumnFormula>
    </tableColumn>
    <tableColumn id="5" xr3:uid="{7A6717B1-4B6E-47F5-8F27-486F4314CE49}" name="Apr">
      <calculatedColumnFormula>HLOOKUP(Table110[[#Headers],[Apr]],Table110[#All],7,)</calculatedColumnFormula>
    </tableColumn>
    <tableColumn id="6" xr3:uid="{CD631787-46F0-4FFA-ADBF-58C807FEF68E}" name="May">
      <calculatedColumnFormula>HLOOKUP(Table110[[#Headers],[May]],Table110[#All],7,)</calculatedColumnFormula>
    </tableColumn>
  </tableColumns>
  <tableStyleInfo name="TableStyleLight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31181C-7FBF-4171-8A3D-08D49CD09016}" name="Table111" displayName="Table111" ref="A3:F9" totalsRowShown="0">
  <autoFilter ref="A3:F9" xr:uid="{6C31181C-7FBF-4171-8A3D-08D49CD09016}"/>
  <tableColumns count="6">
    <tableColumn id="1" xr3:uid="{07512E92-58DD-4CF6-AEE3-C241DE889E38}" name="Product"/>
    <tableColumn id="2" xr3:uid="{815C1763-6A65-4103-B3EA-6277A7EDBBFE}" name="Jan"/>
    <tableColumn id="3" xr3:uid="{5DEE3936-D749-4B41-AC63-514D7C1CBAE5}" name="Feb"/>
    <tableColumn id="4" xr3:uid="{B329DAD6-30A7-41E6-9093-10AC958BBADC}" name="Mar"/>
    <tableColumn id="5" xr3:uid="{DB902612-8F07-4416-BA49-FB682893F64E}" name="Apr"/>
    <tableColumn id="6" xr3:uid="{C80EE588-7AAA-4F7B-8C66-26861BFA25A5}" name="May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3E6A35A-E1D5-4583-8A89-1CF62F638F10}" name="Table22" displayName="Table22" ref="H3:I4" totalsRowShown="0">
  <autoFilter ref="H3:I4" xr:uid="{33E6A35A-E1D5-4583-8A89-1CF62F638F10}"/>
  <tableColumns count="2">
    <tableColumn id="1" xr3:uid="{D143285E-A71A-48E2-B861-3348D662086B}" name="Prodcut"/>
    <tableColumn id="2" xr3:uid="{BAA3B3E9-2936-493B-9D4C-98900D9218C3}" name="Average Sales">
      <calculatedColumnFormula>AVERAGE(B8:F8)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8669DC-461E-47C4-A1CB-4E94FF0A1911}" name="Table15" displayName="Table15" ref="A4:F10" totalsRowShown="0">
  <autoFilter ref="A4:F10" xr:uid="{438669DC-461E-47C4-A1CB-4E94FF0A1911}"/>
  <tableColumns count="6">
    <tableColumn id="1" xr3:uid="{6723A922-DB91-4D60-9A57-406EF1D23216}" name="Product"/>
    <tableColumn id="2" xr3:uid="{00F0378A-9864-4474-8D76-BAB1F10F5614}" name="Jan"/>
    <tableColumn id="3" xr3:uid="{0A21BAAC-11D3-4A79-9FE8-E2C944E26FE2}" name="Feb"/>
    <tableColumn id="4" xr3:uid="{18EEA977-C597-4D7D-982C-836EDDADA25A}" name="Mar"/>
    <tableColumn id="5" xr3:uid="{B1E52ED6-94DD-49A9-8F91-C76F0E80C2BB}" name="Apr"/>
    <tableColumn id="6" xr3:uid="{7CAE9331-56C0-4C62-A918-FE2A12A3572C}" name="M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A83F1C-C67E-40D2-9A15-11C17D828DFC}" name="Table11" displayName="Table11" ref="H4:I5" totalsRowShown="0">
  <autoFilter ref="H4:I5" xr:uid="{17A83F1C-C67E-40D2-9A15-11C17D828DFC}"/>
  <tableColumns count="2">
    <tableColumn id="1" xr3:uid="{D800B635-C361-42B5-8744-D36F9446DFB2}" name="Product"/>
    <tableColumn id="2" xr3:uid="{7D467978-A07A-4CDA-92F1-2813A638A702}" name="Sales in March">
      <calculatedColumnFormula>HLOOKUP(Table15[[#This Row],[Product]],Table15[#All],4)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7447E3-9F8E-48F9-98B5-B7C3FFF2D5CF}" name="Table16" displayName="Table16" ref="A3:F9" totalsRowShown="0">
  <autoFilter ref="A3:F9" xr:uid="{3B7447E3-9F8E-48F9-98B5-B7C3FFF2D5CF}"/>
  <tableColumns count="6">
    <tableColumn id="1" xr3:uid="{CB0C2654-5632-4074-A946-B4B89BCA9F9C}" name="Product"/>
    <tableColumn id="2" xr3:uid="{D3B2583F-B2F0-4E50-A059-B7812D5D3457}" name="Jan"/>
    <tableColumn id="3" xr3:uid="{18E6DDB8-CF08-4B8B-82BE-DB73ACBA0E76}" name="Feb"/>
    <tableColumn id="4" xr3:uid="{353DC3EB-E288-42CF-986E-04DD9CB8EADF}" name="Mar"/>
    <tableColumn id="5" xr3:uid="{28DF0A37-375C-4506-A0C4-61AFCC4C2A52}" name="Apr"/>
    <tableColumn id="6" xr3:uid="{0069B68F-9393-4C2D-AB2A-59658BB69C9B}" name="Ma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7C19F3C-33F3-49CF-8238-003CF90EA9A9}" name="Table12" displayName="Table12" ref="H3:I4" totalsRowShown="0">
  <autoFilter ref="H3:I4" xr:uid="{A7C19F3C-33F3-49CF-8238-003CF90EA9A9}"/>
  <tableColumns count="2">
    <tableColumn id="1" xr3:uid="{0979E000-FF96-4C56-97EE-FE19B797DC6D}" name="product"/>
    <tableColumn id="2" xr3:uid="{650EF8CC-D1B6-48F0-B074-CA12DA65AA49}" name="Sales in May">
      <calculatedColumnFormula>HLOOKUP(A7,Table16[#All],6)</calculatedColumnFormula>
    </tableColumn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2353E19-6BFC-491F-8718-F7653D38EDB8}" name="Table17" displayName="Table17" ref="A3:F9" totalsRowShown="0">
  <autoFilter ref="A3:F9" xr:uid="{92353E19-6BFC-491F-8718-F7653D38EDB8}"/>
  <tableColumns count="6">
    <tableColumn id="1" xr3:uid="{3E1D2934-FC3C-4EAA-819C-D0732A0B7431}" name="Product"/>
    <tableColumn id="2" xr3:uid="{96314837-8539-45C1-BBD9-08DB3BA046F5}" name="Jan"/>
    <tableColumn id="3" xr3:uid="{5975A4D5-8BF7-4FC7-820C-59964F258105}" name="Feb"/>
    <tableColumn id="4" xr3:uid="{95D38069-5641-4344-A1FC-052F84AF251E}" name="Mar"/>
    <tableColumn id="5" xr3:uid="{4B0C8C3C-E008-4902-AC25-0900982C4304}" name="Apr"/>
    <tableColumn id="6" xr3:uid="{F48846A2-1B72-4D27-8C69-7123C4C4121E}" name="Ma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4D22F01-7B22-4C61-A1FE-B71098ECE56A}" name="Table1214" displayName="Table1214" ref="H3:I4" totalsRowShown="0">
  <autoFilter ref="H3:I4" xr:uid="{84D22F01-7B22-4C61-A1FE-B71098ECE56A}"/>
  <tableColumns count="2">
    <tableColumn id="1" xr3:uid="{7D50FFE1-FF55-4FB3-8277-1F9A8C61512B}" name="product"/>
    <tableColumn id="2" xr3:uid="{1976423D-87E5-4438-937F-CE074A0E0E28}" name="Sales in Feb">
      <calculatedColumnFormula>HLOOKUP(A6,Table17[#All],3)</calculatedColumnFormula>
    </tableColumn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ABB8BF3-0073-4855-82AC-8E10360FCCA7}" name="Table18" displayName="Table18" ref="A3:F9" totalsRowShown="0">
  <autoFilter ref="A3:F9" xr:uid="{9ABB8BF3-0073-4855-82AC-8E10360FCCA7}"/>
  <tableColumns count="6">
    <tableColumn id="1" xr3:uid="{DDDE6A04-9A72-4C69-8F08-2CF1F3E45BBD}" name="Product"/>
    <tableColumn id="2" xr3:uid="{5B88B3A7-40A9-4059-9608-48B773965063}" name="Jan"/>
    <tableColumn id="3" xr3:uid="{9A4468B7-6B8F-4855-ADD8-65691E2090DD}" name="Feb"/>
    <tableColumn id="4" xr3:uid="{42664C00-6FBE-4A66-AD14-7B76192252E1}" name="Mar"/>
    <tableColumn id="5" xr3:uid="{7E99C4B3-53AB-4032-AB0C-0CEF8A97FBE5}" name="Apr"/>
    <tableColumn id="6" xr3:uid="{9EA3602A-B921-42B6-98D3-10A8601FA24A}" name="Ma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13936D7-10FE-4DE6-84A6-540C6CC0E7FE}" name="Table14" displayName="Table14" ref="H3:I9" totalsRowShown="0">
  <autoFilter ref="H3:I9" xr:uid="{613936D7-10FE-4DE6-84A6-540C6CC0E7FE}"/>
  <tableColumns count="2">
    <tableColumn id="1" xr3:uid="{193ED688-5174-47A0-81E8-399061378796}" name="Product"/>
    <tableColumn id="2" xr3:uid="{DF928578-4235-4928-AF28-00609D83D75A}" name="Total Sales">
      <calculatedColumnFormula>Table18[[#This Row],[Jan]]+Table18[[#This Row],[Feb]]+Table18[[#This Row],[Mar]]+Table18[[#This Row],[Apr]]+Table18[[#This Row],[May]]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DF3-8CF5-4F63-8F92-B5BC6EF62B60}">
  <dimension ref="A3:F9"/>
  <sheetViews>
    <sheetView tabSelected="1" workbookViewId="0">
      <selection activeCell="A3" sqref="A3:F9"/>
    </sheetView>
  </sheetViews>
  <sheetFormatPr defaultRowHeight="15" x14ac:dyDescent="0.25"/>
  <cols>
    <col min="1" max="1" width="10" customWidth="1"/>
  </cols>
  <sheetData>
    <row r="3" spans="1:6" x14ac:dyDescent="0.25">
      <c r="A3" t="s">
        <v>0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25">
      <c r="A4" t="s">
        <v>1</v>
      </c>
      <c r="B4">
        <v>120</v>
      </c>
      <c r="C4">
        <v>130</v>
      </c>
      <c r="D4">
        <v>140</v>
      </c>
      <c r="E4">
        <v>150</v>
      </c>
      <c r="F4">
        <v>160</v>
      </c>
    </row>
    <row r="5" spans="1:6" x14ac:dyDescent="0.25">
      <c r="A5" t="s">
        <v>2</v>
      </c>
      <c r="B5">
        <v>150</v>
      </c>
      <c r="C5">
        <v>160</v>
      </c>
      <c r="D5">
        <v>170</v>
      </c>
      <c r="E5">
        <v>180</v>
      </c>
      <c r="F5">
        <v>190</v>
      </c>
    </row>
    <row r="6" spans="1:6" x14ac:dyDescent="0.25">
      <c r="A6" t="s">
        <v>3</v>
      </c>
      <c r="B6">
        <v>200</v>
      </c>
      <c r="C6">
        <v>210</v>
      </c>
      <c r="D6">
        <v>220</v>
      </c>
      <c r="E6">
        <v>230</v>
      </c>
      <c r="F6">
        <v>240</v>
      </c>
    </row>
    <row r="7" spans="1:6" x14ac:dyDescent="0.25">
      <c r="A7" t="s">
        <v>4</v>
      </c>
      <c r="B7">
        <v>90</v>
      </c>
      <c r="C7">
        <v>100</v>
      </c>
      <c r="D7">
        <v>110</v>
      </c>
      <c r="E7">
        <v>120</v>
      </c>
      <c r="F7">
        <v>130</v>
      </c>
    </row>
    <row r="8" spans="1:6" x14ac:dyDescent="0.25">
      <c r="A8" t="s">
        <v>5</v>
      </c>
      <c r="B8">
        <v>220</v>
      </c>
      <c r="C8">
        <v>230</v>
      </c>
      <c r="D8">
        <v>240</v>
      </c>
      <c r="E8">
        <v>250</v>
      </c>
      <c r="F8">
        <v>260</v>
      </c>
    </row>
    <row r="9" spans="1:6" x14ac:dyDescent="0.25">
      <c r="A9" t="s">
        <v>6</v>
      </c>
      <c r="B9">
        <v>130</v>
      </c>
      <c r="C9">
        <v>140</v>
      </c>
      <c r="D9">
        <v>150</v>
      </c>
      <c r="E9">
        <v>160</v>
      </c>
      <c r="F9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8930-97EB-4905-8999-F51BF051E3B0}">
  <dimension ref="A2:I10"/>
  <sheetViews>
    <sheetView workbookViewId="0">
      <selection activeCell="H4" sqref="H4:I5"/>
    </sheetView>
  </sheetViews>
  <sheetFormatPr defaultRowHeight="15" x14ac:dyDescent="0.25"/>
  <cols>
    <col min="8" max="8" width="10" customWidth="1"/>
    <col min="9" max="9" width="15.85546875" customWidth="1"/>
  </cols>
  <sheetData>
    <row r="2" spans="1:9" x14ac:dyDescent="0.25">
      <c r="B2" t="s">
        <v>12</v>
      </c>
    </row>
    <row r="4" spans="1:9" x14ac:dyDescent="0.25">
      <c r="A4" t="s">
        <v>0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H4" t="s">
        <v>0</v>
      </c>
      <c r="I4" t="s">
        <v>19</v>
      </c>
    </row>
    <row r="5" spans="1:9" x14ac:dyDescent="0.25">
      <c r="A5" t="s">
        <v>1</v>
      </c>
      <c r="B5">
        <v>120</v>
      </c>
      <c r="C5">
        <v>130</v>
      </c>
      <c r="D5">
        <v>140</v>
      </c>
      <c r="E5">
        <v>150</v>
      </c>
      <c r="F5">
        <v>160</v>
      </c>
      <c r="H5" t="s">
        <v>1</v>
      </c>
      <c r="I5">
        <f>HLOOKUP(Table15[[#This Row],[Product]],Table15[#All],4)</f>
        <v>240</v>
      </c>
    </row>
    <row r="6" spans="1:9" x14ac:dyDescent="0.25">
      <c r="A6" t="s">
        <v>2</v>
      </c>
      <c r="B6">
        <v>150</v>
      </c>
      <c r="C6">
        <v>160</v>
      </c>
      <c r="D6">
        <v>170</v>
      </c>
      <c r="E6">
        <v>180</v>
      </c>
      <c r="F6">
        <v>190</v>
      </c>
    </row>
    <row r="7" spans="1:9" x14ac:dyDescent="0.25">
      <c r="A7" t="s">
        <v>3</v>
      </c>
      <c r="B7">
        <v>200</v>
      </c>
      <c r="C7">
        <v>210</v>
      </c>
      <c r="D7">
        <v>220</v>
      </c>
      <c r="E7">
        <v>230</v>
      </c>
      <c r="F7">
        <v>240</v>
      </c>
    </row>
    <row r="8" spans="1:9" x14ac:dyDescent="0.25">
      <c r="A8" t="s">
        <v>4</v>
      </c>
      <c r="B8">
        <v>90</v>
      </c>
      <c r="C8">
        <v>100</v>
      </c>
      <c r="D8">
        <v>110</v>
      </c>
      <c r="E8">
        <v>120</v>
      </c>
      <c r="F8">
        <v>130</v>
      </c>
    </row>
    <row r="9" spans="1:9" x14ac:dyDescent="0.25">
      <c r="A9" t="s">
        <v>5</v>
      </c>
      <c r="B9">
        <v>220</v>
      </c>
      <c r="C9">
        <v>230</v>
      </c>
      <c r="D9">
        <v>240</v>
      </c>
      <c r="E9">
        <v>250</v>
      </c>
      <c r="F9">
        <v>260</v>
      </c>
    </row>
    <row r="10" spans="1:9" x14ac:dyDescent="0.25">
      <c r="A10" t="s">
        <v>6</v>
      </c>
      <c r="B10">
        <v>130</v>
      </c>
      <c r="C10">
        <v>140</v>
      </c>
      <c r="D10">
        <v>150</v>
      </c>
      <c r="E10">
        <v>160</v>
      </c>
      <c r="F10">
        <v>170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E698E-B586-4C6E-B7EC-F2EBC001A9E0}">
  <dimension ref="A1:I9"/>
  <sheetViews>
    <sheetView workbookViewId="0">
      <selection activeCell="H3" sqref="H3:I4"/>
    </sheetView>
  </sheetViews>
  <sheetFormatPr defaultRowHeight="15" x14ac:dyDescent="0.25"/>
  <cols>
    <col min="7" max="7" width="9.140625" customWidth="1"/>
    <col min="8" max="8" width="10" customWidth="1"/>
    <col min="9" max="9" width="14.140625" customWidth="1"/>
  </cols>
  <sheetData>
    <row r="1" spans="1:9" x14ac:dyDescent="0.25">
      <c r="A1" t="s">
        <v>13</v>
      </c>
    </row>
    <row r="3" spans="1:9" x14ac:dyDescent="0.25">
      <c r="A3" t="s">
        <v>0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H3" t="s">
        <v>20</v>
      </c>
      <c r="I3" t="s">
        <v>21</v>
      </c>
    </row>
    <row r="4" spans="1:9" x14ac:dyDescent="0.25">
      <c r="A4" t="s">
        <v>1</v>
      </c>
      <c r="B4">
        <v>120</v>
      </c>
      <c r="C4">
        <v>130</v>
      </c>
      <c r="D4">
        <v>140</v>
      </c>
      <c r="E4">
        <v>150</v>
      </c>
      <c r="F4">
        <v>160</v>
      </c>
      <c r="H4" t="s">
        <v>4</v>
      </c>
      <c r="I4">
        <f>HLOOKUP(A7,Table16[#All],6)</f>
        <v>260</v>
      </c>
    </row>
    <row r="5" spans="1:9" x14ac:dyDescent="0.25">
      <c r="A5" t="s">
        <v>2</v>
      </c>
      <c r="B5">
        <v>150</v>
      </c>
      <c r="C5">
        <v>160</v>
      </c>
      <c r="D5">
        <v>170</v>
      </c>
      <c r="E5">
        <v>180</v>
      </c>
      <c r="F5">
        <v>190</v>
      </c>
    </row>
    <row r="6" spans="1:9" x14ac:dyDescent="0.25">
      <c r="A6" t="s">
        <v>3</v>
      </c>
      <c r="B6">
        <v>200</v>
      </c>
      <c r="C6">
        <v>210</v>
      </c>
      <c r="D6">
        <v>220</v>
      </c>
      <c r="E6">
        <v>230</v>
      </c>
      <c r="F6">
        <v>240</v>
      </c>
    </row>
    <row r="7" spans="1:9" x14ac:dyDescent="0.25">
      <c r="A7" t="s">
        <v>4</v>
      </c>
      <c r="B7">
        <v>90</v>
      </c>
      <c r="C7">
        <v>100</v>
      </c>
      <c r="D7">
        <v>110</v>
      </c>
      <c r="E7">
        <v>120</v>
      </c>
      <c r="F7">
        <v>130</v>
      </c>
    </row>
    <row r="8" spans="1:9" x14ac:dyDescent="0.25">
      <c r="A8" t="s">
        <v>5</v>
      </c>
      <c r="B8">
        <v>220</v>
      </c>
      <c r="C8">
        <v>230</v>
      </c>
      <c r="D8">
        <v>240</v>
      </c>
      <c r="E8">
        <v>250</v>
      </c>
      <c r="F8">
        <v>260</v>
      </c>
    </row>
    <row r="9" spans="1:9" x14ac:dyDescent="0.25">
      <c r="A9" t="s">
        <v>6</v>
      </c>
      <c r="B9">
        <v>130</v>
      </c>
      <c r="C9">
        <v>140</v>
      </c>
      <c r="D9">
        <v>150</v>
      </c>
      <c r="E9">
        <v>160</v>
      </c>
      <c r="F9">
        <v>170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E429-BBA1-4037-8737-CE40D842B7BC}">
  <dimension ref="A1:I9"/>
  <sheetViews>
    <sheetView workbookViewId="0">
      <selection activeCell="J5" sqref="J5"/>
    </sheetView>
  </sheetViews>
  <sheetFormatPr defaultRowHeight="15" x14ac:dyDescent="0.25"/>
  <cols>
    <col min="8" max="8" width="10.42578125" customWidth="1"/>
    <col min="9" max="9" width="14.140625" customWidth="1"/>
  </cols>
  <sheetData>
    <row r="1" spans="1:9" x14ac:dyDescent="0.25">
      <c r="A1" t="s">
        <v>14</v>
      </c>
    </row>
    <row r="3" spans="1:9" x14ac:dyDescent="0.25">
      <c r="A3" t="s">
        <v>0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H3" t="s">
        <v>20</v>
      </c>
      <c r="I3" t="s">
        <v>22</v>
      </c>
    </row>
    <row r="4" spans="1:9" x14ac:dyDescent="0.25">
      <c r="A4" t="s">
        <v>1</v>
      </c>
      <c r="B4">
        <v>120</v>
      </c>
      <c r="C4">
        <v>130</v>
      </c>
      <c r="D4">
        <v>140</v>
      </c>
      <c r="E4">
        <v>150</v>
      </c>
      <c r="F4">
        <v>160</v>
      </c>
      <c r="H4" t="s">
        <v>3</v>
      </c>
      <c r="I4">
        <f>HLOOKUP(A6,Table17[#All],3)</f>
        <v>190</v>
      </c>
    </row>
    <row r="5" spans="1:9" x14ac:dyDescent="0.25">
      <c r="A5" t="s">
        <v>2</v>
      </c>
      <c r="B5">
        <v>150</v>
      </c>
      <c r="C5">
        <v>160</v>
      </c>
      <c r="D5">
        <v>170</v>
      </c>
      <c r="E5">
        <v>180</v>
      </c>
      <c r="F5">
        <v>190</v>
      </c>
    </row>
    <row r="6" spans="1:9" x14ac:dyDescent="0.25">
      <c r="A6" t="s">
        <v>3</v>
      </c>
      <c r="B6">
        <v>200</v>
      </c>
      <c r="C6">
        <v>210</v>
      </c>
      <c r="D6">
        <v>220</v>
      </c>
      <c r="E6">
        <v>230</v>
      </c>
      <c r="F6">
        <v>240</v>
      </c>
    </row>
    <row r="7" spans="1:9" x14ac:dyDescent="0.25">
      <c r="A7" t="s">
        <v>4</v>
      </c>
      <c r="B7">
        <v>90</v>
      </c>
      <c r="C7">
        <v>100</v>
      </c>
      <c r="D7">
        <v>110</v>
      </c>
      <c r="E7">
        <v>120</v>
      </c>
      <c r="F7">
        <v>130</v>
      </c>
    </row>
    <row r="8" spans="1:9" x14ac:dyDescent="0.25">
      <c r="A8" t="s">
        <v>5</v>
      </c>
      <c r="B8">
        <v>220</v>
      </c>
      <c r="C8">
        <v>230</v>
      </c>
      <c r="D8">
        <v>240</v>
      </c>
      <c r="E8">
        <v>250</v>
      </c>
      <c r="F8">
        <v>260</v>
      </c>
    </row>
    <row r="9" spans="1:9" x14ac:dyDescent="0.25">
      <c r="A9" t="s">
        <v>6</v>
      </c>
      <c r="B9">
        <v>130</v>
      </c>
      <c r="C9">
        <v>140</v>
      </c>
      <c r="D9">
        <v>150</v>
      </c>
      <c r="E9">
        <v>160</v>
      </c>
      <c r="F9">
        <v>170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147C-BCEF-4F37-B4E3-3500BD6122E0}">
  <dimension ref="A1:I9"/>
  <sheetViews>
    <sheetView workbookViewId="0">
      <selection activeCell="H3" sqref="H3:I9"/>
    </sheetView>
  </sheetViews>
  <sheetFormatPr defaultRowHeight="15" x14ac:dyDescent="0.25"/>
  <cols>
    <col min="8" max="8" width="11" customWidth="1"/>
    <col min="9" max="9" width="12.5703125" customWidth="1"/>
  </cols>
  <sheetData>
    <row r="1" spans="1:9" x14ac:dyDescent="0.25">
      <c r="A1" t="s">
        <v>15</v>
      </c>
    </row>
    <row r="3" spans="1:9" x14ac:dyDescent="0.25">
      <c r="A3" t="s">
        <v>0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H3" t="s">
        <v>0</v>
      </c>
      <c r="I3" t="s">
        <v>23</v>
      </c>
    </row>
    <row r="4" spans="1:9" x14ac:dyDescent="0.25">
      <c r="A4" t="s">
        <v>1</v>
      </c>
      <c r="B4">
        <v>120</v>
      </c>
      <c r="C4">
        <v>130</v>
      </c>
      <c r="D4">
        <v>140</v>
      </c>
      <c r="E4">
        <v>150</v>
      </c>
      <c r="F4">
        <v>160</v>
      </c>
      <c r="H4" t="s">
        <v>1</v>
      </c>
      <c r="I4">
        <f>Table18[[#This Row],[Jan]]+Table18[[#This Row],[Feb]]+Table18[[#This Row],[Mar]]+Table18[[#This Row],[Apr]]+Table18[[#This Row],[May]]</f>
        <v>700</v>
      </c>
    </row>
    <row r="5" spans="1:9" x14ac:dyDescent="0.25">
      <c r="A5" t="s">
        <v>2</v>
      </c>
      <c r="B5">
        <v>150</v>
      </c>
      <c r="C5">
        <v>160</v>
      </c>
      <c r="D5">
        <v>170</v>
      </c>
      <c r="E5">
        <v>180</v>
      </c>
      <c r="F5">
        <v>190</v>
      </c>
      <c r="H5" t="s">
        <v>2</v>
      </c>
      <c r="I5">
        <f>Table18[[#This Row],[Jan]]+Table18[[#This Row],[Feb]]+Table18[[#This Row],[Mar]]+Table18[[#This Row],[Apr]]+Table18[[#This Row],[May]]</f>
        <v>850</v>
      </c>
    </row>
    <row r="6" spans="1:9" x14ac:dyDescent="0.25">
      <c r="A6" t="s">
        <v>3</v>
      </c>
      <c r="B6">
        <v>200</v>
      </c>
      <c r="C6">
        <v>210</v>
      </c>
      <c r="D6">
        <v>220</v>
      </c>
      <c r="E6">
        <v>230</v>
      </c>
      <c r="F6">
        <v>240</v>
      </c>
      <c r="H6" t="s">
        <v>3</v>
      </c>
      <c r="I6">
        <f>Table18[[#This Row],[Jan]]+Table18[[#This Row],[Feb]]+Table18[[#This Row],[Mar]]+Table18[[#This Row],[Apr]]+Table18[[#This Row],[May]]</f>
        <v>1100</v>
      </c>
    </row>
    <row r="7" spans="1:9" x14ac:dyDescent="0.25">
      <c r="A7" t="s">
        <v>4</v>
      </c>
      <c r="B7">
        <v>90</v>
      </c>
      <c r="C7">
        <v>100</v>
      </c>
      <c r="D7">
        <v>110</v>
      </c>
      <c r="E7">
        <v>120</v>
      </c>
      <c r="F7">
        <v>130</v>
      </c>
      <c r="H7" t="s">
        <v>4</v>
      </c>
      <c r="I7">
        <f>Table18[[#This Row],[Jan]]+Table18[[#This Row],[Feb]]+Table18[[#This Row],[Mar]]+Table18[[#This Row],[Apr]]+Table18[[#This Row],[May]]</f>
        <v>550</v>
      </c>
    </row>
    <row r="8" spans="1:9" x14ac:dyDescent="0.25">
      <c r="A8" t="s">
        <v>5</v>
      </c>
      <c r="B8">
        <v>220</v>
      </c>
      <c r="C8">
        <v>230</v>
      </c>
      <c r="D8">
        <v>240</v>
      </c>
      <c r="E8">
        <v>250</v>
      </c>
      <c r="F8">
        <v>260</v>
      </c>
      <c r="H8" t="s">
        <v>5</v>
      </c>
      <c r="I8">
        <f>Table18[[#This Row],[Jan]]+Table18[[#This Row],[Feb]]+Table18[[#This Row],[Mar]]+Table18[[#This Row],[Apr]]+Table18[[#This Row],[May]]</f>
        <v>1200</v>
      </c>
    </row>
    <row r="9" spans="1:9" x14ac:dyDescent="0.25">
      <c r="A9" t="s">
        <v>6</v>
      </c>
      <c r="B9">
        <v>130</v>
      </c>
      <c r="C9">
        <v>140</v>
      </c>
      <c r="D9">
        <v>150</v>
      </c>
      <c r="E9">
        <v>160</v>
      </c>
      <c r="F9">
        <v>170</v>
      </c>
      <c r="H9" t="s">
        <v>6</v>
      </c>
      <c r="I9">
        <f>Table18[[#This Row],[Jan]]+Table18[[#This Row],[Feb]]+Table18[[#This Row],[Mar]]+Table18[[#This Row],[Apr]]+Table18[[#This Row],[May]]</f>
        <v>750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EAB9-C519-4C94-B371-44DB80424E07}">
  <dimension ref="A1:M9"/>
  <sheetViews>
    <sheetView workbookViewId="0">
      <selection activeCell="H3" sqref="H3:M4"/>
    </sheetView>
  </sheetViews>
  <sheetFormatPr defaultRowHeight="15" x14ac:dyDescent="0.25"/>
  <cols>
    <col min="8" max="8" width="10" customWidth="1"/>
  </cols>
  <sheetData>
    <row r="1" spans="1:13" x14ac:dyDescent="0.25">
      <c r="A1" t="s">
        <v>16</v>
      </c>
    </row>
    <row r="3" spans="1:13" x14ac:dyDescent="0.25">
      <c r="A3" t="s">
        <v>0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H3" t="s">
        <v>0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3" x14ac:dyDescent="0.25">
      <c r="A4" t="s">
        <v>1</v>
      </c>
      <c r="B4">
        <v>120</v>
      </c>
      <c r="C4">
        <v>130</v>
      </c>
      <c r="D4">
        <v>140</v>
      </c>
      <c r="E4">
        <v>150</v>
      </c>
      <c r="F4">
        <v>160</v>
      </c>
      <c r="H4" t="s">
        <v>2</v>
      </c>
      <c r="I4">
        <f>HLOOKUP(Table19[[#Headers],[Jan]],Table19[#All],2,)</f>
        <v>120</v>
      </c>
      <c r="J4">
        <f>HLOOKUP(Table19[[#Headers],[Feb]],Table19[#All],2,)</f>
        <v>130</v>
      </c>
      <c r="K4">
        <f>HLOOKUP(Table19[[#Headers],[Mar]],Table19[#All],2,)</f>
        <v>140</v>
      </c>
      <c r="L4">
        <f>HLOOKUP(Table19[[#Headers],[Apr]],Table19[#All],2,)</f>
        <v>150</v>
      </c>
      <c r="M4" s="1">
        <f>HLOOKUP(Table19[[#Headers],[May]],Table19[#All],2,)</f>
        <v>160</v>
      </c>
    </row>
    <row r="5" spans="1:13" x14ac:dyDescent="0.25">
      <c r="A5" t="s">
        <v>2</v>
      </c>
      <c r="B5">
        <v>150</v>
      </c>
      <c r="C5">
        <v>160</v>
      </c>
      <c r="D5">
        <v>170</v>
      </c>
      <c r="E5">
        <v>180</v>
      </c>
      <c r="F5">
        <v>190</v>
      </c>
    </row>
    <row r="6" spans="1:13" x14ac:dyDescent="0.25">
      <c r="A6" t="s">
        <v>3</v>
      </c>
      <c r="B6">
        <v>200</v>
      </c>
      <c r="C6">
        <v>210</v>
      </c>
      <c r="D6">
        <v>220</v>
      </c>
      <c r="E6">
        <v>230</v>
      </c>
      <c r="F6">
        <v>240</v>
      </c>
    </row>
    <row r="7" spans="1:13" x14ac:dyDescent="0.25">
      <c r="A7" t="s">
        <v>4</v>
      </c>
      <c r="B7">
        <v>90</v>
      </c>
      <c r="C7">
        <v>100</v>
      </c>
      <c r="D7">
        <v>110</v>
      </c>
      <c r="E7">
        <v>120</v>
      </c>
      <c r="F7">
        <v>130</v>
      </c>
    </row>
    <row r="8" spans="1:13" x14ac:dyDescent="0.25">
      <c r="A8" t="s">
        <v>5</v>
      </c>
      <c r="B8">
        <v>220</v>
      </c>
      <c r="C8">
        <v>230</v>
      </c>
      <c r="D8">
        <v>240</v>
      </c>
      <c r="E8">
        <v>250</v>
      </c>
      <c r="F8">
        <v>260</v>
      </c>
    </row>
    <row r="9" spans="1:13" x14ac:dyDescent="0.25">
      <c r="A9" t="s">
        <v>6</v>
      </c>
      <c r="B9">
        <v>130</v>
      </c>
      <c r="C9">
        <v>140</v>
      </c>
      <c r="D9">
        <v>150</v>
      </c>
      <c r="E9">
        <v>160</v>
      </c>
      <c r="F9">
        <v>170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66A4-55ED-4DE0-82D4-8C12557A262C}">
  <dimension ref="A1:M9"/>
  <sheetViews>
    <sheetView workbookViewId="0">
      <selection activeCell="H3" sqref="H3:M4"/>
    </sheetView>
  </sheetViews>
  <sheetFormatPr defaultRowHeight="15" x14ac:dyDescent="0.25"/>
  <cols>
    <col min="8" max="8" width="10" customWidth="1"/>
  </cols>
  <sheetData>
    <row r="1" spans="1:13" x14ac:dyDescent="0.25">
      <c r="A1" t="s">
        <v>17</v>
      </c>
    </row>
    <row r="3" spans="1:13" x14ac:dyDescent="0.25">
      <c r="A3" t="s">
        <v>0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H3" t="s">
        <v>0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3" x14ac:dyDescent="0.25">
      <c r="A4" t="s">
        <v>1</v>
      </c>
      <c r="B4">
        <v>120</v>
      </c>
      <c r="C4">
        <v>130</v>
      </c>
      <c r="D4">
        <v>140</v>
      </c>
      <c r="E4">
        <v>150</v>
      </c>
      <c r="F4">
        <v>160</v>
      </c>
      <c r="H4" t="s">
        <v>6</v>
      </c>
      <c r="I4" s="1">
        <f>HLOOKUP(Table110[[#Headers],[Jan]],Table110[#All],7,)</f>
        <v>130</v>
      </c>
      <c r="J4">
        <f>HLOOKUP(Table110[[#Headers],[Feb]],Table110[#All],7,)</f>
        <v>140</v>
      </c>
      <c r="K4">
        <f>HLOOKUP(Table110[[#Headers],[Mar]],Table110[#All],7,)</f>
        <v>150</v>
      </c>
      <c r="L4">
        <f>HLOOKUP(Table110[[#Headers],[Apr]],Table110[#All],7,)</f>
        <v>160</v>
      </c>
      <c r="M4">
        <f>HLOOKUP(Table110[[#Headers],[May]],Table110[#All],7,)</f>
        <v>170</v>
      </c>
    </row>
    <row r="5" spans="1:13" x14ac:dyDescent="0.25">
      <c r="A5" t="s">
        <v>2</v>
      </c>
      <c r="B5">
        <v>150</v>
      </c>
      <c r="C5">
        <v>160</v>
      </c>
      <c r="D5">
        <v>170</v>
      </c>
      <c r="E5">
        <v>180</v>
      </c>
      <c r="F5">
        <v>190</v>
      </c>
    </row>
    <row r="6" spans="1:13" x14ac:dyDescent="0.25">
      <c r="A6" t="s">
        <v>3</v>
      </c>
      <c r="B6">
        <v>200</v>
      </c>
      <c r="C6">
        <v>210</v>
      </c>
      <c r="D6">
        <v>220</v>
      </c>
      <c r="E6">
        <v>230</v>
      </c>
      <c r="F6">
        <v>240</v>
      </c>
    </row>
    <row r="7" spans="1:13" x14ac:dyDescent="0.25">
      <c r="A7" t="s">
        <v>4</v>
      </c>
      <c r="B7">
        <v>90</v>
      </c>
      <c r="C7">
        <v>100</v>
      </c>
      <c r="D7">
        <v>110</v>
      </c>
      <c r="E7">
        <v>120</v>
      </c>
      <c r="F7">
        <v>130</v>
      </c>
    </row>
    <row r="8" spans="1:13" x14ac:dyDescent="0.25">
      <c r="A8" t="s">
        <v>5</v>
      </c>
      <c r="B8">
        <v>220</v>
      </c>
      <c r="C8">
        <v>230</v>
      </c>
      <c r="D8">
        <v>240</v>
      </c>
      <c r="E8">
        <v>250</v>
      </c>
      <c r="F8">
        <v>260</v>
      </c>
    </row>
    <row r="9" spans="1:13" x14ac:dyDescent="0.25">
      <c r="A9" t="s">
        <v>6</v>
      </c>
      <c r="B9">
        <v>130</v>
      </c>
      <c r="C9">
        <v>140</v>
      </c>
      <c r="D9">
        <v>150</v>
      </c>
      <c r="E9">
        <v>160</v>
      </c>
      <c r="F9">
        <v>170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8144-75C0-46EF-842A-026D35033F33}">
  <dimension ref="A1:I9"/>
  <sheetViews>
    <sheetView workbookViewId="0">
      <selection activeCell="H3" sqref="H3:I4"/>
    </sheetView>
  </sheetViews>
  <sheetFormatPr defaultRowHeight="15" x14ac:dyDescent="0.25"/>
  <cols>
    <col min="8" max="8" width="10" customWidth="1"/>
    <col min="9" max="9" width="15.42578125" customWidth="1"/>
  </cols>
  <sheetData>
    <row r="1" spans="1:9" x14ac:dyDescent="0.25">
      <c r="A1" t="s">
        <v>18</v>
      </c>
    </row>
    <row r="3" spans="1:9" x14ac:dyDescent="0.25">
      <c r="A3" t="s">
        <v>0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H3" t="s">
        <v>24</v>
      </c>
      <c r="I3" t="s">
        <v>25</v>
      </c>
    </row>
    <row r="4" spans="1:9" x14ac:dyDescent="0.25">
      <c r="A4" t="s">
        <v>1</v>
      </c>
      <c r="B4">
        <v>120</v>
      </c>
      <c r="C4">
        <v>130</v>
      </c>
      <c r="D4">
        <v>140</v>
      </c>
      <c r="E4">
        <v>150</v>
      </c>
      <c r="F4">
        <v>160</v>
      </c>
      <c r="H4" t="s">
        <v>5</v>
      </c>
      <c r="I4">
        <f>AVERAGE(B8:F8)</f>
        <v>240</v>
      </c>
    </row>
    <row r="5" spans="1:9" x14ac:dyDescent="0.25">
      <c r="A5" t="s">
        <v>2</v>
      </c>
      <c r="B5">
        <v>150</v>
      </c>
      <c r="C5">
        <v>160</v>
      </c>
      <c r="D5">
        <v>170</v>
      </c>
      <c r="E5">
        <v>180</v>
      </c>
      <c r="F5">
        <v>190</v>
      </c>
    </row>
    <row r="6" spans="1:9" x14ac:dyDescent="0.25">
      <c r="A6" t="s">
        <v>3</v>
      </c>
      <c r="B6">
        <v>200</v>
      </c>
      <c r="C6">
        <v>210</v>
      </c>
      <c r="D6">
        <v>220</v>
      </c>
      <c r="E6">
        <v>230</v>
      </c>
      <c r="F6">
        <v>240</v>
      </c>
    </row>
    <row r="7" spans="1:9" x14ac:dyDescent="0.25">
      <c r="A7" t="s">
        <v>4</v>
      </c>
      <c r="B7">
        <v>90</v>
      </c>
      <c r="C7">
        <v>100</v>
      </c>
      <c r="D7">
        <v>110</v>
      </c>
      <c r="E7">
        <v>120</v>
      </c>
      <c r="F7">
        <v>130</v>
      </c>
    </row>
    <row r="8" spans="1:9" x14ac:dyDescent="0.25">
      <c r="A8" t="s">
        <v>5</v>
      </c>
      <c r="B8">
        <v>220</v>
      </c>
      <c r="C8">
        <v>230</v>
      </c>
      <c r="D8">
        <v>240</v>
      </c>
      <c r="E8">
        <v>250</v>
      </c>
      <c r="F8">
        <v>260</v>
      </c>
    </row>
    <row r="9" spans="1:9" x14ac:dyDescent="0.25">
      <c r="A9" t="s">
        <v>6</v>
      </c>
      <c r="B9">
        <v>130</v>
      </c>
      <c r="C9">
        <v>140</v>
      </c>
      <c r="D9">
        <v>150</v>
      </c>
      <c r="E9">
        <v>160</v>
      </c>
      <c r="F9">
        <v>170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2024-09-30T12:08:02Z</dcterms:created>
  <dcterms:modified xsi:type="dcterms:W3CDTF">2024-09-30T13:13:27Z</dcterms:modified>
</cp:coreProperties>
</file>