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4F535A8A-F682-4266-9076-6D651E511A5F}" xr6:coauthVersionLast="47" xr6:coauthVersionMax="47" xr10:uidLastSave="{00000000-0000-0000-0000-000000000000}"/>
  <bookViews>
    <workbookView xWindow="0" yWindow="0" windowWidth="14655" windowHeight="15600" xr2:uid="{CD247ADC-5257-45FA-8765-E74694B5046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8" i="1"/>
  <c r="L7" i="1"/>
  <c r="L5" i="1"/>
  <c r="T2" i="2" l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</calcChain>
</file>

<file path=xl/sharedStrings.xml><?xml version="1.0" encoding="utf-8"?>
<sst xmlns="http://schemas.openxmlformats.org/spreadsheetml/2006/main" count="56" uniqueCount="53">
  <si>
    <t>Revenue</t>
  </si>
  <si>
    <t>Operating expense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</si>
  <si>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</si>
  <si>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</si>
  <si>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</si>
  <si>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</si>
  <si>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</si>
  <si>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</si>
  <si>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</si>
  <si>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</si>
  <si>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</si>
  <si>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</si>
  <si>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</si>
  <si>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</si>
  <si>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Q121</t>
  </si>
  <si>
    <t>Q222</t>
  </si>
  <si>
    <t>Q322</t>
  </si>
  <si>
    <t>Q221</t>
  </si>
  <si>
    <t>Q321</t>
  </si>
  <si>
    <t>Q421</t>
  </si>
  <si>
    <t>Q122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</si>
  <si>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</si>
  <si>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</si>
  <si>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</si>
  <si>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</si>
  <si>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</si>
  <si>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</si>
  <si>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</si>
  <si>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</si>
  <si>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</si>
  <si>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Price</t>
  </si>
  <si>
    <t>MC</t>
  </si>
  <si>
    <t>Cash</t>
  </si>
  <si>
    <t>Debt</t>
  </si>
  <si>
    <t>EV</t>
  </si>
  <si>
    <t>Naver</t>
  </si>
  <si>
    <t>(035420)</t>
  </si>
  <si>
    <t>Search, display</t>
  </si>
  <si>
    <t>Commerce advertising, brokerage and sales, membership</t>
  </si>
  <si>
    <t>Service</t>
  </si>
  <si>
    <t>Operations</t>
  </si>
  <si>
    <t>Search platform</t>
  </si>
  <si>
    <t>Commerce</t>
  </si>
  <si>
    <t>Fintech</t>
  </si>
  <si>
    <t>Content</t>
  </si>
  <si>
    <t>Cloud</t>
  </si>
  <si>
    <t>Pay, platform services</t>
  </si>
  <si>
    <t>Webtoon, SNOW</t>
  </si>
  <si>
    <t>NCP, Works, Clova</t>
  </si>
  <si>
    <t>(KRW in millions)</t>
  </si>
  <si>
    <t>Search Platform</t>
  </si>
  <si>
    <t>Contents</t>
  </si>
  <si>
    <t>Cloud and future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</si>
</sst>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%"/>
    <numFmt numFmtId="172" formatCode="0\x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0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3" fontId="0" fillId="0" borderId="14" xfId="0" applyNumberFormat="1" applyBorder="1"/>
    <xf numFmtId="3" fontId="0" fillId="0" borderId="0" xfId="0" applyNumberFormat="1" applyBorder="1"/>
    <xf numFmtId="3" fontId="0" fillId="0" borderId="8" xfId="0" applyNumberFormat="1" applyBorder="1"/>
    <xf numFmtId="167" fontId="0" fillId="0" borderId="14" xfId="0" applyNumberFormat="1" applyBorder="1"/>
    <xf numFmtId="3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167" fontId="0" fillId="0" borderId="9" xfId="0" applyNumberFormat="1" applyBorder="1"/>
    <xf numFmtId="3" fontId="0" fillId="0" borderId="0" xfId="0" applyNumberFormat="1" applyAlignment="1">
      <alignment horizontal="left"/>
    </xf>
    <xf numFmtId="3" fontId="1" fillId="0" borderId="0" xfId="0" applyNumberFormat="1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0</xdr:row>
      <xdr:rowOff>47625</xdr:rowOff>
    </xdr:from>
    <xdr:to>
      <xdr:col>16</xdr:col>
      <xdr:colOff>47625</xdr:colOff>
      <xdr:row>36</xdr:row>
      <xdr:rowOff>57150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73BFC6D-C121-8D4B-34D7-2530E80699AE}"/>
            </a:ext>
          </a:extLst>
        </xdr:cNvPr>
        <xdr:cNvCxnSpPr/>
      </xdr:nvCxnSpPr>
      <xdr:spPr>
        <a:xfrm>
          <a:off x="10467975" y="47625"/>
          <a:ext cx="0" cy="5838825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0</xdr:row>
      <xdr:rowOff>0</xdr:rowOff>
    </xdr:from>
    <xdr:to>
      <xdr:col>29</xdr:col>
      <xdr:colOff>38100</xdr:colOff>
      <xdr:row>36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3CBDC4D-F6F5-44E6-9A90-772F58D3B04D}"/>
            </a:ext>
          </a:extLst>
        </xdr:cNvPr>
        <xdr:cNvCxnSpPr/>
      </xdr:nvCxnSpPr>
      <xdr:spPr>
        <a:xfrm>
          <a:off x="18221325" y="0"/>
          <a:ext cx="0" cy="56769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EA04-1A60-42F9-BA1B-387562B7919D}">
  <dimension ref="A1:L10"/>
  <sheetViews>
    <sheetView tabSelected="1" workbookViewId="0">
      <selection activeCell="L10" sqref="L10"/>
    </sheetView>
  </sheetViews>
  <sheetFormatPr defaultRowHeight="12.75" x14ac:dyDescent="0.2"/>
  <cols>
    <col min="1" max="1" width="15.5703125" bestFit="1" customWidth="1"/>
    <col min="2" max="2" width="14.140625" bestFit="1" customWidth="1"/>
    <col min="4" max="4" width="9.28515625" customWidth="1"/>
    <col min="12" max="12" width="10.140625" bestFit="1" customWidth="1"/>
  </cols>
  <sheetData>
    <row r="1" spans="1:12" ht="30" x14ac:dyDescent="0.4">
      <c r="A1" s="7" t="s">
        <v>35</v>
      </c>
    </row>
    <row r="2" spans="1:12" x14ac:dyDescent="0.2">
      <c r="A2" s="6" t="s">
        <v>36</v>
      </c>
    </row>
    <row r="3" spans="1:12" x14ac:dyDescent="0.2">
      <c r="A3" t="s">
        <v>49</v>
      </c>
      <c r="B3" s="17" t="s">
        <v>39</v>
      </c>
      <c r="C3" s="18" t="s">
        <v>40</v>
      </c>
      <c r="D3" s="19"/>
      <c r="E3" s="21"/>
      <c r="F3" s="24"/>
      <c r="G3" s="19"/>
      <c r="H3" s="20"/>
      <c r="K3" t="s">
        <v>30</v>
      </c>
      <c r="L3" s="1">
        <v>189700</v>
      </c>
    </row>
    <row r="4" spans="1:12" x14ac:dyDescent="0.2">
      <c r="B4" s="14" t="s">
        <v>41</v>
      </c>
      <c r="C4" s="8" t="s">
        <v>37</v>
      </c>
      <c r="D4" s="9"/>
      <c r="E4" s="25"/>
      <c r="F4" s="9"/>
      <c r="G4" s="9"/>
      <c r="H4" s="26">
        <v>0.36699999999999999</v>
      </c>
      <c r="K4" t="s">
        <v>8</v>
      </c>
      <c r="L4" s="1">
        <v>151.244944</v>
      </c>
    </row>
    <row r="5" spans="1:12" x14ac:dyDescent="0.2">
      <c r="B5" s="15" t="s">
        <v>42</v>
      </c>
      <c r="C5" s="10" t="s">
        <v>38</v>
      </c>
      <c r="D5" s="11"/>
      <c r="E5" s="22"/>
      <c r="F5" s="11"/>
      <c r="G5" s="11"/>
      <c r="H5" s="27">
        <v>0.27400000000000002</v>
      </c>
      <c r="K5" t="s">
        <v>31</v>
      </c>
      <c r="L5" s="1">
        <f>+L4*L3</f>
        <v>28691165.876800001</v>
      </c>
    </row>
    <row r="6" spans="1:12" x14ac:dyDescent="0.2">
      <c r="B6" s="15" t="s">
        <v>43</v>
      </c>
      <c r="C6" s="10" t="s">
        <v>46</v>
      </c>
      <c r="D6" s="11"/>
      <c r="E6" s="22"/>
      <c r="F6" s="11"/>
      <c r="G6" s="11"/>
      <c r="H6" s="27">
        <v>0.14099999999999999</v>
      </c>
      <c r="K6" t="s">
        <v>32</v>
      </c>
      <c r="L6" s="1">
        <v>4638685.571277</v>
      </c>
    </row>
    <row r="7" spans="1:12" x14ac:dyDescent="0.2">
      <c r="B7" s="15" t="s">
        <v>44</v>
      </c>
      <c r="C7" s="10" t="s">
        <v>47</v>
      </c>
      <c r="D7" s="11"/>
      <c r="E7" s="22"/>
      <c r="F7" s="11"/>
      <c r="G7" s="11"/>
      <c r="H7" s="27">
        <v>0.16900000000000001</v>
      </c>
      <c r="K7" t="s">
        <v>33</v>
      </c>
      <c r="L7" s="1">
        <f>125649.424109+1140263.832635</f>
        <v>1265913.2567440001</v>
      </c>
    </row>
    <row r="8" spans="1:12" x14ac:dyDescent="0.2">
      <c r="B8" s="16" t="s">
        <v>45</v>
      </c>
      <c r="C8" s="12" t="s">
        <v>48</v>
      </c>
      <c r="D8" s="13"/>
      <c r="E8" s="23"/>
      <c r="F8" s="13"/>
      <c r="G8" s="13"/>
      <c r="H8" s="28">
        <v>4.9000000000000002E-2</v>
      </c>
      <c r="K8" t="s">
        <v>34</v>
      </c>
      <c r="L8" s="1">
        <f>+L5-L6+L7</f>
        <v>25318393.562267002</v>
      </c>
    </row>
    <row r="9" spans="1:12" x14ac:dyDescent="0.2">
      <c r="L9" s="1">
        <v>1002135.340738</v>
      </c>
    </row>
    <row r="10" spans="1:12" x14ac:dyDescent="0.2">
      <c r="L10" s="31">
        <f>+L8/L9</f>
        <v>25.264445362860709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15E9-68F1-4A47-BE30-4A5E4669707B}">
  <dimension ref="A2:AM23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2.75" x14ac:dyDescent="0.2"/>
  <cols>
    <col min="1" max="1" width="19.140625" style="1" bestFit="1" customWidth="1"/>
    <col min="2" max="16384" width="9.140625" style="1"/>
  </cols>
  <sheetData>
    <row r="2" spans="1:39" x14ac:dyDescent="0.2">
      <c r="A2" s="3"/>
      <c r="B2" s="3" t="s">
        <v>14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s="3" t="s">
        <v>16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2">
        <v>2014</v>
      </c>
      <c r="T2" s="2">
        <f>+S2+1</f>
        <v>2015</v>
      </c>
      <c r="U2" s="2">
        <f t="shared" ref="U2:AN2" si="0">+T2+1</f>
        <v>2016</v>
      </c>
      <c r="V2" s="2">
        <f t="shared" si="0"/>
        <v>2017</v>
      </c>
      <c r="W2" s="2">
        <f t="shared" si="0"/>
        <v>2018</v>
      </c>
      <c r="X2" s="2">
        <f t="shared" si="0"/>
        <v>2019</v>
      </c>
      <c r="Y2" s="2">
        <f t="shared" si="0"/>
        <v>2020</v>
      </c>
      <c r="Z2" s="2">
        <f t="shared" si="0"/>
        <v>2021</v>
      </c>
      <c r="AA2" s="2">
        <f t="shared" si="0"/>
        <v>2022</v>
      </c>
      <c r="AB2" s="2">
        <f t="shared" si="0"/>
        <v>2023</v>
      </c>
      <c r="AC2" s="2">
        <f t="shared" si="0"/>
        <v>2024</v>
      </c>
      <c r="AD2" s="2">
        <f t="shared" si="0"/>
        <v>2025</v>
      </c>
      <c r="AE2" s="2">
        <f t="shared" si="0"/>
        <v>2026</v>
      </c>
      <c r="AF2" s="2">
        <f t="shared" si="0"/>
        <v>2027</v>
      </c>
      <c r="AG2" s="2">
        <f t="shared" si="0"/>
        <v>2028</v>
      </c>
      <c r="AH2" s="2">
        <f t="shared" si="0"/>
        <v>2029</v>
      </c>
      <c r="AI2" s="2">
        <f t="shared" si="0"/>
        <v>2030</v>
      </c>
      <c r="AJ2" s="2">
        <f t="shared" si="0"/>
        <v>2031</v>
      </c>
      <c r="AK2" s="2">
        <f t="shared" si="0"/>
        <v>2032</v>
      </c>
      <c r="AL2" s="2">
        <f t="shared" si="0"/>
        <v>2033</v>
      </c>
      <c r="AM2" s="2">
        <f t="shared" si="0"/>
        <v>2034</v>
      </c>
    </row>
    <row r="3" spans="1:39" x14ac:dyDescent="0.2">
      <c r="A3" s="29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">
      <c r="A4" s="29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">
      <c r="A5" s="29" t="s">
        <v>43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">
      <c r="A6" s="29" t="s">
        <v>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">
      <c r="A7" s="29" t="s">
        <v>52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s="30" customFormat="1" x14ac:dyDescent="0.2">
      <c r="A8" s="30" t="s">
        <v>0</v>
      </c>
    </row>
    <row r="9" spans="1:39" x14ac:dyDescent="0.2">
      <c r="A9" s="1" t="s">
        <v>1</v>
      </c>
    </row>
    <row r="10" spans="1:39" x14ac:dyDescent="0.2">
      <c r="A10" s="1" t="s">
        <v>2</v>
      </c>
    </row>
    <row r="11" spans="1:39" x14ac:dyDescent="0.2">
      <c r="A11" s="1" t="s">
        <v>3</v>
      </c>
    </row>
    <row r="12" spans="1:39" x14ac:dyDescent="0.2">
      <c r="A12" s="1" t="s">
        <v>4</v>
      </c>
    </row>
    <row r="13" spans="1:39" x14ac:dyDescent="0.2">
      <c r="A13" s="1" t="s">
        <v>5</v>
      </c>
    </row>
    <row r="14" spans="1:39" x14ac:dyDescent="0.2">
      <c r="A14" s="1" t="s">
        <v>6</v>
      </c>
    </row>
    <row r="15" spans="1:39" s="5" customFormat="1" x14ac:dyDescent="0.2">
      <c r="A15" s="5" t="s">
        <v>7</v>
      </c>
    </row>
    <row r="16" spans="1:39" x14ac:dyDescent="0.2">
      <c r="A16" s="1" t="s">
        <v>8</v>
      </c>
    </row>
    <row r="18" spans="1:1" s="4" customFormat="1" x14ac:dyDescent="0.2">
      <c r="A18" s="4" t="s">
        <v>9</v>
      </c>
    </row>
    <row r="19" spans="1:1" s="4" customFormat="1" x14ac:dyDescent="0.2">
      <c r="A19" s="4" t="s">
        <v>10</v>
      </c>
    </row>
    <row r="20" spans="1:1" s="4" customFormat="1" x14ac:dyDescent="0.2">
      <c r="A20" s="4" t="s">
        <v>11</v>
      </c>
    </row>
    <row r="21" spans="1:1" s="4" customFormat="1" x14ac:dyDescent="0.2">
      <c r="A21" s="4" t="s">
        <v>12</v>
      </c>
    </row>
    <row r="22" spans="1:1" s="4" customFormat="1" x14ac:dyDescent="0.2"/>
    <row r="23" spans="1:1" s="4" customFormat="1" x14ac:dyDescent="0.2">
      <c r="A23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2024-11-21T08:53:51Z</dcterms:created>
  <dcterms:modified xsi:type="dcterms:W3CDTF">2024-11-21T12:11:54Z</dcterms:modified>
</cp:coreProperties>
</file>