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81603A70-2CFC-4D16-983E-19BDC5765375}" xr6:coauthVersionLast="47" xr6:coauthVersionMax="47" xr10:uidLastSave="{00000000-0000-0000-0000-000000000000}"/>
  <bookViews>
    <workbookView xWindow="-120" yWindow="-120" windowWidth="29040" windowHeight="15840" xr2:uid="{F1D8F8BD-4AF3-4995-909C-B8182BDCC6B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C5" i="1"/>
  <c r="C6" i="1" s="1"/>
  <c r="D4" i="1"/>
  <c r="G4" i="1"/>
  <c r="K4" i="1"/>
  <c r="J4" i="1"/>
  <c r="I4" i="1"/>
  <c r="H4" i="1"/>
  <c r="L4" i="1"/>
</calcChain>
</file>

<file path=xl/sharedStrings.xml><?xml version="1.0" encoding="utf-8"?>
<sst xmlns="http://schemas.openxmlformats.org/spreadsheetml/2006/main" count="51" uniqueCount="51">
  <si>
    <t>Revenue</t>
  </si>
  <si>
    <t>Headcount</t>
  </si>
  <si>
    <t>Acquired by Ferrero-related companies</t>
  </si>
  <si>
    <t>Michel et Augustin</t>
  </si>
  <si>
    <t>Jelly Belly</t>
  </si>
  <si>
    <t>Dori Alimentos</t>
  </si>
  <si>
    <t>Burton's Biscuit Company</t>
  </si>
  <si>
    <t>Fox's Biscuits Business</t>
  </si>
  <si>
    <t>Kelsen</t>
  </si>
  <si>
    <t>SweeTarts</t>
  </si>
  <si>
    <t>LaffyTaffy</t>
  </si>
  <si>
    <t>Brach*s</t>
  </si>
  <si>
    <t>Nerds</t>
  </si>
  <si>
    <t>NOWandLATER</t>
  </si>
  <si>
    <t>Nestle sugar confectionary business:</t>
  </si>
  <si>
    <t>Kellogg fruit and snacks business:</t>
  </si>
  <si>
    <t>Stretch Island</t>
  </si>
  <si>
    <t>Fruity Snacks</t>
  </si>
  <si>
    <t>Keebler's</t>
  </si>
  <si>
    <t>Ice crem cones and pie crust products</t>
  </si>
  <si>
    <t>Ferrara Candy Company</t>
  </si>
  <si>
    <t>Delacre</t>
  </si>
  <si>
    <t>Giovanni Ferrero</t>
  </si>
  <si>
    <t>Executive Chairmen:</t>
  </si>
  <si>
    <r>
      <rPr>
        <u/>
        <sz val="10"/>
        <color theme="1"/>
        <rFont val="arial"/>
        <family val="2"/>
      </rPr>
      <t>Brands</t>
    </r>
    <r>
      <rPr>
        <b/>
        <sz val="10"/>
        <color theme="1"/>
        <rFont val="arial"/>
        <family val="2"/>
      </rPr>
      <t xml:space="preserve">: </t>
    </r>
    <r>
      <rPr>
        <sz val="10"/>
        <color theme="1"/>
        <rFont val="arial"/>
        <family val="2"/>
      </rPr>
      <t>Nutella, Kinder, Ferrero Rocher, Tic Tac and more</t>
    </r>
  </si>
  <si>
    <r>
      <rPr>
        <u/>
        <sz val="10"/>
        <color theme="1"/>
        <rFont val="arial"/>
        <family val="2"/>
      </rPr>
      <t>Ingredients</t>
    </r>
    <r>
      <rPr>
        <sz val="10"/>
        <color theme="1"/>
        <rFont val="arial"/>
        <family val="2"/>
      </rPr>
      <t>: Cocoa, Hazelnuts, Palm oil, Dairy, Eggs, Sugar, Coconut.</t>
    </r>
  </si>
  <si>
    <t>y/y</t>
  </si>
  <si>
    <t>Founded</t>
  </si>
  <si>
    <t>HQ</t>
  </si>
  <si>
    <t>Alba, IT</t>
  </si>
  <si>
    <t>Ninni's Bakery</t>
  </si>
  <si>
    <t>Ice Cream Factory Comaker (remaining shares)</t>
  </si>
  <si>
    <t>OpIn</t>
  </si>
  <si>
    <t>Operating margin</t>
  </si>
  <si>
    <t>Investments</t>
  </si>
  <si>
    <t>Oltan Group, a market leader in the supply, processing and sale of hazelnuts, with annual turnover of around $500 million</t>
  </si>
  <si>
    <t>Thorntons, important Britisch player operating in chocolate confectionery industry, with a annual turnover of around $300 million</t>
  </si>
  <si>
    <t>Consolidated companies</t>
  </si>
  <si>
    <t>Manufacturing plants</t>
  </si>
  <si>
    <t>FULFIL Nutrition, high quality vitamin and protein bar company</t>
  </si>
  <si>
    <t>CEO</t>
  </si>
  <si>
    <t>Lapo Civiletti</t>
  </si>
  <si>
    <t>Fresystem Group, business that produces frozen bakery products</t>
  </si>
  <si>
    <t>Well Enterprises, ice cream business</t>
  </si>
  <si>
    <t>Ferrero Eat Natural, high quality of ceral bars, toasted muesli and granola, operating in the fruits and nuts snacking market segment</t>
  </si>
  <si>
    <t>Nestle USA's chocolate confectionary business:</t>
  </si>
  <si>
    <t>Butterfinger</t>
  </si>
  <si>
    <t>BabyRuth</t>
  </si>
  <si>
    <t>100Grand</t>
  </si>
  <si>
    <t>Raisinets</t>
  </si>
  <si>
    <t>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</si>
</sst>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d/mm/yy;@"/>
    <numFmt numFmtId="171" formatCode="0.0%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/>
    <xf numFmtId="9" fontId="0" fillId="0" borderId="0" xfId="0" applyNumberFormat="1"/>
    <xf numFmtId="3" fontId="0" fillId="0" borderId="0" xfId="0" applyNumberFormat="1"/>
    <xf numFmtId="0" fontId="0" fillId="0" borderId="0" xfId="0" applyFont="1" applyAlignment="1"/>
    <xf numFmtId="0" fontId="0" fillId="0" borderId="0" xfId="0" applyAlignment="1"/>
    <xf numFmtId="0" fontId="0" fillId="0" borderId="0" xfId="0" applyNumberFormat="1"/>
    <xf numFmtId="170" fontId="0" fillId="0" borderId="0" xfId="0" applyNumberFormat="1" applyAlignment="1">
      <alignment horizontal="right"/>
    </xf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1DD7-4174-4E47-8F90-3C889278C62D}">
  <dimension ref="B2:Q5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6" sqref="J26"/>
    </sheetView>
  </sheetViews>
  <sheetFormatPr defaultRowHeight="12.75" x14ac:dyDescent="0.2"/>
  <cols>
    <col min="1" max="1" width="3.7109375" customWidth="1"/>
    <col min="2" max="2" width="21.7109375" bestFit="1" customWidth="1"/>
    <col min="6" max="6" width="9.7109375" customWidth="1"/>
    <col min="7" max="9" width="9.85546875" customWidth="1"/>
  </cols>
  <sheetData>
    <row r="2" spans="2:17" x14ac:dyDescent="0.2">
      <c r="C2" s="16">
        <v>41882</v>
      </c>
      <c r="D2" s="15">
        <v>42247</v>
      </c>
      <c r="E2" s="15">
        <v>42613</v>
      </c>
      <c r="F2" s="15">
        <v>42978</v>
      </c>
      <c r="G2" s="15">
        <v>43343</v>
      </c>
      <c r="H2" s="15">
        <v>43708</v>
      </c>
      <c r="I2" s="15">
        <v>44074</v>
      </c>
      <c r="J2" s="15">
        <v>44439</v>
      </c>
      <c r="K2" s="15">
        <v>44804</v>
      </c>
      <c r="L2" s="15">
        <v>45169</v>
      </c>
      <c r="Q2" s="15"/>
    </row>
    <row r="3" spans="2:17" x14ac:dyDescent="0.2">
      <c r="B3" s="1" t="s">
        <v>0</v>
      </c>
      <c r="C3" s="9">
        <v>8412</v>
      </c>
      <c r="D3" s="9">
        <v>9542</v>
      </c>
      <c r="E3" s="9"/>
      <c r="F3" s="9">
        <v>10500</v>
      </c>
      <c r="G3" s="9">
        <v>10700</v>
      </c>
      <c r="H3" s="9">
        <v>11370</v>
      </c>
      <c r="I3" s="9">
        <v>12300</v>
      </c>
      <c r="J3" s="9">
        <v>12700</v>
      </c>
      <c r="K3" s="9">
        <v>14000</v>
      </c>
      <c r="L3" s="9">
        <v>17000</v>
      </c>
      <c r="N3" t="s">
        <v>27</v>
      </c>
      <c r="O3" s="14">
        <v>1946</v>
      </c>
      <c r="Q3" s="9"/>
    </row>
    <row r="4" spans="2:17" x14ac:dyDescent="0.2">
      <c r="B4" t="s">
        <v>26</v>
      </c>
      <c r="C4" s="17"/>
      <c r="D4" s="17">
        <f t="shared" ref="D4" si="0">+D3/C3-1</f>
        <v>0.13433190679980989</v>
      </c>
      <c r="E4" s="17"/>
      <c r="F4" s="17"/>
      <c r="G4" s="17">
        <f t="shared" ref="G4:K4" si="1">+G3/F3-1</f>
        <v>1.904761904761898E-2</v>
      </c>
      <c r="H4" s="17">
        <f t="shared" si="1"/>
        <v>6.2616822429906627E-2</v>
      </c>
      <c r="I4" s="17">
        <f t="shared" si="1"/>
        <v>8.1794195250659563E-2</v>
      </c>
      <c r="J4" s="17">
        <f t="shared" si="1"/>
        <v>3.2520325203251987E-2</v>
      </c>
      <c r="K4" s="17">
        <f t="shared" si="1"/>
        <v>0.10236220472440949</v>
      </c>
      <c r="L4" s="17">
        <f>+L3/K3-1</f>
        <v>0.21428571428571419</v>
      </c>
      <c r="N4" t="s">
        <v>28</v>
      </c>
      <c r="O4" s="13" t="s">
        <v>29</v>
      </c>
      <c r="Q4" s="10"/>
    </row>
    <row r="5" spans="2:17" x14ac:dyDescent="0.2">
      <c r="B5" t="s">
        <v>32</v>
      </c>
      <c r="C5" s="11">
        <f>+D5*1.08</f>
        <v>960.12000000000012</v>
      </c>
      <c r="D5" s="11">
        <v>889</v>
      </c>
      <c r="E5" s="11"/>
      <c r="F5" s="11"/>
      <c r="G5" s="11"/>
      <c r="H5" s="11"/>
      <c r="I5" s="11"/>
      <c r="J5" s="11"/>
      <c r="K5" s="11"/>
      <c r="L5" s="11"/>
      <c r="N5" t="s">
        <v>23</v>
      </c>
      <c r="O5" s="12" t="s">
        <v>22</v>
      </c>
    </row>
    <row r="6" spans="2:17" x14ac:dyDescent="0.2">
      <c r="B6" t="s">
        <v>33</v>
      </c>
      <c r="C6" s="10">
        <f>+C5/C3</f>
        <v>0.11413694721825965</v>
      </c>
      <c r="D6" s="10">
        <f>+D5/D3</f>
        <v>9.3167050932718501E-2</v>
      </c>
      <c r="E6" s="10"/>
      <c r="F6" s="10"/>
      <c r="G6" s="10"/>
      <c r="H6" s="10"/>
      <c r="I6" s="10"/>
      <c r="J6" s="10"/>
      <c r="K6" s="10"/>
      <c r="L6" s="10"/>
      <c r="N6" t="s">
        <v>40</v>
      </c>
      <c r="O6" t="s">
        <v>41</v>
      </c>
    </row>
    <row r="7" spans="2:17" x14ac:dyDescent="0.2">
      <c r="B7" t="s">
        <v>34</v>
      </c>
      <c r="D7">
        <v>646</v>
      </c>
      <c r="G7">
        <v>673</v>
      </c>
      <c r="I7">
        <v>619</v>
      </c>
      <c r="J7">
        <v>839</v>
      </c>
      <c r="K7">
        <v>830</v>
      </c>
      <c r="L7">
        <v>811</v>
      </c>
    </row>
    <row r="8" spans="2:17" x14ac:dyDescent="0.2">
      <c r="B8" t="s">
        <v>37</v>
      </c>
      <c r="G8">
        <v>94</v>
      </c>
      <c r="I8">
        <v>105</v>
      </c>
      <c r="K8">
        <v>109</v>
      </c>
    </row>
    <row r="9" spans="2:17" x14ac:dyDescent="0.2">
      <c r="B9" t="s">
        <v>38</v>
      </c>
      <c r="G9">
        <v>25</v>
      </c>
      <c r="I9">
        <v>31</v>
      </c>
      <c r="J9">
        <v>32</v>
      </c>
      <c r="K9">
        <v>32</v>
      </c>
      <c r="L9">
        <v>37</v>
      </c>
    </row>
    <row r="10" spans="2:17" x14ac:dyDescent="0.2">
      <c r="B10" t="s">
        <v>1</v>
      </c>
      <c r="F10" s="11">
        <v>34543</v>
      </c>
      <c r="G10" s="11">
        <v>35146</v>
      </c>
      <c r="H10" s="11">
        <v>36372</v>
      </c>
      <c r="I10" s="11">
        <v>37122</v>
      </c>
      <c r="J10" s="11">
        <v>38767</v>
      </c>
      <c r="K10" s="11">
        <v>41441</v>
      </c>
      <c r="L10" s="11">
        <v>47000</v>
      </c>
      <c r="Q10" s="11"/>
    </row>
    <row r="12" spans="2:17" x14ac:dyDescent="0.2">
      <c r="C12" s="1" t="s">
        <v>2</v>
      </c>
    </row>
    <row r="13" spans="2:17" x14ac:dyDescent="0.2">
      <c r="C13" s="4">
        <v>2024</v>
      </c>
      <c r="D13" t="s">
        <v>30</v>
      </c>
    </row>
    <row r="14" spans="2:17" x14ac:dyDescent="0.2">
      <c r="C14">
        <v>2024</v>
      </c>
      <c r="D14" t="s">
        <v>3</v>
      </c>
    </row>
    <row r="15" spans="2:17" x14ac:dyDescent="0.2">
      <c r="C15">
        <v>2023</v>
      </c>
      <c r="D15" t="s">
        <v>42</v>
      </c>
    </row>
    <row r="16" spans="2:17" x14ac:dyDescent="0.2">
      <c r="C16">
        <v>2023</v>
      </c>
      <c r="D16" t="s">
        <v>4</v>
      </c>
    </row>
    <row r="17" spans="3:4" x14ac:dyDescent="0.2">
      <c r="C17">
        <v>2023</v>
      </c>
      <c r="D17" t="s">
        <v>5</v>
      </c>
    </row>
    <row r="18" spans="3:4" x14ac:dyDescent="0.2">
      <c r="C18">
        <v>2023</v>
      </c>
      <c r="D18" t="s">
        <v>43</v>
      </c>
    </row>
    <row r="19" spans="3:4" x14ac:dyDescent="0.2">
      <c r="C19">
        <v>2022</v>
      </c>
      <c r="D19" t="s">
        <v>39</v>
      </c>
    </row>
    <row r="20" spans="3:4" x14ac:dyDescent="0.2">
      <c r="C20">
        <v>2021</v>
      </c>
      <c r="D20" t="s">
        <v>44</v>
      </c>
    </row>
    <row r="21" spans="3:4" x14ac:dyDescent="0.2">
      <c r="C21">
        <v>2021</v>
      </c>
      <c r="D21" t="s">
        <v>6</v>
      </c>
    </row>
    <row r="22" spans="3:4" x14ac:dyDescent="0.2">
      <c r="C22">
        <v>2021</v>
      </c>
      <c r="D22" t="s">
        <v>31</v>
      </c>
    </row>
    <row r="23" spans="3:4" x14ac:dyDescent="0.2">
      <c r="C23">
        <v>2020</v>
      </c>
      <c r="D23" t="s">
        <v>7</v>
      </c>
    </row>
    <row r="24" spans="3:4" x14ac:dyDescent="0.2">
      <c r="C24">
        <v>2019</v>
      </c>
      <c r="D24" t="s">
        <v>8</v>
      </c>
    </row>
    <row r="25" spans="3:4" x14ac:dyDescent="0.2">
      <c r="C25">
        <v>2018</v>
      </c>
      <c r="D25" t="s">
        <v>14</v>
      </c>
    </row>
    <row r="26" spans="3:4" x14ac:dyDescent="0.2">
      <c r="D26" s="2" t="s">
        <v>9</v>
      </c>
    </row>
    <row r="27" spans="3:4" x14ac:dyDescent="0.2">
      <c r="D27" s="2" t="s">
        <v>10</v>
      </c>
    </row>
    <row r="28" spans="3:4" x14ac:dyDescent="0.2">
      <c r="D28" s="2" t="s">
        <v>11</v>
      </c>
    </row>
    <row r="29" spans="3:4" x14ac:dyDescent="0.2">
      <c r="D29" s="2" t="s">
        <v>12</v>
      </c>
    </row>
    <row r="30" spans="3:4" x14ac:dyDescent="0.2">
      <c r="D30" s="2" t="s">
        <v>13</v>
      </c>
    </row>
    <row r="31" spans="3:4" x14ac:dyDescent="0.2">
      <c r="C31">
        <v>2018</v>
      </c>
      <c r="D31" s="3" t="s">
        <v>45</v>
      </c>
    </row>
    <row r="32" spans="3:4" x14ac:dyDescent="0.2">
      <c r="D32" s="2" t="s">
        <v>46</v>
      </c>
    </row>
    <row r="33" spans="3:7" x14ac:dyDescent="0.2">
      <c r="D33" s="2" t="s">
        <v>47</v>
      </c>
      <c r="G33" s="6"/>
    </row>
    <row r="34" spans="3:7" x14ac:dyDescent="0.2">
      <c r="D34" s="2" t="s">
        <v>48</v>
      </c>
      <c r="F34" s="8"/>
    </row>
    <row r="35" spans="3:7" x14ac:dyDescent="0.2">
      <c r="D35" s="2" t="s">
        <v>49</v>
      </c>
    </row>
    <row r="36" spans="3:7" x14ac:dyDescent="0.2">
      <c r="D36" s="2" t="s">
        <v>50</v>
      </c>
      <c r="E36" s="7"/>
    </row>
    <row r="37" spans="3:7" x14ac:dyDescent="0.2">
      <c r="C37">
        <v>2018</v>
      </c>
      <c r="D37" s="3" t="s">
        <v>15</v>
      </c>
    </row>
    <row r="38" spans="3:7" x14ac:dyDescent="0.2">
      <c r="D38" s="2" t="s">
        <v>16</v>
      </c>
    </row>
    <row r="39" spans="3:7" x14ac:dyDescent="0.2">
      <c r="D39" s="2" t="s">
        <v>17</v>
      </c>
    </row>
    <row r="40" spans="3:7" x14ac:dyDescent="0.2">
      <c r="D40" s="2" t="s">
        <v>18</v>
      </c>
    </row>
    <row r="41" spans="3:7" x14ac:dyDescent="0.2">
      <c r="D41" s="2" t="s">
        <v>19</v>
      </c>
    </row>
    <row r="42" spans="3:7" x14ac:dyDescent="0.2">
      <c r="C42">
        <v>2017</v>
      </c>
      <c r="D42" s="3" t="s">
        <v>20</v>
      </c>
    </row>
    <row r="43" spans="3:7" x14ac:dyDescent="0.2">
      <c r="C43">
        <v>2016</v>
      </c>
      <c r="D43" s="3" t="s">
        <v>21</v>
      </c>
    </row>
    <row r="44" spans="3:7" x14ac:dyDescent="0.2">
      <c r="C44">
        <v>2015</v>
      </c>
      <c r="D44" s="3" t="s">
        <v>35</v>
      </c>
    </row>
    <row r="45" spans="3:7" x14ac:dyDescent="0.2">
      <c r="C45">
        <v>2015</v>
      </c>
      <c r="D45" s="3" t="s">
        <v>36</v>
      </c>
    </row>
    <row r="47" spans="3:7" x14ac:dyDescent="0.2">
      <c r="D47" s="6"/>
    </row>
    <row r="50" spans="3:3" x14ac:dyDescent="0.2">
      <c r="C50" s="5" t="s">
        <v>24</v>
      </c>
    </row>
    <row r="51" spans="3:3" x14ac:dyDescent="0.2">
      <c r="C5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2025-01-25T11:23:59Z</dcterms:created>
  <dcterms:modified xsi:type="dcterms:W3CDTF">2025-01-25T14:09:31Z</dcterms:modified>
</cp:coreProperties>
</file>