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5C8C823-D7D7-405A-A4E4-32B3FB14B6B7}" xr6:coauthVersionLast="47" xr6:coauthVersionMax="47" xr10:uidLastSave="{00000000-0000-0000-0000-000000000000}"/>
  <bookViews>
    <workbookView xWindow="75" yWindow="75" windowWidth="14370" windowHeight="15315" activeTab="1" xr2:uid="{F78FD139-425C-4609-B75D-0EEED72D6D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3" i="2"/>
  <c r="I10" i="2"/>
  <c r="I9" i="2"/>
  <c r="K9" i="1"/>
  <c r="K8" i="1"/>
  <c r="K6" i="1"/>
</calcChain>
</file>

<file path=xl/sharedStrings.xml><?xml version="1.0" encoding="utf-8"?>
<sst xmlns="http://schemas.openxmlformats.org/spreadsheetml/2006/main" count="21" uniqueCount="18">
  <si>
    <t>SPGI</t>
  </si>
  <si>
    <t>(in millions)</t>
  </si>
  <si>
    <t>(SPGI)</t>
  </si>
  <si>
    <t>Price</t>
  </si>
  <si>
    <t>Shares</t>
  </si>
  <si>
    <t>MC</t>
  </si>
  <si>
    <t>Cash</t>
  </si>
  <si>
    <t>Debt</t>
  </si>
  <si>
    <t>EV</t>
  </si>
  <si>
    <t>Q423</t>
  </si>
  <si>
    <t>Q124</t>
  </si>
  <si>
    <t>Q123</t>
  </si>
  <si>
    <t>Q223</t>
  </si>
  <si>
    <t>Q323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</si>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</sst>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E1B2-4163-46D7-B384-D603F9392533}">
  <dimension ref="A1:K9"/>
  <sheetViews>
    <sheetView workbookViewId="0">
      <selection activeCell="K10" sqref="K10"/>
    </sheetView>
  </sheetViews>
  <sheetFormatPr defaultRowHeight="12.75" x14ac:dyDescent="0.2"/>
  <cols>
    <col min="1" max="1" width="14.85546875" bestFit="1" customWidth="1"/>
  </cols>
  <sheetData>
    <row r="1" spans="1:11" ht="34.5" x14ac:dyDescent="0.45">
      <c r="A1" s="2" t="s">
        <v>0</v>
      </c>
    </row>
    <row r="2" spans="1:11" x14ac:dyDescent="0.2">
      <c r="A2" s="1" t="s">
        <v>2</v>
      </c>
    </row>
    <row r="3" spans="1:11" x14ac:dyDescent="0.2">
      <c r="A3" s="1" t="s">
        <v>1</v>
      </c>
    </row>
    <row r="4" spans="1:11" x14ac:dyDescent="0.2">
      <c r="J4" t="s">
        <v>3</v>
      </c>
      <c r="K4" s="3">
        <v>417</v>
      </c>
    </row>
    <row r="5" spans="1:11" x14ac:dyDescent="0.2">
      <c r="J5" t="s">
        <v>4</v>
      </c>
      <c r="K5" s="3">
        <v>314</v>
      </c>
    </row>
    <row r="6" spans="1:11" x14ac:dyDescent="0.2">
      <c r="J6" t="s">
        <v>5</v>
      </c>
      <c r="K6" s="3">
        <f>+K4*K5</f>
        <v>130938</v>
      </c>
    </row>
    <row r="7" spans="1:11" x14ac:dyDescent="0.2">
      <c r="J7" t="s">
        <v>6</v>
      </c>
      <c r="K7" s="3">
        <v>1544</v>
      </c>
    </row>
    <row r="8" spans="1:11" x14ac:dyDescent="0.2">
      <c r="J8" t="s">
        <v>7</v>
      </c>
      <c r="K8" s="3">
        <f>301+11404</f>
        <v>11705</v>
      </c>
    </row>
    <row r="9" spans="1:11" x14ac:dyDescent="0.2">
      <c r="J9" t="s">
        <v>8</v>
      </c>
      <c r="K9" s="3">
        <f>+K6-K7+K8</f>
        <v>141099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0E34-8468-4EF0-8E49-1799A82271B1}">
  <dimension ref="A1:K15"/>
  <sheetViews>
    <sheetView tabSelected="1" workbookViewId="0">
      <selection activeCell="I16" sqref="I16"/>
    </sheetView>
  </sheetViews>
  <sheetFormatPr defaultRowHeight="12.75" x14ac:dyDescent="0.2"/>
  <cols>
    <col min="1" max="1" width="14.85546875" bestFit="1" customWidth="1"/>
    <col min="2" max="16384" width="9.140625" style="3"/>
  </cols>
  <sheetData>
    <row r="1" spans="1:11" customFormat="1" ht="34.5" x14ac:dyDescent="0.45">
      <c r="A1" s="2" t="s">
        <v>0</v>
      </c>
    </row>
    <row r="2" spans="1:11" customFormat="1" x14ac:dyDescent="0.2">
      <c r="A2" s="1" t="s">
        <v>2</v>
      </c>
    </row>
    <row r="3" spans="1:11" s="4" customFormat="1" x14ac:dyDescent="0.2">
      <c r="A3" s="1" t="s">
        <v>1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11</v>
      </c>
      <c r="H3" s="4" t="s">
        <v>12</v>
      </c>
      <c r="I3" s="4" t="s">
        <v>13</v>
      </c>
      <c r="J3" s="4" t="s">
        <v>9</v>
      </c>
      <c r="K3" s="4" t="s">
        <v>10</v>
      </c>
    </row>
    <row r="4" spans="1:11" x14ac:dyDescent="0.2">
      <c r="I4" s="3">
        <v>3084</v>
      </c>
      <c r="K4" s="3">
        <v>3491</v>
      </c>
    </row>
    <row r="5" spans="1:11" x14ac:dyDescent="0.2">
      <c r="I5" s="3">
        <v>995</v>
      </c>
    </row>
    <row r="6" spans="1:11" x14ac:dyDescent="0.2">
      <c r="I6" s="3">
        <v>741</v>
      </c>
    </row>
    <row r="7" spans="1:11" x14ac:dyDescent="0.2">
      <c r="I7" s="3">
        <v>22</v>
      </c>
    </row>
    <row r="8" spans="1:11" x14ac:dyDescent="0.2">
      <c r="I8" s="3">
        <v>260</v>
      </c>
    </row>
    <row r="9" spans="1:11" x14ac:dyDescent="0.2">
      <c r="I9" s="3">
        <f>SUM(I5:I8)</f>
        <v>2018</v>
      </c>
    </row>
    <row r="10" spans="1:11" x14ac:dyDescent="0.2">
      <c r="I10" s="3">
        <f>+I4-I9</f>
        <v>1066</v>
      </c>
    </row>
    <row r="11" spans="1:11" x14ac:dyDescent="0.2">
      <c r="I11" s="3">
        <v>-5</v>
      </c>
    </row>
    <row r="12" spans="1:11" x14ac:dyDescent="0.2">
      <c r="I12" s="3">
        <v>84</v>
      </c>
    </row>
    <row r="13" spans="1:11" x14ac:dyDescent="0.2">
      <c r="I13" s="3">
        <f>SUM(I11:I12)+I10</f>
        <v>1145</v>
      </c>
    </row>
    <row r="14" spans="1:11" x14ac:dyDescent="0.2">
      <c r="I14" s="3">
        <v>181</v>
      </c>
    </row>
    <row r="15" spans="1:11" x14ac:dyDescent="0.2">
      <c r="I15" s="3">
        <f>+I13-I14</f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2024-04-25T12:21:03Z</dcterms:created>
  <dcterms:modified xsi:type="dcterms:W3CDTF">2024-04-25T14:08:26Z</dcterms:modified>
</cp:coreProperties>
</file>