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nni\Desktop\CompanyResearchModels\"/>
    </mc:Choice>
  </mc:AlternateContent>
  <xr:revisionPtr revIDLastSave="0" documentId="8_{BFFDB815-BE93-4276-A7E4-0B8E643CE9C3}" xr6:coauthVersionLast="47" xr6:coauthVersionMax="47" xr10:uidLastSave="{00000000-0000-0000-0000-000000000000}"/>
  <bookViews>
    <workbookView xWindow="-120" yWindow="-120" windowWidth="29040" windowHeight="15840" xr2:uid="{0949A007-8BDC-4A20-A740-39A95B5CD11A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" i="1" l="1"/>
  <c r="L6" i="1"/>
  <c r="L3" i="1"/>
  <c r="L4" i="1" s="1"/>
  <c r="U3" i="2"/>
  <c r="V3" i="2" s="1"/>
  <c r="W3" i="2" s="1"/>
  <c r="X3" i="2" s="1"/>
  <c r="Y3" i="2" s="1"/>
  <c r="Z3" i="2" s="1"/>
  <c r="AA3" i="2" s="1"/>
  <c r="AB3" i="2" s="1"/>
  <c r="AC3" i="2" s="1"/>
  <c r="AD3" i="2" s="1"/>
  <c r="AE3" i="2" s="1"/>
  <c r="AF3" i="2" s="1"/>
  <c r="AG3" i="2" s="1"/>
  <c r="AH3" i="2" s="1"/>
  <c r="AI3" i="2" s="1"/>
  <c r="AJ3" i="2" s="1"/>
  <c r="AK3" i="2" s="1"/>
  <c r="AL3" i="2" s="1"/>
  <c r="AM3" i="2" s="1"/>
  <c r="T3" i="2"/>
</calcChain>
</file>

<file path=xl/sharedStrings.xml><?xml version="1.0" encoding="utf-8"?>
<sst xmlns="http://schemas.openxmlformats.org/spreadsheetml/2006/main" count="32" uniqueCount="30">
  <si>
    <t>Volkswagen</t>
  </si>
  <si>
    <t>(VOW3)</t>
  </si>
  <si>
    <t>Price</t>
  </si>
  <si>
    <t>Shares</t>
  </si>
  <si>
    <t>MC</t>
  </si>
  <si>
    <t>Cash</t>
  </si>
  <si>
    <t>Debt</t>
  </si>
  <si>
    <t>EV</t>
  </si>
  <si>
    <t>Revenue</t>
  </si>
  <si>
    <t>COGS</t>
  </si>
  <si>
    <t>Gross profit</t>
  </si>
  <si>
    <t>Q121</t>
  </si>
  <si>
    <t>Q221</t>
  </si>
  <si>
    <t>Q321</t>
  </si>
  <si>
    <t>Q421</t>
  </si>
  <si>
    <t>Q122</t>
  </si>
  <si>
    <t>Q222</t>
  </si>
  <si>
    <t>Q322</t>
  </si>
  <si>
    <t>Q422</t>
  </si>
  <si>
    <t>Q123</t>
  </si>
  <si>
    <t>Q223</t>
  </si>
  <si>
    <t>Q323</t>
  </si>
  <si>
    <t>Q423</t>
  </si>
  <si>
    <t>Q124</t>
  </si>
  <si>
    <t>Q224</t>
  </si>
  <si>
    <t>Q324</t>
  </si>
  <si>
    <t>Q424</t>
  </si>
  <si>
    <t>Distribution</t>
  </si>
  <si>
    <t>Administrative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</si>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</sst>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theme="1"/>
      <name val="Arial"/>
      <family val="2"/>
    </font>
    <font>
      <sz val="24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3" fontId="1" fillId="0" borderId="0" xfId="0" applyNumberFormat="1" applyFont="1"/>
    <xf numFmtId="3" fontId="0" fillId="0" borderId="0" xfId="0" applyNumberFormat="1"/>
    <xf numFmtId="3" fontId="0" fillId="0" borderId="0" xfId="0" applyNumberFormat="1" applyAlignment="1">
      <alignment horizontal="right"/>
    </xf>
    <xf numFmtId="0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19050</xdr:colOff>
      <xdr:row>0</xdr:row>
      <xdr:rowOff>104775</xdr:rowOff>
    </xdr:from>
    <xdr:to>
      <xdr:col>15</xdr:col>
      <xdr:colOff>19050</xdr:colOff>
      <xdr:row>62</xdr:row>
      <xdr:rowOff>142875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B134E2E0-1E99-9D9D-48B0-19479C645C11}"/>
            </a:ext>
          </a:extLst>
        </xdr:cNvPr>
        <xdr:cNvCxnSpPr/>
      </xdr:nvCxnSpPr>
      <xdr:spPr>
        <a:xfrm>
          <a:off x="10325100" y="104775"/>
          <a:ext cx="0" cy="1029652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28575</xdr:colOff>
      <xdr:row>0</xdr:row>
      <xdr:rowOff>66675</xdr:rowOff>
    </xdr:from>
    <xdr:to>
      <xdr:col>28</xdr:col>
      <xdr:colOff>28575</xdr:colOff>
      <xdr:row>63</xdr:row>
      <xdr:rowOff>38100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9CD6F2A0-CEF8-4910-B5CC-5964536B4A27}"/>
            </a:ext>
          </a:extLst>
        </xdr:cNvPr>
        <xdr:cNvCxnSpPr/>
      </xdr:nvCxnSpPr>
      <xdr:spPr>
        <a:xfrm>
          <a:off x="18259425" y="66675"/>
          <a:ext cx="0" cy="1039177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47860-CAC4-438E-8C26-6AF6B9C45CEF}">
  <dimension ref="A1:L7"/>
  <sheetViews>
    <sheetView tabSelected="1" workbookViewId="0">
      <selection activeCell="P16" sqref="P16"/>
    </sheetView>
  </sheetViews>
  <sheetFormatPr defaultRowHeight="12.75" x14ac:dyDescent="0.2"/>
  <cols>
    <col min="1" max="1" width="26.5703125" bestFit="1" customWidth="1"/>
  </cols>
  <sheetData>
    <row r="1" spans="1:12" ht="30" x14ac:dyDescent="0.4">
      <c r="A1" s="1" t="s">
        <v>0</v>
      </c>
    </row>
    <row r="2" spans="1:12" x14ac:dyDescent="0.2">
      <c r="A2" t="s">
        <v>1</v>
      </c>
      <c r="K2" t="s">
        <v>2</v>
      </c>
      <c r="L2">
        <v>90</v>
      </c>
    </row>
    <row r="3" spans="1:12" x14ac:dyDescent="0.2">
      <c r="K3" t="s">
        <v>3</v>
      </c>
      <c r="L3" s="3">
        <f>295.089818+206.205445</f>
        <v>501.29526299999998</v>
      </c>
    </row>
    <row r="4" spans="1:12" x14ac:dyDescent="0.2">
      <c r="K4" t="s">
        <v>4</v>
      </c>
      <c r="L4" s="3">
        <f>+L2*L3</f>
        <v>45116.573669999998</v>
      </c>
    </row>
    <row r="5" spans="1:12" x14ac:dyDescent="0.2">
      <c r="K5" t="s">
        <v>5</v>
      </c>
      <c r="L5" s="3">
        <f>27442+50391</f>
        <v>77833</v>
      </c>
    </row>
    <row r="6" spans="1:12" x14ac:dyDescent="0.2">
      <c r="K6" t="s">
        <v>6</v>
      </c>
      <c r="L6" s="3">
        <f>128002+129168</f>
        <v>257170</v>
      </c>
    </row>
    <row r="7" spans="1:12" x14ac:dyDescent="0.2">
      <c r="K7" t="s">
        <v>7</v>
      </c>
      <c r="L7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BF64E2-A5F1-4B14-A94A-CA2EB9F23DBF}">
  <dimension ref="A1:AM9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10" sqref="A10"/>
    </sheetView>
  </sheetViews>
  <sheetFormatPr defaultRowHeight="12.75" x14ac:dyDescent="0.2"/>
  <cols>
    <col min="1" max="1" width="26.5703125" style="3" bestFit="1" customWidth="1"/>
    <col min="2" max="16384" width="9.140625" style="3"/>
  </cols>
  <sheetData>
    <row r="1" spans="1:39" ht="30" x14ac:dyDescent="0.4">
      <c r="A1" s="2" t="s">
        <v>0</v>
      </c>
    </row>
    <row r="2" spans="1:39" x14ac:dyDescent="0.2">
      <c r="A2" s="3" t="s">
        <v>1</v>
      </c>
    </row>
    <row r="3" spans="1:39" s="4" customFormat="1" x14ac:dyDescent="0.2">
      <c r="B3" s="4" t="s">
        <v>11</v>
      </c>
      <c r="C3" s="4" t="s">
        <v>12</v>
      </c>
      <c r="D3" s="4" t="s">
        <v>13</v>
      </c>
      <c r="E3" s="4" t="s">
        <v>14</v>
      </c>
      <c r="F3" s="4" t="s">
        <v>15</v>
      </c>
      <c r="G3" s="4" t="s">
        <v>16</v>
      </c>
      <c r="H3" s="4" t="s">
        <v>17</v>
      </c>
      <c r="I3" s="4" t="s">
        <v>18</v>
      </c>
      <c r="J3" s="4" t="s">
        <v>19</v>
      </c>
      <c r="K3" s="4" t="s">
        <v>20</v>
      </c>
      <c r="L3" s="4" t="s">
        <v>21</v>
      </c>
      <c r="M3" s="4" t="s">
        <v>22</v>
      </c>
      <c r="N3" s="4" t="s">
        <v>23</v>
      </c>
      <c r="O3" s="4" t="s">
        <v>24</v>
      </c>
      <c r="P3" s="4" t="s">
        <v>25</v>
      </c>
      <c r="Q3" s="4" t="s">
        <v>26</v>
      </c>
      <c r="S3" s="5">
        <v>2014</v>
      </c>
      <c r="T3" s="5">
        <f>+S3+1</f>
        <v>2015</v>
      </c>
      <c r="U3" s="5">
        <f t="shared" ref="U3:AN3" si="0">+T3+1</f>
        <v>2016</v>
      </c>
      <c r="V3" s="5">
        <f t="shared" si="0"/>
        <v>2017</v>
      </c>
      <c r="W3" s="5">
        <f t="shared" si="0"/>
        <v>2018</v>
      </c>
      <c r="X3" s="5">
        <f t="shared" si="0"/>
        <v>2019</v>
      </c>
      <c r="Y3" s="5">
        <f t="shared" si="0"/>
        <v>2020</v>
      </c>
      <c r="Z3" s="5">
        <f t="shared" si="0"/>
        <v>2021</v>
      </c>
      <c r="AA3" s="5">
        <f t="shared" si="0"/>
        <v>2022</v>
      </c>
      <c r="AB3" s="5">
        <f t="shared" si="0"/>
        <v>2023</v>
      </c>
      <c r="AC3" s="5">
        <f t="shared" si="0"/>
        <v>2024</v>
      </c>
      <c r="AD3" s="5">
        <f t="shared" si="0"/>
        <v>2025</v>
      </c>
      <c r="AE3" s="5">
        <f t="shared" si="0"/>
        <v>2026</v>
      </c>
      <c r="AF3" s="5">
        <f t="shared" si="0"/>
        <v>2027</v>
      </c>
      <c r="AG3" s="5">
        <f t="shared" si="0"/>
        <v>2028</v>
      </c>
      <c r="AH3" s="5">
        <f t="shared" si="0"/>
        <v>2029</v>
      </c>
      <c r="AI3" s="5">
        <f t="shared" si="0"/>
        <v>2030</v>
      </c>
      <c r="AJ3" s="5">
        <f t="shared" si="0"/>
        <v>2031</v>
      </c>
      <c r="AK3" s="5">
        <f t="shared" si="0"/>
        <v>2032</v>
      </c>
      <c r="AL3" s="5">
        <f t="shared" si="0"/>
        <v>2033</v>
      </c>
      <c r="AM3" s="5">
        <f t="shared" si="0"/>
        <v>2034</v>
      </c>
    </row>
    <row r="4" spans="1:39" x14ac:dyDescent="0.2">
      <c r="A4" s="3" t="s">
        <v>8</v>
      </c>
    </row>
    <row r="5" spans="1:39" x14ac:dyDescent="0.2">
      <c r="A5" s="3" t="s">
        <v>9</v>
      </c>
    </row>
    <row r="6" spans="1:39" x14ac:dyDescent="0.2">
      <c r="A6" s="3" t="s">
        <v>10</v>
      </c>
    </row>
    <row r="7" spans="1:39" x14ac:dyDescent="0.2">
      <c r="A7" s="3" t="s">
        <v>27</v>
      </c>
    </row>
    <row r="8" spans="1:39" x14ac:dyDescent="0.2">
      <c r="A8" s="3" t="s">
        <v>28</v>
      </c>
    </row>
    <row r="9" spans="1:39" x14ac:dyDescent="0.2">
      <c r="A9" s="3" t="s">
        <v>29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Hesselberth</dc:creator>
  <cp:lastModifiedBy>Dennis Hesselberth</cp:lastModifiedBy>
  <dcterms:created xsi:type="dcterms:W3CDTF">2024-09-20T17:28:07Z</dcterms:created>
  <dcterms:modified xsi:type="dcterms:W3CDTF">2024-09-20T20:48:11Z</dcterms:modified>
</cp:coreProperties>
</file>