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4C976D8C-655B-46D4-842F-EFD56C42F8CE}" xr6:coauthVersionLast="47" xr6:coauthVersionMax="47" xr10:uidLastSave="{00000000-0000-0000-0000-000000000000}"/>
  <bookViews>
    <workbookView xWindow="360" yWindow="105" windowWidth="14400" windowHeight="15495" xr2:uid="{30F61374-1507-4449-AA79-FF9594A4AF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4" i="1"/>
  <c r="M5" i="1"/>
  <c r="M3" i="1"/>
  <c r="F4" i="1"/>
  <c r="E4" i="1"/>
  <c r="F6" i="1"/>
  <c r="E6" i="1"/>
  <c r="I4" i="1"/>
  <c r="H4" i="1"/>
  <c r="G4" i="1"/>
  <c r="I6" i="1"/>
  <c r="H6" i="1"/>
  <c r="G6" i="1"/>
  <c r="K4" i="1"/>
  <c r="J4" i="1"/>
  <c r="K6" i="1"/>
  <c r="J6" i="1"/>
  <c r="L6" i="1"/>
  <c r="L4" i="1"/>
  <c r="D2" i="1"/>
  <c r="E2" i="1" s="1"/>
  <c r="F2" i="1" s="1"/>
  <c r="G2" i="1" s="1"/>
  <c r="H2" i="1" s="1"/>
  <c r="I2" i="1" s="1"/>
  <c r="J2" i="1" s="1"/>
  <c r="K2" i="1" s="1"/>
  <c r="L2" i="1" s="1"/>
</calcChain>
</file>

<file path=xl/sharedStrings.xml><?xml version="1.0" encoding="utf-8"?>
<sst xmlns="http://schemas.openxmlformats.org/spreadsheetml/2006/main" count="7" uniqueCount="6">
  <si>
    <t>Customers</t>
  </si>
  <si>
    <t>Transactions</t>
  </si>
  <si>
    <t>y/y</t>
  </si>
  <si>
    <t>CAGR</t>
  </si>
  <si>
    <t>flatexDEGIRO</t>
  </si>
  <si>
    <t>(FTK)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</si>
</sst>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3" fontId="0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015DE-ADB3-4063-8B30-83C6A1384638}">
  <dimension ref="B1:M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8" sqref="G28"/>
    </sheetView>
  </sheetViews>
  <sheetFormatPr defaultRowHeight="12.75" x14ac:dyDescent="0.2"/>
  <cols>
    <col min="1" max="1" width="3.140625" customWidth="1"/>
    <col min="2" max="2" width="18.140625" bestFit="1" customWidth="1"/>
    <col min="3" max="11" width="10.140625" bestFit="1" customWidth="1"/>
    <col min="12" max="12" width="10.28515625" bestFit="1" customWidth="1"/>
  </cols>
  <sheetData>
    <row r="1" spans="2:13" ht="27" x14ac:dyDescent="0.35">
      <c r="B1" s="5" t="s">
        <v>4</v>
      </c>
    </row>
    <row r="2" spans="2:13" x14ac:dyDescent="0.2">
      <c r="B2" t="s">
        <v>5</v>
      </c>
      <c r="C2">
        <v>2015</v>
      </c>
      <c r="D2">
        <f t="shared" ref="D2:L2" si="0">+C2+1</f>
        <v>2016</v>
      </c>
      <c r="E2">
        <f t="shared" si="0"/>
        <v>2017</v>
      </c>
      <c r="F2">
        <f t="shared" si="0"/>
        <v>2018</v>
      </c>
      <c r="G2">
        <f t="shared" si="0"/>
        <v>2019</v>
      </c>
      <c r="H2">
        <f t="shared" si="0"/>
        <v>2020</v>
      </c>
      <c r="I2">
        <f t="shared" si="0"/>
        <v>2021</v>
      </c>
      <c r="J2">
        <f t="shared" si="0"/>
        <v>2022</v>
      </c>
      <c r="K2">
        <f t="shared" si="0"/>
        <v>2023</v>
      </c>
      <c r="L2">
        <f t="shared" si="0"/>
        <v>2024</v>
      </c>
      <c r="M2" s="2" t="s">
        <v>3</v>
      </c>
    </row>
    <row r="3" spans="2:13" s="4" customFormat="1" x14ac:dyDescent="0.2">
      <c r="B3" s="4" t="s">
        <v>1</v>
      </c>
      <c r="C3" s="4">
        <v>10143219</v>
      </c>
      <c r="D3" s="4">
        <v>10462477</v>
      </c>
      <c r="E3" s="4">
        <v>11272496</v>
      </c>
      <c r="F3" s="4">
        <v>12483344</v>
      </c>
      <c r="G3" s="4">
        <v>31433466</v>
      </c>
      <c r="H3" s="4">
        <v>75024392</v>
      </c>
      <c r="I3" s="4">
        <v>91015832</v>
      </c>
      <c r="J3" s="4">
        <v>67028752</v>
      </c>
      <c r="K3" s="4">
        <v>56863499</v>
      </c>
      <c r="L3" s="4">
        <v>63047727</v>
      </c>
      <c r="M3" s="3">
        <f>+(L3/C3)^(1/10)-1</f>
        <v>0.20046461468075538</v>
      </c>
    </row>
    <row r="4" spans="2:13" s="1" customFormat="1" x14ac:dyDescent="0.2">
      <c r="B4" s="1" t="s">
        <v>2</v>
      </c>
      <c r="D4" s="1">
        <f t="shared" ref="D4:E4" si="1">+D3/C3-1</f>
        <v>3.1475017940557182E-2</v>
      </c>
      <c r="E4" s="1">
        <f t="shared" si="1"/>
        <v>7.7421341045719849E-2</v>
      </c>
      <c r="F4" s="1">
        <f t="shared" ref="F4" si="2">+F3/E3-1</f>
        <v>0.10741613924724391</v>
      </c>
      <c r="G4" s="1">
        <f t="shared" ref="G4" si="3">+G3/F3-1</f>
        <v>1.5180325079562014</v>
      </c>
      <c r="H4" s="1">
        <f t="shared" ref="H4" si="4">+H3/G3-1</f>
        <v>1.3867680388793269</v>
      </c>
      <c r="I4" s="1">
        <f t="shared" ref="I4" si="5">+I3/H3-1</f>
        <v>0.21314987797568552</v>
      </c>
      <c r="J4" s="1">
        <f t="shared" ref="J4:K4" si="6">+J3/I3-1</f>
        <v>-0.26354843407902928</v>
      </c>
      <c r="K4" s="1">
        <f t="shared" si="6"/>
        <v>-0.15165511361452766</v>
      </c>
      <c r="L4" s="1">
        <f>+L3/K3-1</f>
        <v>0.10875567119075802</v>
      </c>
      <c r="M4" s="3"/>
    </row>
    <row r="5" spans="2:13" s="4" customFormat="1" x14ac:dyDescent="0.2">
      <c r="B5" s="4" t="s">
        <v>0</v>
      </c>
      <c r="C5" s="4">
        <v>176600</v>
      </c>
      <c r="D5" s="4">
        <v>212040</v>
      </c>
      <c r="E5" s="4">
        <v>253825</v>
      </c>
      <c r="F5" s="4">
        <v>290288</v>
      </c>
      <c r="G5" s="4">
        <v>368133</v>
      </c>
      <c r="H5" s="4">
        <v>1300128</v>
      </c>
      <c r="I5" s="4">
        <v>2062164</v>
      </c>
      <c r="J5" s="4">
        <v>2398401</v>
      </c>
      <c r="K5" s="4">
        <v>2699755</v>
      </c>
      <c r="L5" s="4">
        <v>3072127</v>
      </c>
      <c r="M5" s="3">
        <f>+(L5/C5)^(1/10)-1</f>
        <v>0.33059181192960585</v>
      </c>
    </row>
    <row r="6" spans="2:13" s="1" customFormat="1" x14ac:dyDescent="0.2">
      <c r="B6" s="1" t="s">
        <v>2</v>
      </c>
      <c r="D6" s="1">
        <f t="shared" ref="D6:E6" si="7">+D5/C5-1</f>
        <v>0.20067950169875415</v>
      </c>
      <c r="E6" s="1">
        <f t="shared" si="7"/>
        <v>0.1970618751179023</v>
      </c>
      <c r="F6" s="1">
        <f t="shared" ref="F6" si="8">+F5/E5-1</f>
        <v>0.14365409238648685</v>
      </c>
      <c r="G6" s="1">
        <f t="shared" ref="G6" si="9">+G5/F5-1</f>
        <v>0.26816471917543949</v>
      </c>
      <c r="H6" s="1">
        <f t="shared" ref="H6" si="10">+H5/G5-1</f>
        <v>2.5316801264760289</v>
      </c>
      <c r="I6" s="1">
        <f t="shared" ref="I6" si="11">+I5/H5-1</f>
        <v>0.58612382780772365</v>
      </c>
      <c r="J6" s="1">
        <f t="shared" ref="J6:K6" si="12">+J5/I5-1</f>
        <v>0.16305056241889582</v>
      </c>
      <c r="K6" s="1">
        <f t="shared" si="12"/>
        <v>0.12564787956642776</v>
      </c>
      <c r="L6" s="1">
        <f>+L5/K5-1</f>
        <v>0.13792807125090989</v>
      </c>
      <c r="M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2025-03-29T19:17:02Z</dcterms:created>
  <dcterms:modified xsi:type="dcterms:W3CDTF">2025-03-29T20:48:28Z</dcterms:modified>
</cp:coreProperties>
</file>