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" i="1" l="1"/>
  <c r="F13" i="1"/>
  <c r="F12" i="1"/>
  <c r="B12" i="1"/>
  <c r="E6" i="1"/>
  <c r="B9" i="1"/>
  <c r="B7" i="1"/>
  <c r="B5" i="1"/>
</calcChain>
</file>

<file path=xl/sharedStrings.xml><?xml version="1.0" encoding="utf-8"?>
<sst xmlns="http://schemas.openxmlformats.org/spreadsheetml/2006/main" count="29" uniqueCount="26">
  <si>
    <t>8畳間の気温低下</t>
    <rPh sb="1" eb="2">
      <t>ジョウ</t>
    </rPh>
    <rPh sb="2" eb="3">
      <t>マ</t>
    </rPh>
    <rPh sb="4" eb="6">
      <t>キオン</t>
    </rPh>
    <rPh sb="6" eb="8">
      <t>テイカ</t>
    </rPh>
    <phoneticPr fontId="1"/>
  </si>
  <si>
    <t>外気温</t>
    <rPh sb="0" eb="3">
      <t>ガイキオン</t>
    </rPh>
    <phoneticPr fontId="1"/>
  </si>
  <si>
    <t>℃</t>
    <phoneticPr fontId="1"/>
  </si>
  <si>
    <t>室内</t>
    <rPh sb="0" eb="2">
      <t>シツナイ</t>
    </rPh>
    <phoneticPr fontId="1"/>
  </si>
  <si>
    <t>℃</t>
    <phoneticPr fontId="1"/>
  </si>
  <si>
    <t>窓面積</t>
    <rPh sb="0" eb="1">
      <t>マド</t>
    </rPh>
    <rPh sb="1" eb="3">
      <t>メンセキ</t>
    </rPh>
    <phoneticPr fontId="1"/>
  </si>
  <si>
    <t>m2</t>
    <phoneticPr fontId="1"/>
  </si>
  <si>
    <t>熱貫流率</t>
    <rPh sb="0" eb="4">
      <t>ネツカンリュウリツ</t>
    </rPh>
    <phoneticPr fontId="1"/>
  </si>
  <si>
    <t>W/m2K</t>
  </si>
  <si>
    <t>面積</t>
    <rPh sb="0" eb="2">
      <t>メンセキ</t>
    </rPh>
    <phoneticPr fontId="1"/>
  </si>
  <si>
    <t>m2</t>
    <phoneticPr fontId="1"/>
  </si>
  <si>
    <t>高さ</t>
    <rPh sb="0" eb="1">
      <t>タカ</t>
    </rPh>
    <phoneticPr fontId="1"/>
  </si>
  <si>
    <t>m</t>
    <phoneticPr fontId="1"/>
  </si>
  <si>
    <t>空気体積</t>
    <rPh sb="0" eb="2">
      <t>クウキ</t>
    </rPh>
    <rPh sb="2" eb="4">
      <t>タイセキ</t>
    </rPh>
    <phoneticPr fontId="1"/>
  </si>
  <si>
    <t>m3</t>
    <phoneticPr fontId="1"/>
  </si>
  <si>
    <t>空気比熱</t>
    <rPh sb="0" eb="2">
      <t>クウキ</t>
    </rPh>
    <rPh sb="2" eb="4">
      <t>ヒネツ</t>
    </rPh>
    <phoneticPr fontId="1"/>
  </si>
  <si>
    <t>J/gK</t>
  </si>
  <si>
    <t>W</t>
    <phoneticPr fontId="1"/>
  </si>
  <si>
    <t>空気重量</t>
    <rPh sb="0" eb="2">
      <t>クウキ</t>
    </rPh>
    <rPh sb="2" eb="4">
      <t>ジュウリョウ</t>
    </rPh>
    <phoneticPr fontId="1"/>
  </si>
  <si>
    <t>kg/m3</t>
    <phoneticPr fontId="1"/>
  </si>
  <si>
    <t>kj/K</t>
    <phoneticPr fontId="1"/>
  </si>
  <si>
    <t>1秒ごとに</t>
    <rPh sb="1" eb="2">
      <t>ビョウ</t>
    </rPh>
    <phoneticPr fontId="1"/>
  </si>
  <si>
    <t>1分ごとに</t>
    <rPh sb="1" eb="2">
      <t>フン</t>
    </rPh>
    <phoneticPr fontId="1"/>
  </si>
  <si>
    <t>20分で</t>
    <rPh sb="2" eb="3">
      <t>フン</t>
    </rPh>
    <phoneticPr fontId="1"/>
  </si>
  <si>
    <t>※サーキュレータなしが正しい</t>
    <rPh sb="11" eb="12">
      <t>タダ</t>
    </rPh>
    <phoneticPr fontId="1"/>
  </si>
  <si>
    <t>※速度をもう一度0にすることで、妥当な値となった</t>
    <rPh sb="1" eb="3">
      <t>ソクド</t>
    </rPh>
    <rPh sb="6" eb="8">
      <t>イチド</t>
    </rPh>
    <rPh sb="16" eb="18">
      <t>ダトウ</t>
    </rPh>
    <rPh sb="19" eb="20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</si>
</sst>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7" sqref="H17"/>
    </sheetView>
  </sheetViews>
  <sheetFormatPr defaultRowHeight="13.5" x14ac:dyDescent="0.15"/>
  <sheetData>
    <row r="1" spans="1:8" x14ac:dyDescent="0.15">
      <c r="A1" t="s">
        <v>0</v>
      </c>
    </row>
    <row r="3" spans="1:8" x14ac:dyDescent="0.15">
      <c r="A3" t="s">
        <v>1</v>
      </c>
      <c r="B3">
        <v>5</v>
      </c>
      <c r="C3" t="s">
        <v>2</v>
      </c>
    </row>
    <row r="4" spans="1:8" x14ac:dyDescent="0.15">
      <c r="A4" t="s">
        <v>3</v>
      </c>
      <c r="B4">
        <v>18</v>
      </c>
      <c r="C4" t="s">
        <v>4</v>
      </c>
    </row>
    <row r="5" spans="1:8" x14ac:dyDescent="0.15">
      <c r="A5" t="s">
        <v>5</v>
      </c>
      <c r="B5">
        <f>0.9*0.9</f>
        <v>0.81</v>
      </c>
      <c r="C5" t="s">
        <v>6</v>
      </c>
    </row>
    <row r="6" spans="1:8" x14ac:dyDescent="0.15">
      <c r="A6" t="s">
        <v>7</v>
      </c>
      <c r="B6">
        <v>6</v>
      </c>
      <c r="C6" t="s">
        <v>8</v>
      </c>
      <c r="E6">
        <f>B6*B5*(B4-B3)</f>
        <v>63.180000000000007</v>
      </c>
      <c r="F6" t="s">
        <v>17</v>
      </c>
    </row>
    <row r="7" spans="1:8" x14ac:dyDescent="0.15">
      <c r="A7" t="s">
        <v>9</v>
      </c>
      <c r="B7">
        <f>8*0.9*1.8</f>
        <v>12.96</v>
      </c>
      <c r="C7" t="s">
        <v>10</v>
      </c>
    </row>
    <row r="8" spans="1:8" x14ac:dyDescent="0.15">
      <c r="A8" t="s">
        <v>11</v>
      </c>
      <c r="B8">
        <v>2.4</v>
      </c>
      <c r="C8" t="s">
        <v>12</v>
      </c>
    </row>
    <row r="9" spans="1:8" x14ac:dyDescent="0.15">
      <c r="A9" t="s">
        <v>13</v>
      </c>
      <c r="B9">
        <f>B7*B8</f>
        <v>31.103999999999999</v>
      </c>
      <c r="C9" t="s">
        <v>14</v>
      </c>
    </row>
    <row r="10" spans="1:8" x14ac:dyDescent="0.15">
      <c r="A10" t="s">
        <v>15</v>
      </c>
      <c r="B10">
        <v>1</v>
      </c>
      <c r="C10" t="s">
        <v>16</v>
      </c>
    </row>
    <row r="11" spans="1:8" x14ac:dyDescent="0.15">
      <c r="A11" t="s">
        <v>18</v>
      </c>
      <c r="B11">
        <v>1.2929999999999999</v>
      </c>
      <c r="C11" t="s">
        <v>19</v>
      </c>
    </row>
    <row r="12" spans="1:8" x14ac:dyDescent="0.15">
      <c r="B12">
        <f>B9*B11*B10</f>
        <v>40.217471999999994</v>
      </c>
      <c r="C12" t="s">
        <v>20</v>
      </c>
      <c r="E12" t="s">
        <v>21</v>
      </c>
      <c r="F12">
        <f>E6/1000/B12</f>
        <v>1.5709590100541379E-3</v>
      </c>
      <c r="G12" t="s">
        <v>4</v>
      </c>
    </row>
    <row r="13" spans="1:8" x14ac:dyDescent="0.15">
      <c r="E13" t="s">
        <v>22</v>
      </c>
      <c r="F13">
        <f>F12*60</f>
        <v>9.4257540603248272E-2</v>
      </c>
      <c r="G13" t="s">
        <v>4</v>
      </c>
    </row>
    <row r="14" spans="1:8" x14ac:dyDescent="0.15">
      <c r="E14" t="s">
        <v>23</v>
      </c>
      <c r="F14">
        <f>F13*20</f>
        <v>1.8851508120649654</v>
      </c>
      <c r="G14" t="s">
        <v>4</v>
      </c>
      <c r="H14" t="s">
        <v>24</v>
      </c>
    </row>
    <row r="16" spans="1:8" x14ac:dyDescent="0.15">
      <c r="H16" t="s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2016-11-06T12:41:01Z</dcterms:modified>
</cp:coreProperties>
</file>