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9" i="1" l="1"/>
  <c r="H21" i="1" s="1"/>
  <c r="G10" i="1"/>
  <c r="G9" i="1"/>
  <c r="D9" i="1"/>
  <c r="E4" i="1"/>
  <c r="B10" i="1"/>
  <c r="E3" i="1"/>
  <c r="B9" i="1"/>
</calcChain>
</file>

<file path=xl/sharedStrings.xml><?xml version="1.0" encoding="utf-8"?>
<sst xmlns="http://schemas.openxmlformats.org/spreadsheetml/2006/main" count="33" uniqueCount="32">
  <si>
    <t>エアコンの送風</t>
    <rPh sb="5" eb="7">
      <t>ソウフウ</t>
    </rPh>
    <phoneticPr fontId="1"/>
  </si>
  <si>
    <t>W</t>
    <phoneticPr fontId="1"/>
  </si>
  <si>
    <t>出力</t>
    <rPh sb="0" eb="1">
      <t>シュツ</t>
    </rPh>
    <rPh sb="1" eb="2">
      <t>リョク</t>
    </rPh>
    <phoneticPr fontId="1"/>
  </si>
  <si>
    <t>空気比熱</t>
    <rPh sb="0" eb="2">
      <t>クウキ</t>
    </rPh>
    <rPh sb="2" eb="4">
      <t>ヒネツ</t>
    </rPh>
    <phoneticPr fontId="1"/>
  </si>
  <si>
    <t>J/gK</t>
    <phoneticPr fontId="1"/>
  </si>
  <si>
    <t>kg/m3</t>
    <phoneticPr fontId="1"/>
  </si>
  <si>
    <t>比重</t>
    <rPh sb="0" eb="2">
      <t>ヒジュウ</t>
    </rPh>
    <phoneticPr fontId="1"/>
  </si>
  <si>
    <t>上昇温度</t>
    <rPh sb="0" eb="2">
      <t>ジョウショウ</t>
    </rPh>
    <rPh sb="2" eb="4">
      <t>オンド</t>
    </rPh>
    <phoneticPr fontId="1"/>
  </si>
  <si>
    <t>℃</t>
    <phoneticPr fontId="1"/>
  </si>
  <si>
    <t>1m3あたり</t>
    <phoneticPr fontId="1"/>
  </si>
  <si>
    <t>J</t>
    <phoneticPr fontId="1"/>
  </si>
  <si>
    <t>1秒あたり</t>
    <rPh sb="1" eb="2">
      <t>ビョウ</t>
    </rPh>
    <phoneticPr fontId="1"/>
  </si>
  <si>
    <t>J</t>
    <phoneticPr fontId="1"/>
  </si>
  <si>
    <t>cal</t>
    <phoneticPr fontId="1"/>
  </si>
  <si>
    <t>cal/s</t>
    <phoneticPr fontId="1"/>
  </si>
  <si>
    <t>m3/秒</t>
    <rPh sb="3" eb="4">
      <t>ビョウ</t>
    </rPh>
    <phoneticPr fontId="1"/>
  </si>
  <si>
    <t>m3なら</t>
    <phoneticPr fontId="1"/>
  </si>
  <si>
    <t>秒で10℃上げることができる</t>
    <rPh sb="0" eb="1">
      <t>ビョウ</t>
    </rPh>
    <rPh sb="5" eb="6">
      <t>ア</t>
    </rPh>
    <phoneticPr fontId="1"/>
  </si>
  <si>
    <t>窓・壁からの熱</t>
    <rPh sb="0" eb="1">
      <t>マド</t>
    </rPh>
    <rPh sb="2" eb="3">
      <t>カベ</t>
    </rPh>
    <rPh sb="6" eb="7">
      <t>ネツ</t>
    </rPh>
    <phoneticPr fontId="1"/>
  </si>
  <si>
    <t>熱貫流率</t>
    <rPh sb="0" eb="4">
      <t>ネツカンリュウリツ</t>
    </rPh>
    <phoneticPr fontId="1"/>
  </si>
  <si>
    <t>窓</t>
    <rPh sb="0" eb="1">
      <t>マド</t>
    </rPh>
    <phoneticPr fontId="1"/>
  </si>
  <si>
    <t>壁</t>
    <rPh sb="0" eb="1">
      <t>カベ</t>
    </rPh>
    <phoneticPr fontId="1"/>
  </si>
  <si>
    <t>W/m2K</t>
  </si>
  <si>
    <t>壁面積</t>
    <rPh sb="0" eb="1">
      <t>カベ</t>
    </rPh>
    <rPh sb="1" eb="3">
      <t>メンセキ</t>
    </rPh>
    <phoneticPr fontId="1"/>
  </si>
  <si>
    <t>温度差</t>
    <rPh sb="0" eb="3">
      <t>オンドサ</t>
    </rPh>
    <phoneticPr fontId="1"/>
  </si>
  <si>
    <t>℃</t>
    <phoneticPr fontId="1"/>
  </si>
  <si>
    <t>m2</t>
  </si>
  <si>
    <t>熱負荷</t>
    <rPh sb="0" eb="3">
      <t>ネツフカ</t>
    </rPh>
    <phoneticPr fontId="1"/>
  </si>
  <si>
    <t>W</t>
    <phoneticPr fontId="1"/>
  </si>
  <si>
    <t>W/m2</t>
    <phoneticPr fontId="1"/>
  </si>
  <si>
    <t>■障壁</t>
    <rPh sb="1" eb="3">
      <t>ショウヘキ</t>
    </rPh>
    <phoneticPr fontId="1"/>
  </si>
  <si>
    <t>　障壁があると、熱の伝わりがよくなってしまっている。</t>
    <rPh sb="1" eb="3">
      <t>ショウヘキ</t>
    </rPh>
    <rPh sb="8" eb="9">
      <t>ネツ</t>
    </rPh>
    <rPh sb="10" eb="11">
      <t>ツタ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</si>
</sst>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28" sqref="A28"/>
    </sheetView>
  </sheetViews>
  <sheetFormatPr defaultRowHeight="13.5" x14ac:dyDescent="0.15"/>
  <sheetData>
    <row r="1" spans="1:8" x14ac:dyDescent="0.15">
      <c r="A1" t="s">
        <v>0</v>
      </c>
    </row>
    <row r="3" spans="1:8" x14ac:dyDescent="0.15">
      <c r="A3" t="s">
        <v>2</v>
      </c>
      <c r="B3">
        <v>2800</v>
      </c>
      <c r="C3" t="s">
        <v>1</v>
      </c>
      <c r="D3" t="s">
        <v>11</v>
      </c>
      <c r="E3">
        <f>B3</f>
        <v>2800</v>
      </c>
      <c r="F3" t="s">
        <v>12</v>
      </c>
    </row>
    <row r="4" spans="1:8" x14ac:dyDescent="0.15">
      <c r="E4">
        <f>E3/4.18</f>
        <v>669.85645933014359</v>
      </c>
      <c r="F4" t="s">
        <v>14</v>
      </c>
    </row>
    <row r="5" spans="1:8" x14ac:dyDescent="0.15">
      <c r="A5" t="s">
        <v>3</v>
      </c>
      <c r="B5">
        <v>1.006</v>
      </c>
      <c r="C5" t="s">
        <v>4</v>
      </c>
    </row>
    <row r="6" spans="1:8" x14ac:dyDescent="0.15">
      <c r="A6" t="s">
        <v>6</v>
      </c>
      <c r="B6">
        <v>1.2</v>
      </c>
      <c r="C6" t="s">
        <v>5</v>
      </c>
    </row>
    <row r="8" spans="1:8" x14ac:dyDescent="0.15">
      <c r="A8" t="s">
        <v>7</v>
      </c>
      <c r="B8">
        <v>10</v>
      </c>
      <c r="C8" t="s">
        <v>8</v>
      </c>
    </row>
    <row r="9" spans="1:8" x14ac:dyDescent="0.15">
      <c r="A9" t="s">
        <v>9</v>
      </c>
      <c r="B9">
        <f>B5*B6*1000*B8</f>
        <v>12072</v>
      </c>
      <c r="C9" t="s">
        <v>10</v>
      </c>
      <c r="D9">
        <f>E3/B9</f>
        <v>0.23194168323392975</v>
      </c>
      <c r="E9" t="s">
        <v>15</v>
      </c>
      <c r="G9">
        <f>3*3*3</f>
        <v>27</v>
      </c>
      <c r="H9" t="s">
        <v>16</v>
      </c>
    </row>
    <row r="10" spans="1:8" x14ac:dyDescent="0.15">
      <c r="B10">
        <f>B9/4.18</f>
        <v>2888.038277511962</v>
      </c>
      <c r="C10" t="s">
        <v>13</v>
      </c>
      <c r="G10">
        <f>G9/D9</f>
        <v>116.40857142857143</v>
      </c>
      <c r="H10" t="s">
        <v>17</v>
      </c>
    </row>
    <row r="16" spans="1:8" x14ac:dyDescent="0.15">
      <c r="A16" t="s">
        <v>18</v>
      </c>
    </row>
    <row r="17" spans="1:9" x14ac:dyDescent="0.15">
      <c r="B17" t="s">
        <v>19</v>
      </c>
      <c r="D17" t="s">
        <v>20</v>
      </c>
      <c r="E17">
        <v>6</v>
      </c>
      <c r="F17" t="s">
        <v>22</v>
      </c>
      <c r="G17" t="s">
        <v>23</v>
      </c>
      <c r="H17">
        <v>18</v>
      </c>
      <c r="I17" t="s">
        <v>26</v>
      </c>
    </row>
    <row r="18" spans="1:9" x14ac:dyDescent="0.15">
      <c r="D18" t="s">
        <v>21</v>
      </c>
      <c r="E18">
        <v>4</v>
      </c>
      <c r="F18" t="s">
        <v>22</v>
      </c>
      <c r="G18" t="s">
        <v>24</v>
      </c>
      <c r="H18">
        <v>15</v>
      </c>
      <c r="I18" t="s">
        <v>25</v>
      </c>
    </row>
    <row r="19" spans="1:9" x14ac:dyDescent="0.15">
      <c r="G19" t="s">
        <v>27</v>
      </c>
      <c r="H19">
        <f>H17*H18*E18</f>
        <v>1080</v>
      </c>
      <c r="I19" t="s">
        <v>28</v>
      </c>
    </row>
    <row r="21" spans="1:9" x14ac:dyDescent="0.15">
      <c r="H21">
        <f>H19/9</f>
        <v>120</v>
      </c>
      <c r="I21" t="s">
        <v>29</v>
      </c>
    </row>
    <row r="25" spans="1:9" x14ac:dyDescent="0.15">
      <c r="A25" t="s">
        <v>30</v>
      </c>
    </row>
    <row r="26" spans="1:9" x14ac:dyDescent="0.15">
      <c r="A26" t="s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2016-07-12T09:26:28Z</dcterms:modified>
</cp:coreProperties>
</file>