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3" fillId="0" borderId="0" applyAlignment="1" pivotButton="0" quotePrefix="0" xfId="0">
      <alignment horizontal="right" vertical="center"/>
    </xf>
    <xf numFmtId="49" fontId="3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J11" sqref="J1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44.95</v>
      </c>
      <c r="D2" s="24" t="n">
        <v>100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30.74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38.74</v>
      </c>
      <c r="D4" s="24" t="n">
        <v>800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56.58</v>
      </c>
      <c r="D5" s="24" t="n">
        <v>620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29.31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41.22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33.96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22.17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141.38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156.86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186.01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0.754</v>
      </c>
      <c r="D13" s="24" t="n">
        <v>11100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11.55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28.85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25.26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25.27</v>
      </c>
      <c r="D17" s="24" t="n">
        <v>900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43.6</v>
      </c>
      <c r="D18" s="24" t="n">
        <v>500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32.17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25.98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197.48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29.02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3.911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3.944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0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E29" sqref="E2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44.95</v>
      </c>
      <c r="D2" s="24" t="n">
        <v>200</v>
      </c>
      <c r="E2" s="23">
        <f>C2*D2</f>
        <v/>
      </c>
      <c r="F2" s="19">
        <f>E2/E29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30.74</v>
      </c>
      <c r="D3" s="24" t="n">
        <v>1600</v>
      </c>
      <c r="E3" s="23">
        <f>C3*D3</f>
        <v/>
      </c>
      <c r="F3" s="19">
        <f>E3/E29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38.74</v>
      </c>
      <c r="D4" s="24" t="n">
        <v>1300</v>
      </c>
      <c r="E4" s="23">
        <f>C4*D4</f>
        <v/>
      </c>
      <c r="F4" s="19">
        <f>E4/E29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56.58</v>
      </c>
      <c r="D5" s="24" t="n">
        <v>900</v>
      </c>
      <c r="E5" s="23">
        <f>C5*D5</f>
        <v/>
      </c>
      <c r="F5" s="19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29.31</v>
      </c>
      <c r="D6" s="24" t="n">
        <v>1400</v>
      </c>
      <c r="E6" s="23">
        <f>C6*D6</f>
        <v/>
      </c>
      <c r="F6" s="19">
        <f>E6/E29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41.22</v>
      </c>
      <c r="D7" s="24" t="n">
        <v>1240</v>
      </c>
      <c r="E7" s="23">
        <f>C7*D7</f>
        <v/>
      </c>
      <c r="F7" s="19">
        <f>E7/E29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33.96</v>
      </c>
      <c r="D8" s="24" t="n">
        <v>200</v>
      </c>
      <c r="E8" s="23">
        <f>C8*D8</f>
        <v/>
      </c>
      <c r="F8" s="19">
        <f>E8/E29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22.17</v>
      </c>
      <c r="D9" s="24" t="n">
        <v>2040</v>
      </c>
      <c r="E9" s="23">
        <f>C9*D9</f>
        <v/>
      </c>
      <c r="F9" s="19">
        <f>E9/E29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141.38</v>
      </c>
      <c r="D10" s="24" t="n">
        <v>300</v>
      </c>
      <c r="E10" s="23">
        <f>C10*D10</f>
        <v/>
      </c>
      <c r="F10" s="19">
        <f>E10/E29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186.01</v>
      </c>
      <c r="D11" s="24" t="n">
        <v>100</v>
      </c>
      <c r="E11" s="23">
        <f>C11*D11</f>
        <v/>
      </c>
      <c r="F11" s="19">
        <f>E11/E29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156.86</v>
      </c>
      <c r="D12" s="24" t="n">
        <v>100</v>
      </c>
      <c r="E12" s="23">
        <f>C12*D12</f>
        <v/>
      </c>
      <c r="F12" s="19">
        <f>E12/E29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256.05</v>
      </c>
      <c r="D13" s="24" t="n">
        <v>140</v>
      </c>
      <c r="E13" s="23">
        <f>C13*D13</f>
        <v/>
      </c>
      <c r="F13" s="19">
        <f>E13/E29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0.754</v>
      </c>
      <c r="D14" s="24" t="n">
        <v>20300</v>
      </c>
      <c r="E14" s="23">
        <f>C14*D14</f>
        <v/>
      </c>
      <c r="F14" s="19">
        <f>E14/E29</f>
        <v/>
      </c>
    </row>
    <row r="15">
      <c r="A15" s="6" t="inlineStr">
        <is>
          <t>海天味业</t>
        </is>
      </c>
      <c r="B15" s="5" t="inlineStr">
        <is>
          <t>603288</t>
        </is>
      </c>
      <c r="C15" s="23" t="n">
        <v>70.36</v>
      </c>
      <c r="D15" s="24" t="n">
        <v>300</v>
      </c>
      <c r="E15" s="23">
        <f>C15*D15</f>
        <v/>
      </c>
      <c r="F15" s="19">
        <f>E15/E29</f>
        <v/>
      </c>
      <c r="G15" s="21">
        <f>SUM(F15:F20)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23" t="n">
        <v>11.55</v>
      </c>
      <c r="D16" s="24" t="n">
        <v>2668</v>
      </c>
      <c r="E16" s="23">
        <f>C16*D16</f>
        <v/>
      </c>
      <c r="F16" s="19">
        <f>E16/E29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23" t="n">
        <v>28.85</v>
      </c>
      <c r="D17" s="24" t="n">
        <v>1300</v>
      </c>
      <c r="E17" s="23">
        <f>C17*D17</f>
        <v/>
      </c>
      <c r="F17" s="19">
        <f>E17/E29</f>
        <v/>
      </c>
    </row>
    <row r="18">
      <c r="A18" s="1" t="inlineStr">
        <is>
          <t>双汇发展</t>
        </is>
      </c>
      <c r="B18" s="9" t="inlineStr">
        <is>
          <t>000895</t>
        </is>
      </c>
      <c r="C18" s="23" t="n">
        <v>25.26</v>
      </c>
      <c r="D18" s="24" t="n">
        <v>1300</v>
      </c>
      <c r="E18" s="23">
        <f>C18*D18</f>
        <v/>
      </c>
      <c r="F18" s="19">
        <f>E18/E29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23" t="n">
        <v>25.27</v>
      </c>
      <c r="D19" s="24" t="n">
        <v>1600</v>
      </c>
      <c r="E19" s="23">
        <f>C19*D19</f>
        <v/>
      </c>
      <c r="F19" s="19">
        <f>E19/E29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23" t="n">
        <v>43.6</v>
      </c>
      <c r="D20" s="24" t="n">
        <v>900</v>
      </c>
      <c r="E20" s="23">
        <f>C20*D20</f>
        <v/>
      </c>
      <c r="F20" s="19">
        <f>E20/E29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23" t="n">
        <v>32.17</v>
      </c>
      <c r="D21" s="24" t="n">
        <v>400</v>
      </c>
      <c r="E21" s="23">
        <f>C21*D21</f>
        <v/>
      </c>
      <c r="F21" s="19">
        <f>E21/E29</f>
        <v/>
      </c>
      <c r="G21" s="19">
        <f>SUM(F21:F22)</f>
        <v/>
      </c>
    </row>
    <row r="22">
      <c r="A22" s="1" t="inlineStr">
        <is>
          <t>老板电器</t>
        </is>
      </c>
      <c r="B22" s="9" t="inlineStr">
        <is>
          <t>002508</t>
        </is>
      </c>
      <c r="C22" s="23" t="n">
        <v>25.98</v>
      </c>
      <c r="D22" s="24" t="n">
        <v>200</v>
      </c>
      <c r="E22" s="23">
        <f>C22*D22</f>
        <v/>
      </c>
      <c r="F22" s="19">
        <f>E22/E29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23" t="n">
        <v>197.48</v>
      </c>
      <c r="D23" s="24" t="n">
        <v>300</v>
      </c>
      <c r="E23" s="23">
        <f>C23*D23</f>
        <v/>
      </c>
      <c r="F23" s="19">
        <f>E23/E29</f>
        <v/>
      </c>
      <c r="G23" s="19">
        <f>F23</f>
        <v/>
      </c>
    </row>
    <row r="24">
      <c r="A24" s="6" t="inlineStr">
        <is>
          <t>山东药玻</t>
        </is>
      </c>
      <c r="B24" s="5" t="inlineStr">
        <is>
          <t>600529</t>
        </is>
      </c>
      <c r="C24" s="23" t="n">
        <v>29.02</v>
      </c>
      <c r="D24" s="24" t="n">
        <v>800</v>
      </c>
      <c r="E24" s="23">
        <f>C24*D24</f>
        <v/>
      </c>
      <c r="F24" s="19">
        <f>E24/E29</f>
        <v/>
      </c>
      <c r="G24" s="19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3.911</v>
      </c>
      <c r="D25" s="24" t="n">
        <v>2800</v>
      </c>
      <c r="E25" s="23">
        <f>C25*D25</f>
        <v/>
      </c>
      <c r="F25" s="19">
        <f>E25/E29</f>
        <v/>
      </c>
      <c r="G25" s="22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3" t="n">
        <v>1.11</v>
      </c>
      <c r="D26" s="24" t="n">
        <v>500</v>
      </c>
      <c r="E26" s="23">
        <f>C26*D26</f>
        <v/>
      </c>
      <c r="F26" s="19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3" t="n">
        <v>3.944</v>
      </c>
      <c r="D27" s="24" t="n">
        <v>4700</v>
      </c>
      <c r="E27" s="23">
        <f>C27*D27</f>
        <v/>
      </c>
      <c r="F27" s="19">
        <f>E27/E29</f>
        <v/>
      </c>
    </row>
    <row r="28">
      <c r="A28" s="6" t="inlineStr">
        <is>
          <t>现金</t>
        </is>
      </c>
      <c r="B28" s="5" t="inlineStr">
        <is>
          <t>000000</t>
        </is>
      </c>
      <c r="C28" s="23" t="n">
        <v>1</v>
      </c>
      <c r="E28" s="23" t="n">
        <v>7987.92</v>
      </c>
      <c r="F28" s="19">
        <f>E28/E29</f>
        <v/>
      </c>
      <c r="G28" s="19">
        <f>SUM(F28)</f>
        <v/>
      </c>
    </row>
    <row r="29">
      <c r="A29" s="1" t="inlineStr">
        <is>
          <t>合计</t>
        </is>
      </c>
      <c r="E29" s="23">
        <f>SUM(E2:E28)</f>
        <v/>
      </c>
      <c r="G29" s="19">
        <f>SUM(G2:G28)</f>
        <v/>
      </c>
    </row>
  </sheetData>
  <mergeCells count="5">
    <mergeCell ref="G3:G9"/>
    <mergeCell ref="G10:G14"/>
    <mergeCell ref="G21:G22"/>
    <mergeCell ref="G25:G27"/>
    <mergeCell ref="G15:G2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2022-10-13T13:35:32Z</dcterms:modified>
  <cp:lastModifiedBy>shum hins</cp:lastModifiedBy>
</cp:coreProperties>
</file>