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05" tabRatio="500" activeTab="1"/>
  </bookViews>
  <sheets>
    <sheet name="个人账户" sheetId="1" r:id="rId1"/>
    <sheet name="合并账户" sheetId="2" r:id="rId2"/>
  </sheets>
  <calcPr calcId="144525"/>
</workbook>
</file>

<file path=xl/sharedStrings.xml><?xml version="1.0" encoding="utf-8"?>
<sst xmlns="http://schemas.openxmlformats.org/spreadsheetml/2006/main" count="22" uniqueCount="11">
  <si>
    <t>时间</t>
  </si>
  <si>
    <t>我的净值</t>
  </si>
  <si>
    <t>申购</t>
  </si>
  <si>
    <t>赎回</t>
  </si>
  <si>
    <t>总资产</t>
  </si>
  <si>
    <t>总份额</t>
  </si>
  <si>
    <t>总份额变化量</t>
  </si>
  <si>
    <t>沪深300净值</t>
  </si>
  <si>
    <t>沪深300</t>
  </si>
  <si>
    <t>沪深300份额</t>
  </si>
  <si>
    <t>跑赢沪深300</t>
  </si>
</sst>
</file>

<file path=xl/styles.xml><?xml version="1.0" encoding="utf-8"?>
<styleSheet xmlns="http://schemas.openxmlformats.org/spreadsheetml/2006/main">
  <numFmts count="9">
    <numFmt numFmtId="176" formatCode="yyyy\-m\-d"/>
    <numFmt numFmtId="177" formatCode="0.000000%"/>
    <numFmt numFmtId="42" formatCode="_ &quot;￥&quot;* #,##0_ ;_ &quot;￥&quot;* \-#,##0_ ;_ &quot;￥&quot;* &quot;-&quot;_ ;_ @_ "/>
    <numFmt numFmtId="178" formatCode="0.00_);[Red]\(0.00\)"/>
    <numFmt numFmtId="179" formatCode="0.000000_);[Red]\(0.000000\)"/>
    <numFmt numFmtId="43" formatCode="_ * #,##0.00_ ;_ * \-#,##0.00_ ;_ * &quot;-&quot;??_ ;_ @_ "/>
    <numFmt numFmtId="180" formatCode="0.00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rgb="FF000000"/>
      <name val="等线"/>
      <charset val="1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5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18" fillId="30" borderId="7" applyNumberFormat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15" borderId="0" applyNumberFormat="false" applyBorder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3" fillId="29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3" fillId="24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15" fillId="17" borderId="7" applyNumberFormat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4" fillId="16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9" fillId="9" borderId="0" applyNumberFormat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9" fillId="0" borderId="9" applyNumberFormat="false" applyFill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13" fillId="13" borderId="6" applyNumberFormat="false" applyAlignment="false" applyProtection="false">
      <alignment vertical="center"/>
    </xf>
    <xf numFmtId="0" fontId="17" fillId="17" borderId="8" applyNumberFormat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5" fillId="5" borderId="4" applyNumberFormat="false" applyFont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20" fillId="0" borderId="5" applyNumberFormat="false" applyFill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2" fillId="0" borderId="3" applyNumberFormat="false" applyFill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" fillId="0" borderId="2" applyNumberFormat="false" applyFill="false" applyAlignment="false" applyProtection="false">
      <alignment vertical="center"/>
    </xf>
  </cellStyleXfs>
  <cellXfs count="16">
    <xf numFmtId="0" fontId="0" fillId="0" borderId="0" xfId="0"/>
    <xf numFmtId="176" fontId="0" fillId="0" borderId="1" xfId="0" applyNumberFormat="true" applyBorder="true" applyAlignment="true">
      <alignment horizontal="center"/>
    </xf>
    <xf numFmtId="0" fontId="0" fillId="0" borderId="1" xfId="0" applyBorder="true" applyAlignment="true">
      <alignment horizontal="center"/>
    </xf>
    <xf numFmtId="180" fontId="0" fillId="0" borderId="1" xfId="0" applyNumberFormat="true" applyBorder="true" applyAlignment="true">
      <alignment horizontal="center"/>
    </xf>
    <xf numFmtId="179" fontId="0" fillId="0" borderId="1" xfId="0" applyNumberFormat="true" applyBorder="true" applyAlignment="true">
      <alignment horizontal="center"/>
    </xf>
    <xf numFmtId="178" fontId="0" fillId="0" borderId="1" xfId="0" applyNumberFormat="true" applyBorder="true" applyAlignment="true">
      <alignment horizontal="center"/>
    </xf>
    <xf numFmtId="177" fontId="0" fillId="0" borderId="1" xfId="0" applyNumberFormat="true" applyBorder="true"/>
    <xf numFmtId="176" fontId="0" fillId="2" borderId="1" xfId="0" applyNumberFormat="true" applyFont="true" applyFill="true" applyBorder="true" applyAlignment="true">
      <alignment horizontal="center"/>
    </xf>
    <xf numFmtId="0" fontId="0" fillId="2" borderId="1" xfId="0" applyFont="true" applyFill="true" applyBorder="true" applyAlignment="true">
      <alignment horizontal="center"/>
    </xf>
    <xf numFmtId="180" fontId="0" fillId="2" borderId="1" xfId="0" applyNumberFormat="true" applyFont="true" applyFill="true" applyBorder="true" applyAlignment="true">
      <alignment horizontal="center"/>
    </xf>
    <xf numFmtId="179" fontId="0" fillId="2" borderId="1" xfId="0" applyNumberFormat="true" applyFont="true" applyFill="true" applyBorder="true" applyAlignment="true">
      <alignment horizontal="center"/>
    </xf>
    <xf numFmtId="178" fontId="0" fillId="2" borderId="1" xfId="0" applyNumberFormat="true" applyFont="true" applyFill="true" applyBorder="true" applyAlignment="true">
      <alignment horizontal="center"/>
    </xf>
    <xf numFmtId="177" fontId="0" fillId="2" borderId="1" xfId="0" applyNumberFormat="true" applyFont="true" applyFill="true" applyBorder="true" applyAlignment="true">
      <alignment horizontal="center"/>
    </xf>
    <xf numFmtId="180" fontId="0" fillId="0" borderId="0" xfId="0" applyNumberFormat="true"/>
    <xf numFmtId="0" fontId="0" fillId="0" borderId="0" xfId="0" applyBorder="true" applyAlignment="true">
      <alignment horizontal="center"/>
    </xf>
    <xf numFmtId="180" fontId="0" fillId="0" borderId="0" xfId="0" applyNumberFormat="true" applyBorder="true" applyAlignment="true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59595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>
              <a:defRPr lang="zh-CN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证券账户资产净值走势图</a:t>
            </a:r>
            <a:endParaRPr lang="zh-CN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false"/>
      <c:spPr>
        <a:noFill/>
        <a:ln>
          <a:noFill/>
        </a:ln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个人账户!$B$1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440" cap="rnd" cmpd="sng" algn="ctr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个人账户!$A$2:$A$300</c:f>
              <c:numCache>
                <c:formatCode>yyyy\-m\-d</c:formatCode>
                <c:ptCount val="2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</c:numCache>
            </c:numRef>
          </c:cat>
          <c:val>
            <c:numRef>
              <c:f>个人账户!$B$2:$B$300</c:f>
              <c:numCache>
                <c:formatCode>General</c:formatCode>
                <c:ptCount val="299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1.68944026028181</c:v>
                </c:pt>
                <c:pt idx="254">
                  <c:v>1.66700438311782</c:v>
                </c:pt>
                <c:pt idx="255">
                  <c:v>1.64698966146606</c:v>
                </c:pt>
                <c:pt idx="256">
                  <c:v>1.66708091625062</c:v>
                </c:pt>
                <c:pt idx="257">
                  <c:v>1.68347290049693</c:v>
                </c:pt>
                <c:pt idx="258">
                  <c:v>1.70481022864407</c:v>
                </c:pt>
                <c:pt idx="259">
                  <c:v>1.72318352729774</c:v>
                </c:pt>
                <c:pt idx="260">
                  <c:v>1.75078962542078</c:v>
                </c:pt>
                <c:pt idx="261">
                  <c:v>1.7502082702213</c:v>
                </c:pt>
                <c:pt idx="262">
                  <c:v>1.73596791684922</c:v>
                </c:pt>
                <c:pt idx="263">
                  <c:v>1.75166509264921</c:v>
                </c:pt>
                <c:pt idx="264">
                  <c:v>1.7428413415046</c:v>
                </c:pt>
                <c:pt idx="265">
                  <c:v>1.75643200234139</c:v>
                </c:pt>
                <c:pt idx="266">
                  <c:v>1.80846469768851</c:v>
                </c:pt>
                <c:pt idx="267">
                  <c:v>1.8236401914966</c:v>
                </c:pt>
                <c:pt idx="268">
                  <c:v>1.83304162924585</c:v>
                </c:pt>
                <c:pt idx="269">
                  <c:v>1.81122312976047</c:v>
                </c:pt>
                <c:pt idx="270">
                  <c:v>1.815016261688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个人账户!$H$1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440" cap="rnd" cmpd="sng" algn="ctr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true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false"/>
            <c:showVal val="false"/>
            <c:showCatName val="false"/>
            <c:showSerName val="false"/>
            <c:showPercent val="false"/>
            <c:showBubbleSize val="true"/>
            <c:showLeaderLines val="false"/>
            <c:extLst>
              <c:ext xmlns:c15="http://schemas.microsoft.com/office/drawing/2012/chart" uri="{CE6537A1-D6FC-4f65-9D91-7224C49458BB}">
                <c15:layout/>
                <c15:showLeaderLines val="false"/>
                <c15:leaderLines/>
              </c:ext>
            </c:extLst>
          </c:dLbls>
          <c:cat>
            <c:numRef>
              <c:f>个人账户!$A$2:$A$300</c:f>
              <c:numCache>
                <c:formatCode>yyyy\-m\-d</c:formatCode>
                <c:ptCount val="299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</c:numCache>
            </c:numRef>
          </c:cat>
          <c:val>
            <c:numRef>
              <c:f>个人账户!$H$2:$H$300</c:f>
              <c:numCache>
                <c:formatCode>0.000000_);[Red]\(0.000000\)</c:formatCode>
                <c:ptCount val="299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true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false"/>
        <c:smooth val="false"/>
        <c:axId val="25425600"/>
        <c:axId val="75533531"/>
      </c:lineChart>
      <c:dateAx>
        <c:axId val="25425600"/>
        <c:scaling>
          <c:orientation val="minMax"/>
        </c:scaling>
        <c:delete val="false"/>
        <c:axPos val="b"/>
        <c:numFmt formatCode="yyyy\-m\-d" sourceLinked="true"/>
        <c:majorTickMark val="out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75533531"/>
        <c:crosses val="autoZero"/>
        <c:auto val="true"/>
        <c:lblOffset val="100"/>
        <c:baseTimeUnit val="days"/>
      </c:dateAx>
      <c:valAx>
        <c:axId val="75533531"/>
        <c:scaling>
          <c:orientation val="minMax"/>
          <c:max val="2"/>
          <c:min val="0.9"/>
        </c:scaling>
        <c:delete val="false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false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true"/>
          <a:lstStyle/>
          <a:p>
            <a:pPr>
              <a:defRPr lang="zh-CN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25425600"/>
        <c:crosses val="autoZero"/>
        <c:crossBetween val="midCat"/>
        <c:majorUnit val="0.1"/>
      </c:valAx>
      <c:spPr>
        <a:noFill/>
        <a:ln>
          <a:noFill/>
        </a:ln>
      </c:spPr>
    </c:plotArea>
    <c:legend>
      <c:legendPos val="b"/>
      <c:layout/>
      <c:overlay val="false"/>
      <c:spPr>
        <a:noFill/>
        <a:ln>
          <a:noFill/>
        </a:ln>
      </c:spPr>
      <c:txPr>
        <a:bodyPr rot="0" spcFirstLastPara="0" vertOverflow="ellipsis" vert="horz" wrap="square" anchor="ctr" anchorCtr="true"/>
        <a:lstStyle/>
        <a:p>
          <a:pPr>
            <a:defRPr lang="zh-CN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证券账户资产净值</a:t>
            </a:r>
            <a:r>
              <a:rPr lang="zh-CN" altLang="en-US" sz="1800" b="0" i="0" baseline="0">
                <a:effectLst/>
              </a:rPr>
              <a:t>月</a:t>
            </a:r>
            <a:r>
              <a:rPr lang="zh-CN" altLang="zh-CN" sz="1800" b="0" i="0" baseline="0">
                <a:effectLst/>
              </a:rPr>
              <a:t>走势图</a:t>
            </a:r>
            <a:endParaRPr lang="zh-CN" altLang="zh-CN">
              <a:effectLst/>
            </a:endParaRP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合并账户!$B$1</c:f>
              <c:strCache>
                <c:ptCount val="1"/>
                <c:pt idx="0">
                  <c:v>我的净值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合并账户!$A$2:$A$286</c:f>
              <c:numCache>
                <c:formatCode>yyyy\-m\-d</c:formatCode>
                <c:ptCount val="285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</c:numCache>
            </c:numRef>
          </c:cat>
          <c:val>
            <c:numRef>
              <c:f>合并账户!$B$2:$B$286</c:f>
              <c:numCache>
                <c:formatCode>General</c:formatCode>
                <c:ptCount val="285"/>
                <c:pt idx="0">
                  <c:v>1.01691156992598</c:v>
                </c:pt>
                <c:pt idx="1">
                  <c:v>1.02511102454227</c:v>
                </c:pt>
                <c:pt idx="2">
                  <c:v>1.01138761199844</c:v>
                </c:pt>
                <c:pt idx="3">
                  <c:v>1.02710868718348</c:v>
                </c:pt>
                <c:pt idx="4">
                  <c:v>1.03575130502532</c:v>
                </c:pt>
                <c:pt idx="5">
                  <c:v>1.02318566419945</c:v>
                </c:pt>
                <c:pt idx="6">
                  <c:v>1.03558846903</c:v>
                </c:pt>
                <c:pt idx="7">
                  <c:v>1.05586622516556</c:v>
                </c:pt>
                <c:pt idx="8">
                  <c:v>1.05289703934554</c:v>
                </c:pt>
                <c:pt idx="9">
                  <c:v>1.0578336579665</c:v>
                </c:pt>
                <c:pt idx="10">
                  <c:v>1.07405878457343</c:v>
                </c:pt>
                <c:pt idx="11">
                  <c:v>1.07836108297624</c:v>
                </c:pt>
                <c:pt idx="12">
                  <c:v>1.09909890923257</c:v>
                </c:pt>
                <c:pt idx="13">
                  <c:v>1.10034627970393</c:v>
                </c:pt>
                <c:pt idx="14">
                  <c:v>1.11704285157772</c:v>
                </c:pt>
                <c:pt idx="15">
                  <c:v>1.13775025321387</c:v>
                </c:pt>
                <c:pt idx="16">
                  <c:v>1.13408059992209</c:v>
                </c:pt>
                <c:pt idx="17">
                  <c:v>1.14166571873783</c:v>
                </c:pt>
                <c:pt idx="18">
                  <c:v>1.15722084144916</c:v>
                </c:pt>
                <c:pt idx="19">
                  <c:v>1.1681425009739</c:v>
                </c:pt>
                <c:pt idx="20">
                  <c:v>1.16758531359564</c:v>
                </c:pt>
                <c:pt idx="21">
                  <c:v>1.16378476821192</c:v>
                </c:pt>
                <c:pt idx="22">
                  <c:v>1.13812500973899</c:v>
                </c:pt>
                <c:pt idx="23">
                  <c:v>1.15367974289053</c:v>
                </c:pt>
                <c:pt idx="24">
                  <c:v>1.17099774055317</c:v>
                </c:pt>
                <c:pt idx="25">
                  <c:v>1.16985901830931</c:v>
                </c:pt>
                <c:pt idx="26">
                  <c:v>1.16910222049085</c:v>
                </c:pt>
                <c:pt idx="27">
                  <c:v>1.17681904947409</c:v>
                </c:pt>
                <c:pt idx="28">
                  <c:v>1.19456552395793</c:v>
                </c:pt>
                <c:pt idx="29">
                  <c:v>1.18601402415271</c:v>
                </c:pt>
                <c:pt idx="30">
                  <c:v>1.18515282430853</c:v>
                </c:pt>
                <c:pt idx="31">
                  <c:v>1.19577015971952</c:v>
                </c:pt>
                <c:pt idx="32">
                  <c:v>1.19508336579665</c:v>
                </c:pt>
                <c:pt idx="33">
                  <c:v>1.20575660303857</c:v>
                </c:pt>
                <c:pt idx="34">
                  <c:v>1.22943537202961</c:v>
                </c:pt>
                <c:pt idx="35">
                  <c:v>1.23111721854305</c:v>
                </c:pt>
                <c:pt idx="36">
                  <c:v>1.20913533307363</c:v>
                </c:pt>
                <c:pt idx="37">
                  <c:v>1.2174755746007</c:v>
                </c:pt>
                <c:pt idx="38">
                  <c:v>1.20520658356058</c:v>
                </c:pt>
                <c:pt idx="39">
                  <c:v>1.22500533696922</c:v>
                </c:pt>
                <c:pt idx="40">
                  <c:v>1.23797089988313</c:v>
                </c:pt>
                <c:pt idx="41">
                  <c:v>1.2361700038956</c:v>
                </c:pt>
                <c:pt idx="42">
                  <c:v>1.24622586677055</c:v>
                </c:pt>
                <c:pt idx="43">
                  <c:v>1.23617347097779</c:v>
                </c:pt>
                <c:pt idx="44">
                  <c:v>1.25184686404363</c:v>
                </c:pt>
                <c:pt idx="45">
                  <c:v>1.25379777950915</c:v>
                </c:pt>
                <c:pt idx="46">
                  <c:v>1.24858449552006</c:v>
                </c:pt>
                <c:pt idx="47">
                  <c:v>1.26203100895988</c:v>
                </c:pt>
                <c:pt idx="48">
                  <c:v>1.28693256719907</c:v>
                </c:pt>
                <c:pt idx="49">
                  <c:v>1.29990179197507</c:v>
                </c:pt>
                <c:pt idx="50">
                  <c:v>1.31674565640826</c:v>
                </c:pt>
                <c:pt idx="51">
                  <c:v>1.3682084534476</c:v>
                </c:pt>
                <c:pt idx="52">
                  <c:v>1.37867779509155</c:v>
                </c:pt>
                <c:pt idx="53">
                  <c:v>1.39168765095442</c:v>
                </c:pt>
                <c:pt idx="54">
                  <c:v>1.41430116867939</c:v>
                </c:pt>
                <c:pt idx="55">
                  <c:v>1.40620549279314</c:v>
                </c:pt>
                <c:pt idx="56">
                  <c:v>1.43979672765651</c:v>
                </c:pt>
                <c:pt idx="57">
                  <c:v>1.4430216878698</c:v>
                </c:pt>
                <c:pt idx="58">
                  <c:v>1.44088976278045</c:v>
                </c:pt>
                <c:pt idx="59">
                  <c:v>1.36411140112193</c:v>
                </c:pt>
                <c:pt idx="60">
                  <c:v>1.39215882488021</c:v>
                </c:pt>
                <c:pt idx="61">
                  <c:v>1.41702584651905</c:v>
                </c:pt>
                <c:pt idx="62">
                  <c:v>1.43334570316224</c:v>
                </c:pt>
                <c:pt idx="63">
                  <c:v>1.44582830145217</c:v>
                </c:pt>
                <c:pt idx="64">
                  <c:v>1.45124150059344</c:v>
                </c:pt>
                <c:pt idx="65">
                  <c:v>1.37756554569802</c:v>
                </c:pt>
                <c:pt idx="66">
                  <c:v>1.38704822468765</c:v>
                </c:pt>
                <c:pt idx="67">
                  <c:v>1.40674219132831</c:v>
                </c:pt>
                <c:pt idx="68">
                  <c:v>1.44345204588976</c:v>
                </c:pt>
                <c:pt idx="69">
                  <c:v>1.43882474659311</c:v>
                </c:pt>
                <c:pt idx="70">
                  <c:v>1.44119045784659</c:v>
                </c:pt>
                <c:pt idx="71">
                  <c:v>1.46258686000512</c:v>
                </c:pt>
                <c:pt idx="72">
                  <c:v>1.4612071277336</c:v>
                </c:pt>
                <c:pt idx="73">
                  <c:v>1.47503536826036</c:v>
                </c:pt>
                <c:pt idx="74">
                  <c:v>1.45828461661562</c:v>
                </c:pt>
                <c:pt idx="75">
                  <c:v>1.44678502586249</c:v>
                </c:pt>
                <c:pt idx="76">
                  <c:v>1.46172758420936</c:v>
                </c:pt>
                <c:pt idx="77">
                  <c:v>1.4571231840402</c:v>
                </c:pt>
                <c:pt idx="78">
                  <c:v>1.43475249182715</c:v>
                </c:pt>
                <c:pt idx="79">
                  <c:v>1.42142121023942</c:v>
                </c:pt>
                <c:pt idx="80">
                  <c:v>1.44047835083353</c:v>
                </c:pt>
                <c:pt idx="81">
                  <c:v>1.46323378030338</c:v>
                </c:pt>
                <c:pt idx="82">
                  <c:v>1.47676157949035</c:v>
                </c:pt>
                <c:pt idx="83">
                  <c:v>1.4741944835757</c:v>
                </c:pt>
                <c:pt idx="84">
                  <c:v>1.45440046386222</c:v>
                </c:pt>
                <c:pt idx="85">
                  <c:v>1.48359225247997</c:v>
                </c:pt>
                <c:pt idx="86">
                  <c:v>1.48112517176205</c:v>
                </c:pt>
                <c:pt idx="87">
                  <c:v>1.48505147438369</c:v>
                </c:pt>
                <c:pt idx="88">
                  <c:v>1.47583270114125</c:v>
                </c:pt>
                <c:pt idx="89">
                  <c:v>1.4916635860514</c:v>
                </c:pt>
                <c:pt idx="90">
                  <c:v>1.54161259367984</c:v>
                </c:pt>
                <c:pt idx="91">
                  <c:v>1.53394919539365</c:v>
                </c:pt>
                <c:pt idx="92">
                  <c:v>1.52960220330089</c:v>
                </c:pt>
                <c:pt idx="93">
                  <c:v>1.52840447412566</c:v>
                </c:pt>
                <c:pt idx="94">
                  <c:v>1.51995181047505</c:v>
                </c:pt>
                <c:pt idx="95">
                  <c:v>1.48557710599831</c:v>
                </c:pt>
                <c:pt idx="96">
                  <c:v>1.44704861190767</c:v>
                </c:pt>
                <c:pt idx="97">
                  <c:v>1.44280565541277</c:v>
                </c:pt>
                <c:pt idx="98">
                  <c:v>1.40599994472236</c:v>
                </c:pt>
                <c:pt idx="99">
                  <c:v>1.40376581898193</c:v>
                </c:pt>
                <c:pt idx="100">
                  <c:v>1.41183890912758</c:v>
                </c:pt>
                <c:pt idx="101">
                  <c:v>1.40673357018945</c:v>
                </c:pt>
                <c:pt idx="102">
                  <c:v>1.42474044532359</c:v>
                </c:pt>
                <c:pt idx="103">
                  <c:v>1.41231399026951</c:v>
                </c:pt>
                <c:pt idx="104">
                  <c:v>1.40247777366369</c:v>
                </c:pt>
                <c:pt idx="105">
                  <c:v>1.43065589509784</c:v>
                </c:pt>
                <c:pt idx="106">
                  <c:v>1.41688484310811</c:v>
                </c:pt>
                <c:pt idx="107">
                  <c:v>1.40141744074464</c:v>
                </c:pt>
                <c:pt idx="108">
                  <c:v>1.40897150038347</c:v>
                </c:pt>
                <c:pt idx="109">
                  <c:v>1.38271347874976</c:v>
                </c:pt>
                <c:pt idx="110">
                  <c:v>1.38377436648495</c:v>
                </c:pt>
                <c:pt idx="111">
                  <c:v>1.37836015347106</c:v>
                </c:pt>
                <c:pt idx="112">
                  <c:v>1.38924707297277</c:v>
                </c:pt>
                <c:pt idx="113">
                  <c:v>1.39855554053229</c:v>
                </c:pt>
                <c:pt idx="114">
                  <c:v>1.42633708730952</c:v>
                </c:pt>
                <c:pt idx="115">
                  <c:v>1.46273500813085</c:v>
                </c:pt>
                <c:pt idx="116">
                  <c:v>1.47270053652898</c:v>
                </c:pt>
                <c:pt idx="117">
                  <c:v>1.478417520641</c:v>
                </c:pt>
                <c:pt idx="118">
                  <c:v>1.47197908408257</c:v>
                </c:pt>
                <c:pt idx="119">
                  <c:v>1.48103868261123</c:v>
                </c:pt>
                <c:pt idx="120">
                  <c:v>1.45289263321895</c:v>
                </c:pt>
                <c:pt idx="121">
                  <c:v>1.47344212072482</c:v>
                </c:pt>
                <c:pt idx="122">
                  <c:v>1.47209125373166</c:v>
                </c:pt>
                <c:pt idx="123">
                  <c:v>1.4702321752405</c:v>
                </c:pt>
                <c:pt idx="124">
                  <c:v>1.43365201239998</c:v>
                </c:pt>
                <c:pt idx="125">
                  <c:v>1.42407687764458</c:v>
                </c:pt>
                <c:pt idx="126">
                  <c:v>1.44407814037367</c:v>
                </c:pt>
                <c:pt idx="127">
                  <c:v>1.4564591137706</c:v>
                </c:pt>
                <c:pt idx="128">
                  <c:v>1.47777793156163</c:v>
                </c:pt>
                <c:pt idx="129">
                  <c:v>1.44696716143994</c:v>
                </c:pt>
                <c:pt idx="130">
                  <c:v>1.43671382693402</c:v>
                </c:pt>
                <c:pt idx="131">
                  <c:v>1.45346146853564</c:v>
                </c:pt>
                <c:pt idx="132">
                  <c:v>1.47681839209729</c:v>
                </c:pt>
                <c:pt idx="133">
                  <c:v>1.50236977321902</c:v>
                </c:pt>
                <c:pt idx="134">
                  <c:v>1.4981162097352</c:v>
                </c:pt>
                <c:pt idx="135">
                  <c:v>1.51883580237755</c:v>
                </c:pt>
                <c:pt idx="136">
                  <c:v>1.50828967352884</c:v>
                </c:pt>
                <c:pt idx="137">
                  <c:v>1.50152403977935</c:v>
                </c:pt>
                <c:pt idx="138">
                  <c:v>1.49903651514721</c:v>
                </c:pt>
                <c:pt idx="139">
                  <c:v>1.47704156255579</c:v>
                </c:pt>
                <c:pt idx="140">
                  <c:v>1.49943863496252</c:v>
                </c:pt>
                <c:pt idx="141">
                  <c:v>1.50036973266103</c:v>
                </c:pt>
                <c:pt idx="142">
                  <c:v>1.51290086299704</c:v>
                </c:pt>
                <c:pt idx="143">
                  <c:v>1.51624405620623</c:v>
                </c:pt>
                <c:pt idx="144">
                  <c:v>1.5198759528193</c:v>
                </c:pt>
                <c:pt idx="145">
                  <c:v>1.52070653030431</c:v>
                </c:pt>
                <c:pt idx="146">
                  <c:v>1.51291664233288</c:v>
                </c:pt>
                <c:pt idx="147">
                  <c:v>1.48040310654814</c:v>
                </c:pt>
                <c:pt idx="148">
                  <c:v>1.48267938288664</c:v>
                </c:pt>
                <c:pt idx="149">
                  <c:v>1.49187203433355</c:v>
                </c:pt>
                <c:pt idx="150">
                  <c:v>1.47046372238345</c:v>
                </c:pt>
                <c:pt idx="151">
                  <c:v>1.50253231985883</c:v>
                </c:pt>
                <c:pt idx="152">
                  <c:v>1.5083451934142</c:v>
                </c:pt>
                <c:pt idx="153">
                  <c:v>1.52307120988484</c:v>
                </c:pt>
                <c:pt idx="154">
                  <c:v>1.55091639994044</c:v>
                </c:pt>
                <c:pt idx="155">
                  <c:v>1.54212941378924</c:v>
                </c:pt>
                <c:pt idx="156">
                  <c:v>1.53769990097047</c:v>
                </c:pt>
                <c:pt idx="157">
                  <c:v>1.51651164257301</c:v>
                </c:pt>
                <c:pt idx="158">
                  <c:v>1.52030218969359</c:v>
                </c:pt>
                <c:pt idx="159">
                  <c:v>1.51614941915252</c:v>
                </c:pt>
                <c:pt idx="160">
                  <c:v>1.54424489674747</c:v>
                </c:pt>
                <c:pt idx="161">
                  <c:v>1.53537745546414</c:v>
                </c:pt>
                <c:pt idx="162">
                  <c:v>1.53842824197247</c:v>
                </c:pt>
                <c:pt idx="163">
                  <c:v>1.56107253838444</c:v>
                </c:pt>
                <c:pt idx="164">
                  <c:v>1.54380211871716</c:v>
                </c:pt>
                <c:pt idx="165">
                  <c:v>1.5406986143618</c:v>
                </c:pt>
                <c:pt idx="166">
                  <c:v>1.523347948864</c:v>
                </c:pt>
                <c:pt idx="167">
                  <c:v>1.52521586345773</c:v>
                </c:pt>
                <c:pt idx="168">
                  <c:v>1.50435058228922</c:v>
                </c:pt>
                <c:pt idx="169">
                  <c:v>1.5110127281191</c:v>
                </c:pt>
                <c:pt idx="170">
                  <c:v>1.51612884690134</c:v>
                </c:pt>
                <c:pt idx="171">
                  <c:v>1.51467024307958</c:v>
                </c:pt>
                <c:pt idx="172">
                  <c:v>1.53249745089469</c:v>
                </c:pt>
                <c:pt idx="173">
                  <c:v>1.54788052852262</c:v>
                </c:pt>
                <c:pt idx="174">
                  <c:v>1.59987518209951</c:v>
                </c:pt>
                <c:pt idx="175">
                  <c:v>1.67254651363554</c:v>
                </c:pt>
                <c:pt idx="176">
                  <c:v>1.68468148515996</c:v>
                </c:pt>
                <c:pt idx="177">
                  <c:v>1.71052872766037</c:v>
                </c:pt>
                <c:pt idx="178">
                  <c:v>1.69921226383848</c:v>
                </c:pt>
                <c:pt idx="179">
                  <c:v>1.67793373742142</c:v>
                </c:pt>
                <c:pt idx="180">
                  <c:v>1.71925159702992</c:v>
                </c:pt>
                <c:pt idx="181">
                  <c:v>1.71942725726169</c:v>
                </c:pt>
                <c:pt idx="182">
                  <c:v>1.70093375736073</c:v>
                </c:pt>
                <c:pt idx="183">
                  <c:v>1.68960690815563</c:v>
                </c:pt>
                <c:pt idx="184">
                  <c:v>1.70520218861373</c:v>
                </c:pt>
                <c:pt idx="185">
                  <c:v>1.68897541485384</c:v>
                </c:pt>
                <c:pt idx="186">
                  <c:v>1.69393703168503</c:v>
                </c:pt>
                <c:pt idx="187">
                  <c:v>1.72460588210038</c:v>
                </c:pt>
                <c:pt idx="188">
                  <c:v>1.75487551528481</c:v>
                </c:pt>
                <c:pt idx="189">
                  <c:v>1.78170212267329</c:v>
                </c:pt>
                <c:pt idx="190">
                  <c:v>1.74379626223422</c:v>
                </c:pt>
                <c:pt idx="191">
                  <c:v>1.74673195147546</c:v>
                </c:pt>
                <c:pt idx="192">
                  <c:v>1.70399058201132</c:v>
                </c:pt>
                <c:pt idx="193">
                  <c:v>1.69627946028694</c:v>
                </c:pt>
                <c:pt idx="194">
                  <c:v>1.72332116021937</c:v>
                </c:pt>
                <c:pt idx="195">
                  <c:v>1.7718198874984</c:v>
                </c:pt>
                <c:pt idx="196">
                  <c:v>1.74213174608342</c:v>
                </c:pt>
                <c:pt idx="197">
                  <c:v>1.73024148042743</c:v>
                </c:pt>
                <c:pt idx="198">
                  <c:v>1.74948442491643</c:v>
                </c:pt>
                <c:pt idx="199">
                  <c:v>1.78339657614497</c:v>
                </c:pt>
                <c:pt idx="200">
                  <c:v>1.82232725062888</c:v>
                </c:pt>
                <c:pt idx="201">
                  <c:v>1.85621402358427</c:v>
                </c:pt>
                <c:pt idx="202">
                  <c:v>1.82975727469182</c:v>
                </c:pt>
                <c:pt idx="203">
                  <c:v>1.84124657170143</c:v>
                </c:pt>
                <c:pt idx="204">
                  <c:v>1.77988291589754</c:v>
                </c:pt>
                <c:pt idx="205">
                  <c:v>1.78265289994351</c:v>
                </c:pt>
                <c:pt idx="206">
                  <c:v>1.73823967117163</c:v>
                </c:pt>
                <c:pt idx="207">
                  <c:v>1.7326932072101</c:v>
                </c:pt>
                <c:pt idx="208">
                  <c:v>1.68415239799323</c:v>
                </c:pt>
                <c:pt idx="209">
                  <c:v>1.70757125865255</c:v>
                </c:pt>
                <c:pt idx="210">
                  <c:v>1.69189135915874</c:v>
                </c:pt>
                <c:pt idx="211">
                  <c:v>1.72660262338892</c:v>
                </c:pt>
                <c:pt idx="212">
                  <c:v>1.68864826600153</c:v>
                </c:pt>
                <c:pt idx="213">
                  <c:v>1.68298185036102</c:v>
                </c:pt>
                <c:pt idx="214">
                  <c:v>1.62689231615973</c:v>
                </c:pt>
                <c:pt idx="215">
                  <c:v>1.58524318076946</c:v>
                </c:pt>
                <c:pt idx="216">
                  <c:v>1.5939579748673</c:v>
                </c:pt>
                <c:pt idx="217">
                  <c:v>1.63283627892426</c:v>
                </c:pt>
                <c:pt idx="218">
                  <c:v>1.63587521159074</c:v>
                </c:pt>
                <c:pt idx="219">
                  <c:v>1.60026947848095</c:v>
                </c:pt>
                <c:pt idx="220">
                  <c:v>1.63373861048272</c:v>
                </c:pt>
                <c:pt idx="221">
                  <c:v>1.65345609282179</c:v>
                </c:pt>
                <c:pt idx="222">
                  <c:v>1.67736705078781</c:v>
                </c:pt>
                <c:pt idx="223">
                  <c:v>1.6450023828401</c:v>
                </c:pt>
                <c:pt idx="224">
                  <c:v>1.66765373399821</c:v>
                </c:pt>
                <c:pt idx="225">
                  <c:v>1.64841624858161</c:v>
                </c:pt>
                <c:pt idx="226">
                  <c:v>1.63787596303353</c:v>
                </c:pt>
                <c:pt idx="227">
                  <c:v>1.63744807827916</c:v>
                </c:pt>
                <c:pt idx="228">
                  <c:v>1.66906176675097</c:v>
                </c:pt>
                <c:pt idx="229">
                  <c:v>1.66472352577857</c:v>
                </c:pt>
                <c:pt idx="230">
                  <c:v>1.6674383332375</c:v>
                </c:pt>
                <c:pt idx="231">
                  <c:v>1.65478771746862</c:v>
                </c:pt>
                <c:pt idx="232">
                  <c:v>1.66581934228233</c:v>
                </c:pt>
                <c:pt idx="233">
                  <c:v>1.68517681538173</c:v>
                </c:pt>
                <c:pt idx="234">
                  <c:v>1.67826890990997</c:v>
                </c:pt>
                <c:pt idx="235">
                  <c:v>1.64843094741737</c:v>
                </c:pt>
                <c:pt idx="236">
                  <c:v>1.6566659891717</c:v>
                </c:pt>
                <c:pt idx="237">
                  <c:v>1.62809693258907</c:v>
                </c:pt>
                <c:pt idx="238">
                  <c:v>1.60421133431621</c:v>
                </c:pt>
                <c:pt idx="239">
                  <c:v>1.60317405936457</c:v>
                </c:pt>
                <c:pt idx="240">
                  <c:v>1.62022499963906</c:v>
                </c:pt>
                <c:pt idx="241">
                  <c:v>1.61945576429376</c:v>
                </c:pt>
                <c:pt idx="242">
                  <c:v>1.63880314777856</c:v>
                </c:pt>
                <c:pt idx="243">
                  <c:v>1.65685585381844</c:v>
                </c:pt>
                <c:pt idx="244">
                  <c:v>1.65423130259862</c:v>
                </c:pt>
                <c:pt idx="245">
                  <c:v>1.68356998559689</c:v>
                </c:pt>
                <c:pt idx="246">
                  <c:v>1.68659753479502</c:v>
                </c:pt>
                <c:pt idx="247">
                  <c:v>1.70267404512041</c:v>
                </c:pt>
                <c:pt idx="248">
                  <c:v>1.68542768700044</c:v>
                </c:pt>
                <c:pt idx="249">
                  <c:v>1.70244026802659</c:v>
                </c:pt>
                <c:pt idx="250">
                  <c:v>1.70895138322756</c:v>
                </c:pt>
                <c:pt idx="251">
                  <c:v>1.7399663486651</c:v>
                </c:pt>
                <c:pt idx="252">
                  <c:v>1.74237141011652</c:v>
                </c:pt>
                <c:pt idx="253">
                  <c:v>1.72497797876872</c:v>
                </c:pt>
                <c:pt idx="254">
                  <c:v>1.71303520683611</c:v>
                </c:pt>
                <c:pt idx="255">
                  <c:v>1.69114412593019</c:v>
                </c:pt>
                <c:pt idx="256">
                  <c:v>1.70980365895335</c:v>
                </c:pt>
                <c:pt idx="257">
                  <c:v>1.72390165322108</c:v>
                </c:pt>
                <c:pt idx="258">
                  <c:v>1.74372386449268</c:v>
                </c:pt>
                <c:pt idx="259">
                  <c:v>1.76197026981209</c:v>
                </c:pt>
                <c:pt idx="260">
                  <c:v>1.79061303971256</c:v>
                </c:pt>
                <c:pt idx="261">
                  <c:v>1.79194601230294</c:v>
                </c:pt>
                <c:pt idx="262">
                  <c:v>1.78191900901021</c:v>
                </c:pt>
                <c:pt idx="263">
                  <c:v>1.79273543835248</c:v>
                </c:pt>
                <c:pt idx="264">
                  <c:v>1.78557616916871</c:v>
                </c:pt>
                <c:pt idx="265">
                  <c:v>1.79735327041758</c:v>
                </c:pt>
                <c:pt idx="266">
                  <c:v>1.84524909936761</c:v>
                </c:pt>
                <c:pt idx="267">
                  <c:v>1.8542127455269</c:v>
                </c:pt>
                <c:pt idx="268">
                  <c:v>1.86360886644678</c:v>
                </c:pt>
                <c:pt idx="269">
                  <c:v>1.84856432394949</c:v>
                </c:pt>
                <c:pt idx="270">
                  <c:v>1.85374401060172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合并账户!$H$1</c:f>
              <c:strCache>
                <c:ptCount val="1"/>
                <c:pt idx="0">
                  <c:v>沪深300净值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合并账户!$A$2:$A$286</c:f>
              <c:numCache>
                <c:formatCode>yyyy\-m\-d</c:formatCode>
                <c:ptCount val="285"/>
                <c:pt idx="0" c:formatCode="yyyy\-m\-d">
                  <c:v>43938</c:v>
                </c:pt>
                <c:pt idx="1" c:formatCode="yyyy\-m\-d">
                  <c:v>43941</c:v>
                </c:pt>
                <c:pt idx="2" c:formatCode="yyyy\-m\-d">
                  <c:v>43942</c:v>
                </c:pt>
                <c:pt idx="3" c:formatCode="yyyy\-m\-d">
                  <c:v>43943</c:v>
                </c:pt>
                <c:pt idx="4" c:formatCode="yyyy\-m\-d">
                  <c:v>43944</c:v>
                </c:pt>
                <c:pt idx="5" c:formatCode="yyyy\-m\-d">
                  <c:v>43945</c:v>
                </c:pt>
                <c:pt idx="6" c:formatCode="yyyy\-m\-d">
                  <c:v>43948</c:v>
                </c:pt>
                <c:pt idx="7" c:formatCode="yyyy\-m\-d">
                  <c:v>43949</c:v>
                </c:pt>
                <c:pt idx="8" c:formatCode="yyyy\-m\-d">
                  <c:v>43950</c:v>
                </c:pt>
                <c:pt idx="9" c:formatCode="yyyy\-m\-d">
                  <c:v>43951</c:v>
                </c:pt>
                <c:pt idx="10" c:formatCode="yyyy\-m\-d">
                  <c:v>43957</c:v>
                </c:pt>
                <c:pt idx="11" c:formatCode="yyyy\-m\-d">
                  <c:v>43958</c:v>
                </c:pt>
                <c:pt idx="12" c:formatCode="yyyy\-m\-d">
                  <c:v>43959</c:v>
                </c:pt>
                <c:pt idx="13" c:formatCode="yyyy\-m\-d">
                  <c:v>43962</c:v>
                </c:pt>
                <c:pt idx="14" c:formatCode="yyyy\-m\-d">
                  <c:v>43963</c:v>
                </c:pt>
                <c:pt idx="15" c:formatCode="yyyy\-m\-d">
                  <c:v>43964</c:v>
                </c:pt>
                <c:pt idx="16" c:formatCode="yyyy\-m\-d">
                  <c:v>43965</c:v>
                </c:pt>
                <c:pt idx="17" c:formatCode="yyyy\-m\-d">
                  <c:v>43966</c:v>
                </c:pt>
                <c:pt idx="18" c:formatCode="yyyy\-m\-d">
                  <c:v>43969</c:v>
                </c:pt>
                <c:pt idx="19" c:formatCode="yyyy\-m\-d">
                  <c:v>43970</c:v>
                </c:pt>
                <c:pt idx="20" c:formatCode="yyyy\-m\-d">
                  <c:v>43971</c:v>
                </c:pt>
                <c:pt idx="21" c:formatCode="yyyy\-m\-d">
                  <c:v>43972</c:v>
                </c:pt>
                <c:pt idx="22" c:formatCode="yyyy\-m\-d">
                  <c:v>43973</c:v>
                </c:pt>
                <c:pt idx="23" c:formatCode="yyyy\-m\-d">
                  <c:v>43976</c:v>
                </c:pt>
                <c:pt idx="24" c:formatCode="yyyy\-m\-d">
                  <c:v>43977</c:v>
                </c:pt>
                <c:pt idx="25" c:formatCode="yyyy\-m\-d">
                  <c:v>43978</c:v>
                </c:pt>
                <c:pt idx="26" c:formatCode="yyyy\-m\-d">
                  <c:v>43979</c:v>
                </c:pt>
                <c:pt idx="27" c:formatCode="yyyy\-m\-d">
                  <c:v>43980</c:v>
                </c:pt>
                <c:pt idx="28" c:formatCode="yyyy\-m\-d">
                  <c:v>43983</c:v>
                </c:pt>
                <c:pt idx="29" c:formatCode="yyyy\-m\-d">
                  <c:v>43984</c:v>
                </c:pt>
                <c:pt idx="30" c:formatCode="yyyy\-m\-d">
                  <c:v>43985</c:v>
                </c:pt>
                <c:pt idx="31" c:formatCode="yyyy\-m\-d">
                  <c:v>43986</c:v>
                </c:pt>
                <c:pt idx="32" c:formatCode="yyyy\-m\-d">
                  <c:v>43987</c:v>
                </c:pt>
                <c:pt idx="33" c:formatCode="yyyy\-m\-d">
                  <c:v>43990</c:v>
                </c:pt>
                <c:pt idx="34" c:formatCode="yyyy\-m\-d">
                  <c:v>43991</c:v>
                </c:pt>
                <c:pt idx="35" c:formatCode="yyyy\-m\-d">
                  <c:v>43992</c:v>
                </c:pt>
                <c:pt idx="36" c:formatCode="yyyy\-m\-d">
                  <c:v>43993</c:v>
                </c:pt>
                <c:pt idx="37" c:formatCode="yyyy\-m\-d">
                  <c:v>43994</c:v>
                </c:pt>
                <c:pt idx="38" c:formatCode="yyyy\-m\-d">
                  <c:v>43997</c:v>
                </c:pt>
                <c:pt idx="39" c:formatCode="yyyy\-m\-d">
                  <c:v>43998</c:v>
                </c:pt>
                <c:pt idx="40" c:formatCode="yyyy\-m\-d">
                  <c:v>43999</c:v>
                </c:pt>
                <c:pt idx="41" c:formatCode="yyyy\-m\-d">
                  <c:v>44000</c:v>
                </c:pt>
                <c:pt idx="42" c:formatCode="yyyy\-m\-d">
                  <c:v>44001</c:v>
                </c:pt>
                <c:pt idx="43" c:formatCode="yyyy\-m\-d">
                  <c:v>44004</c:v>
                </c:pt>
                <c:pt idx="44" c:formatCode="yyyy\-m\-d">
                  <c:v>44005</c:v>
                </c:pt>
                <c:pt idx="45" c:formatCode="yyyy\-m\-d">
                  <c:v>44006</c:v>
                </c:pt>
                <c:pt idx="46" c:formatCode="yyyy\-m\-d">
                  <c:v>44011</c:v>
                </c:pt>
                <c:pt idx="47" c:formatCode="yyyy\-m\-d">
                  <c:v>44012</c:v>
                </c:pt>
                <c:pt idx="48" c:formatCode="yyyy\-m\-d">
                  <c:v>44013</c:v>
                </c:pt>
                <c:pt idx="49" c:formatCode="yyyy\-m\-d">
                  <c:v>44014</c:v>
                </c:pt>
                <c:pt idx="50" c:formatCode="yyyy\-m\-d">
                  <c:v>44015</c:v>
                </c:pt>
                <c:pt idx="51" c:formatCode="yyyy\-m\-d">
                  <c:v>44018</c:v>
                </c:pt>
                <c:pt idx="52" c:formatCode="yyyy\-m\-d">
                  <c:v>44019</c:v>
                </c:pt>
                <c:pt idx="53" c:formatCode="yyyy\-m\-d">
                  <c:v>44020</c:v>
                </c:pt>
                <c:pt idx="54" c:formatCode="yyyy\-m\-d">
                  <c:v>44021</c:v>
                </c:pt>
                <c:pt idx="55" c:formatCode="yyyy\-m\-d">
                  <c:v>44022</c:v>
                </c:pt>
                <c:pt idx="56" c:formatCode="yyyy\-m\-d">
                  <c:v>44025</c:v>
                </c:pt>
                <c:pt idx="57" c:formatCode="yyyy\-m\-d">
                  <c:v>44026</c:v>
                </c:pt>
                <c:pt idx="58" c:formatCode="yyyy\-m\-d">
                  <c:v>44027</c:v>
                </c:pt>
                <c:pt idx="59" c:formatCode="yyyy\-m\-d">
                  <c:v>44028</c:v>
                </c:pt>
                <c:pt idx="60" c:formatCode="yyyy\-m\-d">
                  <c:v>44029</c:v>
                </c:pt>
                <c:pt idx="61" c:formatCode="yyyy\-m\-d">
                  <c:v>44032</c:v>
                </c:pt>
                <c:pt idx="62" c:formatCode="yyyy\-m\-d">
                  <c:v>44033</c:v>
                </c:pt>
                <c:pt idx="63" c:formatCode="yyyy\-m\-d">
                  <c:v>44034</c:v>
                </c:pt>
                <c:pt idx="64" c:formatCode="yyyy\-m\-d">
                  <c:v>44035</c:v>
                </c:pt>
                <c:pt idx="65" c:formatCode="yyyy\-m\-d">
                  <c:v>44036</c:v>
                </c:pt>
                <c:pt idx="66" c:formatCode="yyyy\-m\-d">
                  <c:v>44039</c:v>
                </c:pt>
                <c:pt idx="67" c:formatCode="yyyy\-m\-d">
                  <c:v>44040</c:v>
                </c:pt>
                <c:pt idx="68" c:formatCode="yyyy\-m\-d">
                  <c:v>44041</c:v>
                </c:pt>
                <c:pt idx="69" c:formatCode="yyyy\-m\-d">
                  <c:v>44042</c:v>
                </c:pt>
                <c:pt idx="70" c:formatCode="yyyy\-m\-d">
                  <c:v>44043</c:v>
                </c:pt>
                <c:pt idx="71" c:formatCode="yyyy\-m\-d">
                  <c:v>44046</c:v>
                </c:pt>
                <c:pt idx="72" c:formatCode="yyyy\-m\-d">
                  <c:v>44047</c:v>
                </c:pt>
                <c:pt idx="73" c:formatCode="yyyy\-m\-d">
                  <c:v>44048</c:v>
                </c:pt>
                <c:pt idx="74" c:formatCode="yyyy\-m\-d">
                  <c:v>44049</c:v>
                </c:pt>
                <c:pt idx="75" c:formatCode="yyyy\-m\-d">
                  <c:v>44050</c:v>
                </c:pt>
                <c:pt idx="76" c:formatCode="yyyy\-m\-d">
                  <c:v>44053</c:v>
                </c:pt>
                <c:pt idx="77" c:formatCode="yyyy\-m\-d">
                  <c:v>44054</c:v>
                </c:pt>
                <c:pt idx="78" c:formatCode="yyyy\-m\-d">
                  <c:v>44055</c:v>
                </c:pt>
                <c:pt idx="79" c:formatCode="yyyy\-m\-d">
                  <c:v>44056</c:v>
                </c:pt>
                <c:pt idx="80" c:formatCode="yyyy\-m\-d">
                  <c:v>44057</c:v>
                </c:pt>
                <c:pt idx="81" c:formatCode="yyyy\-m\-d">
                  <c:v>44060</c:v>
                </c:pt>
                <c:pt idx="82" c:formatCode="yyyy\-m\-d">
                  <c:v>44061</c:v>
                </c:pt>
                <c:pt idx="83" c:formatCode="yyyy\-m\-d">
                  <c:v>44062</c:v>
                </c:pt>
                <c:pt idx="84" c:formatCode="yyyy\-m\-d">
                  <c:v>44063</c:v>
                </c:pt>
                <c:pt idx="85" c:formatCode="yyyy\-m\-d">
                  <c:v>44064</c:v>
                </c:pt>
                <c:pt idx="86" c:formatCode="yyyy\-m\-d">
                  <c:v>44067</c:v>
                </c:pt>
                <c:pt idx="87" c:formatCode="yyyy\-m\-d">
                  <c:v>44068</c:v>
                </c:pt>
                <c:pt idx="88" c:formatCode="yyyy\-m\-d">
                  <c:v>44069</c:v>
                </c:pt>
                <c:pt idx="89" c:formatCode="yyyy\-m\-d">
                  <c:v>44070</c:v>
                </c:pt>
                <c:pt idx="90" c:formatCode="yyyy\-m\-d">
                  <c:v>44071</c:v>
                </c:pt>
                <c:pt idx="91" c:formatCode="yyyy\-m\-d">
                  <c:v>44074</c:v>
                </c:pt>
                <c:pt idx="92" c:formatCode="yyyy\-m\-d">
                  <c:v>44075</c:v>
                </c:pt>
                <c:pt idx="93" c:formatCode="yyyy\-m\-d">
                  <c:v>44076</c:v>
                </c:pt>
                <c:pt idx="94" c:formatCode="yyyy\-m\-d">
                  <c:v>44077</c:v>
                </c:pt>
                <c:pt idx="95" c:formatCode="yyyy\-m\-d">
                  <c:v>44078</c:v>
                </c:pt>
                <c:pt idx="96" c:formatCode="yyyy\-m\-d">
                  <c:v>44081</c:v>
                </c:pt>
                <c:pt idx="97" c:formatCode="yyyy\-m\-d">
                  <c:v>44082</c:v>
                </c:pt>
                <c:pt idx="98" c:formatCode="yyyy\-m\-d">
                  <c:v>44083</c:v>
                </c:pt>
                <c:pt idx="99" c:formatCode="yyyy\-m\-d">
                  <c:v>44084</c:v>
                </c:pt>
                <c:pt idx="100" c:formatCode="yyyy\-m\-d">
                  <c:v>44085</c:v>
                </c:pt>
                <c:pt idx="101" c:formatCode="yyyy\-m\-d">
                  <c:v>44088</c:v>
                </c:pt>
                <c:pt idx="102" c:formatCode="yyyy\-m\-d">
                  <c:v>44089</c:v>
                </c:pt>
                <c:pt idx="103" c:formatCode="yyyy\-m\-d">
                  <c:v>44090</c:v>
                </c:pt>
                <c:pt idx="104" c:formatCode="yyyy\-m\-d">
                  <c:v>44091</c:v>
                </c:pt>
                <c:pt idx="105" c:formatCode="yyyy\-m\-d">
                  <c:v>44092</c:v>
                </c:pt>
                <c:pt idx="106" c:formatCode="yyyy\-m\-d">
                  <c:v>44095</c:v>
                </c:pt>
                <c:pt idx="107" c:formatCode="yyyy\-m\-d">
                  <c:v>44096</c:v>
                </c:pt>
                <c:pt idx="108" c:formatCode="yyyy\-m\-d">
                  <c:v>44097</c:v>
                </c:pt>
                <c:pt idx="109" c:formatCode="yyyy\-m\-d">
                  <c:v>44098</c:v>
                </c:pt>
                <c:pt idx="110" c:formatCode="yyyy\-m\-d">
                  <c:v>44099</c:v>
                </c:pt>
                <c:pt idx="111" c:formatCode="yyyy\-m\-d">
                  <c:v>44102</c:v>
                </c:pt>
                <c:pt idx="112" c:formatCode="yyyy\-m\-d">
                  <c:v>44103</c:v>
                </c:pt>
                <c:pt idx="113" c:formatCode="yyyy\-m\-d">
                  <c:v>44104</c:v>
                </c:pt>
                <c:pt idx="114" c:formatCode="yyyy\-m\-d">
                  <c:v>44113</c:v>
                </c:pt>
                <c:pt idx="115" c:formatCode="yyyy\-m\-d">
                  <c:v>44116</c:v>
                </c:pt>
                <c:pt idx="116" c:formatCode="yyyy\-m\-d">
                  <c:v>44117</c:v>
                </c:pt>
                <c:pt idx="117" c:formatCode="yyyy\-m\-d">
                  <c:v>44118</c:v>
                </c:pt>
                <c:pt idx="118" c:formatCode="yyyy\-m\-d">
                  <c:v>44119</c:v>
                </c:pt>
                <c:pt idx="119" c:formatCode="yyyy\-m\-d">
                  <c:v>44120</c:v>
                </c:pt>
                <c:pt idx="120" c:formatCode="yyyy\-m\-d">
                  <c:v>44123</c:v>
                </c:pt>
                <c:pt idx="121" c:formatCode="yyyy\-m\-d">
                  <c:v>44124</c:v>
                </c:pt>
                <c:pt idx="122" c:formatCode="yyyy\-m\-d">
                  <c:v>44125</c:v>
                </c:pt>
                <c:pt idx="123" c:formatCode="yyyy\-m\-d">
                  <c:v>44126</c:v>
                </c:pt>
                <c:pt idx="124" c:formatCode="yyyy\-m\-d">
                  <c:v>44127</c:v>
                </c:pt>
                <c:pt idx="125" c:formatCode="yyyy\-m\-d">
                  <c:v>44130</c:v>
                </c:pt>
                <c:pt idx="126" c:formatCode="yyyy\-m\-d">
                  <c:v>44131</c:v>
                </c:pt>
                <c:pt idx="127" c:formatCode="yyyy\-m\-d">
                  <c:v>44132</c:v>
                </c:pt>
                <c:pt idx="128" c:formatCode="yyyy\-m\-d">
                  <c:v>44133</c:v>
                </c:pt>
                <c:pt idx="129" c:formatCode="yyyy\-m\-d">
                  <c:v>44134</c:v>
                </c:pt>
                <c:pt idx="130" c:formatCode="yyyy\-m\-d">
                  <c:v>44137</c:v>
                </c:pt>
                <c:pt idx="131" c:formatCode="yyyy\-m\-d">
                  <c:v>44138</c:v>
                </c:pt>
                <c:pt idx="132" c:formatCode="yyyy\-m\-d">
                  <c:v>44139</c:v>
                </c:pt>
                <c:pt idx="133" c:formatCode="yyyy\-m\-d">
                  <c:v>44140</c:v>
                </c:pt>
                <c:pt idx="134" c:formatCode="yyyy\-m\-d">
                  <c:v>44141</c:v>
                </c:pt>
                <c:pt idx="135" c:formatCode="yyyy\-m\-d">
                  <c:v>44144</c:v>
                </c:pt>
                <c:pt idx="136" c:formatCode="yyyy\-m\-d">
                  <c:v>44145</c:v>
                </c:pt>
                <c:pt idx="137" c:formatCode="yyyy\-m\-d">
                  <c:v>44146</c:v>
                </c:pt>
                <c:pt idx="138" c:formatCode="yyyy\-m\-d">
                  <c:v>44147</c:v>
                </c:pt>
                <c:pt idx="139" c:formatCode="yyyy\-m\-d">
                  <c:v>44148</c:v>
                </c:pt>
                <c:pt idx="140" c:formatCode="yyyy\-m\-d">
                  <c:v>44151</c:v>
                </c:pt>
                <c:pt idx="141" c:formatCode="yyyy\-m\-d">
                  <c:v>44152</c:v>
                </c:pt>
                <c:pt idx="142" c:formatCode="yyyy\-m\-d">
                  <c:v>44153</c:v>
                </c:pt>
                <c:pt idx="143" c:formatCode="yyyy\-m\-d">
                  <c:v>44154</c:v>
                </c:pt>
                <c:pt idx="144" c:formatCode="yyyy\-m\-d">
                  <c:v>44155</c:v>
                </c:pt>
                <c:pt idx="145" c:formatCode="yyyy\-m\-d">
                  <c:v>44158</c:v>
                </c:pt>
                <c:pt idx="146" c:formatCode="yyyy\-m\-d">
                  <c:v>44159</c:v>
                </c:pt>
                <c:pt idx="147" c:formatCode="yyyy\-m\-d">
                  <c:v>44160</c:v>
                </c:pt>
                <c:pt idx="148" c:formatCode="yyyy\-m\-d">
                  <c:v>44161</c:v>
                </c:pt>
                <c:pt idx="149" c:formatCode="yyyy\-m\-d">
                  <c:v>44162</c:v>
                </c:pt>
                <c:pt idx="150" c:formatCode="yyyy\-m\-d">
                  <c:v>44165</c:v>
                </c:pt>
                <c:pt idx="151" c:formatCode="yyyy\-m\-d">
                  <c:v>44166</c:v>
                </c:pt>
                <c:pt idx="152" c:formatCode="yyyy\-m\-d">
                  <c:v>44167</c:v>
                </c:pt>
                <c:pt idx="153" c:formatCode="yyyy\-m\-d">
                  <c:v>44168</c:v>
                </c:pt>
                <c:pt idx="154" c:formatCode="yyyy\-m\-d">
                  <c:v>44169</c:v>
                </c:pt>
                <c:pt idx="155" c:formatCode="yyyy\-m\-d">
                  <c:v>44172</c:v>
                </c:pt>
                <c:pt idx="156" c:formatCode="yyyy\-m\-d">
                  <c:v>44173</c:v>
                </c:pt>
                <c:pt idx="157" c:formatCode="yyyy\-m\-d">
                  <c:v>44174</c:v>
                </c:pt>
                <c:pt idx="158" c:formatCode="yyyy\-m\-d">
                  <c:v>44175</c:v>
                </c:pt>
                <c:pt idx="159" c:formatCode="yyyy\-m\-d">
                  <c:v>44176</c:v>
                </c:pt>
                <c:pt idx="160" c:formatCode="yyyy\-m\-d">
                  <c:v>44179</c:v>
                </c:pt>
                <c:pt idx="161" c:formatCode="yyyy\-m\-d">
                  <c:v>44180</c:v>
                </c:pt>
                <c:pt idx="162" c:formatCode="yyyy\-m\-d">
                  <c:v>44181</c:v>
                </c:pt>
                <c:pt idx="163" c:formatCode="yyyy\-m\-d">
                  <c:v>44182</c:v>
                </c:pt>
                <c:pt idx="164" c:formatCode="yyyy\-m\-d">
                  <c:v>44183</c:v>
                </c:pt>
                <c:pt idx="165" c:formatCode="yyyy\-m\-d">
                  <c:v>44186</c:v>
                </c:pt>
                <c:pt idx="166" c:formatCode="yyyy\-m\-d">
                  <c:v>44187</c:v>
                </c:pt>
                <c:pt idx="167" c:formatCode="yyyy\-m\-d">
                  <c:v>44188</c:v>
                </c:pt>
                <c:pt idx="168" c:formatCode="yyyy\-m\-d">
                  <c:v>44189</c:v>
                </c:pt>
                <c:pt idx="169" c:formatCode="yyyy\-m\-d">
                  <c:v>44190</c:v>
                </c:pt>
                <c:pt idx="170" c:formatCode="yyyy\-m\-d">
                  <c:v>44193</c:v>
                </c:pt>
                <c:pt idx="171" c:formatCode="yyyy\-m\-d">
                  <c:v>44194</c:v>
                </c:pt>
                <c:pt idx="172" c:formatCode="yyyy\-m\-d">
                  <c:v>44195</c:v>
                </c:pt>
                <c:pt idx="173" c:formatCode="yyyy\-m\-d">
                  <c:v>44196</c:v>
                </c:pt>
                <c:pt idx="174" c:formatCode="yyyy\-m\-d">
                  <c:v>44200</c:v>
                </c:pt>
                <c:pt idx="175" c:formatCode="yyyy\-m\-d">
                  <c:v>44201</c:v>
                </c:pt>
                <c:pt idx="176" c:formatCode="yyyy\-m\-d">
                  <c:v>44202</c:v>
                </c:pt>
                <c:pt idx="177" c:formatCode="yyyy\-m\-d">
                  <c:v>44203</c:v>
                </c:pt>
                <c:pt idx="178" c:formatCode="yyyy\-m\-d">
                  <c:v>44204</c:v>
                </c:pt>
                <c:pt idx="179" c:formatCode="yyyy\-m\-d">
                  <c:v>44207</c:v>
                </c:pt>
                <c:pt idx="180" c:formatCode="yyyy\-m\-d">
                  <c:v>44208</c:v>
                </c:pt>
                <c:pt idx="181" c:formatCode="yyyy\-m\-d">
                  <c:v>44209</c:v>
                </c:pt>
                <c:pt idx="182" c:formatCode="yyyy\-m\-d">
                  <c:v>44210</c:v>
                </c:pt>
                <c:pt idx="183" c:formatCode="yyyy\-m\-d">
                  <c:v>44211</c:v>
                </c:pt>
                <c:pt idx="184" c:formatCode="yyyy\-m\-d">
                  <c:v>44214</c:v>
                </c:pt>
                <c:pt idx="185" c:formatCode="yyyy\-m\-d">
                  <c:v>44215</c:v>
                </c:pt>
                <c:pt idx="186" c:formatCode="yyyy\-m\-d">
                  <c:v>44216</c:v>
                </c:pt>
                <c:pt idx="187" c:formatCode="yyyy\-m\-d">
                  <c:v>44217</c:v>
                </c:pt>
                <c:pt idx="188" c:formatCode="yyyy\-m\-d">
                  <c:v>44218</c:v>
                </c:pt>
                <c:pt idx="189" c:formatCode="yyyy\-m\-d">
                  <c:v>44221</c:v>
                </c:pt>
                <c:pt idx="190" c:formatCode="yyyy\-m\-d">
                  <c:v>44222</c:v>
                </c:pt>
                <c:pt idx="191" c:formatCode="yyyy\-m\-d">
                  <c:v>44223</c:v>
                </c:pt>
                <c:pt idx="192" c:formatCode="yyyy\-m\-d">
                  <c:v>44224</c:v>
                </c:pt>
                <c:pt idx="193" c:formatCode="yyyy\-m\-d">
                  <c:v>44225</c:v>
                </c:pt>
                <c:pt idx="194" c:formatCode="yyyy\-m\-d">
                  <c:v>44228</c:v>
                </c:pt>
                <c:pt idx="195" c:formatCode="yyyy\-m\-d">
                  <c:v>44229</c:v>
                </c:pt>
                <c:pt idx="196" c:formatCode="yyyy\-m\-d">
                  <c:v>44230</c:v>
                </c:pt>
                <c:pt idx="197" c:formatCode="yyyy\-m\-d">
                  <c:v>44231</c:v>
                </c:pt>
                <c:pt idx="198" c:formatCode="yyyy\-m\-d">
                  <c:v>44232</c:v>
                </c:pt>
                <c:pt idx="199" c:formatCode="yyyy\-m\-d">
                  <c:v>44235</c:v>
                </c:pt>
                <c:pt idx="200" c:formatCode="yyyy\-m\-d">
                  <c:v>44236</c:v>
                </c:pt>
                <c:pt idx="201" c:formatCode="yyyy\-m\-d">
                  <c:v>44237</c:v>
                </c:pt>
                <c:pt idx="202" c:formatCode="yyyy\-m\-d">
                  <c:v>44245</c:v>
                </c:pt>
                <c:pt idx="203" c:formatCode="yyyy\-m\-d">
                  <c:v>44246</c:v>
                </c:pt>
                <c:pt idx="204" c:formatCode="yyyy\-m\-d">
                  <c:v>44249</c:v>
                </c:pt>
                <c:pt idx="205" c:formatCode="yyyy\-m\-d">
                  <c:v>44250</c:v>
                </c:pt>
                <c:pt idx="206" c:formatCode="yyyy\-m\-d">
                  <c:v>44251</c:v>
                </c:pt>
                <c:pt idx="207" c:formatCode="yyyy\-m\-d">
                  <c:v>44252</c:v>
                </c:pt>
                <c:pt idx="208" c:formatCode="yyyy\-m\-d">
                  <c:v>44253</c:v>
                </c:pt>
                <c:pt idx="209" c:formatCode="yyyy\-m\-d">
                  <c:v>44256</c:v>
                </c:pt>
                <c:pt idx="210" c:formatCode="yyyy\-m\-d">
                  <c:v>44257</c:v>
                </c:pt>
                <c:pt idx="211" c:formatCode="yyyy\-m\-d">
                  <c:v>44258</c:v>
                </c:pt>
                <c:pt idx="212" c:formatCode="yyyy\-m\-d">
                  <c:v>44259</c:v>
                </c:pt>
                <c:pt idx="213" c:formatCode="yyyy\-m\-d">
                  <c:v>44260</c:v>
                </c:pt>
                <c:pt idx="214" c:formatCode="yyyy\-m\-d">
                  <c:v>44263</c:v>
                </c:pt>
                <c:pt idx="215" c:formatCode="yyyy\-m\-d">
                  <c:v>44264</c:v>
                </c:pt>
                <c:pt idx="216" c:formatCode="yyyy\-m\-d">
                  <c:v>44265</c:v>
                </c:pt>
                <c:pt idx="217" c:formatCode="yyyy\-m\-d">
                  <c:v>44266</c:v>
                </c:pt>
                <c:pt idx="218" c:formatCode="yyyy\-m\-d">
                  <c:v>44267</c:v>
                </c:pt>
                <c:pt idx="219" c:formatCode="yyyy\-m\-d">
                  <c:v>44270</c:v>
                </c:pt>
                <c:pt idx="220" c:formatCode="yyyy\-m\-d">
                  <c:v>44271</c:v>
                </c:pt>
                <c:pt idx="221" c:formatCode="yyyy\-m\-d">
                  <c:v>44272</c:v>
                </c:pt>
                <c:pt idx="222" c:formatCode="yyyy\-m\-d">
                  <c:v>44273</c:v>
                </c:pt>
                <c:pt idx="223" c:formatCode="yyyy\-m\-d">
                  <c:v>44274</c:v>
                </c:pt>
                <c:pt idx="224" c:formatCode="yyyy\-m\-d">
                  <c:v>44277</c:v>
                </c:pt>
                <c:pt idx="225" c:formatCode="yyyy\-m\-d">
                  <c:v>44278</c:v>
                </c:pt>
                <c:pt idx="226" c:formatCode="yyyy\-m\-d">
                  <c:v>44279</c:v>
                </c:pt>
                <c:pt idx="227" c:formatCode="yyyy\-m\-d">
                  <c:v>44280</c:v>
                </c:pt>
                <c:pt idx="228" c:formatCode="yyyy\-m\-d">
                  <c:v>44281</c:v>
                </c:pt>
                <c:pt idx="229" c:formatCode="yyyy\-m\-d">
                  <c:v>44284</c:v>
                </c:pt>
                <c:pt idx="230" c:formatCode="yyyy\-m\-d">
                  <c:v>44285</c:v>
                </c:pt>
                <c:pt idx="231" c:formatCode="yyyy\-m\-d">
                  <c:v>44286</c:v>
                </c:pt>
                <c:pt idx="232" c:formatCode="yyyy\-m\-d">
                  <c:v>44287</c:v>
                </c:pt>
                <c:pt idx="233" c:formatCode="yyyy\-m\-d">
                  <c:v>44288</c:v>
                </c:pt>
                <c:pt idx="234" c:formatCode="yyyy\-m\-d">
                  <c:v>44292</c:v>
                </c:pt>
                <c:pt idx="235" c:formatCode="yyyy\-m\-d">
                  <c:v>44293</c:v>
                </c:pt>
                <c:pt idx="236" c:formatCode="yyyy\-m\-d">
                  <c:v>44294</c:v>
                </c:pt>
                <c:pt idx="237" c:formatCode="yyyy\-m\-d">
                  <c:v>44295</c:v>
                </c:pt>
                <c:pt idx="238" c:formatCode="yyyy\-m\-d">
                  <c:v>44298</c:v>
                </c:pt>
                <c:pt idx="239" c:formatCode="yyyy\-m\-d">
                  <c:v>44299</c:v>
                </c:pt>
                <c:pt idx="240" c:formatCode="yyyy\-m\-d">
                  <c:v>44300</c:v>
                </c:pt>
                <c:pt idx="241" c:formatCode="yyyy\-m\-d">
                  <c:v>44301</c:v>
                </c:pt>
                <c:pt idx="242" c:formatCode="yyyy\-m\-d">
                  <c:v>44302</c:v>
                </c:pt>
                <c:pt idx="243" c:formatCode="yyyy\-m\-d">
                  <c:v>44305</c:v>
                </c:pt>
                <c:pt idx="244" c:formatCode="yyyy\-m\-d">
                  <c:v>44306</c:v>
                </c:pt>
                <c:pt idx="245" c:formatCode="yyyy\-m\-d">
                  <c:v>44307</c:v>
                </c:pt>
                <c:pt idx="246" c:formatCode="yyyy\-m\-d">
                  <c:v>44308</c:v>
                </c:pt>
                <c:pt idx="247" c:formatCode="yyyy\-m\-d">
                  <c:v>44309</c:v>
                </c:pt>
                <c:pt idx="248" c:formatCode="yyyy\-m\-d">
                  <c:v>44312</c:v>
                </c:pt>
                <c:pt idx="249" c:formatCode="yyyy\-m\-d">
                  <c:v>44313</c:v>
                </c:pt>
                <c:pt idx="250" c:formatCode="yyyy\-m\-d">
                  <c:v>44314</c:v>
                </c:pt>
                <c:pt idx="251" c:formatCode="yyyy\-m\-d">
                  <c:v>44315</c:v>
                </c:pt>
                <c:pt idx="252" c:formatCode="yyyy\-m\-d">
                  <c:v>44316</c:v>
                </c:pt>
                <c:pt idx="253" c:formatCode="yyyy\-m\-d">
                  <c:v>44322</c:v>
                </c:pt>
                <c:pt idx="254" c:formatCode="yyyy\-m\-d">
                  <c:v>44323</c:v>
                </c:pt>
                <c:pt idx="255" c:formatCode="yyyy\-m\-d">
                  <c:v>44326</c:v>
                </c:pt>
                <c:pt idx="256" c:formatCode="yyyy\-m\-d">
                  <c:v>44327</c:v>
                </c:pt>
                <c:pt idx="257" c:formatCode="yyyy\-m\-d">
                  <c:v>44328</c:v>
                </c:pt>
                <c:pt idx="258" c:formatCode="yyyy\-m\-d">
                  <c:v>44329</c:v>
                </c:pt>
                <c:pt idx="259" c:formatCode="yyyy\-m\-d">
                  <c:v>44330</c:v>
                </c:pt>
                <c:pt idx="260" c:formatCode="yyyy\-m\-d">
                  <c:v>44333</c:v>
                </c:pt>
                <c:pt idx="261" c:formatCode="yyyy\-m\-d">
                  <c:v>44334</c:v>
                </c:pt>
                <c:pt idx="262" c:formatCode="yyyy\-m\-d">
                  <c:v>44335</c:v>
                </c:pt>
                <c:pt idx="263" c:formatCode="yyyy\-m\-d">
                  <c:v>44336</c:v>
                </c:pt>
                <c:pt idx="264" c:formatCode="yyyy\-m\-d">
                  <c:v>44337</c:v>
                </c:pt>
                <c:pt idx="265" c:formatCode="yyyy\-m\-d">
                  <c:v>44340</c:v>
                </c:pt>
                <c:pt idx="266" c:formatCode="yyyy\-m\-d">
                  <c:v>44341</c:v>
                </c:pt>
                <c:pt idx="267" c:formatCode="yyyy\-m\-d">
                  <c:v>44342</c:v>
                </c:pt>
                <c:pt idx="268" c:formatCode="yyyy\-m\-d">
                  <c:v>44343</c:v>
                </c:pt>
                <c:pt idx="269" c:formatCode="yyyy\-m\-d">
                  <c:v>44344</c:v>
                </c:pt>
                <c:pt idx="270" c:formatCode="yyyy\-m\-d">
                  <c:v>44347</c:v>
                </c:pt>
              </c:numCache>
            </c:numRef>
          </c:cat>
          <c:val>
            <c:numRef>
              <c:f>合并账户!$H$2:$H$286</c:f>
              <c:numCache>
                <c:formatCode>0.000000_);[Red]\(0.000000\)</c:formatCode>
                <c:ptCount val="285"/>
                <c:pt idx="0">
                  <c:v>1.01691104024748</c:v>
                </c:pt>
                <c:pt idx="1">
                  <c:v>1.02061107520844</c:v>
                </c:pt>
                <c:pt idx="2">
                  <c:v>1.00858397516712</c:v>
                </c:pt>
                <c:pt idx="3">
                  <c:v>1.01688190611393</c:v>
                </c:pt>
                <c:pt idx="4">
                  <c:v>1.01433134514943</c:v>
                </c:pt>
                <c:pt idx="5">
                  <c:v>1.00560169931455</c:v>
                </c:pt>
                <c:pt idx="6">
                  <c:v>1.01248265194775</c:v>
                </c:pt>
                <c:pt idx="7">
                  <c:v>1.01946954688477</c:v>
                </c:pt>
                <c:pt idx="8">
                  <c:v>1.02420516786558</c:v>
                </c:pt>
                <c:pt idx="9">
                  <c:v>1.03626934771324</c:v>
                </c:pt>
                <c:pt idx="10">
                  <c:v>1.04253848354186</c:v>
                </c:pt>
                <c:pt idx="11">
                  <c:v>1.03952972211334</c:v>
                </c:pt>
                <c:pt idx="12">
                  <c:v>1.04978758568084</c:v>
                </c:pt>
                <c:pt idx="13">
                  <c:v>1.04887648186797</c:v>
                </c:pt>
                <c:pt idx="14">
                  <c:v>1.04889237321355</c:v>
                </c:pt>
                <c:pt idx="15">
                  <c:v>1.05101386784757</c:v>
                </c:pt>
                <c:pt idx="16">
                  <c:v>1.03961712451399</c:v>
                </c:pt>
                <c:pt idx="17">
                  <c:v>1.03633291309553</c:v>
                </c:pt>
                <c:pt idx="18">
                  <c:v>1.03900530770942</c:v>
                </c:pt>
                <c:pt idx="19">
                  <c:v>1.04783559873293</c:v>
                </c:pt>
                <c:pt idx="20">
                  <c:v>1.04226568210952</c:v>
                </c:pt>
                <c:pt idx="21">
                  <c:v>1.03658982318229</c:v>
                </c:pt>
                <c:pt idx="22">
                  <c:v>1.01282431587757</c:v>
                </c:pt>
                <c:pt idx="23">
                  <c:v>1.01421745717282</c:v>
                </c:pt>
                <c:pt idx="24">
                  <c:v>1.02572543992542</c:v>
                </c:pt>
                <c:pt idx="25">
                  <c:v>1.01853195749595</c:v>
                </c:pt>
                <c:pt idx="26">
                  <c:v>1.02145066796623</c:v>
                </c:pt>
                <c:pt idx="27">
                  <c:v>1.02420251930798</c:v>
                </c:pt>
                <c:pt idx="28">
                  <c:v>1.05183227214459</c:v>
                </c:pt>
                <c:pt idx="29">
                  <c:v>1.05507145808393</c:v>
                </c:pt>
                <c:pt idx="30">
                  <c:v>1.05509264654469</c:v>
                </c:pt>
                <c:pt idx="31">
                  <c:v>1.05470595713574</c:v>
                </c:pt>
                <c:pt idx="32">
                  <c:v>1.05975410791283</c:v>
                </c:pt>
                <c:pt idx="33">
                  <c:v>1.06523662213558</c:v>
                </c:pt>
                <c:pt idx="34">
                  <c:v>1.07187920458518</c:v>
                </c:pt>
                <c:pt idx="35">
                  <c:v>1.06994046042525</c:v>
                </c:pt>
                <c:pt idx="36">
                  <c:v>1.05833183248403</c:v>
                </c:pt>
                <c:pt idx="37">
                  <c:v>1.06023879395281</c:v>
                </c:pt>
                <c:pt idx="38">
                  <c:v>1.04750188047589</c:v>
                </c:pt>
                <c:pt idx="39">
                  <c:v>1.06328198663008</c:v>
                </c:pt>
                <c:pt idx="40">
                  <c:v>1.06408185102393</c:v>
                </c:pt>
                <c:pt idx="41">
                  <c:v>1.07117733682237</c:v>
                </c:pt>
                <c:pt idx="42">
                  <c:v>1.0855669502389</c:v>
                </c:pt>
                <c:pt idx="43">
                  <c:v>1.08645156847581</c:v>
                </c:pt>
                <c:pt idx="44">
                  <c:v>1.09167982116939</c:v>
                </c:pt>
                <c:pt idx="45">
                  <c:v>1.09623534023371</c:v>
                </c:pt>
                <c:pt idx="46">
                  <c:v>1.08848301215158</c:v>
                </c:pt>
                <c:pt idx="47">
                  <c:v>1.10284878854976</c:v>
                </c:pt>
                <c:pt idx="48">
                  <c:v>1.12504899831552</c:v>
                </c:pt>
                <c:pt idx="49">
                  <c:v>1.14837219650179</c:v>
                </c:pt>
                <c:pt idx="50">
                  <c:v>1.17055651492197</c:v>
                </c:pt>
                <c:pt idx="51">
                  <c:v>1.23690023413249</c:v>
                </c:pt>
                <c:pt idx="52">
                  <c:v>1.24432678963037</c:v>
                </c:pt>
                <c:pt idx="53">
                  <c:v>1.26442139610768</c:v>
                </c:pt>
                <c:pt idx="54">
                  <c:v>1.28210581517306</c:v>
                </c:pt>
                <c:pt idx="55">
                  <c:v>1.2588938564058</c:v>
                </c:pt>
                <c:pt idx="56">
                  <c:v>1.28533440688201</c:v>
                </c:pt>
                <c:pt idx="57">
                  <c:v>1.27307953088748</c:v>
                </c:pt>
                <c:pt idx="58">
                  <c:v>1.25660020552807</c:v>
                </c:pt>
                <c:pt idx="59">
                  <c:v>1.1961548240828</c:v>
                </c:pt>
                <c:pt idx="60">
                  <c:v>1.2036899704421</c:v>
                </c:pt>
                <c:pt idx="61">
                  <c:v>1.23960441143753</c:v>
                </c:pt>
                <c:pt idx="62">
                  <c:v>1.24244896229513</c:v>
                </c:pt>
                <c:pt idx="63">
                  <c:v>1.24944380290494</c:v>
                </c:pt>
                <c:pt idx="64">
                  <c:v>1.24811687554958</c:v>
                </c:pt>
                <c:pt idx="65">
                  <c:v>1.19333146168597</c:v>
                </c:pt>
                <c:pt idx="66">
                  <c:v>1.19938606434936</c:v>
                </c:pt>
                <c:pt idx="67">
                  <c:v>1.20992997213717</c:v>
                </c:pt>
                <c:pt idx="68">
                  <c:v>1.23926274750771</c:v>
                </c:pt>
                <c:pt idx="69">
                  <c:v>1.23320814484432</c:v>
                </c:pt>
                <c:pt idx="70">
                  <c:v>1.24351103389094</c:v>
                </c:pt>
                <c:pt idx="71">
                  <c:v>1.26370893411448</c:v>
                </c:pt>
                <c:pt idx="72">
                  <c:v>1.26489813647488</c:v>
                </c:pt>
                <c:pt idx="73">
                  <c:v>1.26524509751989</c:v>
                </c:pt>
                <c:pt idx="74">
                  <c:v>1.2614444173703</c:v>
                </c:pt>
                <c:pt idx="75">
                  <c:v>1.24692237607399</c:v>
                </c:pt>
                <c:pt idx="76">
                  <c:v>1.25140903264082</c:v>
                </c:pt>
                <c:pt idx="77">
                  <c:v>1.23999639796167</c:v>
                </c:pt>
                <c:pt idx="78">
                  <c:v>1.23095422233052</c:v>
                </c:pt>
                <c:pt idx="79">
                  <c:v>1.22779449311905</c:v>
                </c:pt>
                <c:pt idx="80">
                  <c:v>1.24604835206746</c:v>
                </c:pt>
                <c:pt idx="81">
                  <c:v>1.27534139907406</c:v>
                </c:pt>
                <c:pt idx="82">
                  <c:v>1.27468720534797</c:v>
                </c:pt>
                <c:pt idx="83">
                  <c:v>1.25559640219936</c:v>
                </c:pt>
                <c:pt idx="84">
                  <c:v>1.23929982731404</c:v>
                </c:pt>
                <c:pt idx="85">
                  <c:v>1.24981195241072</c:v>
                </c:pt>
                <c:pt idx="86">
                  <c:v>1.25961426407179</c:v>
                </c:pt>
                <c:pt idx="87">
                  <c:v>1.26122988420506</c:v>
                </c:pt>
                <c:pt idx="88">
                  <c:v>1.24644563570679</c:v>
                </c:pt>
                <c:pt idx="89">
                  <c:v>1.25312529796273</c:v>
                </c:pt>
                <c:pt idx="90">
                  <c:v>1.28303281033149</c:v>
                </c:pt>
                <c:pt idx="91">
                  <c:v>1.27560360627602</c:v>
                </c:pt>
                <c:pt idx="92">
                  <c:v>1.28246337044845</c:v>
                </c:pt>
                <c:pt idx="93">
                  <c:v>1.28293216514286</c:v>
                </c:pt>
                <c:pt idx="94">
                  <c:v>1.27583667934443</c:v>
                </c:pt>
                <c:pt idx="95">
                  <c:v>1.26342024133657</c:v>
                </c:pt>
                <c:pt idx="96">
                  <c:v>1.23670953798561</c:v>
                </c:pt>
                <c:pt idx="97">
                  <c:v>1.24333622908964</c:v>
                </c:pt>
                <c:pt idx="98">
                  <c:v>1.21425506669068</c:v>
                </c:pt>
                <c:pt idx="99">
                  <c:v>1.21356379315825</c:v>
                </c:pt>
                <c:pt idx="100">
                  <c:v>1.22556175906601</c:v>
                </c:pt>
                <c:pt idx="101">
                  <c:v>1.2318573804706</c:v>
                </c:pt>
                <c:pt idx="102">
                  <c:v>1.24177093155068</c:v>
                </c:pt>
                <c:pt idx="103">
                  <c:v>1.23352862031338</c:v>
                </c:pt>
                <c:pt idx="104">
                  <c:v>1.22699992584039</c:v>
                </c:pt>
                <c:pt idx="105">
                  <c:v>1.25464557002257</c:v>
                </c:pt>
                <c:pt idx="106">
                  <c:v>1.24255225604136</c:v>
                </c:pt>
                <c:pt idx="107">
                  <c:v>1.22780773590703</c:v>
                </c:pt>
                <c:pt idx="108">
                  <c:v>1.23219639584282</c:v>
                </c:pt>
                <c:pt idx="109">
                  <c:v>1.20855537074509</c:v>
                </c:pt>
                <c:pt idx="110">
                  <c:v>1.21039611827399</c:v>
                </c:pt>
                <c:pt idx="111">
                  <c:v>1.21354525325508</c:v>
                </c:pt>
                <c:pt idx="112">
                  <c:v>1.21616467671706</c:v>
                </c:pt>
                <c:pt idx="113">
                  <c:v>1.21499931137503</c:v>
                </c:pt>
                <c:pt idx="114">
                  <c:v>1.23982689027556</c:v>
                </c:pt>
                <c:pt idx="115">
                  <c:v>1.27744170524732</c:v>
                </c:pt>
                <c:pt idx="116">
                  <c:v>1.28168999163056</c:v>
                </c:pt>
                <c:pt idx="117">
                  <c:v>1.2731881217489</c:v>
                </c:pt>
                <c:pt idx="118">
                  <c:v>1.27097392759903</c:v>
                </c:pt>
                <c:pt idx="119">
                  <c:v>1.26910404593658</c:v>
                </c:pt>
                <c:pt idx="120">
                  <c:v>1.25951891599835</c:v>
                </c:pt>
                <c:pt idx="121">
                  <c:v>1.26957813774618</c:v>
                </c:pt>
                <c:pt idx="122">
                  <c:v>1.26940863006007</c:v>
                </c:pt>
                <c:pt idx="123">
                  <c:v>1.2654755220307</c:v>
                </c:pt>
                <c:pt idx="124">
                  <c:v>1.24971925289487</c:v>
                </c:pt>
                <c:pt idx="125">
                  <c:v>1.24250193344704</c:v>
                </c:pt>
                <c:pt idx="126">
                  <c:v>1.24463137375385</c:v>
                </c:pt>
                <c:pt idx="127">
                  <c:v>1.25469324405929</c:v>
                </c:pt>
                <c:pt idx="128">
                  <c:v>1.26413535188736</c:v>
                </c:pt>
                <c:pt idx="129">
                  <c:v>1.24358519350362</c:v>
                </c:pt>
                <c:pt idx="130">
                  <c:v>1.25033901537223</c:v>
                </c:pt>
                <c:pt idx="131">
                  <c:v>1.26536428261169</c:v>
                </c:pt>
                <c:pt idx="132">
                  <c:v>1.27492557553157</c:v>
                </c:pt>
                <c:pt idx="133">
                  <c:v>1.29384951955165</c:v>
                </c:pt>
                <c:pt idx="134">
                  <c:v>1.29401108156498</c:v>
                </c:pt>
                <c:pt idx="135">
                  <c:v>1.31933923785107</c:v>
                </c:pt>
                <c:pt idx="136">
                  <c:v>1.31206365013614</c:v>
                </c:pt>
                <c:pt idx="137">
                  <c:v>1.29909101503321</c:v>
                </c:pt>
                <c:pt idx="138">
                  <c:v>1.30003390153722</c:v>
                </c:pt>
                <c:pt idx="139">
                  <c:v>1.28636469578667</c:v>
                </c:pt>
                <c:pt idx="140">
                  <c:v>1.29889767032874</c:v>
                </c:pt>
                <c:pt idx="141">
                  <c:v>1.29641332330413</c:v>
                </c:pt>
                <c:pt idx="142">
                  <c:v>1.29558697333432</c:v>
                </c:pt>
                <c:pt idx="143">
                  <c:v>1.3052065345213</c:v>
                </c:pt>
                <c:pt idx="144">
                  <c:v>1.30925882764247</c:v>
                </c:pt>
                <c:pt idx="145">
                  <c:v>1.32561102223729</c:v>
                </c:pt>
                <c:pt idx="146">
                  <c:v>1.31746935618862</c:v>
                </c:pt>
                <c:pt idx="147">
                  <c:v>1.30062717843862</c:v>
                </c:pt>
                <c:pt idx="148">
                  <c:v>1.30298174614105</c:v>
                </c:pt>
                <c:pt idx="149">
                  <c:v>1.31918562151053</c:v>
                </c:pt>
                <c:pt idx="150">
                  <c:v>1.31375078132449</c:v>
                </c:pt>
                <c:pt idx="151">
                  <c:v>1.34205061923277</c:v>
                </c:pt>
                <c:pt idx="152">
                  <c:v>1.34206121346315</c:v>
                </c:pt>
                <c:pt idx="153">
                  <c:v>1.33939146740685</c:v>
                </c:pt>
                <c:pt idx="154">
                  <c:v>1.34173808943649</c:v>
                </c:pt>
                <c:pt idx="155">
                  <c:v>1.3301691898592</c:v>
                </c:pt>
                <c:pt idx="156">
                  <c:v>1.32689557267112</c:v>
                </c:pt>
                <c:pt idx="157">
                  <c:v>1.30910256274433</c:v>
                </c:pt>
                <c:pt idx="158">
                  <c:v>1.3085251771885</c:v>
                </c:pt>
                <c:pt idx="159">
                  <c:v>1.29504666758483</c:v>
                </c:pt>
                <c:pt idx="160">
                  <c:v>1.30702079647424</c:v>
                </c:pt>
                <c:pt idx="161">
                  <c:v>1.30973821656726</c:v>
                </c:pt>
                <c:pt idx="162">
                  <c:v>1.31206100157854</c:v>
                </c:pt>
                <c:pt idx="163">
                  <c:v>1.32890847644373</c:v>
                </c:pt>
                <c:pt idx="164">
                  <c:v>1.32427085209395</c:v>
                </c:pt>
                <c:pt idx="165">
                  <c:v>1.33668464154422</c:v>
                </c:pt>
                <c:pt idx="166">
                  <c:v>1.31494792935767</c:v>
                </c:pt>
                <c:pt idx="167">
                  <c:v>1.32616457077476</c:v>
                </c:pt>
                <c:pt idx="168">
                  <c:v>1.32428409488193</c:v>
                </c:pt>
                <c:pt idx="169">
                  <c:v>1.33540538822557</c:v>
                </c:pt>
                <c:pt idx="170">
                  <c:v>1.34133815723957</c:v>
                </c:pt>
                <c:pt idx="171">
                  <c:v>1.33565170408196</c:v>
                </c:pt>
                <c:pt idx="172">
                  <c:v>1.35439554618555</c:v>
                </c:pt>
                <c:pt idx="173">
                  <c:v>1.38024017120276</c:v>
                </c:pt>
                <c:pt idx="174">
                  <c:v>1.39518598171436</c:v>
                </c:pt>
                <c:pt idx="175">
                  <c:v>1.42187814516214</c:v>
                </c:pt>
                <c:pt idx="176">
                  <c:v>1.43490110285938</c:v>
                </c:pt>
                <c:pt idx="177">
                  <c:v>1.46032460721891</c:v>
                </c:pt>
                <c:pt idx="178">
                  <c:v>1.45549628672225</c:v>
                </c:pt>
                <c:pt idx="179">
                  <c:v>1.44112256465129</c:v>
                </c:pt>
                <c:pt idx="180">
                  <c:v>1.48222552997637</c:v>
                </c:pt>
                <c:pt idx="181">
                  <c:v>1.47735748111578</c:v>
                </c:pt>
                <c:pt idx="182">
                  <c:v>1.4488828384062</c:v>
                </c:pt>
                <c:pt idx="183">
                  <c:v>1.44560392410293</c:v>
                </c:pt>
                <c:pt idx="184">
                  <c:v>1.46161180621034</c:v>
                </c:pt>
                <c:pt idx="185">
                  <c:v>1.44015848968652</c:v>
                </c:pt>
                <c:pt idx="186">
                  <c:v>1.45046402729074</c:v>
                </c:pt>
                <c:pt idx="187">
                  <c:v>1.47417921200114</c:v>
                </c:pt>
                <c:pt idx="188">
                  <c:v>1.47518831244504</c:v>
                </c:pt>
                <c:pt idx="189">
                  <c:v>1.49005731478637</c:v>
                </c:pt>
                <c:pt idx="190">
                  <c:v>1.46014185674482</c:v>
                </c:pt>
                <c:pt idx="191">
                  <c:v>1.4641226388109</c:v>
                </c:pt>
                <c:pt idx="192">
                  <c:v>1.42416649892469</c:v>
                </c:pt>
                <c:pt idx="193">
                  <c:v>1.41749743089913</c:v>
                </c:pt>
                <c:pt idx="194">
                  <c:v>1.43489580574419</c:v>
                </c:pt>
                <c:pt idx="195">
                  <c:v>1.45699537032132</c:v>
                </c:pt>
                <c:pt idx="196">
                  <c:v>1.45278681230202</c:v>
                </c:pt>
                <c:pt idx="197">
                  <c:v>1.44980718500705</c:v>
                </c:pt>
                <c:pt idx="198">
                  <c:v>1.45231272049242</c:v>
                </c:pt>
                <c:pt idx="199">
                  <c:v>1.47380576538017</c:v>
                </c:pt>
                <c:pt idx="200">
                  <c:v>1.50603606276022</c:v>
                </c:pt>
                <c:pt idx="201">
                  <c:v>1.53820809187317</c:v>
                </c:pt>
                <c:pt idx="202">
                  <c:v>1.52778866629234</c:v>
                </c:pt>
                <c:pt idx="203">
                  <c:v>1.53055905753727</c:v>
                </c:pt>
                <c:pt idx="204">
                  <c:v>1.48248508862074</c:v>
                </c:pt>
                <c:pt idx="205">
                  <c:v>1.47780773590703</c:v>
                </c:pt>
                <c:pt idx="206">
                  <c:v>1.44017173247449</c:v>
                </c:pt>
                <c:pt idx="207">
                  <c:v>1.44864446822261</c:v>
                </c:pt>
                <c:pt idx="208">
                  <c:v>1.41347162335392</c:v>
                </c:pt>
                <c:pt idx="209">
                  <c:v>1.43519509275249</c:v>
                </c:pt>
                <c:pt idx="210">
                  <c:v>1.41688031697937</c:v>
                </c:pt>
                <c:pt idx="211">
                  <c:v>1.44404922079436</c:v>
                </c:pt>
                <c:pt idx="212">
                  <c:v>1.39862645803096</c:v>
                </c:pt>
                <c:pt idx="213">
                  <c:v>1.39388289137736</c:v>
                </c:pt>
                <c:pt idx="214">
                  <c:v>1.3454725556462</c:v>
                </c:pt>
                <c:pt idx="215">
                  <c:v>1.31659798073969</c:v>
                </c:pt>
                <c:pt idx="216">
                  <c:v>1.32523492705872</c:v>
                </c:pt>
                <c:pt idx="217">
                  <c:v>1.35823860325667</c:v>
                </c:pt>
                <c:pt idx="218">
                  <c:v>1.36304838385016</c:v>
                </c:pt>
                <c:pt idx="219">
                  <c:v>1.33369177146126</c:v>
                </c:pt>
                <c:pt idx="220">
                  <c:v>1.34529775084489</c:v>
                </c:pt>
                <c:pt idx="221">
                  <c:v>1.35099214967529</c:v>
                </c:pt>
                <c:pt idx="222">
                  <c:v>1.36182739879861</c:v>
                </c:pt>
                <c:pt idx="223">
                  <c:v>1.32615662510197</c:v>
                </c:pt>
                <c:pt idx="224">
                  <c:v>1.33941530442521</c:v>
                </c:pt>
                <c:pt idx="225">
                  <c:v>1.3267287135426</c:v>
                </c:pt>
                <c:pt idx="226">
                  <c:v>1.30539193355299</c:v>
                </c:pt>
                <c:pt idx="227">
                  <c:v>1.30477217107563</c:v>
                </c:pt>
                <c:pt idx="228">
                  <c:v>1.33434066807217</c:v>
                </c:pt>
                <c:pt idx="229">
                  <c:v>1.3366952357746</c:v>
                </c:pt>
                <c:pt idx="230">
                  <c:v>1.34936858386922</c:v>
                </c:pt>
                <c:pt idx="231">
                  <c:v>1.33708722229874</c:v>
                </c:pt>
                <c:pt idx="232">
                  <c:v>1.35326109981359</c:v>
                </c:pt>
                <c:pt idx="233">
                  <c:v>1.36670691408236</c:v>
                </c:pt>
                <c:pt idx="234">
                  <c:v>1.36108816302322</c:v>
                </c:pt>
                <c:pt idx="235">
                  <c:v>1.35139700898153</c:v>
                </c:pt>
                <c:pt idx="236">
                  <c:v>1.35363974326385</c:v>
                </c:pt>
                <c:pt idx="237">
                  <c:v>1.33328567192001</c:v>
                </c:pt>
                <c:pt idx="238">
                  <c:v>1.31009309862735</c:v>
                </c:pt>
                <c:pt idx="239">
                  <c:v>1.30794568717167</c:v>
                </c:pt>
                <c:pt idx="240">
                  <c:v>1.3187992501271</c:v>
                </c:pt>
                <c:pt idx="241">
                  <c:v>1.31041613709541</c:v>
                </c:pt>
                <c:pt idx="242">
                  <c:v>1.31497309778004</c:v>
                </c:pt>
                <c:pt idx="243">
                  <c:v>1.34696979325538</c:v>
                </c:pt>
                <c:pt idx="244">
                  <c:v>1.34600332570751</c:v>
                </c:pt>
                <c:pt idx="245">
                  <c:v>1.35007308083376</c:v>
                </c:pt>
                <c:pt idx="246">
                  <c:v>1.34755761735299</c:v>
                </c:pt>
                <c:pt idx="247">
                  <c:v>1.3597933612947</c:v>
                </c:pt>
                <c:pt idx="248">
                  <c:v>1.34438018979834</c:v>
                </c:pt>
                <c:pt idx="249">
                  <c:v>1.34789654295882</c:v>
                </c:pt>
                <c:pt idx="250">
                  <c:v>1.35550118623962</c:v>
                </c:pt>
                <c:pt idx="251">
                  <c:v>1.3673980045755</c:v>
                </c:pt>
                <c:pt idx="252">
                  <c:v>1.35662652516523</c:v>
                </c:pt>
                <c:pt idx="253">
                  <c:v>1.34011184544992</c:v>
                </c:pt>
                <c:pt idx="254">
                  <c:v>1.32288224453482</c:v>
                </c:pt>
                <c:pt idx="255">
                  <c:v>1.32192107269954</c:v>
                </c:pt>
                <c:pt idx="256">
                  <c:v>1.33003410438909</c:v>
                </c:pt>
                <c:pt idx="257">
                  <c:v>1.33572434756821</c:v>
                </c:pt>
                <c:pt idx="258">
                  <c:v>1.3220667047958</c:v>
                </c:pt>
                <c:pt idx="259">
                  <c:v>1.35321079054398</c:v>
                </c:pt>
                <c:pt idx="260">
                  <c:v>1.37291084138282</c:v>
                </c:pt>
                <c:pt idx="261">
                  <c:v>1.37360193187595</c:v>
                </c:pt>
                <c:pt idx="262">
                  <c:v>1.36954276817489</c:v>
                </c:pt>
                <c:pt idx="263">
                  <c:v>1.37328683697678</c:v>
                </c:pt>
                <c:pt idx="264">
                  <c:v>1.35944913997628</c:v>
                </c:pt>
                <c:pt idx="265">
                  <c:v>1.36512614387392</c:v>
                </c:pt>
                <c:pt idx="266">
                  <c:v>1.40825707507202</c:v>
                </c:pt>
                <c:pt idx="267">
                  <c:v>1.40881577275038</c:v>
                </c:pt>
                <c:pt idx="268">
                  <c:v>1.41348659125572</c:v>
                </c:pt>
                <c:pt idx="269">
                  <c:v>1.40894816556516</c:v>
                </c:pt>
                <c:pt idx="270">
                  <c:v>1.41172311896289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1408445440"/>
        <c:axId val="1408797680"/>
      </c:lineChart>
      <c:dateAx>
        <c:axId val="1408445440"/>
        <c:scaling>
          <c:orientation val="minMax"/>
        </c:scaling>
        <c:delete val="false"/>
        <c:axPos val="b"/>
        <c:numFmt formatCode="yyyy\-m\-d" sourceLinked="true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797680"/>
        <c:crosses val="autoZero"/>
        <c:auto val="true"/>
        <c:lblOffset val="100"/>
        <c:baseTimeUnit val="days"/>
      </c:dateAx>
      <c:valAx>
        <c:axId val="1408797680"/>
        <c:scaling>
          <c:orientation val="minMax"/>
          <c:max val="2"/>
          <c:min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844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1" vertOverflow="ellipsis" vert="horz" wrap="square" anchor="ctr" anchorCtr="true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36360</xdr:colOff>
      <xdr:row>0</xdr:row>
      <xdr:rowOff>38160</xdr:rowOff>
    </xdr:from>
    <xdr:to>
      <xdr:col>16</xdr:col>
      <xdr:colOff>32400</xdr:colOff>
      <xdr:row>26</xdr:row>
      <xdr:rowOff>98805</xdr:rowOff>
    </xdr:to>
    <xdr:graphicFrame>
      <xdr:nvGraphicFramePr>
        <xdr:cNvPr id="2" name="图表 3"/>
        <xdr:cNvGraphicFramePr/>
      </xdr:nvGraphicFramePr>
      <xdr:xfrm>
        <a:off x="10732770" y="38100"/>
        <a:ext cx="3968115" cy="451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76200</xdr:colOff>
      <xdr:row>0</xdr:row>
      <xdr:rowOff>47628</xdr:rowOff>
    </xdr:from>
    <xdr:to>
      <xdr:col>16</xdr:col>
      <xdr:colOff>19050</xdr:colOff>
      <xdr:row>23</xdr:row>
      <xdr:rowOff>152400</xdr:rowOff>
    </xdr:to>
    <xdr:graphicFrame>
      <xdr:nvGraphicFramePr>
        <xdr:cNvPr id="2" name="图表 1"/>
        <xdr:cNvGraphicFramePr/>
      </xdr:nvGraphicFramePr>
      <xdr:xfrm>
        <a:off x="10858500" y="47625"/>
        <a:ext cx="3981450" cy="4048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72"/>
  <sheetViews>
    <sheetView topLeftCell="A262" workbookViewId="0">
      <selection activeCell="I272" sqref="I272"/>
    </sheetView>
  </sheetViews>
  <sheetFormatPr defaultColWidth="9" defaultRowHeight="13.5"/>
  <cols>
    <col min="1" max="1" width="14.125" style="1" customWidth="true"/>
    <col min="2" max="2" width="9" style="2" customWidth="true"/>
    <col min="3" max="3" width="13.75" style="3" customWidth="true"/>
    <col min="4" max="4" width="10.5" style="3" customWidth="true"/>
    <col min="5" max="5" width="10.375" style="3" customWidth="true"/>
    <col min="6" max="6" width="10.5" style="2" customWidth="true"/>
    <col min="7" max="7" width="13.875" style="3" customWidth="true"/>
    <col min="8" max="8" width="14.125" style="4" customWidth="true"/>
    <col min="9" max="10" width="14.125" style="5" customWidth="true"/>
    <col min="11" max="11" width="15.875" style="6" customWidth="true"/>
    <col min="12" max="13" width="8.625" customWidth="true"/>
    <col min="14" max="14" width="10.5" customWidth="true"/>
    <col min="15" max="15" width="12.75" customWidth="true"/>
    <col min="16" max="16" width="11.625" customWidth="true"/>
    <col min="17" max="1025" width="8.625" customWidth="true"/>
  </cols>
  <sheetData>
    <row r="1" spans="1:1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>
      <c r="A2" s="1">
        <v>43938</v>
      </c>
      <c r="B2" s="2">
        <f t="shared" ref="B2:B65" si="0">E2/F2</f>
        <v>1.01691156992598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</v>
      </c>
      <c r="I2" s="5">
        <v>3839.49</v>
      </c>
      <c r="J2" s="5">
        <v>3775.64</v>
      </c>
      <c r="K2" s="6">
        <f t="shared" ref="K2:K65" si="2">(B2-H2)</f>
        <v>5.29678502392272e-7</v>
      </c>
    </row>
    <row r="3" spans="1:11">
      <c r="A3" s="1">
        <v>43941</v>
      </c>
      <c r="B3" s="2">
        <f t="shared" si="0"/>
        <v>1.02511102454227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56" si="3">(C3-D3)/((E3-C3+D3)/F2)</f>
        <v>0</v>
      </c>
      <c r="H3" s="4">
        <f t="shared" si="1"/>
        <v>1.02061107520844</v>
      </c>
      <c r="I3" s="5">
        <v>3853.46</v>
      </c>
      <c r="J3" s="5">
        <v>3775.64</v>
      </c>
      <c r="K3" s="6">
        <f t="shared" si="2"/>
        <v>0.00449994933382558</v>
      </c>
    </row>
    <row r="4" spans="1:11">
      <c r="A4" s="1">
        <v>43942</v>
      </c>
      <c r="B4" s="2">
        <f t="shared" si="0"/>
        <v>1.01138761199844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</v>
      </c>
      <c r="I4" s="5">
        <v>3808.05</v>
      </c>
      <c r="J4" s="5">
        <v>3775.64</v>
      </c>
      <c r="K4" s="6">
        <f t="shared" si="2"/>
        <v>0.00280363683131757</v>
      </c>
    </row>
    <row r="5" spans="1:11">
      <c r="A5" s="1">
        <v>43943</v>
      </c>
      <c r="B5" s="2">
        <f t="shared" si="0"/>
        <v>1.02710868718348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</v>
      </c>
      <c r="I5" s="5">
        <v>3839.38</v>
      </c>
      <c r="J5" s="5">
        <v>3775.64</v>
      </c>
      <c r="K5" s="6">
        <f t="shared" si="2"/>
        <v>0.0102267810695522</v>
      </c>
    </row>
    <row r="6" spans="1:11">
      <c r="A6" s="1">
        <v>43944</v>
      </c>
      <c r="B6" s="2">
        <f t="shared" si="0"/>
        <v>1.03575130502532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</v>
      </c>
      <c r="I6" s="5">
        <v>3829.75</v>
      </c>
      <c r="J6" s="5">
        <v>3775.64</v>
      </c>
      <c r="K6" s="6">
        <f t="shared" si="2"/>
        <v>0.0214199598758897</v>
      </c>
    </row>
    <row r="7" spans="1:11">
      <c r="A7" s="1">
        <v>43945</v>
      </c>
      <c r="B7" s="2">
        <f t="shared" si="0"/>
        <v>1.02318566419945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</v>
      </c>
      <c r="I7" s="5">
        <v>3796.79</v>
      </c>
      <c r="J7" s="5">
        <v>3775.64</v>
      </c>
      <c r="K7" s="6">
        <f t="shared" si="2"/>
        <v>0.0175839648849012</v>
      </c>
    </row>
    <row r="8" spans="1:11">
      <c r="A8" s="1">
        <v>43948</v>
      </c>
      <c r="B8" s="2">
        <f t="shared" si="0"/>
        <v>1.03558846903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1.01248265194775</v>
      </c>
      <c r="I8" s="5">
        <v>3822.77</v>
      </c>
      <c r="J8" s="5">
        <v>3775.64</v>
      </c>
      <c r="K8" s="6">
        <f t="shared" si="2"/>
        <v>0.0231058170822469</v>
      </c>
    </row>
    <row r="9" spans="1:11">
      <c r="A9" s="1">
        <v>43949</v>
      </c>
      <c r="B9" s="2">
        <f t="shared" si="0"/>
        <v>1.05586622516556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1.01946954688477</v>
      </c>
      <c r="I9" s="5">
        <v>3849.15</v>
      </c>
      <c r="J9" s="5">
        <v>3775.64</v>
      </c>
      <c r="K9" s="6">
        <f t="shared" si="2"/>
        <v>0.0363966782807963</v>
      </c>
    </row>
    <row r="10" spans="1:11">
      <c r="A10" s="1">
        <v>43950</v>
      </c>
      <c r="B10" s="2">
        <f t="shared" si="0"/>
        <v>1.05289703934554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</v>
      </c>
      <c r="I10" s="5">
        <v>3867.03</v>
      </c>
      <c r="J10" s="5">
        <v>3775.64</v>
      </c>
      <c r="K10" s="6">
        <f t="shared" si="2"/>
        <v>0.0286918714799589</v>
      </c>
    </row>
    <row r="11" spans="1:11">
      <c r="A11" s="1">
        <v>43951</v>
      </c>
      <c r="B11" s="2">
        <f t="shared" si="0"/>
        <v>1.0578336579665</v>
      </c>
      <c r="C11" s="3">
        <v>0</v>
      </c>
      <c r="D11" s="3">
        <v>0</v>
      </c>
      <c r="E11" s="3">
        <v>271545.9</v>
      </c>
      <c r="F11" s="2">
        <v>256700</v>
      </c>
      <c r="G11" s="3">
        <f t="shared" si="3"/>
        <v>0</v>
      </c>
      <c r="H11" s="4">
        <f t="shared" si="1"/>
        <v>1.03626934771324</v>
      </c>
      <c r="I11" s="5">
        <v>3912.58</v>
      </c>
      <c r="J11" s="5">
        <v>3775.64</v>
      </c>
      <c r="K11" s="6">
        <f t="shared" si="2"/>
        <v>0.0215643102532626</v>
      </c>
    </row>
    <row r="12" spans="1:11">
      <c r="A12" s="1">
        <v>43957</v>
      </c>
      <c r="B12" s="2">
        <f t="shared" si="0"/>
        <v>1.07405878457343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</v>
      </c>
      <c r="I12" s="5">
        <v>3936.25</v>
      </c>
      <c r="J12" s="5">
        <v>3775.64</v>
      </c>
      <c r="K12" s="6">
        <f t="shared" si="2"/>
        <v>0.031520301031569</v>
      </c>
    </row>
    <row r="13" spans="1:11">
      <c r="A13" s="1">
        <v>43958</v>
      </c>
      <c r="B13" s="2">
        <f t="shared" si="0"/>
        <v>1.07836108297624</v>
      </c>
      <c r="C13" s="3">
        <v>0</v>
      </c>
      <c r="D13" s="3">
        <v>0</v>
      </c>
      <c r="E13" s="3">
        <v>276815.29</v>
      </c>
      <c r="F13" s="2">
        <v>256700</v>
      </c>
      <c r="G13" s="3">
        <f t="shared" si="3"/>
        <v>0</v>
      </c>
      <c r="H13" s="4">
        <f t="shared" si="1"/>
        <v>1.03952972211334</v>
      </c>
      <c r="I13" s="5">
        <v>3924.89</v>
      </c>
      <c r="J13" s="5">
        <v>3775.64</v>
      </c>
      <c r="K13" s="6">
        <f t="shared" si="2"/>
        <v>0.0388313608628996</v>
      </c>
    </row>
    <row r="14" spans="1:11">
      <c r="A14" s="1">
        <v>43959</v>
      </c>
      <c r="B14" s="2">
        <f t="shared" si="0"/>
        <v>1.09909890923257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1.04978758568084</v>
      </c>
      <c r="I14" s="5">
        <v>3963.62</v>
      </c>
      <c r="J14" s="5">
        <v>3775.64</v>
      </c>
      <c r="K14" s="6">
        <f t="shared" si="2"/>
        <v>0.0493113235517288</v>
      </c>
    </row>
    <row r="15" spans="1:11">
      <c r="A15" s="1">
        <v>43962</v>
      </c>
      <c r="B15" s="2">
        <f t="shared" si="0"/>
        <v>1.10034627970393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</v>
      </c>
      <c r="I15" s="5">
        <v>3960.18</v>
      </c>
      <c r="J15" s="5">
        <v>3775.64</v>
      </c>
      <c r="K15" s="6">
        <f t="shared" si="2"/>
        <v>0.0514697978359597</v>
      </c>
    </row>
    <row r="16" spans="1:11">
      <c r="A16" s="1">
        <v>43963</v>
      </c>
      <c r="B16" s="2">
        <f t="shared" si="0"/>
        <v>1.11704285157772</v>
      </c>
      <c r="C16" s="3">
        <v>0</v>
      </c>
      <c r="D16" s="3">
        <v>0</v>
      </c>
      <c r="E16" s="3">
        <v>286744.9</v>
      </c>
      <c r="F16" s="2">
        <v>256700</v>
      </c>
      <c r="G16" s="3">
        <f t="shared" si="3"/>
        <v>0</v>
      </c>
      <c r="H16" s="4">
        <f t="shared" si="1"/>
        <v>1.04889237321355</v>
      </c>
      <c r="I16" s="5">
        <v>3960.24</v>
      </c>
      <c r="J16" s="5">
        <v>3775.64</v>
      </c>
      <c r="K16" s="6">
        <f t="shared" si="2"/>
        <v>0.0681504783641695</v>
      </c>
    </row>
    <row r="17" spans="1:11">
      <c r="A17" s="1">
        <v>43964</v>
      </c>
      <c r="B17" s="2">
        <f t="shared" si="0"/>
        <v>1.13775025321387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</v>
      </c>
      <c r="I17" s="5">
        <v>3968.25</v>
      </c>
      <c r="J17" s="5">
        <v>3775.64</v>
      </c>
      <c r="K17" s="6">
        <f t="shared" si="2"/>
        <v>0.0867363853662981</v>
      </c>
    </row>
    <row r="18" spans="1:11">
      <c r="A18" s="1">
        <v>43965</v>
      </c>
      <c r="B18" s="2">
        <f t="shared" si="0"/>
        <v>1.13408059992209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1.03961712451399</v>
      </c>
      <c r="I18" s="5">
        <v>3925.22</v>
      </c>
      <c r="J18" s="5">
        <v>3775.64</v>
      </c>
      <c r="K18" s="6">
        <f t="shared" si="2"/>
        <v>0.0944634754080984</v>
      </c>
    </row>
    <row r="19" spans="1:11">
      <c r="A19" s="1">
        <v>43966</v>
      </c>
      <c r="B19" s="2">
        <f t="shared" si="0"/>
        <v>1.14166571873783</v>
      </c>
      <c r="C19" s="3">
        <v>0</v>
      </c>
      <c r="D19" s="3">
        <v>0</v>
      </c>
      <c r="E19" s="3">
        <v>293065.59</v>
      </c>
      <c r="F19" s="2">
        <v>256700</v>
      </c>
      <c r="G19" s="3">
        <f t="shared" si="3"/>
        <v>0</v>
      </c>
      <c r="H19" s="4">
        <f t="shared" si="1"/>
        <v>1.03633291309553</v>
      </c>
      <c r="I19" s="5">
        <v>3912.82</v>
      </c>
      <c r="J19" s="5">
        <v>3775.64</v>
      </c>
      <c r="K19" s="6">
        <f t="shared" si="2"/>
        <v>0.105332805642298</v>
      </c>
    </row>
    <row r="20" spans="1:12">
      <c r="A20" s="1">
        <v>43969</v>
      </c>
      <c r="B20" s="2">
        <f t="shared" si="0"/>
        <v>1.15722084144916</v>
      </c>
      <c r="C20" s="3">
        <v>0</v>
      </c>
      <c r="D20" s="3">
        <v>0</v>
      </c>
      <c r="E20" s="3">
        <v>297058.59</v>
      </c>
      <c r="F20" s="2">
        <v>256700</v>
      </c>
      <c r="G20" s="3">
        <f t="shared" si="3"/>
        <v>0</v>
      </c>
      <c r="H20" s="4">
        <f t="shared" si="1"/>
        <v>1.03900530770942</v>
      </c>
      <c r="I20" s="5">
        <v>3922.91</v>
      </c>
      <c r="J20" s="5">
        <v>3775.64</v>
      </c>
      <c r="K20" s="6">
        <f t="shared" si="2"/>
        <v>0.118215533739741</v>
      </c>
      <c r="L20" s="13"/>
    </row>
    <row r="21" spans="1:11">
      <c r="A21" s="1">
        <v>43970</v>
      </c>
      <c r="B21" s="2">
        <f t="shared" si="0"/>
        <v>1.1681425009739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0.12030690224097</v>
      </c>
    </row>
    <row r="22" spans="1:11">
      <c r="A22" s="1">
        <v>43971</v>
      </c>
      <c r="B22" s="2">
        <f t="shared" si="0"/>
        <v>1.16758531359564</v>
      </c>
      <c r="C22" s="3">
        <v>0</v>
      </c>
      <c r="D22" s="3">
        <v>0</v>
      </c>
      <c r="E22" s="3">
        <v>299719.15</v>
      </c>
      <c r="F22" s="2">
        <v>256700</v>
      </c>
      <c r="G22" s="3">
        <f t="shared" si="3"/>
        <v>0</v>
      </c>
      <c r="H22" s="4">
        <f t="shared" si="1"/>
        <v>1.04226568210952</v>
      </c>
      <c r="I22" s="5">
        <v>3935.22</v>
      </c>
      <c r="J22" s="5">
        <v>3775.64</v>
      </c>
      <c r="K22" s="6">
        <f t="shared" si="2"/>
        <v>0.125319631486114</v>
      </c>
    </row>
    <row r="23" spans="1:11">
      <c r="A23" s="1">
        <v>43972</v>
      </c>
      <c r="B23" s="2">
        <f t="shared" si="0"/>
        <v>1.16378476821192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</v>
      </c>
      <c r="I23" s="5">
        <v>3913.79</v>
      </c>
      <c r="J23" s="5">
        <v>3775.64</v>
      </c>
      <c r="K23" s="6">
        <f t="shared" si="2"/>
        <v>0.127194945029625</v>
      </c>
    </row>
    <row r="24" spans="1:11">
      <c r="A24" s="1">
        <v>43973</v>
      </c>
      <c r="B24" s="2">
        <f t="shared" si="0"/>
        <v>1.13812500973899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</v>
      </c>
      <c r="I24" s="5">
        <v>3824.06</v>
      </c>
      <c r="J24" s="5">
        <v>3775.64</v>
      </c>
      <c r="K24" s="6">
        <f t="shared" si="2"/>
        <v>0.125300693861422</v>
      </c>
    </row>
    <row r="25" spans="1:11">
      <c r="A25" s="1">
        <v>43976</v>
      </c>
      <c r="B25" s="2">
        <f t="shared" si="0"/>
        <v>1.15367974289053</v>
      </c>
      <c r="C25" s="3">
        <v>0</v>
      </c>
      <c r="D25" s="3">
        <v>0</v>
      </c>
      <c r="E25" s="3">
        <v>296149.59</v>
      </c>
      <c r="F25" s="2">
        <v>256700</v>
      </c>
      <c r="G25" s="3">
        <f t="shared" si="3"/>
        <v>0</v>
      </c>
      <c r="H25" s="4">
        <f t="shared" si="1"/>
        <v>1.01421745717282</v>
      </c>
      <c r="I25" s="5">
        <v>3829.32</v>
      </c>
      <c r="J25" s="5">
        <v>3775.64</v>
      </c>
      <c r="K25" s="6">
        <f t="shared" si="2"/>
        <v>0.13946228571771</v>
      </c>
    </row>
    <row r="26" spans="1:11">
      <c r="A26" s="1">
        <v>43977</v>
      </c>
      <c r="B26" s="2">
        <f t="shared" si="0"/>
        <v>1.17099774055317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1.02572543992542</v>
      </c>
      <c r="I26" s="5">
        <v>3872.77</v>
      </c>
      <c r="J26" s="5">
        <v>3775.64</v>
      </c>
      <c r="K26" s="6">
        <f t="shared" si="2"/>
        <v>0.145272300627758</v>
      </c>
    </row>
    <row r="27" spans="1:11">
      <c r="A27" s="1">
        <v>43978</v>
      </c>
      <c r="B27" s="2">
        <f t="shared" si="0"/>
        <v>1.16985901830931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1.01853195749595</v>
      </c>
      <c r="I27" s="5">
        <v>3845.61</v>
      </c>
      <c r="J27" s="5">
        <v>3775.64</v>
      </c>
      <c r="K27" s="6">
        <f t="shared" si="2"/>
        <v>0.151327060813363</v>
      </c>
    </row>
    <row r="28" spans="1:11">
      <c r="A28" s="1">
        <v>43979</v>
      </c>
      <c r="B28" s="2">
        <f t="shared" si="0"/>
        <v>1.16910222049085</v>
      </c>
      <c r="C28" s="3">
        <v>0</v>
      </c>
      <c r="D28" s="3">
        <v>0</v>
      </c>
      <c r="E28" s="3">
        <v>300108.54</v>
      </c>
      <c r="F28" s="2">
        <v>256700</v>
      </c>
      <c r="G28" s="3">
        <f t="shared" si="3"/>
        <v>0</v>
      </c>
      <c r="H28" s="4">
        <f t="shared" si="1"/>
        <v>1.02145066796623</v>
      </c>
      <c r="I28" s="5">
        <v>3856.63</v>
      </c>
      <c r="J28" s="5">
        <v>3775.64</v>
      </c>
      <c r="K28" s="6">
        <f t="shared" si="2"/>
        <v>0.14765155252462</v>
      </c>
    </row>
    <row r="29" spans="1:11">
      <c r="A29" s="1">
        <v>43980</v>
      </c>
      <c r="B29" s="2">
        <f t="shared" si="0"/>
        <v>1.17681904947409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</v>
      </c>
      <c r="I29" s="5">
        <v>3867.02</v>
      </c>
      <c r="J29" s="5">
        <v>3775.64</v>
      </c>
      <c r="K29" s="6">
        <f t="shared" si="2"/>
        <v>0.152616530166109</v>
      </c>
    </row>
    <row r="30" spans="1:11">
      <c r="A30" s="1">
        <v>43983</v>
      </c>
      <c r="B30" s="2">
        <f t="shared" si="0"/>
        <v>1.19456552395793</v>
      </c>
      <c r="C30" s="3">
        <v>0</v>
      </c>
      <c r="D30" s="3">
        <v>0</v>
      </c>
      <c r="E30" s="3">
        <v>306644.97</v>
      </c>
      <c r="F30" s="2">
        <v>256700</v>
      </c>
      <c r="G30" s="3">
        <f t="shared" si="3"/>
        <v>0</v>
      </c>
      <c r="H30" s="4">
        <f t="shared" si="1"/>
        <v>1.05183227214459</v>
      </c>
      <c r="I30" s="5">
        <v>3971.34</v>
      </c>
      <c r="J30" s="5">
        <v>3775.64</v>
      </c>
      <c r="K30" s="6">
        <f t="shared" si="2"/>
        <v>0.142733251813337</v>
      </c>
    </row>
    <row r="31" spans="1:11">
      <c r="A31" s="1">
        <v>43984</v>
      </c>
      <c r="B31" s="2">
        <f t="shared" si="0"/>
        <v>1.18601402415271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1.05507145808393</v>
      </c>
      <c r="I31" s="5">
        <v>3983.57</v>
      </c>
      <c r="J31" s="5">
        <v>3775.64</v>
      </c>
      <c r="K31" s="6">
        <f t="shared" si="2"/>
        <v>0.13094256606878</v>
      </c>
    </row>
    <row r="32" spans="1:11">
      <c r="A32" s="1">
        <v>43985</v>
      </c>
      <c r="B32" s="2">
        <f t="shared" si="0"/>
        <v>1.18515282430853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</v>
      </c>
      <c r="I32" s="5">
        <v>3983.65</v>
      </c>
      <c r="J32" s="5">
        <v>3775.64</v>
      </c>
      <c r="K32" s="6">
        <f t="shared" si="2"/>
        <v>0.130060177763839</v>
      </c>
    </row>
    <row r="33" spans="1:11">
      <c r="A33" s="1">
        <v>43986</v>
      </c>
      <c r="B33" s="2">
        <f t="shared" si="0"/>
        <v>1.19577015971952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</v>
      </c>
      <c r="I33" s="5">
        <v>3982.19</v>
      </c>
      <c r="J33" s="5">
        <v>3775.64</v>
      </c>
      <c r="K33" s="6">
        <f t="shared" si="2"/>
        <v>0.141064202583773</v>
      </c>
    </row>
    <row r="34" spans="1:11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</v>
      </c>
      <c r="F34" s="2">
        <v>256700</v>
      </c>
      <c r="G34" s="3">
        <f t="shared" si="3"/>
        <v>0</v>
      </c>
      <c r="H34" s="4">
        <f t="shared" si="1"/>
        <v>1.05975410791283</v>
      </c>
      <c r="I34" s="5">
        <v>4001.25</v>
      </c>
      <c r="J34" s="5">
        <v>3775.64</v>
      </c>
      <c r="K34" s="6">
        <f t="shared" si="2"/>
        <v>0.135329257883819</v>
      </c>
    </row>
    <row r="35" spans="1:11">
      <c r="A35" s="1">
        <v>43990</v>
      </c>
      <c r="B35" s="2">
        <f t="shared" si="0"/>
        <v>1.20575660303857</v>
      </c>
      <c r="C35" s="3">
        <v>0</v>
      </c>
      <c r="D35" s="3">
        <v>0</v>
      </c>
      <c r="E35" s="3">
        <v>309517.72</v>
      </c>
      <c r="F35" s="2">
        <v>256700</v>
      </c>
      <c r="G35" s="3">
        <f t="shared" si="3"/>
        <v>0</v>
      </c>
      <c r="H35" s="4">
        <f t="shared" si="1"/>
        <v>1.06523662213558</v>
      </c>
      <c r="I35" s="5">
        <v>4021.95</v>
      </c>
      <c r="J35" s="5">
        <v>3775.64</v>
      </c>
      <c r="K35" s="6">
        <f t="shared" si="2"/>
        <v>0.140519980902981</v>
      </c>
    </row>
    <row r="36" spans="1:11">
      <c r="A36" s="1">
        <v>43991</v>
      </c>
      <c r="B36" s="2">
        <f t="shared" si="0"/>
        <v>1.22943537202961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</v>
      </c>
      <c r="I36" s="5">
        <v>4047.03</v>
      </c>
      <c r="J36" s="5">
        <v>3775.64</v>
      </c>
      <c r="K36" s="6">
        <f t="shared" si="2"/>
        <v>0.157556167444423</v>
      </c>
    </row>
    <row r="37" spans="1:11">
      <c r="A37" s="1">
        <v>43992</v>
      </c>
      <c r="B37" s="2">
        <f t="shared" si="0"/>
        <v>1.23111721854305</v>
      </c>
      <c r="C37" s="3">
        <v>0</v>
      </c>
      <c r="D37" s="3">
        <v>0</v>
      </c>
      <c r="E37" s="3">
        <v>316027.79</v>
      </c>
      <c r="F37" s="2">
        <v>256700</v>
      </c>
      <c r="G37" s="3">
        <f t="shared" si="3"/>
        <v>0</v>
      </c>
      <c r="H37" s="4">
        <f t="shared" si="1"/>
        <v>1.06994046042525</v>
      </c>
      <c r="I37" s="5">
        <v>4039.71</v>
      </c>
      <c r="J37" s="2">
        <v>3775.64</v>
      </c>
      <c r="K37" s="6">
        <f t="shared" si="2"/>
        <v>0.161176758117794</v>
      </c>
    </row>
    <row r="38" spans="1:11">
      <c r="A38" s="1">
        <v>43993</v>
      </c>
      <c r="B38" s="2">
        <f t="shared" si="0"/>
        <v>1.20913533307363</v>
      </c>
      <c r="C38" s="3">
        <v>0</v>
      </c>
      <c r="D38" s="3">
        <v>0</v>
      </c>
      <c r="E38" s="3">
        <v>310385.04</v>
      </c>
      <c r="F38" s="2">
        <v>256700</v>
      </c>
      <c r="G38" s="3">
        <f t="shared" si="3"/>
        <v>0</v>
      </c>
      <c r="H38" s="4">
        <f t="shared" si="1"/>
        <v>1.05833183248403</v>
      </c>
      <c r="I38" s="5">
        <v>3995.88</v>
      </c>
      <c r="J38" s="5">
        <v>3775.64</v>
      </c>
      <c r="K38" s="6">
        <f t="shared" si="2"/>
        <v>0.150803500589598</v>
      </c>
    </row>
    <row r="39" spans="1:11">
      <c r="A39" s="1">
        <v>43994</v>
      </c>
      <c r="B39" s="2">
        <f t="shared" si="0"/>
        <v>1.2174755746007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</v>
      </c>
      <c r="I39" s="5">
        <v>4003.08</v>
      </c>
      <c r="J39" s="5">
        <v>3775.64</v>
      </c>
      <c r="K39" s="6">
        <f t="shared" si="2"/>
        <v>0.157236780647888</v>
      </c>
    </row>
    <row r="40" spans="1:11">
      <c r="A40" s="1">
        <v>43997</v>
      </c>
      <c r="B40" s="2">
        <f t="shared" si="0"/>
        <v>1.20520658356058</v>
      </c>
      <c r="C40" s="3">
        <v>0</v>
      </c>
      <c r="D40" s="3">
        <v>0</v>
      </c>
      <c r="E40" s="3">
        <v>309376.53</v>
      </c>
      <c r="F40" s="2">
        <v>256700</v>
      </c>
      <c r="G40" s="3">
        <f t="shared" si="3"/>
        <v>0</v>
      </c>
      <c r="H40" s="4">
        <f t="shared" si="1"/>
        <v>1.04750188047589</v>
      </c>
      <c r="I40" s="5">
        <v>3954.99</v>
      </c>
      <c r="J40" s="2">
        <v>3775.64</v>
      </c>
      <c r="K40" s="6">
        <f t="shared" si="2"/>
        <v>0.157704703084684</v>
      </c>
    </row>
    <row r="41" spans="1:11">
      <c r="A41" s="1">
        <v>43998</v>
      </c>
      <c r="B41" s="2">
        <f t="shared" si="0"/>
        <v>1.22500533696922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</v>
      </c>
      <c r="I41" s="5">
        <v>4014.57</v>
      </c>
      <c r="J41" s="5">
        <v>3775.64</v>
      </c>
      <c r="K41" s="6">
        <f t="shared" si="2"/>
        <v>0.161723350339144</v>
      </c>
    </row>
    <row r="42" spans="1:11">
      <c r="A42" s="1">
        <v>43999</v>
      </c>
      <c r="B42" s="2">
        <f t="shared" si="0"/>
        <v>1.23797089988313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</v>
      </c>
      <c r="I42" s="5">
        <v>4017.59</v>
      </c>
      <c r="J42" s="2">
        <v>3775.64</v>
      </c>
      <c r="K42" s="6">
        <f t="shared" si="2"/>
        <v>0.1738890488592</v>
      </c>
    </row>
    <row r="43" spans="1:11">
      <c r="A43" s="1">
        <v>44000</v>
      </c>
      <c r="B43" s="2">
        <f t="shared" si="0"/>
        <v>1.2361700038956</v>
      </c>
      <c r="C43" s="3">
        <v>0</v>
      </c>
      <c r="D43" s="3">
        <v>0</v>
      </c>
      <c r="E43" s="3">
        <v>317324.84</v>
      </c>
      <c r="F43" s="2">
        <v>256700</v>
      </c>
      <c r="G43" s="3">
        <f t="shared" si="3"/>
        <v>0</v>
      </c>
      <c r="H43" s="4">
        <f t="shared" si="1"/>
        <v>1.07117733682237</v>
      </c>
      <c r="I43" s="5">
        <v>4044.38</v>
      </c>
      <c r="J43" s="2">
        <v>3775.64</v>
      </c>
      <c r="K43" s="6">
        <f t="shared" si="2"/>
        <v>0.164992667073231</v>
      </c>
    </row>
    <row r="44" spans="1:11">
      <c r="A44" s="1">
        <v>44001</v>
      </c>
      <c r="B44" s="2">
        <f t="shared" si="0"/>
        <v>1.24622586677055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</v>
      </c>
    </row>
    <row r="45" spans="1:11">
      <c r="A45" s="1">
        <v>44004</v>
      </c>
      <c r="B45" s="2">
        <f t="shared" si="0"/>
        <v>1.23617347097779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1.08645156847581</v>
      </c>
      <c r="I45" s="5">
        <v>4102.05</v>
      </c>
      <c r="J45" s="2">
        <v>3775.64</v>
      </c>
      <c r="K45" s="6">
        <f t="shared" si="2"/>
        <v>0.149721902501987</v>
      </c>
    </row>
    <row r="46" spans="1:11">
      <c r="A46" s="1">
        <v>44005</v>
      </c>
      <c r="B46" s="2">
        <f t="shared" si="0"/>
        <v>1.25184686404363</v>
      </c>
      <c r="C46" s="3">
        <v>0</v>
      </c>
      <c r="D46" s="3">
        <v>0</v>
      </c>
      <c r="E46" s="3">
        <v>321349.09</v>
      </c>
      <c r="F46" s="2">
        <v>256700</v>
      </c>
      <c r="G46" s="3">
        <f t="shared" si="3"/>
        <v>0</v>
      </c>
      <c r="H46" s="4">
        <f t="shared" si="1"/>
        <v>1.09167982116939</v>
      </c>
      <c r="I46" s="5">
        <v>4121.79</v>
      </c>
      <c r="J46" s="2">
        <v>3775.64</v>
      </c>
      <c r="K46" s="6">
        <f t="shared" si="2"/>
        <v>0.16016704287424</v>
      </c>
    </row>
    <row r="47" spans="1:11">
      <c r="A47" s="1">
        <v>44006</v>
      </c>
      <c r="B47" s="2">
        <f t="shared" si="0"/>
        <v>1.25379777950915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1.09623534023371</v>
      </c>
      <c r="I47" s="5">
        <v>4138.99</v>
      </c>
      <c r="J47" s="2">
        <v>3775.64</v>
      </c>
      <c r="K47" s="6">
        <f t="shared" si="2"/>
        <v>0.157562439275446</v>
      </c>
    </row>
    <row r="48" spans="1:11">
      <c r="A48" s="1">
        <v>44011</v>
      </c>
      <c r="B48" s="2">
        <f t="shared" si="0"/>
        <v>1.24858449552006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</v>
      </c>
      <c r="I48" s="5">
        <v>4109.72</v>
      </c>
      <c r="J48" s="5">
        <v>3775.64</v>
      </c>
      <c r="K48" s="6">
        <f t="shared" si="2"/>
        <v>0.16010148336848</v>
      </c>
    </row>
    <row r="49" spans="1:11">
      <c r="A49" s="1">
        <v>44012</v>
      </c>
      <c r="B49" s="2">
        <f t="shared" si="0"/>
        <v>1.26203100895988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1.10284878854976</v>
      </c>
      <c r="I49" s="5">
        <v>4163.96</v>
      </c>
      <c r="J49" s="5">
        <v>3775.64</v>
      </c>
      <c r="K49" s="6">
        <f t="shared" si="2"/>
        <v>0.159182220410119</v>
      </c>
    </row>
    <row r="50" spans="1:11">
      <c r="A50" s="1">
        <v>44013</v>
      </c>
      <c r="B50" s="2">
        <f t="shared" si="0"/>
        <v>1.28693256719907</v>
      </c>
      <c r="C50" s="3">
        <v>0</v>
      </c>
      <c r="D50" s="3">
        <v>0</v>
      </c>
      <c r="E50" s="3">
        <v>330355.59</v>
      </c>
      <c r="F50" s="2">
        <v>256700</v>
      </c>
      <c r="G50" s="3">
        <f t="shared" si="3"/>
        <v>0</v>
      </c>
      <c r="H50" s="4">
        <f t="shared" si="1"/>
        <v>1.12504899831552</v>
      </c>
      <c r="I50" s="5">
        <v>4247.78</v>
      </c>
      <c r="J50" s="5">
        <v>3775.64</v>
      </c>
      <c r="K50" s="6">
        <f t="shared" si="2"/>
        <v>0.161883568883548</v>
      </c>
    </row>
    <row r="51" spans="1:11">
      <c r="A51" s="1">
        <v>44014</v>
      </c>
      <c r="B51" s="2">
        <f t="shared" si="0"/>
        <v>1.29990179197507</v>
      </c>
      <c r="C51" s="3">
        <v>0</v>
      </c>
      <c r="D51" s="3">
        <v>0</v>
      </c>
      <c r="E51" s="3">
        <v>333684.79</v>
      </c>
      <c r="F51" s="2">
        <v>256700</v>
      </c>
      <c r="G51" s="3">
        <f t="shared" si="3"/>
        <v>0</v>
      </c>
      <c r="H51" s="4">
        <f t="shared" si="1"/>
        <v>1.14837219650179</v>
      </c>
      <c r="I51" s="5">
        <v>4335.84</v>
      </c>
      <c r="J51" s="5">
        <v>3775.64</v>
      </c>
      <c r="K51" s="6">
        <f t="shared" si="2"/>
        <v>0.151529595473283</v>
      </c>
    </row>
    <row r="52" spans="1:11">
      <c r="A52" s="1">
        <v>44015</v>
      </c>
      <c r="B52" s="2">
        <f t="shared" si="0"/>
        <v>1.31674565640826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</v>
      </c>
      <c r="I52" s="5">
        <v>4419.6</v>
      </c>
      <c r="J52" s="5">
        <v>3775.64</v>
      </c>
      <c r="K52" s="6">
        <f t="shared" si="2"/>
        <v>0.146189141486285</v>
      </c>
    </row>
    <row r="53" spans="1:11">
      <c r="A53" s="1">
        <v>44018</v>
      </c>
      <c r="B53" s="2">
        <f t="shared" si="0"/>
        <v>1.3682084534476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</v>
      </c>
      <c r="I53" s="5">
        <v>4670.09</v>
      </c>
      <c r="J53" s="5">
        <v>3775.64</v>
      </c>
      <c r="K53" s="6">
        <f t="shared" si="2"/>
        <v>0.131308219315113</v>
      </c>
    </row>
    <row r="54" spans="1:11">
      <c r="A54" s="1">
        <v>44019</v>
      </c>
      <c r="B54" s="2">
        <f t="shared" si="0"/>
        <v>1.37867779509155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1.24432678963037</v>
      </c>
      <c r="I54" s="5">
        <v>4698.13</v>
      </c>
      <c r="J54" s="5">
        <v>3775.64</v>
      </c>
      <c r="K54" s="6">
        <f t="shared" si="2"/>
        <v>0.134351005461179</v>
      </c>
    </row>
    <row r="55" spans="1:11">
      <c r="A55" s="1">
        <v>44020</v>
      </c>
      <c r="B55" s="2">
        <f t="shared" si="0"/>
        <v>1.39168765095442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1.26442139610768</v>
      </c>
      <c r="I55" s="5">
        <v>4774</v>
      </c>
      <c r="J55" s="5">
        <v>3775.64</v>
      </c>
      <c r="K55" s="6">
        <f t="shared" si="2"/>
        <v>0.127266254846742</v>
      </c>
    </row>
    <row r="56" spans="1:11">
      <c r="A56" s="1">
        <v>44021</v>
      </c>
      <c r="B56" s="2">
        <f t="shared" si="0"/>
        <v>1.41430116867939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1.28210581517306</v>
      </c>
      <c r="I56" s="5">
        <v>4840.77</v>
      </c>
      <c r="J56" s="5">
        <v>3775.64</v>
      </c>
      <c r="K56" s="6">
        <f t="shared" si="2"/>
        <v>0.132195353506335</v>
      </c>
    </row>
    <row r="57" spans="1:11">
      <c r="A57" s="1">
        <v>44022</v>
      </c>
      <c r="B57" s="2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ref="G57:G84" si="4">(C57-D57)/((E57-C57+D57)/F56)</f>
        <v>-9955.87065457398</v>
      </c>
      <c r="H57" s="4">
        <f t="shared" si="1"/>
        <v>1.2588938564058</v>
      </c>
      <c r="I57" s="5">
        <v>4753.13</v>
      </c>
      <c r="J57" s="5">
        <v>3775.64</v>
      </c>
      <c r="K57" s="6">
        <f t="shared" si="2"/>
        <v>0.147311636387342</v>
      </c>
    </row>
    <row r="58" spans="1:17">
      <c r="A58" s="1">
        <v>44025</v>
      </c>
      <c r="B58" s="2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4"/>
        <v>0</v>
      </c>
      <c r="H58" s="4">
        <f t="shared" si="1"/>
        <v>1.28533440688201</v>
      </c>
      <c r="I58" s="5">
        <v>4852.96</v>
      </c>
      <c r="J58" s="5">
        <v>3775.64</v>
      </c>
      <c r="K58" s="6">
        <f t="shared" si="2"/>
        <v>0.154462320774502</v>
      </c>
      <c r="N58" s="14"/>
      <c r="O58" s="15"/>
      <c r="P58" s="15"/>
      <c r="Q58" s="14"/>
    </row>
    <row r="59" spans="1:11">
      <c r="A59" s="1">
        <v>44026</v>
      </c>
      <c r="B59" s="2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4"/>
        <v>0</v>
      </c>
      <c r="H59" s="4">
        <f t="shared" si="1"/>
        <v>1.27307953088748</v>
      </c>
      <c r="I59" s="5">
        <v>4806.69</v>
      </c>
      <c r="J59" s="5">
        <v>3775.64</v>
      </c>
      <c r="K59" s="6">
        <f t="shared" si="2"/>
        <v>0.169942156982318</v>
      </c>
    </row>
    <row r="60" spans="1:11">
      <c r="A60" s="1">
        <v>44027</v>
      </c>
      <c r="B60" s="2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4"/>
        <v>0</v>
      </c>
      <c r="H60" s="4">
        <f t="shared" si="1"/>
        <v>1.25660020552807</v>
      </c>
      <c r="I60" s="5">
        <v>4744.47</v>
      </c>
      <c r="J60" s="5">
        <v>3775.64</v>
      </c>
      <c r="K60" s="6">
        <f t="shared" si="2"/>
        <v>0.184289557252382</v>
      </c>
    </row>
    <row r="61" spans="1:11">
      <c r="A61" s="1">
        <v>44028</v>
      </c>
      <c r="B61" s="2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5">F60+G61</f>
        <v>248943.363218505</v>
      </c>
      <c r="G61" s="3">
        <f t="shared" si="4"/>
        <v>2199.23387307856</v>
      </c>
      <c r="H61" s="4">
        <f t="shared" si="1"/>
        <v>1.1961548240828</v>
      </c>
      <c r="I61" s="5">
        <v>4516.25</v>
      </c>
      <c r="J61" s="5">
        <v>3775.64</v>
      </c>
      <c r="K61" s="6">
        <f t="shared" si="2"/>
        <v>0.167956577039126</v>
      </c>
    </row>
    <row r="62" spans="1:11">
      <c r="A62" s="1">
        <v>44029</v>
      </c>
      <c r="B62" s="2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5"/>
        <v>248943.363218505</v>
      </c>
      <c r="G62" s="3">
        <f t="shared" si="4"/>
        <v>0</v>
      </c>
      <c r="H62" s="4">
        <f t="shared" si="1"/>
        <v>1.2036899704421</v>
      </c>
      <c r="I62" s="5">
        <v>4544.7</v>
      </c>
      <c r="J62" s="5">
        <v>3775.64</v>
      </c>
      <c r="K62" s="6">
        <f t="shared" si="2"/>
        <v>0.18846885443811</v>
      </c>
    </row>
    <row r="63" spans="1:11">
      <c r="A63" s="1">
        <v>44032</v>
      </c>
      <c r="B63" s="2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5"/>
        <v>248943.363218505</v>
      </c>
      <c r="G63" s="3">
        <f t="shared" si="4"/>
        <v>0</v>
      </c>
      <c r="H63" s="4">
        <f t="shared" si="1"/>
        <v>1.23960441143753</v>
      </c>
      <c r="I63" s="5">
        <v>4680.3</v>
      </c>
      <c r="J63" s="5">
        <v>3775.64</v>
      </c>
      <c r="K63" s="6">
        <f t="shared" si="2"/>
        <v>0.177421435081516</v>
      </c>
    </row>
    <row r="64" spans="1:11">
      <c r="A64" s="1">
        <v>44033</v>
      </c>
      <c r="B64" s="2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5"/>
        <v>248943.363218505</v>
      </c>
      <c r="G64" s="3">
        <f t="shared" si="4"/>
        <v>0</v>
      </c>
      <c r="H64" s="4">
        <f t="shared" si="1"/>
        <v>1.24244896229513</v>
      </c>
      <c r="I64" s="5">
        <v>4691.04</v>
      </c>
      <c r="J64" s="5">
        <v>3775.64</v>
      </c>
      <c r="K64" s="6">
        <f t="shared" si="2"/>
        <v>0.190896740867105</v>
      </c>
    </row>
    <row r="65" spans="1:11">
      <c r="A65" s="1">
        <v>44034</v>
      </c>
      <c r="B65" s="2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5"/>
        <v>248943.363218505</v>
      </c>
      <c r="G65" s="3">
        <f t="shared" si="4"/>
        <v>0</v>
      </c>
      <c r="H65" s="4">
        <f t="shared" si="1"/>
        <v>1.24944380290494</v>
      </c>
      <c r="I65" s="5">
        <v>4717.45</v>
      </c>
      <c r="J65" s="5">
        <v>3775.64</v>
      </c>
      <c r="K65" s="6">
        <f t="shared" si="2"/>
        <v>0.196384498547228</v>
      </c>
    </row>
    <row r="66" spans="1:11">
      <c r="A66" s="1">
        <v>44035</v>
      </c>
      <c r="B66" s="2">
        <f t="shared" ref="B66:B129" si="6">E66/F66</f>
        <v>1.45124150059344</v>
      </c>
      <c r="C66" s="3">
        <v>0</v>
      </c>
      <c r="D66" s="3">
        <v>0</v>
      </c>
      <c r="E66" s="3">
        <v>361276.94</v>
      </c>
      <c r="F66" s="3">
        <f t="shared" si="5"/>
        <v>248943.363218505</v>
      </c>
      <c r="G66" s="3">
        <f t="shared" si="4"/>
        <v>0</v>
      </c>
      <c r="H66" s="4">
        <f t="shared" ref="H66:H129" si="7">I66/J66</f>
        <v>1.24811687554958</v>
      </c>
      <c r="I66" s="5">
        <v>4712.44</v>
      </c>
      <c r="J66" s="5">
        <v>3775.64</v>
      </c>
      <c r="K66" s="6">
        <f t="shared" ref="K66:K129" si="8">(B66-H66)</f>
        <v>0.203124625043863</v>
      </c>
    </row>
    <row r="67" spans="1:11">
      <c r="A67" s="1">
        <v>44036</v>
      </c>
      <c r="B67" s="2">
        <f t="shared" si="6"/>
        <v>1.37756554569802</v>
      </c>
      <c r="C67" s="3">
        <v>0</v>
      </c>
      <c r="D67" s="3">
        <v>0</v>
      </c>
      <c r="E67" s="3">
        <v>342935.8</v>
      </c>
      <c r="F67" s="3">
        <f t="shared" si="5"/>
        <v>248943.363218505</v>
      </c>
      <c r="G67" s="3">
        <f t="shared" si="4"/>
        <v>0</v>
      </c>
      <c r="H67" s="4">
        <f t="shared" si="7"/>
        <v>1.19333146168597</v>
      </c>
      <c r="I67" s="5">
        <v>4505.59</v>
      </c>
      <c r="J67" s="5">
        <v>3775.64</v>
      </c>
      <c r="K67" s="6">
        <f t="shared" si="8"/>
        <v>0.184234084012056</v>
      </c>
    </row>
    <row r="68" spans="1:11">
      <c r="A68" s="1">
        <v>44039</v>
      </c>
      <c r="B68" s="2">
        <f t="shared" si="6"/>
        <v>1.38704822468765</v>
      </c>
      <c r="C68" s="3">
        <v>1500</v>
      </c>
      <c r="D68" s="3">
        <v>0</v>
      </c>
      <c r="E68" s="3">
        <v>346796.45</v>
      </c>
      <c r="F68" s="3">
        <f t="shared" si="5"/>
        <v>250024.796418376</v>
      </c>
      <c r="G68" s="3">
        <f t="shared" si="4"/>
        <v>1081.43319987146</v>
      </c>
      <c r="H68" s="4">
        <f t="shared" si="7"/>
        <v>1.19938606434936</v>
      </c>
      <c r="I68" s="5">
        <v>4528.45</v>
      </c>
      <c r="J68" s="5">
        <v>3775.64</v>
      </c>
      <c r="K68" s="6">
        <f t="shared" si="8"/>
        <v>0.187662160338296</v>
      </c>
    </row>
    <row r="69" spans="1:11">
      <c r="A69" s="1">
        <v>44040</v>
      </c>
      <c r="B69" s="2">
        <f t="shared" si="6"/>
        <v>1.40674219132831</v>
      </c>
      <c r="C69" s="3">
        <v>900</v>
      </c>
      <c r="D69" s="3">
        <v>0</v>
      </c>
      <c r="E69" s="3">
        <v>352620.43</v>
      </c>
      <c r="F69" s="3">
        <f t="shared" si="5"/>
        <v>250664.572495008</v>
      </c>
      <c r="G69" s="3">
        <f t="shared" si="4"/>
        <v>639.776076631484</v>
      </c>
      <c r="H69" s="4">
        <f t="shared" si="7"/>
        <v>1.20992997213717</v>
      </c>
      <c r="I69" s="5">
        <v>4568.26</v>
      </c>
      <c r="J69" s="5">
        <v>3775.64</v>
      </c>
      <c r="K69" s="6">
        <f t="shared" si="8"/>
        <v>0.196812219191132</v>
      </c>
    </row>
    <row r="70" spans="1:11">
      <c r="A70" s="1">
        <v>44041</v>
      </c>
      <c r="B70" s="2">
        <f t="shared" si="6"/>
        <v>1.44345204588976</v>
      </c>
      <c r="C70" s="3">
        <v>0</v>
      </c>
      <c r="D70" s="3">
        <v>0</v>
      </c>
      <c r="E70" s="3">
        <v>361822.29</v>
      </c>
      <c r="F70" s="3">
        <f t="shared" si="5"/>
        <v>250664.572495008</v>
      </c>
      <c r="G70" s="3">
        <f t="shared" si="4"/>
        <v>0</v>
      </c>
      <c r="H70" s="4">
        <f t="shared" si="7"/>
        <v>1.23926274750771</v>
      </c>
      <c r="I70" s="5">
        <v>4679.01</v>
      </c>
      <c r="J70" s="5">
        <v>3775.64</v>
      </c>
      <c r="K70" s="6">
        <f t="shared" si="8"/>
        <v>0.20418929838205</v>
      </c>
    </row>
    <row r="71" spans="1:11">
      <c r="A71" s="1">
        <v>44042</v>
      </c>
      <c r="B71" s="2">
        <f t="shared" si="6"/>
        <v>1.43882474659311</v>
      </c>
      <c r="C71" s="3">
        <v>0</v>
      </c>
      <c r="D71" s="3">
        <v>0</v>
      </c>
      <c r="E71" s="3">
        <v>360662.39</v>
      </c>
      <c r="F71" s="3">
        <f t="shared" si="5"/>
        <v>250664.572495008</v>
      </c>
      <c r="G71" s="3">
        <f t="shared" si="4"/>
        <v>0</v>
      </c>
      <c r="H71" s="4">
        <f t="shared" si="7"/>
        <v>1.23320814484432</v>
      </c>
      <c r="I71" s="5">
        <v>4656.15</v>
      </c>
      <c r="J71" s="5">
        <v>3775.64</v>
      </c>
      <c r="K71" s="6">
        <f t="shared" si="8"/>
        <v>0.205616601748794</v>
      </c>
    </row>
    <row r="72" spans="1:11">
      <c r="A72" s="1">
        <v>44043</v>
      </c>
      <c r="B72" s="2">
        <f t="shared" si="6"/>
        <v>1.44119045784659</v>
      </c>
      <c r="C72" s="3">
        <v>0</v>
      </c>
      <c r="D72" s="3">
        <v>0</v>
      </c>
      <c r="E72" s="3">
        <v>361255.39</v>
      </c>
      <c r="F72" s="3">
        <f t="shared" si="5"/>
        <v>250664.572495008</v>
      </c>
      <c r="G72" s="3">
        <f t="shared" si="4"/>
        <v>0</v>
      </c>
      <c r="H72" s="4">
        <f t="shared" si="7"/>
        <v>1.24351103389094</v>
      </c>
      <c r="I72" s="5">
        <v>4695.05</v>
      </c>
      <c r="J72" s="5">
        <v>3775.64</v>
      </c>
      <c r="K72" s="6">
        <f t="shared" si="8"/>
        <v>0.197679423955649</v>
      </c>
    </row>
    <row r="73" spans="1:11">
      <c r="A73" s="1">
        <v>44046</v>
      </c>
      <c r="B73" s="2">
        <f t="shared" si="6"/>
        <v>1.46258686000512</v>
      </c>
      <c r="C73" s="3">
        <v>0</v>
      </c>
      <c r="D73" s="3">
        <v>0</v>
      </c>
      <c r="E73" s="3">
        <v>366618.71</v>
      </c>
      <c r="F73" s="3">
        <f t="shared" si="5"/>
        <v>250664.572495008</v>
      </c>
      <c r="G73" s="3">
        <f t="shared" si="4"/>
        <v>0</v>
      </c>
      <c r="H73" s="4">
        <f t="shared" si="7"/>
        <v>1.26370893411448</v>
      </c>
      <c r="I73" s="5">
        <v>4771.31</v>
      </c>
      <c r="J73" s="5">
        <v>3775.64</v>
      </c>
      <c r="K73" s="6">
        <f t="shared" si="8"/>
        <v>0.198877925890643</v>
      </c>
    </row>
    <row r="74" spans="1:11">
      <c r="A74" s="1">
        <v>44047</v>
      </c>
      <c r="B74" s="2">
        <f t="shared" si="6"/>
        <v>1.4612071277336</v>
      </c>
      <c r="C74" s="3">
        <v>0</v>
      </c>
      <c r="D74" s="3">
        <v>0</v>
      </c>
      <c r="E74" s="3">
        <v>366272.86</v>
      </c>
      <c r="F74" s="3">
        <f t="shared" si="5"/>
        <v>250664.572495008</v>
      </c>
      <c r="G74" s="3">
        <f t="shared" si="4"/>
        <v>0</v>
      </c>
      <c r="H74" s="4">
        <f t="shared" si="7"/>
        <v>1.26489813647488</v>
      </c>
      <c r="I74" s="5">
        <v>4775.8</v>
      </c>
      <c r="J74" s="5">
        <v>3775.64</v>
      </c>
      <c r="K74" s="6">
        <f t="shared" si="8"/>
        <v>0.196308991258721</v>
      </c>
    </row>
    <row r="75" spans="1:11">
      <c r="A75" s="1">
        <v>44048</v>
      </c>
      <c r="B75" s="2">
        <f t="shared" si="6"/>
        <v>1.47503536826036</v>
      </c>
      <c r="C75" s="3">
        <v>0</v>
      </c>
      <c r="D75" s="3">
        <v>0</v>
      </c>
      <c r="E75" s="3">
        <v>369739.11</v>
      </c>
      <c r="F75" s="3">
        <f t="shared" si="5"/>
        <v>250664.572495008</v>
      </c>
      <c r="G75" s="3">
        <f t="shared" si="4"/>
        <v>0</v>
      </c>
      <c r="H75" s="4">
        <f t="shared" si="7"/>
        <v>1.26524509751989</v>
      </c>
      <c r="I75" s="5">
        <v>4777.11</v>
      </c>
      <c r="J75" s="5">
        <v>3775.64</v>
      </c>
      <c r="K75" s="6">
        <f t="shared" si="8"/>
        <v>0.209790270740473</v>
      </c>
    </row>
    <row r="76" spans="1:11">
      <c r="A76" s="1">
        <v>44049</v>
      </c>
      <c r="B76" s="2">
        <f t="shared" si="6"/>
        <v>1.45828461661562</v>
      </c>
      <c r="C76" s="3">
        <v>0</v>
      </c>
      <c r="D76" s="3">
        <v>0</v>
      </c>
      <c r="E76" s="3">
        <v>365540.29</v>
      </c>
      <c r="F76" s="3">
        <f t="shared" si="5"/>
        <v>250664.572495008</v>
      </c>
      <c r="G76" s="3">
        <f t="shared" si="4"/>
        <v>0</v>
      </c>
      <c r="H76" s="4">
        <f t="shared" si="7"/>
        <v>1.2614444173703</v>
      </c>
      <c r="I76" s="5">
        <v>4762.76</v>
      </c>
      <c r="J76" s="5">
        <v>3775.64</v>
      </c>
      <c r="K76" s="6">
        <f t="shared" si="8"/>
        <v>0.196840199245318</v>
      </c>
    </row>
    <row r="77" spans="1:11">
      <c r="A77" s="1">
        <v>44050</v>
      </c>
      <c r="B77" s="2">
        <f t="shared" si="6"/>
        <v>1.44678502586249</v>
      </c>
      <c r="C77" s="3">
        <v>0</v>
      </c>
      <c r="D77" s="3">
        <v>0</v>
      </c>
      <c r="E77" s="3">
        <v>362657.75</v>
      </c>
      <c r="F77" s="3">
        <f t="shared" si="5"/>
        <v>250664.572495008</v>
      </c>
      <c r="G77" s="3">
        <f t="shared" si="4"/>
        <v>0</v>
      </c>
      <c r="H77" s="4">
        <f t="shared" si="7"/>
        <v>1.24692237607399</v>
      </c>
      <c r="I77" s="5">
        <v>4707.93</v>
      </c>
      <c r="J77" s="5">
        <v>3775.64</v>
      </c>
      <c r="K77" s="6">
        <f t="shared" si="8"/>
        <v>0.199862649788502</v>
      </c>
    </row>
    <row r="78" spans="1:11">
      <c r="A78" s="1">
        <v>44053</v>
      </c>
      <c r="B78" s="2">
        <f t="shared" si="6"/>
        <v>1.46172758420936</v>
      </c>
      <c r="C78" s="3">
        <v>0</v>
      </c>
      <c r="D78" s="3">
        <v>0</v>
      </c>
      <c r="E78" s="3">
        <v>366403.32</v>
      </c>
      <c r="F78" s="3">
        <f t="shared" si="5"/>
        <v>250664.572495008</v>
      </c>
      <c r="G78" s="3">
        <f t="shared" si="4"/>
        <v>0</v>
      </c>
      <c r="H78" s="4">
        <f t="shared" si="7"/>
        <v>1.25140903264082</v>
      </c>
      <c r="I78" s="5">
        <v>4724.87</v>
      </c>
      <c r="J78" s="5">
        <v>3775.64</v>
      </c>
      <c r="K78" s="6">
        <f t="shared" si="8"/>
        <v>0.210318551568539</v>
      </c>
    </row>
    <row r="79" spans="1:11">
      <c r="A79" s="1">
        <v>44054</v>
      </c>
      <c r="B79" s="2">
        <f t="shared" si="6"/>
        <v>1.4571231840402</v>
      </c>
      <c r="C79" s="3">
        <v>0</v>
      </c>
      <c r="D79" s="3">
        <v>0</v>
      </c>
      <c r="E79" s="3">
        <v>365249.16</v>
      </c>
      <c r="F79" s="3">
        <f t="shared" si="5"/>
        <v>250664.572495008</v>
      </c>
      <c r="G79" s="3">
        <f t="shared" si="4"/>
        <v>0</v>
      </c>
      <c r="H79" s="4">
        <f t="shared" si="7"/>
        <v>1.23999639796167</v>
      </c>
      <c r="I79" s="5">
        <v>4681.78</v>
      </c>
      <c r="J79" s="5">
        <v>3775.64</v>
      </c>
      <c r="K79" s="6">
        <f t="shared" si="8"/>
        <v>0.217126786078526</v>
      </c>
    </row>
    <row r="80" spans="1:11">
      <c r="A80" s="1">
        <v>44055</v>
      </c>
      <c r="B80" s="2">
        <f t="shared" si="6"/>
        <v>1.43475249182715</v>
      </c>
      <c r="C80" s="3">
        <v>0</v>
      </c>
      <c r="D80" s="3">
        <v>0</v>
      </c>
      <c r="E80" s="3">
        <v>359641.62</v>
      </c>
      <c r="F80" s="3">
        <f t="shared" si="5"/>
        <v>250664.572495008</v>
      </c>
      <c r="G80" s="3">
        <f t="shared" si="4"/>
        <v>0</v>
      </c>
      <c r="H80" s="4">
        <f t="shared" si="7"/>
        <v>1.23095422233052</v>
      </c>
      <c r="I80" s="5">
        <v>4647.64</v>
      </c>
      <c r="J80" s="5">
        <v>3775.64</v>
      </c>
      <c r="K80" s="6">
        <f t="shared" si="8"/>
        <v>0.203798269496634</v>
      </c>
    </row>
    <row r="81" spans="1:11">
      <c r="A81" s="1">
        <v>44056</v>
      </c>
      <c r="B81" s="2">
        <f t="shared" si="6"/>
        <v>1.42142121023942</v>
      </c>
      <c r="C81" s="3">
        <v>0</v>
      </c>
      <c r="D81" s="3">
        <v>0</v>
      </c>
      <c r="E81" s="3">
        <v>356299.94</v>
      </c>
      <c r="F81" s="3">
        <f t="shared" si="5"/>
        <v>250664.572495008</v>
      </c>
      <c r="G81" s="3">
        <f t="shared" si="4"/>
        <v>0</v>
      </c>
      <c r="H81" s="4">
        <f t="shared" si="7"/>
        <v>1.22779449311905</v>
      </c>
      <c r="I81" s="5">
        <v>4635.71</v>
      </c>
      <c r="J81" s="5">
        <v>3775.64</v>
      </c>
      <c r="K81" s="6">
        <f t="shared" si="8"/>
        <v>0.193626717120371</v>
      </c>
    </row>
    <row r="82" spans="1:11">
      <c r="A82" s="1">
        <v>44057</v>
      </c>
      <c r="B82" s="2">
        <f t="shared" si="6"/>
        <v>1.44047835083353</v>
      </c>
      <c r="C82" s="3">
        <v>0</v>
      </c>
      <c r="D82" s="3">
        <v>0</v>
      </c>
      <c r="E82" s="3">
        <v>361076.89</v>
      </c>
      <c r="F82" s="3">
        <f t="shared" si="5"/>
        <v>250664.572495008</v>
      </c>
      <c r="G82" s="3">
        <f t="shared" si="4"/>
        <v>0</v>
      </c>
      <c r="H82" s="4">
        <f t="shared" si="7"/>
        <v>1.24604835206746</v>
      </c>
      <c r="I82" s="5">
        <v>4704.63</v>
      </c>
      <c r="J82" s="5">
        <v>3775.64</v>
      </c>
      <c r="K82" s="6">
        <f t="shared" si="8"/>
        <v>0.194429998766065</v>
      </c>
    </row>
    <row r="83" spans="1:11">
      <c r="A83" s="1">
        <v>44060</v>
      </c>
      <c r="B83" s="2">
        <f t="shared" si="6"/>
        <v>1.46323378030338</v>
      </c>
      <c r="C83" s="3">
        <v>0</v>
      </c>
      <c r="D83" s="3">
        <v>0</v>
      </c>
      <c r="E83" s="3">
        <v>366780.87</v>
      </c>
      <c r="F83" s="3">
        <f t="shared" si="5"/>
        <v>250664.572495008</v>
      </c>
      <c r="G83" s="3">
        <f t="shared" si="4"/>
        <v>0</v>
      </c>
      <c r="H83" s="4">
        <f t="shared" si="7"/>
        <v>1.27534139907406</v>
      </c>
      <c r="I83" s="5">
        <v>4815.23</v>
      </c>
      <c r="J83" s="5">
        <v>3775.64</v>
      </c>
      <c r="K83" s="6">
        <f t="shared" si="8"/>
        <v>0.187892381229314</v>
      </c>
    </row>
    <row r="84" spans="1:11">
      <c r="A84" s="1">
        <v>44061</v>
      </c>
      <c r="B84" s="2">
        <f t="shared" si="6"/>
        <v>1.47676157949035</v>
      </c>
      <c r="C84" s="3">
        <v>0</v>
      </c>
      <c r="D84" s="3">
        <v>0</v>
      </c>
      <c r="E84" s="3">
        <v>370171.81</v>
      </c>
      <c r="F84" s="3">
        <f t="shared" si="5"/>
        <v>250664.572495008</v>
      </c>
      <c r="G84" s="3">
        <f t="shared" si="4"/>
        <v>0</v>
      </c>
      <c r="H84" s="4">
        <f t="shared" si="7"/>
        <v>1.27468720534797</v>
      </c>
      <c r="I84" s="5">
        <v>4812.76</v>
      </c>
      <c r="J84" s="5">
        <v>3775.64</v>
      </c>
      <c r="K84" s="6">
        <f t="shared" si="8"/>
        <v>0.20207437414238</v>
      </c>
    </row>
    <row r="85" spans="1:11">
      <c r="A85" s="1">
        <v>44062</v>
      </c>
      <c r="B85" s="2">
        <f t="shared" si="6"/>
        <v>1.4741944835757</v>
      </c>
      <c r="C85" s="3">
        <v>1500</v>
      </c>
      <c r="D85" s="3">
        <v>0</v>
      </c>
      <c r="E85" s="3">
        <v>371028.33</v>
      </c>
      <c r="F85" s="3">
        <f t="shared" si="5"/>
        <v>251682.077319989</v>
      </c>
      <c r="G85" s="3">
        <f t="shared" ref="G85:G118" si="9">(C85-D85)/((E85-C85+D85)/F84)</f>
        <v>1017.50482498192</v>
      </c>
      <c r="H85" s="4">
        <f t="shared" si="7"/>
        <v>1.25559640219936</v>
      </c>
      <c r="I85" s="5">
        <v>4740.68</v>
      </c>
      <c r="J85" s="5">
        <v>3775.64</v>
      </c>
      <c r="K85" s="6">
        <f t="shared" si="8"/>
        <v>0.218598081376333</v>
      </c>
    </row>
    <row r="86" spans="1:11">
      <c r="A86" s="1">
        <v>44063</v>
      </c>
      <c r="B86" s="2">
        <f t="shared" si="6"/>
        <v>1.45440046386222</v>
      </c>
      <c r="C86" s="3">
        <v>0</v>
      </c>
      <c r="D86" s="3">
        <v>0</v>
      </c>
      <c r="E86" s="3">
        <v>366046.53</v>
      </c>
      <c r="F86" s="3">
        <f t="shared" si="5"/>
        <v>251682.077319989</v>
      </c>
      <c r="G86" s="3">
        <f t="shared" si="9"/>
        <v>0</v>
      </c>
      <c r="H86" s="4">
        <f t="shared" si="7"/>
        <v>1.23929982731404</v>
      </c>
      <c r="I86" s="5">
        <v>4679.15</v>
      </c>
      <c r="J86" s="5">
        <v>3775.64</v>
      </c>
      <c r="K86" s="6">
        <f t="shared" si="8"/>
        <v>0.215100636548176</v>
      </c>
    </row>
    <row r="87" spans="1:11">
      <c r="A87" s="1">
        <v>44064</v>
      </c>
      <c r="B87" s="2">
        <f t="shared" si="6"/>
        <v>1.48359225247997</v>
      </c>
      <c r="C87" s="3">
        <v>0</v>
      </c>
      <c r="D87" s="3">
        <v>0</v>
      </c>
      <c r="E87" s="3">
        <v>373393.58</v>
      </c>
      <c r="F87" s="3">
        <f t="shared" si="5"/>
        <v>251682.077319989</v>
      </c>
      <c r="G87" s="3">
        <f t="shared" si="9"/>
        <v>0</v>
      </c>
      <c r="H87" s="4">
        <f t="shared" si="7"/>
        <v>1.24981195241072</v>
      </c>
      <c r="I87" s="5">
        <v>4718.84</v>
      </c>
      <c r="J87" s="5">
        <v>3775.64</v>
      </c>
      <c r="K87" s="6">
        <f t="shared" si="8"/>
        <v>0.233780300069248</v>
      </c>
    </row>
    <row r="88" spans="1:11">
      <c r="A88" s="1">
        <v>44067</v>
      </c>
      <c r="B88" s="2">
        <f t="shared" si="6"/>
        <v>1.48112517176205</v>
      </c>
      <c r="C88" s="3">
        <v>0</v>
      </c>
      <c r="D88" s="3">
        <v>0</v>
      </c>
      <c r="E88" s="3">
        <v>372772.66</v>
      </c>
      <c r="F88" s="3">
        <f t="shared" si="5"/>
        <v>251682.077319989</v>
      </c>
      <c r="G88" s="3">
        <f t="shared" si="9"/>
        <v>0</v>
      </c>
      <c r="H88" s="4">
        <f t="shared" si="7"/>
        <v>1.25961426407179</v>
      </c>
      <c r="I88" s="5">
        <v>4755.85</v>
      </c>
      <c r="J88" s="5">
        <v>3775.64</v>
      </c>
      <c r="K88" s="6">
        <f t="shared" si="8"/>
        <v>0.221510907690267</v>
      </c>
    </row>
    <row r="89" spans="1:11">
      <c r="A89" s="1">
        <v>44068</v>
      </c>
      <c r="B89" s="2">
        <f t="shared" si="6"/>
        <v>1.48505147438369</v>
      </c>
      <c r="C89" s="3">
        <v>0</v>
      </c>
      <c r="D89" s="3">
        <v>0</v>
      </c>
      <c r="E89" s="3">
        <v>373760.84</v>
      </c>
      <c r="F89" s="3">
        <f t="shared" si="5"/>
        <v>251682.077319989</v>
      </c>
      <c r="G89" s="3">
        <f t="shared" si="9"/>
        <v>0</v>
      </c>
      <c r="H89" s="4">
        <f t="shared" si="7"/>
        <v>1.26122988420506</v>
      </c>
      <c r="I89" s="5">
        <v>4761.95</v>
      </c>
      <c r="J89" s="5">
        <v>3775.64</v>
      </c>
      <c r="K89" s="6">
        <f t="shared" si="8"/>
        <v>0.223821590178627</v>
      </c>
    </row>
    <row r="90" spans="1:11">
      <c r="A90" s="1">
        <v>44069</v>
      </c>
      <c r="B90" s="2">
        <f t="shared" si="6"/>
        <v>1.47583270114125</v>
      </c>
      <c r="C90" s="3">
        <v>0</v>
      </c>
      <c r="D90" s="3">
        <v>0</v>
      </c>
      <c r="E90" s="3">
        <v>371440.64</v>
      </c>
      <c r="F90" s="3">
        <f t="shared" si="5"/>
        <v>251682.077319989</v>
      </c>
      <c r="G90" s="3">
        <f t="shared" si="9"/>
        <v>0</v>
      </c>
      <c r="H90" s="4">
        <f t="shared" si="7"/>
        <v>1.24644563570679</v>
      </c>
      <c r="I90" s="5">
        <v>4706.13</v>
      </c>
      <c r="J90" s="5">
        <v>3775.64</v>
      </c>
      <c r="K90" s="6">
        <f t="shared" si="8"/>
        <v>0.229387065434452</v>
      </c>
    </row>
    <row r="91" spans="1:11">
      <c r="A91" s="1">
        <v>44070</v>
      </c>
      <c r="B91" s="2">
        <f t="shared" si="6"/>
        <v>1.4916635860514</v>
      </c>
      <c r="C91" s="3">
        <v>0</v>
      </c>
      <c r="D91" s="3">
        <v>0</v>
      </c>
      <c r="E91" s="3">
        <v>375424.99</v>
      </c>
      <c r="F91" s="3">
        <f t="shared" si="5"/>
        <v>251682.077319989</v>
      </c>
      <c r="G91" s="3">
        <f t="shared" si="9"/>
        <v>0</v>
      </c>
      <c r="H91" s="4">
        <f t="shared" si="7"/>
        <v>1.25312529796273</v>
      </c>
      <c r="I91" s="5">
        <v>4731.35</v>
      </c>
      <c r="J91" s="5">
        <v>3775.64</v>
      </c>
      <c r="K91" s="6">
        <f t="shared" si="8"/>
        <v>0.238538288088666</v>
      </c>
    </row>
    <row r="92" spans="1:11">
      <c r="A92" s="1">
        <v>44071</v>
      </c>
      <c r="B92" s="2">
        <f t="shared" si="6"/>
        <v>1.54161259367984</v>
      </c>
      <c r="C92" s="3">
        <v>0</v>
      </c>
      <c r="D92" s="3">
        <v>0</v>
      </c>
      <c r="E92" s="3">
        <v>387996.26</v>
      </c>
      <c r="F92" s="3">
        <f t="shared" si="5"/>
        <v>251682.077319989</v>
      </c>
      <c r="G92" s="3">
        <f t="shared" si="9"/>
        <v>0</v>
      </c>
      <c r="H92" s="4">
        <f t="shared" si="7"/>
        <v>1.28303281033149</v>
      </c>
      <c r="I92" s="5">
        <v>4844.27</v>
      </c>
      <c r="J92" s="5">
        <v>3775.64</v>
      </c>
      <c r="K92" s="6">
        <f t="shared" si="8"/>
        <v>0.258579783348351</v>
      </c>
    </row>
    <row r="93" spans="1:11">
      <c r="A93" s="1">
        <v>44074</v>
      </c>
      <c r="B93" s="2">
        <f t="shared" si="6"/>
        <v>1.53394919539365</v>
      </c>
      <c r="C93" s="3">
        <v>0</v>
      </c>
      <c r="D93" s="3">
        <v>0</v>
      </c>
      <c r="E93" s="3">
        <v>386067.52</v>
      </c>
      <c r="F93" s="3">
        <f t="shared" si="5"/>
        <v>251682.077319989</v>
      </c>
      <c r="G93" s="3">
        <f t="shared" si="9"/>
        <v>0</v>
      </c>
      <c r="H93" s="4">
        <f t="shared" si="7"/>
        <v>1.27560360627602</v>
      </c>
      <c r="I93" s="5">
        <v>4816.22</v>
      </c>
      <c r="J93" s="5">
        <v>3775.64</v>
      </c>
      <c r="K93" s="6">
        <f t="shared" si="8"/>
        <v>0.258345589117627</v>
      </c>
    </row>
    <row r="94" spans="1:11">
      <c r="A94" s="1">
        <v>44075</v>
      </c>
      <c r="B94" s="2">
        <f t="shared" si="6"/>
        <v>1.52960220330089</v>
      </c>
      <c r="C94" s="3">
        <v>1000</v>
      </c>
      <c r="D94" s="3">
        <v>0</v>
      </c>
      <c r="E94" s="3">
        <v>385973.46</v>
      </c>
      <c r="F94" s="3">
        <f t="shared" si="5"/>
        <v>252335.842068655</v>
      </c>
      <c r="G94" s="3">
        <f t="shared" si="9"/>
        <v>653.764748666023</v>
      </c>
      <c r="H94" s="4">
        <f t="shared" si="7"/>
        <v>1.28246337044845</v>
      </c>
      <c r="I94" s="5">
        <v>4842.12</v>
      </c>
      <c r="J94" s="5">
        <v>3775.64</v>
      </c>
      <c r="K94" s="6">
        <f t="shared" si="8"/>
        <v>0.247138832852433</v>
      </c>
    </row>
    <row r="95" spans="1:11">
      <c r="A95" s="1">
        <v>44076</v>
      </c>
      <c r="B95" s="2">
        <f t="shared" si="6"/>
        <v>1.52840447412566</v>
      </c>
      <c r="C95" s="3">
        <v>0</v>
      </c>
      <c r="D95" s="3">
        <v>0</v>
      </c>
      <c r="E95" s="3">
        <v>385671.23</v>
      </c>
      <c r="F95" s="3">
        <f t="shared" si="5"/>
        <v>252335.842068655</v>
      </c>
      <c r="G95" s="3">
        <f t="shared" si="9"/>
        <v>0</v>
      </c>
      <c r="H95" s="4">
        <f t="shared" si="7"/>
        <v>1.28293216514286</v>
      </c>
      <c r="I95" s="5">
        <v>4843.89</v>
      </c>
      <c r="J95" s="5">
        <v>3775.64</v>
      </c>
      <c r="K95" s="6">
        <f t="shared" si="8"/>
        <v>0.245472308982801</v>
      </c>
    </row>
    <row r="96" spans="1:11">
      <c r="A96" s="1">
        <v>44077</v>
      </c>
      <c r="B96" s="2">
        <f t="shared" si="6"/>
        <v>1.51995181047505</v>
      </c>
      <c r="C96" s="3">
        <v>0</v>
      </c>
      <c r="D96" s="3">
        <v>0</v>
      </c>
      <c r="E96" s="3">
        <v>383538.32</v>
      </c>
      <c r="F96" s="3">
        <f t="shared" si="5"/>
        <v>252335.842068655</v>
      </c>
      <c r="G96" s="3">
        <f t="shared" si="9"/>
        <v>0</v>
      </c>
      <c r="H96" s="4">
        <f t="shared" si="7"/>
        <v>1.27583667934443</v>
      </c>
      <c r="I96" s="5">
        <v>4817.1</v>
      </c>
      <c r="J96" s="5">
        <v>3775.64</v>
      </c>
      <c r="K96" s="6">
        <f t="shared" si="8"/>
        <v>0.244115131130624</v>
      </c>
    </row>
    <row r="97" spans="1:11">
      <c r="A97" s="1">
        <v>44078</v>
      </c>
      <c r="B97" s="2">
        <f t="shared" si="6"/>
        <v>1.48557710599831</v>
      </c>
      <c r="C97" s="3">
        <v>0</v>
      </c>
      <c r="D97" s="3">
        <v>0</v>
      </c>
      <c r="E97" s="3">
        <v>374864.35</v>
      </c>
      <c r="F97" s="3">
        <f t="shared" si="5"/>
        <v>252335.842068655</v>
      </c>
      <c r="G97" s="3">
        <f t="shared" si="9"/>
        <v>0</v>
      </c>
      <c r="H97" s="4">
        <f t="shared" si="7"/>
        <v>1.26342024133657</v>
      </c>
      <c r="I97" s="5">
        <v>4770.22</v>
      </c>
      <c r="J97" s="5">
        <v>3775.64</v>
      </c>
      <c r="K97" s="6">
        <f t="shared" si="8"/>
        <v>0.222156864661742</v>
      </c>
    </row>
    <row r="98" spans="1:11">
      <c r="A98" s="1">
        <v>44081</v>
      </c>
      <c r="B98" s="2">
        <f t="shared" si="6"/>
        <v>1.44704861190767</v>
      </c>
      <c r="C98" s="3">
        <v>0</v>
      </c>
      <c r="D98" s="3">
        <v>0</v>
      </c>
      <c r="E98" s="3">
        <v>365142.23</v>
      </c>
      <c r="F98" s="3">
        <f t="shared" si="5"/>
        <v>252335.842068655</v>
      </c>
      <c r="G98" s="3">
        <f t="shared" si="9"/>
        <v>0</v>
      </c>
      <c r="H98" s="4">
        <f t="shared" si="7"/>
        <v>1.23670953798561</v>
      </c>
      <c r="I98" s="5">
        <v>4669.37</v>
      </c>
      <c r="J98" s="5">
        <v>3775.64</v>
      </c>
      <c r="K98" s="6">
        <f t="shared" si="8"/>
        <v>0.210339073922053</v>
      </c>
    </row>
    <row r="99" spans="1:11">
      <c r="A99" s="1">
        <v>44082</v>
      </c>
      <c r="B99" s="2">
        <f t="shared" si="6"/>
        <v>1.44280565541277</v>
      </c>
      <c r="C99" s="3">
        <v>0</v>
      </c>
      <c r="D99" s="3">
        <v>0</v>
      </c>
      <c r="E99" s="3">
        <v>364071.58</v>
      </c>
      <c r="F99" s="3">
        <f t="shared" si="5"/>
        <v>252335.842068655</v>
      </c>
      <c r="G99" s="3">
        <f t="shared" si="9"/>
        <v>0</v>
      </c>
      <c r="H99" s="4">
        <f t="shared" si="7"/>
        <v>1.24333622908964</v>
      </c>
      <c r="I99" s="5">
        <v>4694.39</v>
      </c>
      <c r="J99" s="5">
        <v>3775.64</v>
      </c>
      <c r="K99" s="6">
        <f t="shared" si="8"/>
        <v>0.199469426323133</v>
      </c>
    </row>
    <row r="100" spans="1:11">
      <c r="A100" s="1">
        <v>44083</v>
      </c>
      <c r="B100" s="2">
        <f t="shared" si="6"/>
        <v>1.40599994472236</v>
      </c>
      <c r="C100" s="3">
        <v>0</v>
      </c>
      <c r="D100" s="3">
        <v>0</v>
      </c>
      <c r="E100" s="3">
        <v>354784.18</v>
      </c>
      <c r="F100" s="3">
        <f t="shared" si="5"/>
        <v>252335.842068655</v>
      </c>
      <c r="G100" s="3">
        <f t="shared" si="9"/>
        <v>0</v>
      </c>
      <c r="H100" s="4">
        <f t="shared" si="7"/>
        <v>1.21425506669068</v>
      </c>
      <c r="I100" s="5">
        <v>4584.59</v>
      </c>
      <c r="J100" s="5">
        <v>3775.64</v>
      </c>
      <c r="K100" s="6">
        <f t="shared" si="8"/>
        <v>0.191744878031681</v>
      </c>
    </row>
    <row r="101" spans="1:11">
      <c r="A101" s="1">
        <v>44084</v>
      </c>
      <c r="B101" s="2">
        <f t="shared" si="6"/>
        <v>1.40376581898193</v>
      </c>
      <c r="C101" s="3">
        <v>0</v>
      </c>
      <c r="D101" s="3">
        <v>0</v>
      </c>
      <c r="E101" s="3">
        <v>354220.43</v>
      </c>
      <c r="F101" s="3">
        <f t="shared" si="5"/>
        <v>252335.842068655</v>
      </c>
      <c r="G101" s="3">
        <f t="shared" si="9"/>
        <v>0</v>
      </c>
      <c r="H101" s="4">
        <f t="shared" si="7"/>
        <v>1.21356379315825</v>
      </c>
      <c r="I101" s="5">
        <v>4581.98</v>
      </c>
      <c r="J101" s="5">
        <v>3775.64</v>
      </c>
      <c r="K101" s="6">
        <f t="shared" si="8"/>
        <v>0.19020202582368</v>
      </c>
    </row>
    <row r="102" spans="1:11">
      <c r="A102" s="1">
        <v>44085</v>
      </c>
      <c r="B102" s="2">
        <f t="shared" si="6"/>
        <v>1.41183890912758</v>
      </c>
      <c r="C102" s="3">
        <v>0</v>
      </c>
      <c r="D102" s="3">
        <v>0</v>
      </c>
      <c r="E102" s="3">
        <v>356257.56</v>
      </c>
      <c r="F102" s="3">
        <f t="shared" si="5"/>
        <v>252335.842068655</v>
      </c>
      <c r="G102" s="3">
        <f t="shared" si="9"/>
        <v>0</v>
      </c>
      <c r="H102" s="4">
        <f t="shared" si="7"/>
        <v>1.22556175906601</v>
      </c>
      <c r="I102" s="5">
        <v>4627.28</v>
      </c>
      <c r="J102" s="5">
        <v>3775.64</v>
      </c>
      <c r="K102" s="6">
        <f t="shared" si="8"/>
        <v>0.186277150061568</v>
      </c>
    </row>
    <row r="103" spans="1:11">
      <c r="A103" s="1">
        <v>44088</v>
      </c>
      <c r="B103" s="2">
        <f t="shared" si="6"/>
        <v>1.40673357018945</v>
      </c>
      <c r="C103" s="3">
        <v>0</v>
      </c>
      <c r="D103" s="3">
        <v>0</v>
      </c>
      <c r="E103" s="3">
        <v>354969.3</v>
      </c>
      <c r="F103" s="3">
        <f t="shared" si="5"/>
        <v>252335.842068655</v>
      </c>
      <c r="G103" s="3">
        <f t="shared" si="9"/>
        <v>0</v>
      </c>
      <c r="H103" s="4">
        <f t="shared" si="7"/>
        <v>1.2318573804706</v>
      </c>
      <c r="I103" s="5">
        <v>4651.05</v>
      </c>
      <c r="J103" s="5">
        <v>3775.64</v>
      </c>
      <c r="K103" s="6">
        <f t="shared" si="8"/>
        <v>0.17487618971885</v>
      </c>
    </row>
    <row r="104" spans="1:11">
      <c r="A104" s="1">
        <v>44089</v>
      </c>
      <c r="B104" s="2">
        <f t="shared" si="6"/>
        <v>1.42474044532359</v>
      </c>
      <c r="C104" s="3">
        <v>0</v>
      </c>
      <c r="D104" s="3">
        <v>0</v>
      </c>
      <c r="E104" s="3">
        <v>359513.08</v>
      </c>
      <c r="F104" s="3">
        <f t="shared" si="5"/>
        <v>252335.842068655</v>
      </c>
      <c r="G104" s="3">
        <f t="shared" si="9"/>
        <v>0</v>
      </c>
      <c r="H104" s="4">
        <f t="shared" si="7"/>
        <v>1.24177093155068</v>
      </c>
      <c r="I104" s="5">
        <v>4688.48</v>
      </c>
      <c r="J104" s="5">
        <v>3775.64</v>
      </c>
      <c r="K104" s="6">
        <f t="shared" si="8"/>
        <v>0.182969513772915</v>
      </c>
    </row>
    <row r="105" spans="1:11">
      <c r="A105" s="1">
        <v>44090</v>
      </c>
      <c r="B105" s="2">
        <f t="shared" si="6"/>
        <v>1.41231399026951</v>
      </c>
      <c r="C105" s="3">
        <v>0</v>
      </c>
      <c r="D105" s="3">
        <v>0</v>
      </c>
      <c r="E105" s="3">
        <v>356377.44</v>
      </c>
      <c r="F105" s="3">
        <f t="shared" si="5"/>
        <v>252335.842068655</v>
      </c>
      <c r="G105" s="3">
        <f t="shared" si="9"/>
        <v>0</v>
      </c>
      <c r="H105" s="4">
        <f t="shared" si="7"/>
        <v>1.23352862031338</v>
      </c>
      <c r="I105" s="5">
        <v>4657.36</v>
      </c>
      <c r="J105" s="5">
        <v>3775.64</v>
      </c>
      <c r="K105" s="6">
        <f t="shared" si="8"/>
        <v>0.178785369956134</v>
      </c>
    </row>
    <row r="106" spans="1:11">
      <c r="A106" s="1">
        <v>44091</v>
      </c>
      <c r="B106" s="2">
        <f t="shared" si="6"/>
        <v>1.40247777366369</v>
      </c>
      <c r="C106" s="3">
        <v>0</v>
      </c>
      <c r="D106" s="3">
        <v>0</v>
      </c>
      <c r="E106" s="3">
        <v>353895.41</v>
      </c>
      <c r="F106" s="3">
        <f t="shared" si="5"/>
        <v>252335.842068655</v>
      </c>
      <c r="G106" s="3">
        <f t="shared" si="9"/>
        <v>0</v>
      </c>
      <c r="H106" s="4">
        <f t="shared" si="7"/>
        <v>1.22699992584039</v>
      </c>
      <c r="I106" s="5">
        <v>4632.71</v>
      </c>
      <c r="J106" s="5">
        <v>3775.64</v>
      </c>
      <c r="K106" s="6">
        <f t="shared" si="8"/>
        <v>0.175477847823301</v>
      </c>
    </row>
    <row r="107" spans="1:11">
      <c r="A107" s="1">
        <v>44092</v>
      </c>
      <c r="B107" s="2">
        <f t="shared" si="6"/>
        <v>1.43065589509784</v>
      </c>
      <c r="C107" s="3">
        <v>0</v>
      </c>
      <c r="D107" s="3">
        <v>0</v>
      </c>
      <c r="E107" s="3">
        <v>361005.76</v>
      </c>
      <c r="F107" s="3">
        <f t="shared" si="5"/>
        <v>252335.842068655</v>
      </c>
      <c r="G107" s="3">
        <f t="shared" si="9"/>
        <v>0</v>
      </c>
      <c r="H107" s="4">
        <f t="shared" si="7"/>
        <v>1.25464557002257</v>
      </c>
      <c r="I107" s="5">
        <v>4737.09</v>
      </c>
      <c r="J107" s="5">
        <v>3775.64</v>
      </c>
      <c r="K107" s="6">
        <f t="shared" si="8"/>
        <v>0.176010325075276</v>
      </c>
    </row>
    <row r="108" spans="1:11">
      <c r="A108" s="1">
        <v>44095</v>
      </c>
      <c r="B108" s="2">
        <f t="shared" si="6"/>
        <v>1.41688484310811</v>
      </c>
      <c r="C108" s="3">
        <v>0</v>
      </c>
      <c r="D108" s="3">
        <v>0</v>
      </c>
      <c r="E108" s="3">
        <v>357530.83</v>
      </c>
      <c r="F108" s="3">
        <f t="shared" si="5"/>
        <v>252335.842068655</v>
      </c>
      <c r="G108" s="3">
        <f t="shared" si="9"/>
        <v>0</v>
      </c>
      <c r="H108" s="4">
        <f t="shared" si="7"/>
        <v>1.24255225604136</v>
      </c>
      <c r="I108" s="5">
        <v>4691.43</v>
      </c>
      <c r="J108" s="5">
        <v>3775.64</v>
      </c>
      <c r="K108" s="6">
        <f t="shared" si="8"/>
        <v>0.174332587066751</v>
      </c>
    </row>
    <row r="109" spans="1:11">
      <c r="A109" s="1">
        <v>44096</v>
      </c>
      <c r="B109" s="2">
        <f t="shared" si="6"/>
        <v>1.40141744074464</v>
      </c>
      <c r="C109" s="3">
        <v>0</v>
      </c>
      <c r="D109" s="3">
        <v>0</v>
      </c>
      <c r="E109" s="3">
        <v>353627.85</v>
      </c>
      <c r="F109" s="3">
        <f t="shared" si="5"/>
        <v>252335.842068655</v>
      </c>
      <c r="G109" s="3">
        <f t="shared" si="9"/>
        <v>0</v>
      </c>
      <c r="H109" s="4">
        <f t="shared" si="7"/>
        <v>1.22780773590703</v>
      </c>
      <c r="I109" s="5">
        <v>4635.76</v>
      </c>
      <c r="J109" s="5">
        <v>3775.64</v>
      </c>
      <c r="K109" s="6">
        <f t="shared" si="8"/>
        <v>0.173609704837619</v>
      </c>
    </row>
    <row r="110" spans="1:11">
      <c r="A110" s="1">
        <v>44097</v>
      </c>
      <c r="B110" s="2">
        <f t="shared" si="6"/>
        <v>1.40897150038347</v>
      </c>
      <c r="C110" s="3">
        <v>0</v>
      </c>
      <c r="D110" s="3">
        <v>0</v>
      </c>
      <c r="E110" s="3">
        <v>355534.01</v>
      </c>
      <c r="F110" s="3">
        <f t="shared" si="5"/>
        <v>252335.842068655</v>
      </c>
      <c r="G110" s="3">
        <f t="shared" si="9"/>
        <v>0</v>
      </c>
      <c r="H110" s="4">
        <f t="shared" si="7"/>
        <v>1.23219639584282</v>
      </c>
      <c r="I110" s="5">
        <v>4652.33</v>
      </c>
      <c r="J110" s="5">
        <v>3775.64</v>
      </c>
      <c r="K110" s="6">
        <f t="shared" si="8"/>
        <v>0.176775104540647</v>
      </c>
    </row>
    <row r="111" spans="1:11">
      <c r="A111" s="1">
        <v>44098</v>
      </c>
      <c r="B111" s="2">
        <f t="shared" si="6"/>
        <v>1.38271347874976</v>
      </c>
      <c r="C111" s="3">
        <v>0</v>
      </c>
      <c r="D111" s="3">
        <v>0</v>
      </c>
      <c r="E111" s="3">
        <v>348908.17</v>
      </c>
      <c r="F111" s="3">
        <f t="shared" si="5"/>
        <v>252335.842068655</v>
      </c>
      <c r="G111" s="3">
        <f t="shared" si="9"/>
        <v>0</v>
      </c>
      <c r="H111" s="4">
        <f t="shared" si="7"/>
        <v>1.20855537074509</v>
      </c>
      <c r="I111" s="5">
        <v>4563.07</v>
      </c>
      <c r="J111" s="5">
        <v>3775.64</v>
      </c>
      <c r="K111" s="6">
        <f t="shared" si="8"/>
        <v>0.174158108004665</v>
      </c>
    </row>
    <row r="112" spans="1:11">
      <c r="A112" s="1">
        <v>44099</v>
      </c>
      <c r="B112" s="2">
        <f t="shared" si="6"/>
        <v>1.38377436648495</v>
      </c>
      <c r="C112" s="3">
        <v>0</v>
      </c>
      <c r="D112" s="3">
        <v>0</v>
      </c>
      <c r="E112" s="3">
        <v>349175.87</v>
      </c>
      <c r="F112" s="3">
        <f t="shared" si="5"/>
        <v>252335.842068655</v>
      </c>
      <c r="G112" s="3">
        <f t="shared" si="9"/>
        <v>0</v>
      </c>
      <c r="H112" s="4">
        <f t="shared" si="7"/>
        <v>1.21039611827399</v>
      </c>
      <c r="I112" s="5">
        <v>4570.02</v>
      </c>
      <c r="J112" s="5">
        <v>3775.64</v>
      </c>
      <c r="K112" s="6">
        <f t="shared" si="8"/>
        <v>0.173378248210961</v>
      </c>
    </row>
    <row r="113" spans="1:11">
      <c r="A113" s="1">
        <v>44102</v>
      </c>
      <c r="B113" s="2">
        <f t="shared" si="6"/>
        <v>1.37836015347106</v>
      </c>
      <c r="C113" s="3">
        <v>0</v>
      </c>
      <c r="D113" s="3">
        <v>0</v>
      </c>
      <c r="E113" s="3">
        <v>347809.67</v>
      </c>
      <c r="F113" s="3">
        <f t="shared" si="5"/>
        <v>252335.842068655</v>
      </c>
      <c r="G113" s="3">
        <f t="shared" si="9"/>
        <v>0</v>
      </c>
      <c r="H113" s="4">
        <f t="shared" si="7"/>
        <v>1.21354525325508</v>
      </c>
      <c r="I113" s="5">
        <v>4581.91</v>
      </c>
      <c r="J113" s="5">
        <v>3775.64</v>
      </c>
      <c r="K113" s="6">
        <f t="shared" si="8"/>
        <v>0.164814900215978</v>
      </c>
    </row>
    <row r="114" spans="1:11">
      <c r="A114" s="1">
        <v>44103</v>
      </c>
      <c r="B114" s="2">
        <f t="shared" si="6"/>
        <v>1.38924707297277</v>
      </c>
      <c r="C114" s="3">
        <v>0</v>
      </c>
      <c r="D114" s="3">
        <v>0</v>
      </c>
      <c r="E114" s="3">
        <v>350556.83</v>
      </c>
      <c r="F114" s="3">
        <f t="shared" si="5"/>
        <v>252335.842068655</v>
      </c>
      <c r="G114" s="3">
        <f t="shared" si="9"/>
        <v>0</v>
      </c>
      <c r="H114" s="4">
        <f t="shared" si="7"/>
        <v>1.21616467671706</v>
      </c>
      <c r="I114" s="5">
        <v>4591.8</v>
      </c>
      <c r="J114" s="5">
        <v>3775.64</v>
      </c>
      <c r="K114" s="6">
        <f t="shared" si="8"/>
        <v>0.173082396255715</v>
      </c>
    </row>
    <row r="115" spans="1:11">
      <c r="A115" s="1">
        <v>44104</v>
      </c>
      <c r="B115" s="2">
        <f t="shared" si="6"/>
        <v>1.39855554053229</v>
      </c>
      <c r="C115" s="3">
        <v>0</v>
      </c>
      <c r="D115" s="3">
        <v>0</v>
      </c>
      <c r="E115" s="3">
        <v>352905.69</v>
      </c>
      <c r="F115" s="3">
        <f t="shared" si="5"/>
        <v>252335.842068655</v>
      </c>
      <c r="G115" s="3">
        <f t="shared" si="9"/>
        <v>0</v>
      </c>
      <c r="H115" s="4">
        <f t="shared" si="7"/>
        <v>1.21499931137503</v>
      </c>
      <c r="I115" s="5">
        <v>4587.4</v>
      </c>
      <c r="J115" s="5">
        <v>3775.64</v>
      </c>
      <c r="K115" s="6">
        <f t="shared" si="8"/>
        <v>0.183556229157269</v>
      </c>
    </row>
    <row r="116" spans="1:11">
      <c r="A116" s="1">
        <v>44113</v>
      </c>
      <c r="B116" s="2">
        <f t="shared" si="6"/>
        <v>1.42633708730952</v>
      </c>
      <c r="C116" s="3">
        <v>0</v>
      </c>
      <c r="D116" s="3">
        <v>0</v>
      </c>
      <c r="E116" s="3">
        <v>359915.97</v>
      </c>
      <c r="F116" s="3">
        <f t="shared" si="5"/>
        <v>252335.842068655</v>
      </c>
      <c r="G116" s="3">
        <f t="shared" si="9"/>
        <v>0</v>
      </c>
      <c r="H116" s="4">
        <f t="shared" si="7"/>
        <v>1.23982689027556</v>
      </c>
      <c r="I116" s="5">
        <v>4681.14</v>
      </c>
      <c r="J116" s="5">
        <v>3775.64</v>
      </c>
      <c r="K116" s="6">
        <f t="shared" si="8"/>
        <v>0.18651019703396</v>
      </c>
    </row>
    <row r="117" spans="1:11">
      <c r="A117" s="1">
        <v>44116</v>
      </c>
      <c r="B117" s="2">
        <f t="shared" si="6"/>
        <v>1.46273500813085</v>
      </c>
      <c r="C117" s="3">
        <v>0</v>
      </c>
      <c r="D117" s="3">
        <v>0</v>
      </c>
      <c r="E117" s="3">
        <v>369100.47</v>
      </c>
      <c r="F117" s="3">
        <f t="shared" si="5"/>
        <v>252335.842068655</v>
      </c>
      <c r="G117" s="3">
        <f t="shared" si="9"/>
        <v>0</v>
      </c>
      <c r="H117" s="4">
        <f t="shared" si="7"/>
        <v>1.27744170524732</v>
      </c>
      <c r="I117" s="5">
        <v>4823.16</v>
      </c>
      <c r="J117" s="5">
        <v>3775.64</v>
      </c>
      <c r="K117" s="6">
        <f t="shared" si="8"/>
        <v>0.185293302883529</v>
      </c>
    </row>
    <row r="118" spans="1:11">
      <c r="A118" s="1">
        <v>44117</v>
      </c>
      <c r="B118" s="2">
        <f t="shared" si="6"/>
        <v>1.47270053652898</v>
      </c>
      <c r="C118" s="3">
        <v>0</v>
      </c>
      <c r="D118" s="3">
        <v>0</v>
      </c>
      <c r="E118" s="3">
        <v>371615.13</v>
      </c>
      <c r="F118" s="3">
        <f t="shared" si="5"/>
        <v>252335.842068655</v>
      </c>
      <c r="G118" s="3">
        <f t="shared" si="9"/>
        <v>0</v>
      </c>
      <c r="H118" s="4">
        <f t="shared" si="7"/>
        <v>1.28168999163056</v>
      </c>
      <c r="I118" s="5">
        <v>4839.2</v>
      </c>
      <c r="J118" s="5">
        <v>3775.64</v>
      </c>
      <c r="K118" s="6">
        <f t="shared" si="8"/>
        <v>0.191010544898419</v>
      </c>
    </row>
    <row r="119" spans="1:11">
      <c r="A119" s="1">
        <v>44118</v>
      </c>
      <c r="B119" s="2">
        <f t="shared" si="6"/>
        <v>1.478417520641</v>
      </c>
      <c r="C119" s="3">
        <v>6400</v>
      </c>
      <c r="D119" s="3">
        <v>0</v>
      </c>
      <c r="E119" s="3">
        <v>379457.73</v>
      </c>
      <c r="F119" s="3">
        <f t="shared" si="5"/>
        <v>256664.795094878</v>
      </c>
      <c r="G119" s="3">
        <f t="shared" ref="G119:G162" si="10">(C119-D119)/((E119-C119+D119)/F118)</f>
        <v>4328.95302622303</v>
      </c>
      <c r="H119" s="4">
        <f t="shared" si="7"/>
        <v>1.2731881217489</v>
      </c>
      <c r="I119" s="5">
        <v>4807.1</v>
      </c>
      <c r="J119" s="5">
        <v>3775.64</v>
      </c>
      <c r="K119" s="6">
        <f t="shared" si="8"/>
        <v>0.205229398892102</v>
      </c>
    </row>
    <row r="120" spans="1:11">
      <c r="A120" s="1">
        <v>44119</v>
      </c>
      <c r="B120" s="2">
        <f t="shared" si="6"/>
        <v>1.47197908408257</v>
      </c>
      <c r="C120" s="3">
        <v>0</v>
      </c>
      <c r="D120" s="3">
        <v>0</v>
      </c>
      <c r="E120" s="3">
        <v>377805.21</v>
      </c>
      <c r="F120" s="3">
        <f t="shared" si="5"/>
        <v>256664.795094878</v>
      </c>
      <c r="G120" s="3">
        <f t="shared" si="10"/>
        <v>0</v>
      </c>
      <c r="H120" s="4">
        <f t="shared" si="7"/>
        <v>1.27097392759903</v>
      </c>
      <c r="I120" s="5">
        <v>4798.74</v>
      </c>
      <c r="J120" s="5">
        <v>3775.64</v>
      </c>
      <c r="K120" s="6">
        <f t="shared" si="8"/>
        <v>0.201005156483542</v>
      </c>
    </row>
    <row r="121" spans="1:11">
      <c r="A121" s="1">
        <v>44120</v>
      </c>
      <c r="B121" s="2">
        <f t="shared" si="6"/>
        <v>1.48103868261123</v>
      </c>
      <c r="C121" s="3">
        <v>0</v>
      </c>
      <c r="D121" s="3">
        <v>0</v>
      </c>
      <c r="E121" s="3">
        <v>380130.49</v>
      </c>
      <c r="F121" s="3">
        <f t="shared" si="5"/>
        <v>256664.795094878</v>
      </c>
      <c r="G121" s="3">
        <f t="shared" si="10"/>
        <v>0</v>
      </c>
      <c r="H121" s="4">
        <f t="shared" si="7"/>
        <v>1.26910404593658</v>
      </c>
      <c r="I121" s="5">
        <v>4791.68</v>
      </c>
      <c r="J121" s="5">
        <v>3775.64</v>
      </c>
      <c r="K121" s="6">
        <f t="shared" si="8"/>
        <v>0.211934636674646</v>
      </c>
    </row>
    <row r="122" spans="1:11">
      <c r="A122" s="1">
        <v>44123</v>
      </c>
      <c r="B122" s="2">
        <f t="shared" si="6"/>
        <v>1.45289263321895</v>
      </c>
      <c r="C122" s="3">
        <v>0</v>
      </c>
      <c r="D122" s="3">
        <v>0</v>
      </c>
      <c r="E122" s="3">
        <v>372906.39</v>
      </c>
      <c r="F122" s="3">
        <f t="shared" si="5"/>
        <v>256664.795094878</v>
      </c>
      <c r="G122" s="3">
        <f t="shared" si="10"/>
        <v>0</v>
      </c>
      <c r="H122" s="4">
        <f t="shared" si="7"/>
        <v>1.25951891599835</v>
      </c>
      <c r="I122" s="5">
        <v>4755.49</v>
      </c>
      <c r="J122" s="5">
        <v>3775.64</v>
      </c>
      <c r="K122" s="6">
        <f t="shared" si="8"/>
        <v>0.193373717220602</v>
      </c>
    </row>
    <row r="123" spans="1:11">
      <c r="A123" s="1">
        <v>44124</v>
      </c>
      <c r="B123" s="2">
        <f t="shared" si="6"/>
        <v>1.47344212072482</v>
      </c>
      <c r="C123" s="3">
        <v>0</v>
      </c>
      <c r="D123" s="3">
        <v>0</v>
      </c>
      <c r="E123" s="3">
        <v>378180.72</v>
      </c>
      <c r="F123" s="3">
        <f t="shared" si="5"/>
        <v>256664.795094878</v>
      </c>
      <c r="G123" s="3">
        <f t="shared" si="10"/>
        <v>0</v>
      </c>
      <c r="H123" s="4">
        <f t="shared" si="7"/>
        <v>1.26957813774618</v>
      </c>
      <c r="I123" s="5">
        <v>4793.47</v>
      </c>
      <c r="J123" s="5">
        <v>3775.64</v>
      </c>
      <c r="K123" s="6">
        <f t="shared" si="8"/>
        <v>0.20386398297864</v>
      </c>
    </row>
    <row r="124" spans="1:11">
      <c r="A124" s="1">
        <v>44125</v>
      </c>
      <c r="B124" s="2">
        <f t="shared" si="6"/>
        <v>1.47209125373166</v>
      </c>
      <c r="C124" s="3">
        <v>0</v>
      </c>
      <c r="D124" s="3">
        <v>0</v>
      </c>
      <c r="E124" s="3">
        <v>377834</v>
      </c>
      <c r="F124" s="3">
        <f t="shared" si="5"/>
        <v>256664.795094878</v>
      </c>
      <c r="G124" s="3">
        <f t="shared" si="10"/>
        <v>0</v>
      </c>
      <c r="H124" s="4">
        <f t="shared" si="7"/>
        <v>1.26940863006007</v>
      </c>
      <c r="I124" s="5">
        <v>4792.83</v>
      </c>
      <c r="J124" s="5">
        <v>3775.64</v>
      </c>
      <c r="K124" s="6">
        <f t="shared" si="8"/>
        <v>0.202682623671593</v>
      </c>
    </row>
    <row r="125" spans="1:11">
      <c r="A125" s="1">
        <v>44126</v>
      </c>
      <c r="B125" s="2">
        <f t="shared" si="6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11">F124+G125</f>
        <v>256664.795094878</v>
      </c>
      <c r="G125" s="3">
        <f t="shared" si="10"/>
        <v>0</v>
      </c>
      <c r="H125" s="4">
        <f t="shared" si="7"/>
        <v>1.2654755220307</v>
      </c>
      <c r="I125" s="5">
        <v>4777.98</v>
      </c>
      <c r="J125" s="5">
        <v>3775.64</v>
      </c>
      <c r="K125" s="6">
        <f t="shared" si="8"/>
        <v>0.204756653209796</v>
      </c>
    </row>
    <row r="126" spans="1:11">
      <c r="A126" s="1">
        <v>44127</v>
      </c>
      <c r="B126" s="2">
        <f t="shared" si="6"/>
        <v>1.43365201239998</v>
      </c>
      <c r="C126" s="3">
        <v>0</v>
      </c>
      <c r="D126" s="3">
        <v>0</v>
      </c>
      <c r="E126" s="3">
        <v>367968</v>
      </c>
      <c r="F126" s="3">
        <f t="shared" si="11"/>
        <v>256664.795094878</v>
      </c>
      <c r="G126" s="3">
        <f t="shared" si="10"/>
        <v>0</v>
      </c>
      <c r="H126" s="4">
        <f t="shared" si="7"/>
        <v>1.24971925289487</v>
      </c>
      <c r="I126" s="5">
        <v>4718.49</v>
      </c>
      <c r="J126" s="5">
        <v>3775.64</v>
      </c>
      <c r="K126" s="6">
        <f t="shared" si="8"/>
        <v>0.183932759505102</v>
      </c>
    </row>
    <row r="127" spans="1:11">
      <c r="A127" s="1">
        <v>44130</v>
      </c>
      <c r="B127" s="2">
        <f t="shared" si="6"/>
        <v>1.42407687764458</v>
      </c>
      <c r="C127" s="3">
        <v>0</v>
      </c>
      <c r="D127" s="3">
        <v>0</v>
      </c>
      <c r="E127" s="3">
        <v>365510.4</v>
      </c>
      <c r="F127" s="3">
        <f t="shared" si="11"/>
        <v>256664.795094878</v>
      </c>
      <c r="G127" s="3">
        <f t="shared" si="10"/>
        <v>0</v>
      </c>
      <c r="H127" s="4">
        <f t="shared" si="7"/>
        <v>1.24250193344704</v>
      </c>
      <c r="I127" s="5">
        <v>4691.24</v>
      </c>
      <c r="J127" s="5">
        <v>3775.64</v>
      </c>
      <c r="K127" s="6">
        <f t="shared" si="8"/>
        <v>0.181574944197534</v>
      </c>
    </row>
    <row r="128" spans="1:11">
      <c r="A128" s="1">
        <v>44131</v>
      </c>
      <c r="B128" s="2">
        <f t="shared" si="6"/>
        <v>1.44407814037367</v>
      </c>
      <c r="C128" s="3">
        <v>0</v>
      </c>
      <c r="D128" s="3">
        <v>0</v>
      </c>
      <c r="E128" s="3">
        <v>370644.02</v>
      </c>
      <c r="F128" s="3">
        <f t="shared" si="11"/>
        <v>256664.795094878</v>
      </c>
      <c r="G128" s="3">
        <f t="shared" si="10"/>
        <v>0</v>
      </c>
      <c r="H128" s="4">
        <f t="shared" si="7"/>
        <v>1.24463137375385</v>
      </c>
      <c r="I128" s="5">
        <v>4699.28</v>
      </c>
      <c r="J128" s="5">
        <v>3775.64</v>
      </c>
      <c r="K128" s="6">
        <f t="shared" si="8"/>
        <v>0.199446766619812</v>
      </c>
    </row>
    <row r="129" spans="1:11">
      <c r="A129" s="1">
        <v>44132</v>
      </c>
      <c r="B129" s="2">
        <f t="shared" si="6"/>
        <v>1.4564591137706</v>
      </c>
      <c r="C129" s="3">
        <v>0</v>
      </c>
      <c r="D129" s="3">
        <v>0</v>
      </c>
      <c r="E129" s="3">
        <v>373821.78</v>
      </c>
      <c r="F129" s="3">
        <f t="shared" si="11"/>
        <v>256664.795094878</v>
      </c>
      <c r="G129" s="3">
        <f t="shared" si="10"/>
        <v>0</v>
      </c>
      <c r="H129" s="4">
        <f t="shared" si="7"/>
        <v>1.25469324405929</v>
      </c>
      <c r="I129" s="5">
        <v>4737.27</v>
      </c>
      <c r="J129" s="5">
        <v>3775.64</v>
      </c>
      <c r="K129" s="6">
        <f t="shared" si="8"/>
        <v>0.201765869711317</v>
      </c>
    </row>
    <row r="130" spans="1:11">
      <c r="A130" s="1">
        <v>44133</v>
      </c>
      <c r="B130" s="2">
        <f t="shared" ref="B130:B193" si="12">E130/F130</f>
        <v>1.47777793156163</v>
      </c>
      <c r="C130" s="3">
        <v>0</v>
      </c>
      <c r="D130" s="3">
        <v>0</v>
      </c>
      <c r="E130" s="3">
        <v>379293.57</v>
      </c>
      <c r="F130" s="3">
        <f t="shared" si="11"/>
        <v>256664.795094878</v>
      </c>
      <c r="G130" s="3">
        <f t="shared" si="10"/>
        <v>0</v>
      </c>
      <c r="H130" s="4">
        <f t="shared" ref="H130:H193" si="13">I130/J130</f>
        <v>1.26413535188736</v>
      </c>
      <c r="I130" s="5">
        <v>4772.92</v>
      </c>
      <c r="J130" s="5">
        <v>3775.64</v>
      </c>
      <c r="K130" s="6">
        <f t="shared" ref="K130:K193" si="14">(B130-H130)</f>
        <v>0.213642579674271</v>
      </c>
    </row>
    <row r="131" spans="1:11">
      <c r="A131" s="1">
        <v>44134</v>
      </c>
      <c r="B131" s="2">
        <f t="shared" si="12"/>
        <v>1.44696716143994</v>
      </c>
      <c r="C131" s="3">
        <v>0</v>
      </c>
      <c r="D131" s="3">
        <v>0</v>
      </c>
      <c r="E131" s="3">
        <v>371385.53</v>
      </c>
      <c r="F131" s="3">
        <f t="shared" si="11"/>
        <v>256664.795094878</v>
      </c>
      <c r="G131" s="3">
        <f t="shared" si="10"/>
        <v>0</v>
      </c>
      <c r="H131" s="4">
        <f t="shared" si="13"/>
        <v>1.24358519350362</v>
      </c>
      <c r="I131" s="5">
        <v>4695.33</v>
      </c>
      <c r="J131" s="5">
        <v>3775.64</v>
      </c>
      <c r="K131" s="6">
        <f t="shared" si="14"/>
        <v>0.203381967936321</v>
      </c>
    </row>
    <row r="132" spans="1:11">
      <c r="A132" s="1">
        <v>44137</v>
      </c>
      <c r="B132" s="2">
        <f t="shared" si="12"/>
        <v>1.43671382693402</v>
      </c>
      <c r="C132" s="3">
        <v>0</v>
      </c>
      <c r="D132" s="3">
        <v>0</v>
      </c>
      <c r="E132" s="3">
        <v>368753.86</v>
      </c>
      <c r="F132" s="3">
        <f t="shared" si="11"/>
        <v>256664.795094878</v>
      </c>
      <c r="G132" s="3">
        <f t="shared" si="10"/>
        <v>0</v>
      </c>
      <c r="H132" s="4">
        <f t="shared" si="13"/>
        <v>1.25033901537223</v>
      </c>
      <c r="I132" s="5">
        <v>4720.83</v>
      </c>
      <c r="J132" s="5">
        <v>3775.64</v>
      </c>
      <c r="K132" s="6">
        <f t="shared" si="14"/>
        <v>0.186374811561796</v>
      </c>
    </row>
    <row r="133" spans="1:11">
      <c r="A133" s="1">
        <v>44138</v>
      </c>
      <c r="B133" s="2">
        <f t="shared" si="12"/>
        <v>1.45346146853564</v>
      </c>
      <c r="C133" s="3">
        <v>0</v>
      </c>
      <c r="D133" s="3">
        <v>0</v>
      </c>
      <c r="E133" s="3">
        <v>373052.39</v>
      </c>
      <c r="F133" s="3">
        <f t="shared" si="11"/>
        <v>256664.795094878</v>
      </c>
      <c r="G133" s="3">
        <f t="shared" si="10"/>
        <v>0</v>
      </c>
      <c r="H133" s="4">
        <f t="shared" si="13"/>
        <v>1.26536428261169</v>
      </c>
      <c r="I133" s="5">
        <v>4777.56</v>
      </c>
      <c r="J133" s="5">
        <v>3775.64</v>
      </c>
      <c r="K133" s="6">
        <f t="shared" si="14"/>
        <v>0.188097185923946</v>
      </c>
    </row>
    <row r="134" spans="1:11">
      <c r="A134" s="1">
        <v>44139</v>
      </c>
      <c r="B134" s="2">
        <f t="shared" si="12"/>
        <v>1.47681839209729</v>
      </c>
      <c r="C134" s="3">
        <v>0</v>
      </c>
      <c r="D134" s="3">
        <v>0</v>
      </c>
      <c r="E134" s="3">
        <v>379047.29</v>
      </c>
      <c r="F134" s="3">
        <f t="shared" si="11"/>
        <v>256664.795094878</v>
      </c>
      <c r="G134" s="3">
        <f t="shared" si="10"/>
        <v>0</v>
      </c>
      <c r="H134" s="4">
        <f t="shared" si="13"/>
        <v>1.27492557553157</v>
      </c>
      <c r="I134" s="5">
        <v>4813.66</v>
      </c>
      <c r="J134" s="5">
        <v>3775.64</v>
      </c>
      <c r="K134" s="6">
        <f t="shared" si="14"/>
        <v>0.201892816565729</v>
      </c>
    </row>
    <row r="135" spans="1:11">
      <c r="A135" s="1">
        <v>44140</v>
      </c>
      <c r="B135" s="2">
        <f t="shared" si="12"/>
        <v>1.50236977321902</v>
      </c>
      <c r="C135" s="3">
        <v>0</v>
      </c>
      <c r="D135" s="3">
        <v>0</v>
      </c>
      <c r="E135" s="3">
        <v>385605.43</v>
      </c>
      <c r="F135" s="3">
        <f t="shared" si="11"/>
        <v>256664.795094878</v>
      </c>
      <c r="G135" s="3">
        <f t="shared" si="10"/>
        <v>0</v>
      </c>
      <c r="H135" s="4">
        <f t="shared" si="13"/>
        <v>1.29384951955165</v>
      </c>
      <c r="I135" s="5">
        <v>4885.11</v>
      </c>
      <c r="J135" s="5">
        <v>3775.64</v>
      </c>
      <c r="K135" s="6">
        <f t="shared" si="14"/>
        <v>0.208520253667372</v>
      </c>
    </row>
    <row r="136" spans="1:11">
      <c r="A136" s="1">
        <v>44141</v>
      </c>
      <c r="B136" s="2">
        <f t="shared" si="12"/>
        <v>1.4981162097352</v>
      </c>
      <c r="C136" s="3">
        <v>0</v>
      </c>
      <c r="D136" s="3">
        <v>0</v>
      </c>
      <c r="E136" s="3">
        <v>384513.69</v>
      </c>
      <c r="F136" s="3">
        <f t="shared" si="11"/>
        <v>256664.795094878</v>
      </c>
      <c r="G136" s="3">
        <f t="shared" si="10"/>
        <v>0</v>
      </c>
      <c r="H136" s="4">
        <f t="shared" si="13"/>
        <v>1.29401108156498</v>
      </c>
      <c r="I136" s="5">
        <v>4885.72</v>
      </c>
      <c r="J136" s="5">
        <v>3775.64</v>
      </c>
      <c r="K136" s="6">
        <f t="shared" si="14"/>
        <v>0.204105128170216</v>
      </c>
    </row>
    <row r="137" spans="1:11">
      <c r="A137" s="1">
        <v>44144</v>
      </c>
      <c r="B137" s="2">
        <f t="shared" si="12"/>
        <v>1.51883580237755</v>
      </c>
      <c r="C137" s="3">
        <v>0</v>
      </c>
      <c r="D137" s="3">
        <v>0</v>
      </c>
      <c r="E137" s="3">
        <v>389831.68</v>
      </c>
      <c r="F137" s="3">
        <f t="shared" si="11"/>
        <v>256664.795094878</v>
      </c>
      <c r="G137" s="3">
        <f t="shared" si="10"/>
        <v>0</v>
      </c>
      <c r="H137" s="4">
        <f t="shared" si="13"/>
        <v>1.31933923785107</v>
      </c>
      <c r="I137" s="5">
        <v>4981.35</v>
      </c>
      <c r="J137" s="5">
        <v>3775.64</v>
      </c>
      <c r="K137" s="6">
        <f t="shared" si="14"/>
        <v>0.199496564526487</v>
      </c>
    </row>
    <row r="138" spans="1:11">
      <c r="A138" s="1">
        <v>44145</v>
      </c>
      <c r="B138" s="2">
        <f t="shared" si="12"/>
        <v>1.50828967352884</v>
      </c>
      <c r="C138" s="3">
        <v>0</v>
      </c>
      <c r="D138" s="3">
        <v>0</v>
      </c>
      <c r="E138" s="3">
        <v>387124.86</v>
      </c>
      <c r="F138" s="3">
        <f t="shared" si="11"/>
        <v>256664.795094878</v>
      </c>
      <c r="G138" s="3">
        <f t="shared" si="10"/>
        <v>0</v>
      </c>
      <c r="H138" s="4">
        <f t="shared" si="13"/>
        <v>1.31206365013614</v>
      </c>
      <c r="I138" s="5">
        <v>4953.88</v>
      </c>
      <c r="J138" s="5">
        <v>3775.64</v>
      </c>
      <c r="K138" s="6">
        <f t="shared" si="14"/>
        <v>0.1962260233927</v>
      </c>
    </row>
    <row r="139" spans="1:11">
      <c r="A139" s="1">
        <v>44146</v>
      </c>
      <c r="B139" s="2">
        <f t="shared" si="12"/>
        <v>1.50152403977935</v>
      </c>
      <c r="C139" s="3">
        <v>0</v>
      </c>
      <c r="D139" s="3">
        <v>0</v>
      </c>
      <c r="E139" s="3">
        <v>385388.36</v>
      </c>
      <c r="F139" s="3">
        <f t="shared" si="11"/>
        <v>256664.795094878</v>
      </c>
      <c r="G139" s="3">
        <f t="shared" si="10"/>
        <v>0</v>
      </c>
      <c r="H139" s="4">
        <f t="shared" si="13"/>
        <v>1.29909101503321</v>
      </c>
      <c r="I139" s="5">
        <v>4904.9</v>
      </c>
      <c r="J139" s="5">
        <v>3775.64</v>
      </c>
      <c r="K139" s="6">
        <f t="shared" si="14"/>
        <v>0.202433024746133</v>
      </c>
    </row>
    <row r="140" spans="1:11">
      <c r="A140" s="1">
        <v>44147</v>
      </c>
      <c r="B140" s="2">
        <f t="shared" si="12"/>
        <v>1.49903651514721</v>
      </c>
      <c r="C140" s="3">
        <v>0</v>
      </c>
      <c r="D140" s="3">
        <v>0</v>
      </c>
      <c r="E140" s="3">
        <v>384749.9</v>
      </c>
      <c r="F140" s="3">
        <f t="shared" si="11"/>
        <v>256664.795094878</v>
      </c>
      <c r="G140" s="3">
        <f t="shared" si="10"/>
        <v>0</v>
      </c>
      <c r="H140" s="4">
        <f t="shared" si="13"/>
        <v>1.30003390153722</v>
      </c>
      <c r="I140" s="5">
        <v>4908.46</v>
      </c>
      <c r="J140" s="5">
        <v>3775.64</v>
      </c>
      <c r="K140" s="6">
        <f t="shared" si="14"/>
        <v>0.19900261360999</v>
      </c>
    </row>
    <row r="141" spans="1:11">
      <c r="A141" s="1">
        <v>44148</v>
      </c>
      <c r="B141" s="2">
        <f t="shared" si="12"/>
        <v>1.47704156255579</v>
      </c>
      <c r="C141" s="3">
        <v>0</v>
      </c>
      <c r="D141" s="3">
        <v>0</v>
      </c>
      <c r="E141" s="3">
        <v>379104.57</v>
      </c>
      <c r="F141" s="3">
        <f t="shared" si="11"/>
        <v>256664.795094878</v>
      </c>
      <c r="G141" s="3">
        <f t="shared" si="10"/>
        <v>0</v>
      </c>
      <c r="H141" s="4">
        <f t="shared" si="13"/>
        <v>1.28636469578667</v>
      </c>
      <c r="I141" s="5">
        <v>4856.85</v>
      </c>
      <c r="J141" s="5">
        <v>3775.64</v>
      </c>
      <c r="K141" s="6">
        <f t="shared" si="14"/>
        <v>0.190676866769111</v>
      </c>
    </row>
    <row r="142" spans="1:11">
      <c r="A142" s="1">
        <v>44151</v>
      </c>
      <c r="B142" s="2">
        <f t="shared" si="12"/>
        <v>1.49943863496252</v>
      </c>
      <c r="C142" s="3">
        <v>0</v>
      </c>
      <c r="D142" s="3">
        <v>0</v>
      </c>
      <c r="E142" s="3">
        <v>384853.11</v>
      </c>
      <c r="F142" s="3">
        <f t="shared" si="11"/>
        <v>256664.795094878</v>
      </c>
      <c r="G142" s="3">
        <f t="shared" si="10"/>
        <v>0</v>
      </c>
      <c r="H142" s="4">
        <f t="shared" si="13"/>
        <v>1.29889767032874</v>
      </c>
      <c r="I142" s="5">
        <v>4904.17</v>
      </c>
      <c r="J142" s="5">
        <v>3775.64</v>
      </c>
      <c r="K142" s="6">
        <f t="shared" si="14"/>
        <v>0.200540964633783</v>
      </c>
    </row>
    <row r="143" spans="1:11">
      <c r="A143" s="1">
        <v>44152</v>
      </c>
      <c r="B143" s="2">
        <f t="shared" si="12"/>
        <v>1.50036973266103</v>
      </c>
      <c r="C143" s="3">
        <v>0</v>
      </c>
      <c r="D143" s="3">
        <v>0</v>
      </c>
      <c r="E143" s="3">
        <v>385092.09</v>
      </c>
      <c r="F143" s="3">
        <f t="shared" si="11"/>
        <v>256664.795094878</v>
      </c>
      <c r="G143" s="3">
        <f t="shared" si="10"/>
        <v>0</v>
      </c>
      <c r="H143" s="4">
        <f t="shared" si="13"/>
        <v>1.29641332330413</v>
      </c>
      <c r="I143" s="5">
        <v>4894.79</v>
      </c>
      <c r="J143" s="5">
        <v>3775.64</v>
      </c>
      <c r="K143" s="6">
        <f t="shared" si="14"/>
        <v>0.203956409356898</v>
      </c>
    </row>
    <row r="144" spans="1:11">
      <c r="A144" s="1">
        <v>44153</v>
      </c>
      <c r="B144" s="2">
        <f t="shared" si="12"/>
        <v>1.51290086299704</v>
      </c>
      <c r="C144" s="3">
        <v>0</v>
      </c>
      <c r="D144" s="3">
        <v>0</v>
      </c>
      <c r="E144" s="3">
        <v>388308.39</v>
      </c>
      <c r="F144" s="3">
        <f t="shared" si="11"/>
        <v>256664.795094878</v>
      </c>
      <c r="G144" s="3">
        <f t="shared" si="10"/>
        <v>0</v>
      </c>
      <c r="H144" s="4">
        <f t="shared" si="13"/>
        <v>1.29558697333432</v>
      </c>
      <c r="I144" s="5">
        <v>4891.67</v>
      </c>
      <c r="J144" s="5">
        <v>3775.64</v>
      </c>
      <c r="K144" s="6">
        <f t="shared" si="14"/>
        <v>0.217313889662717</v>
      </c>
    </row>
    <row r="145" spans="1:11">
      <c r="A145" s="1">
        <v>44154</v>
      </c>
      <c r="B145" s="2">
        <f t="shared" si="12"/>
        <v>1.51624405620623</v>
      </c>
      <c r="C145" s="3">
        <v>0</v>
      </c>
      <c r="D145" s="3">
        <v>0</v>
      </c>
      <c r="E145" s="3">
        <v>389166.47</v>
      </c>
      <c r="F145" s="3">
        <f t="shared" si="11"/>
        <v>256664.795094878</v>
      </c>
      <c r="G145" s="3">
        <f t="shared" si="10"/>
        <v>0</v>
      </c>
      <c r="H145" s="4">
        <f t="shared" si="13"/>
        <v>1.3052065345213</v>
      </c>
      <c r="I145" s="5">
        <v>4927.99</v>
      </c>
      <c r="J145" s="5">
        <v>3775.64</v>
      </c>
      <c r="K145" s="6">
        <f t="shared" si="14"/>
        <v>0.211037521684932</v>
      </c>
    </row>
    <row r="146" spans="1:11">
      <c r="A146" s="1">
        <v>44155</v>
      </c>
      <c r="B146" s="2">
        <f t="shared" si="12"/>
        <v>1.5198759528193</v>
      </c>
      <c r="C146" s="3">
        <v>0</v>
      </c>
      <c r="D146" s="3">
        <v>0</v>
      </c>
      <c r="E146" s="3">
        <v>390098.65</v>
      </c>
      <c r="F146" s="3">
        <f t="shared" si="11"/>
        <v>256664.795094878</v>
      </c>
      <c r="G146" s="3">
        <f t="shared" si="10"/>
        <v>0</v>
      </c>
      <c r="H146" s="4">
        <f t="shared" si="13"/>
        <v>1.30925882764247</v>
      </c>
      <c r="I146" s="5">
        <v>4943.29</v>
      </c>
      <c r="J146" s="5">
        <v>3775.64</v>
      </c>
      <c r="K146" s="6">
        <f t="shared" si="14"/>
        <v>0.210617125176839</v>
      </c>
    </row>
    <row r="147" spans="1:11">
      <c r="A147" s="1">
        <v>44158</v>
      </c>
      <c r="B147" s="2">
        <f t="shared" si="12"/>
        <v>1.52070653030431</v>
      </c>
      <c r="C147" s="3">
        <v>0</v>
      </c>
      <c r="D147" s="3">
        <v>0</v>
      </c>
      <c r="E147" s="3">
        <v>390311.83</v>
      </c>
      <c r="F147" s="3">
        <f t="shared" si="11"/>
        <v>256664.795094878</v>
      </c>
      <c r="G147" s="3">
        <f t="shared" si="10"/>
        <v>0</v>
      </c>
      <c r="H147" s="4">
        <f t="shared" si="13"/>
        <v>1.32561102223729</v>
      </c>
      <c r="I147" s="5">
        <v>5005.03</v>
      </c>
      <c r="J147" s="5">
        <v>3775.64</v>
      </c>
      <c r="K147" s="6">
        <f t="shared" si="14"/>
        <v>0.195095508067023</v>
      </c>
    </row>
    <row r="148" spans="1:11">
      <c r="A148" s="1">
        <v>44159</v>
      </c>
      <c r="B148" s="2">
        <f t="shared" si="12"/>
        <v>1.51291664233288</v>
      </c>
      <c r="C148" s="3">
        <v>0</v>
      </c>
      <c r="D148" s="3">
        <v>0</v>
      </c>
      <c r="E148" s="3">
        <v>388312.44</v>
      </c>
      <c r="F148" s="3">
        <f t="shared" si="11"/>
        <v>256664.795094878</v>
      </c>
      <c r="G148" s="3">
        <f t="shared" si="10"/>
        <v>0</v>
      </c>
      <c r="H148" s="4">
        <f t="shared" si="13"/>
        <v>1.31746935618862</v>
      </c>
      <c r="I148" s="5">
        <v>4974.29</v>
      </c>
      <c r="J148" s="5">
        <v>3775.64</v>
      </c>
      <c r="K148" s="6">
        <f t="shared" si="14"/>
        <v>0.195447286144259</v>
      </c>
    </row>
    <row r="149" spans="1:11">
      <c r="A149" s="1">
        <v>44160</v>
      </c>
      <c r="B149" s="2">
        <f t="shared" si="12"/>
        <v>1.48040310654814</v>
      </c>
      <c r="C149" s="3">
        <v>0</v>
      </c>
      <c r="D149" s="3">
        <v>0</v>
      </c>
      <c r="E149" s="3">
        <v>379967.36</v>
      </c>
      <c r="F149" s="3">
        <f t="shared" si="11"/>
        <v>256664.795094878</v>
      </c>
      <c r="G149" s="3">
        <f t="shared" si="10"/>
        <v>0</v>
      </c>
      <c r="H149" s="4">
        <f t="shared" si="13"/>
        <v>1.30062717843862</v>
      </c>
      <c r="I149" s="5">
        <v>4910.7</v>
      </c>
      <c r="J149" s="5">
        <v>3775.64</v>
      </c>
      <c r="K149" s="6">
        <f t="shared" si="14"/>
        <v>0.179775928109518</v>
      </c>
    </row>
    <row r="150" spans="1:11">
      <c r="A150" s="1">
        <v>44161</v>
      </c>
      <c r="B150" s="2">
        <f t="shared" si="12"/>
        <v>1.48267938288664</v>
      </c>
      <c r="C150" s="3">
        <v>0</v>
      </c>
      <c r="D150" s="3">
        <v>0</v>
      </c>
      <c r="E150" s="3">
        <v>380551.6</v>
      </c>
      <c r="F150" s="3">
        <f t="shared" si="11"/>
        <v>256664.795094878</v>
      </c>
      <c r="G150" s="3">
        <f t="shared" si="10"/>
        <v>0</v>
      </c>
      <c r="H150" s="4">
        <f t="shared" si="13"/>
        <v>1.30298174614105</v>
      </c>
      <c r="I150" s="5">
        <v>4919.59</v>
      </c>
      <c r="J150" s="5">
        <v>3775.64</v>
      </c>
      <c r="K150" s="6">
        <f t="shared" si="14"/>
        <v>0.179697636745587</v>
      </c>
    </row>
    <row r="151" spans="1:11">
      <c r="A151" s="1">
        <v>44162</v>
      </c>
      <c r="B151" s="2">
        <f t="shared" si="12"/>
        <v>1.49187203433355</v>
      </c>
      <c r="C151" s="3">
        <v>0</v>
      </c>
      <c r="D151" s="3">
        <v>0</v>
      </c>
      <c r="E151" s="3">
        <v>382911.03</v>
      </c>
      <c r="F151" s="3">
        <f t="shared" si="11"/>
        <v>256664.795094878</v>
      </c>
      <c r="G151" s="3">
        <f t="shared" si="10"/>
        <v>0</v>
      </c>
      <c r="H151" s="4">
        <f t="shared" si="13"/>
        <v>1.31918562151053</v>
      </c>
      <c r="I151" s="5">
        <v>4980.77</v>
      </c>
      <c r="J151" s="5">
        <v>3775.64</v>
      </c>
      <c r="K151" s="6">
        <f t="shared" si="14"/>
        <v>0.172686412823024</v>
      </c>
    </row>
    <row r="152" spans="1:11">
      <c r="A152" s="1">
        <v>44165</v>
      </c>
      <c r="B152" s="2">
        <f t="shared" si="12"/>
        <v>1.47046372238345</v>
      </c>
      <c r="C152" s="3">
        <v>0</v>
      </c>
      <c r="D152" s="3">
        <v>0</v>
      </c>
      <c r="E152" s="3">
        <v>377416.27</v>
      </c>
      <c r="F152" s="3">
        <f t="shared" si="11"/>
        <v>256664.795094878</v>
      </c>
      <c r="G152" s="3">
        <f t="shared" si="10"/>
        <v>0</v>
      </c>
      <c r="H152" s="4">
        <f t="shared" si="13"/>
        <v>1.31375078132449</v>
      </c>
      <c r="I152" s="5">
        <v>4960.25</v>
      </c>
      <c r="J152" s="5">
        <v>3775.64</v>
      </c>
      <c r="K152" s="6">
        <f t="shared" si="14"/>
        <v>0.156712941058957</v>
      </c>
    </row>
    <row r="153" spans="1:11">
      <c r="A153" s="1">
        <v>44166</v>
      </c>
      <c r="B153" s="2">
        <f t="shared" si="12"/>
        <v>1.50253231985883</v>
      </c>
      <c r="C153" s="3">
        <v>0</v>
      </c>
      <c r="D153" s="3">
        <v>0</v>
      </c>
      <c r="E153" s="3">
        <v>385647.15</v>
      </c>
      <c r="F153" s="3">
        <f t="shared" si="11"/>
        <v>256664.795094878</v>
      </c>
      <c r="G153" s="3">
        <f t="shared" si="10"/>
        <v>0</v>
      </c>
      <c r="H153" s="4">
        <f t="shared" si="13"/>
        <v>1.34205061923277</v>
      </c>
      <c r="I153" s="5">
        <v>5067.1</v>
      </c>
      <c r="J153" s="5">
        <v>3775.64</v>
      </c>
      <c r="K153" s="6">
        <f t="shared" si="14"/>
        <v>0.160481700626068</v>
      </c>
    </row>
    <row r="154" spans="1:11">
      <c r="A154" s="1">
        <v>44167</v>
      </c>
      <c r="B154" s="2">
        <f t="shared" si="12"/>
        <v>1.5083451934142</v>
      </c>
      <c r="C154" s="3">
        <v>0</v>
      </c>
      <c r="D154" s="3">
        <v>0</v>
      </c>
      <c r="E154" s="3">
        <v>387139.11</v>
      </c>
      <c r="F154" s="3">
        <f t="shared" si="11"/>
        <v>256664.795094878</v>
      </c>
      <c r="G154" s="3">
        <f t="shared" si="10"/>
        <v>0</v>
      </c>
      <c r="H154" s="4">
        <f t="shared" si="13"/>
        <v>1.34206121346315</v>
      </c>
      <c r="I154" s="5">
        <v>5067.14</v>
      </c>
      <c r="J154" s="5">
        <v>3775.64</v>
      </c>
      <c r="K154" s="6">
        <f t="shared" si="14"/>
        <v>0.16628397995105</v>
      </c>
    </row>
    <row r="155" spans="1:11">
      <c r="A155" s="1">
        <v>44168</v>
      </c>
      <c r="B155" s="2">
        <f t="shared" si="12"/>
        <v>1.52307120988484</v>
      </c>
      <c r="C155" s="3">
        <v>0</v>
      </c>
      <c r="D155" s="3">
        <v>0</v>
      </c>
      <c r="E155" s="3">
        <v>390918.76</v>
      </c>
      <c r="F155" s="3">
        <f t="shared" si="11"/>
        <v>256664.795094878</v>
      </c>
      <c r="G155" s="3">
        <f t="shared" si="10"/>
        <v>0</v>
      </c>
      <c r="H155" s="4">
        <f t="shared" si="13"/>
        <v>1.33939146740685</v>
      </c>
      <c r="I155" s="5">
        <v>5057.06</v>
      </c>
      <c r="J155" s="5">
        <v>3775.64</v>
      </c>
      <c r="K155" s="6">
        <f t="shared" si="14"/>
        <v>0.183679742477985</v>
      </c>
    </row>
    <row r="156" spans="1:11">
      <c r="A156" s="1">
        <v>44169</v>
      </c>
      <c r="B156" s="2">
        <f t="shared" si="12"/>
        <v>1.55091639994044</v>
      </c>
      <c r="C156" s="3">
        <v>0</v>
      </c>
      <c r="D156" s="3">
        <v>0</v>
      </c>
      <c r="E156" s="3">
        <v>398065.64</v>
      </c>
      <c r="F156" s="3">
        <f t="shared" si="11"/>
        <v>256664.795094878</v>
      </c>
      <c r="G156" s="3">
        <f t="shared" si="10"/>
        <v>0</v>
      </c>
      <c r="H156" s="4">
        <f t="shared" si="13"/>
        <v>1.34173808943649</v>
      </c>
      <c r="I156" s="5">
        <v>5065.92</v>
      </c>
      <c r="J156" s="5">
        <v>3775.64</v>
      </c>
      <c r="K156" s="6">
        <f t="shared" si="14"/>
        <v>0.209178310503948</v>
      </c>
    </row>
    <row r="157" spans="1:11">
      <c r="A157" s="1">
        <v>44172</v>
      </c>
      <c r="B157" s="2">
        <f t="shared" si="12"/>
        <v>1.54212941378924</v>
      </c>
      <c r="C157" s="3">
        <v>0</v>
      </c>
      <c r="D157" s="3">
        <v>0</v>
      </c>
      <c r="E157" s="3">
        <v>395810.33</v>
      </c>
      <c r="F157" s="3">
        <f t="shared" si="11"/>
        <v>256664.795094878</v>
      </c>
      <c r="G157" s="3">
        <f t="shared" si="10"/>
        <v>0</v>
      </c>
      <c r="H157" s="4">
        <f t="shared" si="13"/>
        <v>1.3301691898592</v>
      </c>
      <c r="I157" s="5">
        <v>5022.24</v>
      </c>
      <c r="J157" s="5">
        <v>3775.64</v>
      </c>
      <c r="K157" s="6">
        <f t="shared" si="14"/>
        <v>0.211960223930036</v>
      </c>
    </row>
    <row r="158" spans="1:11">
      <c r="A158" s="1">
        <v>44173</v>
      </c>
      <c r="B158" s="2">
        <f t="shared" si="12"/>
        <v>1.53769990097047</v>
      </c>
      <c r="C158" s="3">
        <v>0</v>
      </c>
      <c r="D158" s="3">
        <v>0</v>
      </c>
      <c r="E158" s="3">
        <v>394673.43</v>
      </c>
      <c r="F158" s="3">
        <f t="shared" si="11"/>
        <v>256664.795094878</v>
      </c>
      <c r="G158" s="3">
        <f t="shared" si="10"/>
        <v>0</v>
      </c>
      <c r="H158" s="4">
        <f t="shared" si="13"/>
        <v>1.32689557267112</v>
      </c>
      <c r="I158" s="5">
        <v>5009.88</v>
      </c>
      <c r="J158" s="5">
        <v>3775.64</v>
      </c>
      <c r="K158" s="6">
        <f t="shared" si="14"/>
        <v>0.210804328299344</v>
      </c>
    </row>
    <row r="159" spans="1:11">
      <c r="A159" s="1">
        <v>44174</v>
      </c>
      <c r="B159" s="2">
        <f t="shared" si="12"/>
        <v>1.51651164257301</v>
      </c>
      <c r="C159" s="3">
        <v>0</v>
      </c>
      <c r="D159" s="3">
        <v>0</v>
      </c>
      <c r="E159" s="3">
        <v>389235.15</v>
      </c>
      <c r="F159" s="3">
        <f t="shared" si="11"/>
        <v>256664.795094878</v>
      </c>
      <c r="G159" s="3">
        <f t="shared" si="10"/>
        <v>0</v>
      </c>
      <c r="H159" s="4">
        <f t="shared" si="13"/>
        <v>1.30910256274433</v>
      </c>
      <c r="I159" s="5">
        <v>4942.7</v>
      </c>
      <c r="J159" s="5">
        <v>3775.64</v>
      </c>
      <c r="K159" s="6">
        <f t="shared" si="14"/>
        <v>0.207409079828684</v>
      </c>
    </row>
    <row r="160" spans="1:11">
      <c r="A160" s="1">
        <v>44175</v>
      </c>
      <c r="B160" s="2">
        <f t="shared" si="12"/>
        <v>1.52030218969359</v>
      </c>
      <c r="C160" s="3">
        <v>0</v>
      </c>
      <c r="D160" s="3">
        <v>0</v>
      </c>
      <c r="E160" s="3">
        <v>390208.05</v>
      </c>
      <c r="F160" s="3">
        <f t="shared" si="11"/>
        <v>256664.795094878</v>
      </c>
      <c r="G160" s="3">
        <f t="shared" si="10"/>
        <v>0</v>
      </c>
      <c r="H160" s="4">
        <f t="shared" si="13"/>
        <v>1.3085251771885</v>
      </c>
      <c r="I160" s="5">
        <v>4940.52</v>
      </c>
      <c r="J160" s="5">
        <v>3775.64</v>
      </c>
      <c r="K160" s="6">
        <f t="shared" si="14"/>
        <v>0.211777012505085</v>
      </c>
    </row>
    <row r="161" spans="1:11">
      <c r="A161" s="1">
        <v>44176</v>
      </c>
      <c r="B161" s="2">
        <f t="shared" si="12"/>
        <v>1.51614941915252</v>
      </c>
      <c r="C161" s="3">
        <v>0</v>
      </c>
      <c r="D161" s="3">
        <v>0</v>
      </c>
      <c r="E161" s="3">
        <v>389142.18</v>
      </c>
      <c r="F161" s="3">
        <f t="shared" si="11"/>
        <v>256664.795094878</v>
      </c>
      <c r="G161" s="3">
        <f t="shared" si="10"/>
        <v>0</v>
      </c>
      <c r="H161" s="4">
        <f t="shared" si="13"/>
        <v>1.29504666758483</v>
      </c>
      <c r="I161" s="5">
        <v>4889.63</v>
      </c>
      <c r="J161" s="5">
        <v>3775.64</v>
      </c>
      <c r="K161" s="6">
        <f t="shared" si="14"/>
        <v>0.221102751567684</v>
      </c>
    </row>
    <row r="162" spans="1:11">
      <c r="A162" s="1">
        <v>44179</v>
      </c>
      <c r="B162" s="2">
        <f t="shared" si="12"/>
        <v>1.54424489674747</v>
      </c>
      <c r="C162" s="3">
        <v>0</v>
      </c>
      <c r="D162" s="3">
        <v>0</v>
      </c>
      <c r="E162" s="3">
        <v>396353.3</v>
      </c>
      <c r="F162" s="3">
        <f t="shared" si="11"/>
        <v>256664.795094878</v>
      </c>
      <c r="G162" s="3">
        <f t="shared" si="10"/>
        <v>0</v>
      </c>
      <c r="H162" s="4">
        <f t="shared" si="13"/>
        <v>1.30702079647424</v>
      </c>
      <c r="I162" s="5">
        <v>4934.84</v>
      </c>
      <c r="J162" s="5">
        <v>3775.64</v>
      </c>
      <c r="K162" s="6">
        <f t="shared" si="14"/>
        <v>0.237224100273225</v>
      </c>
    </row>
    <row r="163" spans="1:11">
      <c r="A163" s="1">
        <v>44180</v>
      </c>
      <c r="B163" s="2">
        <f t="shared" si="12"/>
        <v>1.53537745546414</v>
      </c>
      <c r="C163" s="3">
        <v>730</v>
      </c>
      <c r="D163" s="3">
        <v>0</v>
      </c>
      <c r="E163" s="3">
        <v>394807.34</v>
      </c>
      <c r="F163" s="3">
        <f t="shared" si="11"/>
        <v>257140.248213851</v>
      </c>
      <c r="G163" s="3">
        <f t="shared" ref="G163:G190" si="15">(C163-D163)/((E163-C163+D163)/F162)</f>
        <v>475.453118972183</v>
      </c>
      <c r="H163" s="4">
        <f t="shared" si="13"/>
        <v>1.30973821656726</v>
      </c>
      <c r="I163" s="5">
        <v>4945.1</v>
      </c>
      <c r="J163" s="5">
        <v>3775.64</v>
      </c>
      <c r="K163" s="6">
        <f t="shared" si="14"/>
        <v>0.225639238896885</v>
      </c>
    </row>
    <row r="164" spans="1:11">
      <c r="A164" s="1">
        <v>44181</v>
      </c>
      <c r="B164" s="2">
        <f t="shared" si="12"/>
        <v>1.53842824197247</v>
      </c>
      <c r="C164" s="3">
        <v>0</v>
      </c>
      <c r="D164" s="3">
        <v>0</v>
      </c>
      <c r="E164" s="3">
        <v>395591.82</v>
      </c>
      <c r="F164" s="3">
        <f t="shared" si="11"/>
        <v>257140.248213851</v>
      </c>
      <c r="G164" s="3">
        <f t="shared" si="15"/>
        <v>0</v>
      </c>
      <c r="H164" s="4">
        <f t="shared" si="13"/>
        <v>1.31206100157854</v>
      </c>
      <c r="I164" s="5">
        <v>4953.87</v>
      </c>
      <c r="J164" s="5">
        <v>3775.64</v>
      </c>
      <c r="K164" s="6">
        <f t="shared" si="14"/>
        <v>0.226367240393934</v>
      </c>
    </row>
    <row r="165" spans="1:11">
      <c r="A165" s="1">
        <v>44182</v>
      </c>
      <c r="B165" s="2">
        <f t="shared" si="12"/>
        <v>1.56107253838444</v>
      </c>
      <c r="C165" s="3">
        <v>0</v>
      </c>
      <c r="D165" s="3">
        <v>0</v>
      </c>
      <c r="E165" s="3">
        <v>401414.58</v>
      </c>
      <c r="F165" s="3">
        <f t="shared" si="11"/>
        <v>257140.248213851</v>
      </c>
      <c r="G165" s="3">
        <f t="shared" si="15"/>
        <v>0</v>
      </c>
      <c r="H165" s="4">
        <f t="shared" si="13"/>
        <v>1.32890847644373</v>
      </c>
      <c r="I165" s="5">
        <v>5017.48</v>
      </c>
      <c r="J165" s="5">
        <v>3775.64</v>
      </c>
      <c r="K165" s="6">
        <f t="shared" si="14"/>
        <v>0.232164061940708</v>
      </c>
    </row>
    <row r="166" spans="1:11">
      <c r="A166" s="1">
        <v>44183</v>
      </c>
      <c r="B166" s="2">
        <f t="shared" si="12"/>
        <v>1.54380211871716</v>
      </c>
      <c r="C166" s="3">
        <v>400</v>
      </c>
      <c r="D166" s="3">
        <v>0</v>
      </c>
      <c r="E166" s="3">
        <v>397373.66</v>
      </c>
      <c r="F166" s="3">
        <f t="shared" si="11"/>
        <v>257399.348778068</v>
      </c>
      <c r="G166" s="3">
        <f t="shared" si="15"/>
        <v>259.100564217637</v>
      </c>
      <c r="H166" s="4">
        <f t="shared" si="13"/>
        <v>1.32427085209395</v>
      </c>
      <c r="I166" s="5">
        <v>4999.97</v>
      </c>
      <c r="J166" s="5">
        <v>3775.64</v>
      </c>
      <c r="K166" s="6">
        <f t="shared" si="14"/>
        <v>0.219531266623214</v>
      </c>
    </row>
    <row r="167" spans="1:11">
      <c r="A167" s="1">
        <v>44186</v>
      </c>
      <c r="B167" s="2">
        <f t="shared" si="12"/>
        <v>1.5406986143618</v>
      </c>
      <c r="C167" s="3">
        <v>0</v>
      </c>
      <c r="D167" s="3">
        <v>0</v>
      </c>
      <c r="E167" s="3">
        <v>396574.82</v>
      </c>
      <c r="F167" s="3">
        <f t="shared" si="11"/>
        <v>257399.348778068</v>
      </c>
      <c r="G167" s="3">
        <f t="shared" si="15"/>
        <v>0</v>
      </c>
      <c r="H167" s="4">
        <f t="shared" si="13"/>
        <v>1.33668464154422</v>
      </c>
      <c r="I167" s="5">
        <v>5046.84</v>
      </c>
      <c r="J167" s="5">
        <v>3775.64</v>
      </c>
      <c r="K167" s="6">
        <f t="shared" si="14"/>
        <v>0.204013972817587</v>
      </c>
    </row>
    <row r="168" spans="1:11">
      <c r="A168" s="1">
        <v>44187</v>
      </c>
      <c r="B168" s="2">
        <f t="shared" si="12"/>
        <v>1.523347948864</v>
      </c>
      <c r="C168" s="3">
        <v>0</v>
      </c>
      <c r="D168" s="3">
        <v>0</v>
      </c>
      <c r="E168" s="3">
        <v>392108.77</v>
      </c>
      <c r="F168" s="3">
        <f t="shared" si="11"/>
        <v>257399.348778068</v>
      </c>
      <c r="G168" s="3">
        <f t="shared" si="15"/>
        <v>0</v>
      </c>
      <c r="H168" s="4">
        <f t="shared" si="13"/>
        <v>1.31494792935767</v>
      </c>
      <c r="I168" s="5">
        <v>4964.77</v>
      </c>
      <c r="J168" s="5">
        <v>3775.64</v>
      </c>
      <c r="K168" s="6">
        <f t="shared" si="14"/>
        <v>0.208400019506329</v>
      </c>
    </row>
    <row r="169" spans="1:11">
      <c r="A169" s="1">
        <v>44188</v>
      </c>
      <c r="B169" s="2">
        <f t="shared" si="12"/>
        <v>1.52521586345773</v>
      </c>
      <c r="C169" s="3">
        <v>1000</v>
      </c>
      <c r="D169" s="3">
        <v>0</v>
      </c>
      <c r="E169" s="3">
        <v>393589.57</v>
      </c>
      <c r="F169" s="3">
        <f t="shared" si="11"/>
        <v>258054.993676577</v>
      </c>
      <c r="G169" s="3">
        <f t="shared" si="15"/>
        <v>655.644898508303</v>
      </c>
      <c r="H169" s="4">
        <f t="shared" si="13"/>
        <v>1.32616457077476</v>
      </c>
      <c r="I169" s="5">
        <v>5007.12</v>
      </c>
      <c r="J169" s="5">
        <v>3775.64</v>
      </c>
      <c r="K169" s="6">
        <f t="shared" si="14"/>
        <v>0.199051292682978</v>
      </c>
    </row>
    <row r="170" spans="1:11">
      <c r="A170" s="1">
        <v>44189</v>
      </c>
      <c r="B170" s="2">
        <f t="shared" si="12"/>
        <v>1.50435058228922</v>
      </c>
      <c r="C170" s="3">
        <v>0</v>
      </c>
      <c r="D170" s="3">
        <v>0</v>
      </c>
      <c r="E170" s="3">
        <v>388205.18</v>
      </c>
      <c r="F170" s="3">
        <f t="shared" si="11"/>
        <v>258054.993676577</v>
      </c>
      <c r="G170" s="3">
        <f t="shared" si="15"/>
        <v>0</v>
      </c>
      <c r="H170" s="4">
        <f t="shared" si="13"/>
        <v>1.32428409488193</v>
      </c>
      <c r="I170" s="5">
        <v>5000.02</v>
      </c>
      <c r="J170" s="5">
        <v>3775.64</v>
      </c>
      <c r="K170" s="6">
        <f t="shared" si="14"/>
        <v>0.180066487407296</v>
      </c>
    </row>
    <row r="171" spans="1:11">
      <c r="A171" s="1">
        <v>44190</v>
      </c>
      <c r="B171" s="2">
        <f t="shared" si="12"/>
        <v>1.5110127281191</v>
      </c>
      <c r="C171" s="3">
        <v>0</v>
      </c>
      <c r="D171" s="3">
        <v>0</v>
      </c>
      <c r="E171" s="3">
        <v>389924.38</v>
      </c>
      <c r="F171" s="3">
        <f t="shared" si="11"/>
        <v>258054.993676577</v>
      </c>
      <c r="G171" s="3">
        <f t="shared" si="15"/>
        <v>0</v>
      </c>
      <c r="H171" s="4">
        <f t="shared" si="13"/>
        <v>1.33540538822557</v>
      </c>
      <c r="I171" s="5">
        <v>5042.01</v>
      </c>
      <c r="J171" s="5">
        <v>3775.64</v>
      </c>
      <c r="K171" s="6">
        <f t="shared" si="14"/>
        <v>0.175607339893523</v>
      </c>
    </row>
    <row r="172" spans="1:11">
      <c r="A172" s="1">
        <v>44193</v>
      </c>
      <c r="B172" s="2">
        <f t="shared" si="12"/>
        <v>1.51612884690134</v>
      </c>
      <c r="C172" s="3">
        <v>0</v>
      </c>
      <c r="D172" s="3">
        <v>0</v>
      </c>
      <c r="E172" s="3">
        <v>391244.62</v>
      </c>
      <c r="F172" s="3">
        <f t="shared" si="11"/>
        <v>258054.993676577</v>
      </c>
      <c r="G172" s="3">
        <f t="shared" si="15"/>
        <v>0</v>
      </c>
      <c r="H172" s="4">
        <f t="shared" si="13"/>
        <v>1.34133815723957</v>
      </c>
      <c r="I172" s="5">
        <v>5064.41</v>
      </c>
      <c r="J172" s="5">
        <v>3775.64</v>
      </c>
      <c r="K172" s="6">
        <f t="shared" si="14"/>
        <v>0.17479068966177</v>
      </c>
    </row>
    <row r="173" spans="1:11">
      <c r="A173" s="1">
        <v>44194</v>
      </c>
      <c r="B173" s="2">
        <f t="shared" si="12"/>
        <v>1.51467024307958</v>
      </c>
      <c r="C173" s="3">
        <v>0</v>
      </c>
      <c r="D173" s="3">
        <v>0</v>
      </c>
      <c r="E173" s="3">
        <v>390868.22</v>
      </c>
      <c r="F173" s="3">
        <f t="shared" si="11"/>
        <v>258054.993676577</v>
      </c>
      <c r="G173" s="3">
        <f t="shared" si="15"/>
        <v>0</v>
      </c>
      <c r="H173" s="4">
        <f t="shared" si="13"/>
        <v>1.33565170408196</v>
      </c>
      <c r="I173" s="5">
        <v>5042.94</v>
      </c>
      <c r="J173" s="5">
        <v>3775.64</v>
      </c>
      <c r="K173" s="6">
        <f t="shared" si="14"/>
        <v>0.179018538997624</v>
      </c>
    </row>
    <row r="174" spans="1:11">
      <c r="A174" s="1">
        <v>44195</v>
      </c>
      <c r="B174" s="2">
        <f t="shared" si="12"/>
        <v>1.53249745089469</v>
      </c>
      <c r="C174" s="3">
        <v>0</v>
      </c>
      <c r="D174" s="3">
        <v>0</v>
      </c>
      <c r="E174" s="3">
        <v>395468.62</v>
      </c>
      <c r="F174" s="3">
        <f t="shared" si="11"/>
        <v>258054.993676577</v>
      </c>
      <c r="G174" s="3">
        <f t="shared" si="15"/>
        <v>0</v>
      </c>
      <c r="H174" s="4">
        <f t="shared" si="13"/>
        <v>1.35439554618555</v>
      </c>
      <c r="I174" s="5">
        <v>5113.71</v>
      </c>
      <c r="J174" s="5">
        <v>3775.64</v>
      </c>
      <c r="K174" s="6">
        <f t="shared" si="14"/>
        <v>0.178101904709146</v>
      </c>
    </row>
    <row r="175" spans="1:11">
      <c r="A175" s="1">
        <v>44196</v>
      </c>
      <c r="B175" s="2">
        <f t="shared" si="12"/>
        <v>1.54788052852262</v>
      </c>
      <c r="C175" s="3">
        <v>0</v>
      </c>
      <c r="D175" s="3">
        <v>0</v>
      </c>
      <c r="E175" s="3">
        <v>399438.3</v>
      </c>
      <c r="F175" s="3">
        <f t="shared" si="11"/>
        <v>258054.993676577</v>
      </c>
      <c r="G175" s="3">
        <f t="shared" si="15"/>
        <v>0</v>
      </c>
      <c r="H175" s="4">
        <f t="shared" si="13"/>
        <v>1.38024017120276</v>
      </c>
      <c r="I175" s="5">
        <v>5211.29</v>
      </c>
      <c r="J175" s="5">
        <v>3775.64</v>
      </c>
      <c r="K175" s="6">
        <f t="shared" si="14"/>
        <v>0.167640357319854</v>
      </c>
    </row>
    <row r="176" spans="1:11">
      <c r="A176" s="1">
        <v>44200</v>
      </c>
      <c r="B176" s="2">
        <f t="shared" si="12"/>
        <v>1.59987518209951</v>
      </c>
      <c r="C176" s="3">
        <v>0</v>
      </c>
      <c r="D176" s="3">
        <v>0</v>
      </c>
      <c r="E176" s="3">
        <v>412855.78</v>
      </c>
      <c r="F176" s="3">
        <f t="shared" si="11"/>
        <v>258054.993676577</v>
      </c>
      <c r="G176" s="3">
        <f t="shared" si="15"/>
        <v>0</v>
      </c>
      <c r="H176" s="4">
        <f t="shared" si="13"/>
        <v>1.39518598171436</v>
      </c>
      <c r="I176" s="5">
        <v>5267.72</v>
      </c>
      <c r="J176" s="5">
        <v>3775.64</v>
      </c>
      <c r="K176" s="6">
        <f t="shared" si="14"/>
        <v>0.204689200385148</v>
      </c>
    </row>
    <row r="177" spans="1:11">
      <c r="A177" s="1">
        <v>44201</v>
      </c>
      <c r="B177" s="2">
        <f t="shared" si="12"/>
        <v>1.67254651363554</v>
      </c>
      <c r="C177" s="3">
        <v>0</v>
      </c>
      <c r="D177" s="3">
        <v>0</v>
      </c>
      <c r="E177" s="3">
        <v>431608.98</v>
      </c>
      <c r="F177" s="3">
        <f t="shared" si="11"/>
        <v>258054.993676577</v>
      </c>
      <c r="G177" s="3">
        <f t="shared" si="15"/>
        <v>0</v>
      </c>
      <c r="H177" s="4">
        <f t="shared" si="13"/>
        <v>1.42187814516214</v>
      </c>
      <c r="I177" s="5">
        <v>5368.5</v>
      </c>
      <c r="J177" s="5">
        <v>3775.64</v>
      </c>
      <c r="K177" s="6">
        <f t="shared" si="14"/>
        <v>0.250668368473397</v>
      </c>
    </row>
    <row r="178" spans="1:11">
      <c r="A178" s="1">
        <v>44202</v>
      </c>
      <c r="B178" s="2">
        <f t="shared" si="12"/>
        <v>1.68468148515996</v>
      </c>
      <c r="C178" s="3">
        <v>0</v>
      </c>
      <c r="D178" s="3">
        <v>0</v>
      </c>
      <c r="E178" s="3">
        <v>434740.47</v>
      </c>
      <c r="F178" s="3">
        <f t="shared" si="11"/>
        <v>258054.993676577</v>
      </c>
      <c r="G178" s="3">
        <f t="shared" si="15"/>
        <v>0</v>
      </c>
      <c r="H178" s="4">
        <f t="shared" si="13"/>
        <v>1.43490110285938</v>
      </c>
      <c r="I178" s="5">
        <v>5417.67</v>
      </c>
      <c r="J178" s="5">
        <v>3775.64</v>
      </c>
      <c r="K178" s="6">
        <f t="shared" si="14"/>
        <v>0.24978038230058</v>
      </c>
    </row>
    <row r="179" spans="1:11">
      <c r="A179" s="1">
        <v>44203</v>
      </c>
      <c r="B179" s="2">
        <f t="shared" si="12"/>
        <v>1.71052872766037</v>
      </c>
      <c r="C179" s="3">
        <v>0</v>
      </c>
      <c r="D179" s="3">
        <v>0</v>
      </c>
      <c r="E179" s="3">
        <v>441410.48</v>
      </c>
      <c r="F179" s="3">
        <f t="shared" si="11"/>
        <v>258054.993676577</v>
      </c>
      <c r="G179" s="3">
        <f t="shared" si="15"/>
        <v>0</v>
      </c>
      <c r="H179" s="4">
        <f t="shared" si="13"/>
        <v>1.46032460721891</v>
      </c>
      <c r="I179" s="5">
        <v>5513.66</v>
      </c>
      <c r="J179" s="5">
        <v>3775.64</v>
      </c>
      <c r="K179" s="6">
        <f t="shared" si="14"/>
        <v>0.250204120441464</v>
      </c>
    </row>
    <row r="180" spans="1:11">
      <c r="A180" s="1">
        <v>44204</v>
      </c>
      <c r="B180" s="2">
        <f t="shared" si="12"/>
        <v>1.69921226383848</v>
      </c>
      <c r="C180" s="3">
        <v>0</v>
      </c>
      <c r="D180" s="3">
        <v>0</v>
      </c>
      <c r="E180" s="3">
        <v>438490.21</v>
      </c>
      <c r="F180" s="3">
        <f t="shared" si="11"/>
        <v>258054.993676577</v>
      </c>
      <c r="G180" s="3">
        <f t="shared" si="15"/>
        <v>0</v>
      </c>
      <c r="H180" s="4">
        <f t="shared" si="13"/>
        <v>1.45549628672225</v>
      </c>
      <c r="I180" s="5">
        <v>5495.43</v>
      </c>
      <c r="J180" s="5">
        <v>3775.64</v>
      </c>
      <c r="K180" s="6">
        <f t="shared" si="14"/>
        <v>0.243715977116227</v>
      </c>
    </row>
    <row r="181" spans="1:11">
      <c r="A181" s="1">
        <v>44207</v>
      </c>
      <c r="B181" s="2">
        <f t="shared" si="12"/>
        <v>1.67793373742142</v>
      </c>
      <c r="C181" s="3">
        <v>0</v>
      </c>
      <c r="D181" s="3">
        <v>0</v>
      </c>
      <c r="E181" s="3">
        <v>432999.18</v>
      </c>
      <c r="F181" s="3">
        <f t="shared" si="11"/>
        <v>258054.993676577</v>
      </c>
      <c r="G181" s="3">
        <f t="shared" si="15"/>
        <v>0</v>
      </c>
      <c r="H181" s="4">
        <f t="shared" si="13"/>
        <v>1.44112256465129</v>
      </c>
      <c r="I181" s="5">
        <v>5441.16</v>
      </c>
      <c r="J181" s="5">
        <v>3775.64</v>
      </c>
      <c r="K181" s="6">
        <f t="shared" si="14"/>
        <v>0.236811172770133</v>
      </c>
    </row>
    <row r="182" spans="1:11">
      <c r="A182" s="1">
        <v>44208</v>
      </c>
      <c r="B182" s="2">
        <f t="shared" si="12"/>
        <v>1.71925159702992</v>
      </c>
      <c r="C182" s="3">
        <v>0</v>
      </c>
      <c r="D182" s="3">
        <v>0</v>
      </c>
      <c r="E182" s="3">
        <v>443661.46</v>
      </c>
      <c r="F182" s="3">
        <f t="shared" si="11"/>
        <v>258054.993676577</v>
      </c>
      <c r="G182" s="3">
        <f t="shared" si="15"/>
        <v>0</v>
      </c>
      <c r="H182" s="4">
        <f t="shared" si="13"/>
        <v>1.48222552997637</v>
      </c>
      <c r="I182" s="5">
        <v>5596.35</v>
      </c>
      <c r="J182" s="5">
        <v>3775.64</v>
      </c>
      <c r="K182" s="6">
        <f t="shared" si="14"/>
        <v>0.237026067053544</v>
      </c>
    </row>
    <row r="183" spans="1:11">
      <c r="A183" s="1">
        <v>44209</v>
      </c>
      <c r="B183" s="2">
        <f t="shared" si="12"/>
        <v>1.71942725726169</v>
      </c>
      <c r="C183" s="3">
        <v>0</v>
      </c>
      <c r="D183" s="3">
        <v>0</v>
      </c>
      <c r="E183" s="3">
        <v>443706.79</v>
      </c>
      <c r="F183" s="3">
        <f t="shared" si="11"/>
        <v>258054.993676577</v>
      </c>
      <c r="G183" s="3">
        <f t="shared" si="15"/>
        <v>0</v>
      </c>
      <c r="H183" s="4">
        <f t="shared" si="13"/>
        <v>1.47735748111578</v>
      </c>
      <c r="I183" s="5">
        <v>5577.97</v>
      </c>
      <c r="J183" s="5">
        <v>3775.64</v>
      </c>
      <c r="K183" s="6">
        <f t="shared" si="14"/>
        <v>0.24206977614591</v>
      </c>
    </row>
    <row r="184" spans="1:11">
      <c r="A184" s="1">
        <v>44210</v>
      </c>
      <c r="B184" s="2">
        <f t="shared" si="12"/>
        <v>1.70093375736073</v>
      </c>
      <c r="C184" s="3">
        <v>0</v>
      </c>
      <c r="D184" s="3">
        <v>0</v>
      </c>
      <c r="E184" s="3">
        <v>438934.45</v>
      </c>
      <c r="F184" s="3">
        <f t="shared" si="11"/>
        <v>258054.993676577</v>
      </c>
      <c r="G184" s="3">
        <f t="shared" si="15"/>
        <v>0</v>
      </c>
      <c r="H184" s="4">
        <f t="shared" si="13"/>
        <v>1.4488828384062</v>
      </c>
      <c r="I184" s="5">
        <v>5470.46</v>
      </c>
      <c r="J184" s="5">
        <v>3775.64</v>
      </c>
      <c r="K184" s="6">
        <f t="shared" si="14"/>
        <v>0.25205091895453</v>
      </c>
    </row>
    <row r="185" spans="1:11">
      <c r="A185" s="1">
        <v>44211</v>
      </c>
      <c r="B185" s="2">
        <f t="shared" si="12"/>
        <v>1.68960690815563</v>
      </c>
      <c r="C185" s="3">
        <v>0</v>
      </c>
      <c r="D185" s="3">
        <v>0</v>
      </c>
      <c r="E185" s="3">
        <v>436011.5</v>
      </c>
      <c r="F185" s="3">
        <f t="shared" si="11"/>
        <v>258054.993676577</v>
      </c>
      <c r="G185" s="3">
        <f t="shared" si="15"/>
        <v>0</v>
      </c>
      <c r="H185" s="4">
        <f t="shared" si="13"/>
        <v>1.44560392410293</v>
      </c>
      <c r="I185" s="5">
        <v>5458.08</v>
      </c>
      <c r="J185" s="5">
        <v>3775.64</v>
      </c>
      <c r="K185" s="6">
        <f t="shared" si="14"/>
        <v>0.244002984052692</v>
      </c>
    </row>
    <row r="186" spans="1:11">
      <c r="A186" s="1">
        <v>44214</v>
      </c>
      <c r="B186" s="2">
        <f t="shared" si="12"/>
        <v>1.70520218861373</v>
      </c>
      <c r="C186" s="3">
        <v>0</v>
      </c>
      <c r="D186" s="3">
        <v>0</v>
      </c>
      <c r="E186" s="3">
        <v>440035.94</v>
      </c>
      <c r="F186" s="3">
        <f t="shared" si="11"/>
        <v>258054.993676577</v>
      </c>
      <c r="G186" s="3">
        <f t="shared" si="15"/>
        <v>0</v>
      </c>
      <c r="H186" s="4">
        <f t="shared" si="13"/>
        <v>1.46161180621034</v>
      </c>
      <c r="I186" s="5">
        <v>5518.52</v>
      </c>
      <c r="J186" s="5">
        <v>3775.64</v>
      </c>
      <c r="K186" s="6">
        <f t="shared" si="14"/>
        <v>0.243590382403389</v>
      </c>
    </row>
    <row r="187" spans="1:11">
      <c r="A187" s="1">
        <v>44215</v>
      </c>
      <c r="B187" s="2">
        <f t="shared" si="12"/>
        <v>1.68897541485384</v>
      </c>
      <c r="C187" s="3">
        <v>0</v>
      </c>
      <c r="D187" s="3">
        <v>0</v>
      </c>
      <c r="E187" s="3">
        <v>435848.54</v>
      </c>
      <c r="F187" s="3">
        <f t="shared" si="11"/>
        <v>258054.993676577</v>
      </c>
      <c r="G187" s="3">
        <f t="shared" si="15"/>
        <v>0</v>
      </c>
      <c r="H187" s="4">
        <f t="shared" si="13"/>
        <v>1.44015848968652</v>
      </c>
      <c r="I187" s="5">
        <v>5437.52</v>
      </c>
      <c r="J187" s="5">
        <v>3775.64</v>
      </c>
      <c r="K187" s="6">
        <f t="shared" si="14"/>
        <v>0.248816925167319</v>
      </c>
    </row>
    <row r="188" spans="1:11">
      <c r="A188" s="1">
        <v>44216</v>
      </c>
      <c r="B188" s="2">
        <f t="shared" si="12"/>
        <v>1.69393703168503</v>
      </c>
      <c r="C188" s="3">
        <v>0</v>
      </c>
      <c r="D188" s="3">
        <v>0</v>
      </c>
      <c r="E188" s="3">
        <v>437128.91</v>
      </c>
      <c r="F188" s="3">
        <f t="shared" si="11"/>
        <v>258054.993676577</v>
      </c>
      <c r="G188" s="3">
        <f t="shared" si="15"/>
        <v>0</v>
      </c>
      <c r="H188" s="4">
        <f t="shared" si="13"/>
        <v>1.45046402729074</v>
      </c>
      <c r="I188" s="5">
        <v>5476.43</v>
      </c>
      <c r="J188" s="5">
        <v>3775.64</v>
      </c>
      <c r="K188" s="6">
        <f t="shared" si="14"/>
        <v>0.243473004394295</v>
      </c>
    </row>
    <row r="189" spans="1:11">
      <c r="A189" s="1">
        <v>44217</v>
      </c>
      <c r="B189" s="2">
        <f t="shared" si="12"/>
        <v>1.72460588210038</v>
      </c>
      <c r="C189" s="3">
        <v>0</v>
      </c>
      <c r="D189" s="3">
        <v>0</v>
      </c>
      <c r="E189" s="3">
        <v>445043.16</v>
      </c>
      <c r="F189" s="3">
        <f t="shared" ref="F189:F238" si="16">F188+G189</f>
        <v>258054.993676577</v>
      </c>
      <c r="G189" s="3">
        <f t="shared" si="15"/>
        <v>0</v>
      </c>
      <c r="H189" s="4">
        <f t="shared" si="13"/>
        <v>1.47417921200114</v>
      </c>
      <c r="I189" s="5">
        <v>5565.97</v>
      </c>
      <c r="J189" s="5">
        <v>3775.64</v>
      </c>
      <c r="K189" s="6">
        <f t="shared" si="14"/>
        <v>0.250426670099234</v>
      </c>
    </row>
    <row r="190" spans="1:11">
      <c r="A190" s="1">
        <v>44218</v>
      </c>
      <c r="B190" s="2">
        <f t="shared" si="12"/>
        <v>1.75487551528481</v>
      </c>
      <c r="C190" s="3">
        <v>0</v>
      </c>
      <c r="D190" s="3">
        <v>0</v>
      </c>
      <c r="E190" s="3">
        <v>452854.39</v>
      </c>
      <c r="F190" s="3">
        <f t="shared" si="16"/>
        <v>258054.993676577</v>
      </c>
      <c r="G190" s="3">
        <f t="shared" si="15"/>
        <v>0</v>
      </c>
      <c r="H190" s="4">
        <f t="shared" si="13"/>
        <v>1.47518831244504</v>
      </c>
      <c r="I190" s="5">
        <v>5569.78</v>
      </c>
      <c r="J190" s="5">
        <v>3775.64</v>
      </c>
      <c r="K190" s="6">
        <f t="shared" si="14"/>
        <v>0.279687202839765</v>
      </c>
    </row>
    <row r="191" spans="1:11">
      <c r="A191" s="1">
        <v>44221</v>
      </c>
      <c r="B191" s="2">
        <f t="shared" si="12"/>
        <v>1.78170212267329</v>
      </c>
      <c r="C191" s="3">
        <v>0</v>
      </c>
      <c r="D191" s="3">
        <v>19000</v>
      </c>
      <c r="E191" s="3">
        <v>440777.13</v>
      </c>
      <c r="F191" s="3">
        <f t="shared" si="16"/>
        <v>247391.033770926</v>
      </c>
      <c r="G191" s="3">
        <f t="shared" ref="G191:G238" si="17">(C191-D191)/((E191-C191+D191)/F190)</f>
        <v>-10663.9599056503</v>
      </c>
      <c r="H191" s="4">
        <f t="shared" si="13"/>
        <v>1.49005731478637</v>
      </c>
      <c r="I191" s="5">
        <v>5625.92</v>
      </c>
      <c r="J191" s="5">
        <v>3775.64</v>
      </c>
      <c r="K191" s="6">
        <f t="shared" si="14"/>
        <v>0.291644807886927</v>
      </c>
    </row>
    <row r="192" spans="1:11">
      <c r="A192" s="1">
        <v>44222</v>
      </c>
      <c r="B192" s="2">
        <f t="shared" si="12"/>
        <v>1.74379626223422</v>
      </c>
      <c r="C192" s="3">
        <v>800</v>
      </c>
      <c r="D192" s="3">
        <v>0</v>
      </c>
      <c r="E192" s="3">
        <v>432199.56</v>
      </c>
      <c r="F192" s="3">
        <f t="shared" si="16"/>
        <v>247849.802961643</v>
      </c>
      <c r="G192" s="3">
        <f t="shared" si="17"/>
        <v>458.769190716701</v>
      </c>
      <c r="H192" s="4">
        <f t="shared" si="13"/>
        <v>1.46014185674482</v>
      </c>
      <c r="I192" s="5">
        <v>5512.97</v>
      </c>
      <c r="J192" s="5">
        <v>3775.64</v>
      </c>
      <c r="K192" s="6">
        <f t="shared" si="14"/>
        <v>0.283654405489399</v>
      </c>
    </row>
    <row r="193" spans="1:11">
      <c r="A193" s="1">
        <v>44223</v>
      </c>
      <c r="B193" s="2">
        <f t="shared" si="12"/>
        <v>1.74673195147546</v>
      </c>
      <c r="C193" s="3">
        <v>0</v>
      </c>
      <c r="D193" s="3">
        <v>0</v>
      </c>
      <c r="E193" s="3">
        <v>432927.17</v>
      </c>
      <c r="F193" s="3">
        <f t="shared" si="16"/>
        <v>247849.802961643</v>
      </c>
      <c r="G193" s="3">
        <f t="shared" si="17"/>
        <v>0</v>
      </c>
      <c r="H193" s="4">
        <f t="shared" si="13"/>
        <v>1.4641226388109</v>
      </c>
      <c r="I193" s="5">
        <v>5528</v>
      </c>
      <c r="J193" s="5">
        <v>3775.64</v>
      </c>
      <c r="K193" s="6">
        <f t="shared" si="14"/>
        <v>0.28260931266456</v>
      </c>
    </row>
    <row r="194" spans="1:11">
      <c r="A194" s="1">
        <v>44224</v>
      </c>
      <c r="B194" s="2">
        <f t="shared" ref="B194:B238" si="18">E194/F194</f>
        <v>1.70399058201132</v>
      </c>
      <c r="C194" s="3">
        <v>0</v>
      </c>
      <c r="D194" s="3">
        <v>0</v>
      </c>
      <c r="E194" s="3">
        <v>422333.73</v>
      </c>
      <c r="F194" s="3">
        <f t="shared" si="16"/>
        <v>247849.802961643</v>
      </c>
      <c r="G194" s="3">
        <f t="shared" si="17"/>
        <v>0</v>
      </c>
      <c r="H194" s="4">
        <f t="shared" ref="H194:H238" si="19">I194/J194</f>
        <v>1.42416649892469</v>
      </c>
      <c r="I194" s="5">
        <v>5377.14</v>
      </c>
      <c r="J194" s="5">
        <v>3775.64</v>
      </c>
      <c r="K194" s="6">
        <f t="shared" ref="K194:K238" si="20">(B194-H194)</f>
        <v>0.27982408308663</v>
      </c>
    </row>
    <row r="195" spans="1:11">
      <c r="A195" s="1">
        <v>44225</v>
      </c>
      <c r="B195" s="2">
        <f t="shared" si="18"/>
        <v>1.69627946028694</v>
      </c>
      <c r="C195" s="3">
        <v>0</v>
      </c>
      <c r="D195" s="3">
        <v>0</v>
      </c>
      <c r="E195" s="3">
        <v>420422.53</v>
      </c>
      <c r="F195" s="3">
        <f t="shared" si="16"/>
        <v>247849.802961643</v>
      </c>
      <c r="G195" s="3">
        <f t="shared" si="17"/>
        <v>0</v>
      </c>
      <c r="H195" s="4">
        <f t="shared" si="19"/>
        <v>1.41749743089913</v>
      </c>
      <c r="I195" s="5">
        <v>5351.96</v>
      </c>
      <c r="J195" s="5">
        <v>3775.64</v>
      </c>
      <c r="K195" s="6">
        <f t="shared" si="20"/>
        <v>0.278782029387807</v>
      </c>
    </row>
    <row r="196" spans="1:11">
      <c r="A196" s="1">
        <v>44228</v>
      </c>
      <c r="B196" s="2">
        <f t="shared" si="18"/>
        <v>1.72332116021937</v>
      </c>
      <c r="C196" s="3">
        <v>0</v>
      </c>
      <c r="D196" s="3">
        <v>0</v>
      </c>
      <c r="E196" s="3">
        <v>427124.81</v>
      </c>
      <c r="F196" s="3">
        <f t="shared" si="16"/>
        <v>247849.802961643</v>
      </c>
      <c r="G196" s="3">
        <f t="shared" si="17"/>
        <v>0</v>
      </c>
      <c r="H196" s="4">
        <f t="shared" si="19"/>
        <v>1.43489580574419</v>
      </c>
      <c r="I196" s="5">
        <v>5417.65</v>
      </c>
      <c r="J196" s="5">
        <v>3775.64</v>
      </c>
      <c r="K196" s="6">
        <f t="shared" si="20"/>
        <v>0.288425354475175</v>
      </c>
    </row>
    <row r="197" spans="1:11">
      <c r="A197" s="1">
        <v>44229</v>
      </c>
      <c r="B197" s="2">
        <f t="shared" si="18"/>
        <v>1.7718198874984</v>
      </c>
      <c r="C197" s="3">
        <v>0</v>
      </c>
      <c r="D197" s="3">
        <v>0</v>
      </c>
      <c r="E197" s="3">
        <v>439145.21</v>
      </c>
      <c r="F197" s="3">
        <f t="shared" si="16"/>
        <v>247849.802961643</v>
      </c>
      <c r="G197" s="3">
        <f t="shared" si="17"/>
        <v>0</v>
      </c>
      <c r="H197" s="4">
        <f t="shared" si="19"/>
        <v>1.45699537032132</v>
      </c>
      <c r="I197" s="5">
        <v>5501.09</v>
      </c>
      <c r="J197" s="5">
        <v>3775.64</v>
      </c>
      <c r="K197" s="6">
        <f t="shared" si="20"/>
        <v>0.314824517177081</v>
      </c>
    </row>
    <row r="198" spans="1:11">
      <c r="A198" s="1">
        <v>44230</v>
      </c>
      <c r="B198" s="2">
        <f t="shared" si="18"/>
        <v>1.74213174608342</v>
      </c>
      <c r="C198" s="3">
        <v>0</v>
      </c>
      <c r="D198" s="3">
        <v>0</v>
      </c>
      <c r="E198" s="3">
        <v>431787.01</v>
      </c>
      <c r="F198" s="3">
        <f t="shared" si="16"/>
        <v>247849.802961643</v>
      </c>
      <c r="G198" s="3">
        <f t="shared" si="17"/>
        <v>0</v>
      </c>
      <c r="H198" s="4">
        <f t="shared" si="19"/>
        <v>1.45278681230202</v>
      </c>
      <c r="I198" s="5">
        <v>5485.2</v>
      </c>
      <c r="J198" s="5">
        <v>3775.64</v>
      </c>
      <c r="K198" s="6">
        <f t="shared" si="20"/>
        <v>0.289344933781405</v>
      </c>
    </row>
    <row r="199" spans="1:11">
      <c r="A199" s="1">
        <v>44231</v>
      </c>
      <c r="B199" s="2">
        <f t="shared" si="18"/>
        <v>1.73024148042743</v>
      </c>
      <c r="C199" s="3">
        <v>0</v>
      </c>
      <c r="D199" s="3">
        <v>0</v>
      </c>
      <c r="E199" s="3">
        <v>428840.01</v>
      </c>
      <c r="F199" s="3">
        <f t="shared" si="16"/>
        <v>247849.802961643</v>
      </c>
      <c r="G199" s="3">
        <f t="shared" si="17"/>
        <v>0</v>
      </c>
      <c r="H199" s="4">
        <f t="shared" si="19"/>
        <v>1.44980718500705</v>
      </c>
      <c r="I199" s="5">
        <v>5473.95</v>
      </c>
      <c r="J199" s="5">
        <v>3775.64</v>
      </c>
      <c r="K199" s="6">
        <f t="shared" si="20"/>
        <v>0.280434295420385</v>
      </c>
    </row>
    <row r="200" spans="1:11">
      <c r="A200" s="1">
        <v>44232</v>
      </c>
      <c r="B200" s="2">
        <f t="shared" si="18"/>
        <v>1.74948442491643</v>
      </c>
      <c r="C200" s="3">
        <v>0</v>
      </c>
      <c r="D200" s="3">
        <v>0</v>
      </c>
      <c r="E200" s="3">
        <v>433609.37</v>
      </c>
      <c r="F200" s="3">
        <f t="shared" si="16"/>
        <v>247849.802961643</v>
      </c>
      <c r="G200" s="3">
        <f t="shared" si="17"/>
        <v>0</v>
      </c>
      <c r="H200" s="4">
        <f t="shared" si="19"/>
        <v>1.45231272049242</v>
      </c>
      <c r="I200" s="5">
        <v>5483.41</v>
      </c>
      <c r="J200" s="5">
        <v>3775.64</v>
      </c>
      <c r="K200" s="6">
        <f t="shared" si="20"/>
        <v>0.297171704424008</v>
      </c>
    </row>
    <row r="201" spans="1:11">
      <c r="A201" s="1">
        <v>44235</v>
      </c>
      <c r="B201" s="2">
        <f t="shared" si="18"/>
        <v>1.78339657614497</v>
      </c>
      <c r="C201" s="3">
        <v>0</v>
      </c>
      <c r="D201" s="3">
        <v>0</v>
      </c>
      <c r="E201" s="3">
        <v>442014.49</v>
      </c>
      <c r="F201" s="3">
        <f t="shared" si="16"/>
        <v>247849.802961643</v>
      </c>
      <c r="G201" s="3">
        <f t="shared" si="17"/>
        <v>0</v>
      </c>
      <c r="H201" s="4">
        <f t="shared" si="19"/>
        <v>1.47380576538017</v>
      </c>
      <c r="I201" s="5">
        <v>5564.56</v>
      </c>
      <c r="J201" s="5">
        <v>3775.64</v>
      </c>
      <c r="K201" s="6">
        <f t="shared" si="20"/>
        <v>0.309590810764797</v>
      </c>
    </row>
    <row r="202" spans="1:11">
      <c r="A202" s="1">
        <v>44236</v>
      </c>
      <c r="B202" s="2">
        <f t="shared" si="18"/>
        <v>1.82232725062888</v>
      </c>
      <c r="C202" s="3">
        <v>0</v>
      </c>
      <c r="D202" s="3">
        <v>0</v>
      </c>
      <c r="E202" s="3">
        <v>451663.45</v>
      </c>
      <c r="F202" s="3">
        <f t="shared" si="16"/>
        <v>247849.802961643</v>
      </c>
      <c r="G202" s="3">
        <f t="shared" si="17"/>
        <v>0</v>
      </c>
      <c r="H202" s="4">
        <f t="shared" si="19"/>
        <v>1.50603606276022</v>
      </c>
      <c r="I202" s="5">
        <v>5686.25</v>
      </c>
      <c r="J202" s="5">
        <v>3775.64</v>
      </c>
      <c r="K202" s="6">
        <f t="shared" si="20"/>
        <v>0.316291187868657</v>
      </c>
    </row>
    <row r="203" spans="1:11">
      <c r="A203" s="1">
        <v>44237</v>
      </c>
      <c r="B203" s="2">
        <f t="shared" si="18"/>
        <v>1.85621402358427</v>
      </c>
      <c r="C203" s="3">
        <v>0</v>
      </c>
      <c r="D203" s="3">
        <v>0</v>
      </c>
      <c r="E203" s="3">
        <v>460062.28</v>
      </c>
      <c r="F203" s="3">
        <f t="shared" si="16"/>
        <v>247849.802961643</v>
      </c>
      <c r="G203" s="3">
        <f t="shared" si="17"/>
        <v>0</v>
      </c>
      <c r="H203" s="4">
        <f t="shared" si="19"/>
        <v>1.53820809187317</v>
      </c>
      <c r="I203" s="5">
        <v>5807.72</v>
      </c>
      <c r="J203" s="5">
        <v>3775.64</v>
      </c>
      <c r="K203" s="6">
        <f t="shared" si="20"/>
        <v>0.318005931711104</v>
      </c>
    </row>
    <row r="204" spans="1:11">
      <c r="A204" s="1">
        <v>44245</v>
      </c>
      <c r="B204" s="2">
        <f t="shared" si="18"/>
        <v>1.82975727469182</v>
      </c>
      <c r="C204" s="3">
        <v>0</v>
      </c>
      <c r="D204" s="3">
        <v>0</v>
      </c>
      <c r="E204" s="3">
        <v>453504.98</v>
      </c>
      <c r="F204" s="3">
        <f t="shared" si="16"/>
        <v>247849.802961643</v>
      </c>
      <c r="G204" s="3">
        <f t="shared" si="17"/>
        <v>0</v>
      </c>
      <c r="H204" s="4">
        <f t="shared" si="19"/>
        <v>1.52778866629234</v>
      </c>
      <c r="I204" s="5">
        <v>5768.38</v>
      </c>
      <c r="J204" s="5">
        <v>3775.64</v>
      </c>
      <c r="K204" s="6">
        <f t="shared" si="20"/>
        <v>0.301968608399481</v>
      </c>
    </row>
    <row r="205" spans="1:11">
      <c r="A205" s="1">
        <v>44246</v>
      </c>
      <c r="B205" s="2">
        <f t="shared" si="18"/>
        <v>1.84124657170143</v>
      </c>
      <c r="C205" s="3">
        <v>0</v>
      </c>
      <c r="D205" s="3">
        <v>0</v>
      </c>
      <c r="E205" s="3">
        <v>456352.6</v>
      </c>
      <c r="F205" s="3">
        <f t="shared" si="16"/>
        <v>247849.802961643</v>
      </c>
      <c r="G205" s="3">
        <f t="shared" si="17"/>
        <v>0</v>
      </c>
      <c r="H205" s="4">
        <f t="shared" si="19"/>
        <v>1.53055905753727</v>
      </c>
      <c r="I205" s="5">
        <v>5778.84</v>
      </c>
      <c r="J205" s="5">
        <v>3775.64</v>
      </c>
      <c r="K205" s="6">
        <f t="shared" si="20"/>
        <v>0.310687514164164</v>
      </c>
    </row>
    <row r="206" spans="1:11">
      <c r="A206" s="1">
        <v>44249</v>
      </c>
      <c r="B206" s="2">
        <f t="shared" si="18"/>
        <v>1.77988291589754</v>
      </c>
      <c r="C206" s="3">
        <v>0</v>
      </c>
      <c r="D206" s="3">
        <v>0</v>
      </c>
      <c r="E206" s="3">
        <v>441143.63</v>
      </c>
      <c r="F206" s="3">
        <f t="shared" si="16"/>
        <v>247849.802961643</v>
      </c>
      <c r="G206" s="3">
        <f t="shared" si="17"/>
        <v>0</v>
      </c>
      <c r="H206" s="4">
        <f t="shared" si="19"/>
        <v>1.48248508862074</v>
      </c>
      <c r="I206" s="5">
        <v>5597.33</v>
      </c>
      <c r="J206" s="5">
        <v>3775.64</v>
      </c>
      <c r="K206" s="6">
        <f t="shared" si="20"/>
        <v>0.297397827276803</v>
      </c>
    </row>
    <row r="207" spans="1:11">
      <c r="A207" s="1">
        <v>44250</v>
      </c>
      <c r="B207" s="2">
        <f t="shared" si="18"/>
        <v>1.78265289994351</v>
      </c>
      <c r="C207" s="3">
        <v>0</v>
      </c>
      <c r="D207" s="3">
        <v>0</v>
      </c>
      <c r="E207" s="3">
        <v>441830.17</v>
      </c>
      <c r="F207" s="3">
        <f t="shared" si="16"/>
        <v>247849.802961643</v>
      </c>
      <c r="G207" s="3">
        <f t="shared" si="17"/>
        <v>0</v>
      </c>
      <c r="H207" s="4">
        <f t="shared" si="19"/>
        <v>1.47780773590703</v>
      </c>
      <c r="I207" s="5">
        <v>5579.67</v>
      </c>
      <c r="J207" s="5">
        <v>3775.64</v>
      </c>
      <c r="K207" s="6">
        <f t="shared" si="20"/>
        <v>0.304845164036483</v>
      </c>
    </row>
    <row r="208" spans="1:11">
      <c r="A208" s="1">
        <v>44251</v>
      </c>
      <c r="B208" s="2">
        <f t="shared" si="18"/>
        <v>1.73823967117163</v>
      </c>
      <c r="C208" s="3">
        <v>0</v>
      </c>
      <c r="D208" s="3">
        <v>0</v>
      </c>
      <c r="E208" s="3">
        <v>430822.36</v>
      </c>
      <c r="F208" s="3">
        <f t="shared" si="16"/>
        <v>247849.802961643</v>
      </c>
      <c r="G208" s="3">
        <f t="shared" si="17"/>
        <v>0</v>
      </c>
      <c r="H208" s="4">
        <f t="shared" si="19"/>
        <v>1.44017173247449</v>
      </c>
      <c r="I208" s="5">
        <v>5437.57</v>
      </c>
      <c r="J208" s="5">
        <v>3775.64</v>
      </c>
      <c r="K208" s="6">
        <f t="shared" si="20"/>
        <v>0.298067938697137</v>
      </c>
    </row>
    <row r="209" spans="1:11">
      <c r="A209" s="1">
        <v>44252</v>
      </c>
      <c r="B209" s="2">
        <f t="shared" si="18"/>
        <v>1.7326932072101</v>
      </c>
      <c r="C209" s="3">
        <v>0</v>
      </c>
      <c r="D209" s="3">
        <v>0</v>
      </c>
      <c r="E209" s="3">
        <v>429447.67</v>
      </c>
      <c r="F209" s="3">
        <f t="shared" si="16"/>
        <v>247849.802961643</v>
      </c>
      <c r="G209" s="3">
        <f t="shared" si="17"/>
        <v>0</v>
      </c>
      <c r="H209" s="4">
        <f t="shared" si="19"/>
        <v>1.44864446822261</v>
      </c>
      <c r="I209" s="5">
        <v>5469.56</v>
      </c>
      <c r="J209" s="5">
        <v>3775.64</v>
      </c>
      <c r="K209" s="6">
        <f t="shared" si="20"/>
        <v>0.284048738987492</v>
      </c>
    </row>
    <row r="210" spans="1:11">
      <c r="A210" s="1">
        <v>44253</v>
      </c>
      <c r="B210" s="2">
        <f t="shared" si="18"/>
        <v>1.68415239799323</v>
      </c>
      <c r="C210" s="3">
        <v>0</v>
      </c>
      <c r="D210" s="3">
        <v>0</v>
      </c>
      <c r="E210" s="3">
        <v>417416.84</v>
      </c>
      <c r="F210" s="3">
        <f t="shared" si="16"/>
        <v>247849.802961643</v>
      </c>
      <c r="G210" s="3">
        <f t="shared" si="17"/>
        <v>0</v>
      </c>
      <c r="H210" s="4">
        <f t="shared" si="19"/>
        <v>1.41347162335392</v>
      </c>
      <c r="I210" s="5">
        <v>5336.76</v>
      </c>
      <c r="J210" s="5">
        <v>3775.64</v>
      </c>
      <c r="K210" s="6">
        <f t="shared" si="20"/>
        <v>0.270680774639306</v>
      </c>
    </row>
    <row r="211" spans="1:11">
      <c r="A211" s="1">
        <v>44256</v>
      </c>
      <c r="B211" s="2">
        <f t="shared" si="18"/>
        <v>1.70757125865255</v>
      </c>
      <c r="C211" s="3">
        <v>0</v>
      </c>
      <c r="D211" s="3">
        <v>0</v>
      </c>
      <c r="E211" s="3">
        <v>423221.2</v>
      </c>
      <c r="F211" s="3">
        <f t="shared" si="16"/>
        <v>247849.802961643</v>
      </c>
      <c r="G211" s="3">
        <f t="shared" si="17"/>
        <v>0</v>
      </c>
      <c r="H211" s="4">
        <f t="shared" si="19"/>
        <v>1.43519509275249</v>
      </c>
      <c r="I211" s="5">
        <v>5418.78</v>
      </c>
      <c r="J211" s="5">
        <v>3775.64</v>
      </c>
      <c r="K211" s="6">
        <f t="shared" si="20"/>
        <v>0.272376165900066</v>
      </c>
    </row>
    <row r="212" spans="1:11">
      <c r="A212" s="1">
        <v>44257</v>
      </c>
      <c r="B212" s="2">
        <f t="shared" si="18"/>
        <v>1.69189135915874</v>
      </c>
      <c r="C212" s="3">
        <v>0</v>
      </c>
      <c r="D212" s="3">
        <v>0</v>
      </c>
      <c r="E212" s="3">
        <v>419334.94</v>
      </c>
      <c r="F212" s="3">
        <f t="shared" si="16"/>
        <v>247849.802961643</v>
      </c>
      <c r="G212" s="3">
        <f t="shared" si="17"/>
        <v>0</v>
      </c>
      <c r="H212" s="4">
        <f t="shared" si="19"/>
        <v>1.41688031697937</v>
      </c>
      <c r="I212" s="5">
        <v>5349.63</v>
      </c>
      <c r="J212" s="5">
        <v>3775.64</v>
      </c>
      <c r="K212" s="6">
        <f t="shared" si="20"/>
        <v>0.275011042179366</v>
      </c>
    </row>
    <row r="213" spans="1:11">
      <c r="A213" s="1">
        <v>44258</v>
      </c>
      <c r="B213" s="2">
        <f t="shared" si="18"/>
        <v>1.72660262338892</v>
      </c>
      <c r="C213" s="3">
        <v>0</v>
      </c>
      <c r="D213" s="3">
        <v>0</v>
      </c>
      <c r="E213" s="3">
        <v>427938.12</v>
      </c>
      <c r="F213" s="3">
        <f t="shared" si="16"/>
        <v>247849.802961643</v>
      </c>
      <c r="G213" s="3">
        <f t="shared" si="17"/>
        <v>0</v>
      </c>
      <c r="H213" s="4">
        <f t="shared" si="19"/>
        <v>1.44404922079436</v>
      </c>
      <c r="I213" s="5">
        <v>5452.21</v>
      </c>
      <c r="J213" s="5">
        <v>3775.64</v>
      </c>
      <c r="K213" s="6">
        <f t="shared" si="20"/>
        <v>0.282553402594566</v>
      </c>
    </row>
    <row r="214" spans="1:11">
      <c r="A214" s="1">
        <v>44259</v>
      </c>
      <c r="B214" s="2">
        <f t="shared" si="18"/>
        <v>1.68864826600153</v>
      </c>
      <c r="C214" s="3">
        <v>0</v>
      </c>
      <c r="D214" s="3">
        <v>0</v>
      </c>
      <c r="E214" s="3">
        <v>418531.14</v>
      </c>
      <c r="F214" s="3">
        <f t="shared" si="16"/>
        <v>247849.802961643</v>
      </c>
      <c r="G214" s="3">
        <f t="shared" si="17"/>
        <v>0</v>
      </c>
      <c r="H214" s="4">
        <f t="shared" si="19"/>
        <v>1.39862645803096</v>
      </c>
      <c r="I214" s="5">
        <v>5280.71</v>
      </c>
      <c r="J214" s="5">
        <v>3775.64</v>
      </c>
      <c r="K214" s="6">
        <f t="shared" si="20"/>
        <v>0.290021807970576</v>
      </c>
    </row>
    <row r="215" spans="1:11">
      <c r="A215" s="1">
        <v>44260</v>
      </c>
      <c r="B215" s="2">
        <f t="shared" si="18"/>
        <v>1.68298185036102</v>
      </c>
      <c r="C215" s="3">
        <v>0</v>
      </c>
      <c r="D215" s="3">
        <v>0</v>
      </c>
      <c r="E215" s="3">
        <v>417126.72</v>
      </c>
      <c r="F215" s="3">
        <f t="shared" si="16"/>
        <v>247849.802961643</v>
      </c>
      <c r="G215" s="3">
        <f t="shared" si="17"/>
        <v>0</v>
      </c>
      <c r="H215" s="4">
        <f t="shared" si="19"/>
        <v>1.39388289137736</v>
      </c>
      <c r="I215" s="5">
        <v>5262.8</v>
      </c>
      <c r="J215" s="5">
        <v>3775.64</v>
      </c>
      <c r="K215" s="6">
        <f t="shared" si="20"/>
        <v>0.289098958983663</v>
      </c>
    </row>
    <row r="216" spans="1:11">
      <c r="A216" s="1">
        <v>44263</v>
      </c>
      <c r="B216" s="2">
        <f t="shared" si="18"/>
        <v>1.62689231615973</v>
      </c>
      <c r="C216" s="3">
        <v>0</v>
      </c>
      <c r="D216" s="3">
        <v>0</v>
      </c>
      <c r="E216" s="3">
        <v>403224.94</v>
      </c>
      <c r="F216" s="3">
        <f t="shared" si="16"/>
        <v>247849.802961643</v>
      </c>
      <c r="G216" s="3">
        <f t="shared" si="17"/>
        <v>0</v>
      </c>
      <c r="H216" s="4">
        <f t="shared" si="19"/>
        <v>1.3454725556462</v>
      </c>
      <c r="I216" s="5">
        <v>5080.02</v>
      </c>
      <c r="J216" s="5">
        <v>3775.64</v>
      </c>
      <c r="K216" s="6">
        <f t="shared" si="20"/>
        <v>0.281419760513534</v>
      </c>
    </row>
    <row r="217" spans="1:11">
      <c r="A217" s="1">
        <v>44264</v>
      </c>
      <c r="B217" s="2">
        <f t="shared" si="18"/>
        <v>1.58524318076946</v>
      </c>
      <c r="C217" s="3">
        <v>0</v>
      </c>
      <c r="D217" s="3">
        <v>0</v>
      </c>
      <c r="E217" s="3">
        <v>392902.21</v>
      </c>
      <c r="F217" s="3">
        <f t="shared" si="16"/>
        <v>247849.802961643</v>
      </c>
      <c r="G217" s="3">
        <f t="shared" si="17"/>
        <v>0</v>
      </c>
      <c r="H217" s="4">
        <f t="shared" si="19"/>
        <v>1.31659798073969</v>
      </c>
      <c r="I217" s="5">
        <v>4971</v>
      </c>
      <c r="J217" s="5">
        <v>3775.64</v>
      </c>
      <c r="K217" s="6">
        <f t="shared" si="20"/>
        <v>0.268645200029775</v>
      </c>
    </row>
    <row r="218" spans="1:11">
      <c r="A218" s="1">
        <v>44265</v>
      </c>
      <c r="B218" s="2">
        <f t="shared" si="18"/>
        <v>1.5939579748673</v>
      </c>
      <c r="C218" s="3">
        <v>0</v>
      </c>
      <c r="D218" s="3">
        <v>0</v>
      </c>
      <c r="E218" s="3">
        <v>395062.17</v>
      </c>
      <c r="F218" s="3">
        <f t="shared" si="16"/>
        <v>247849.802961643</v>
      </c>
      <c r="G218" s="3">
        <f t="shared" si="17"/>
        <v>0</v>
      </c>
      <c r="H218" s="4">
        <f t="shared" si="19"/>
        <v>1.32523492705872</v>
      </c>
      <c r="I218" s="5">
        <v>5003.61</v>
      </c>
      <c r="J218" s="5">
        <v>3775.64</v>
      </c>
      <c r="K218" s="6">
        <f t="shared" si="20"/>
        <v>0.268723047808577</v>
      </c>
    </row>
    <row r="219" spans="1:11">
      <c r="A219" s="1">
        <v>44266</v>
      </c>
      <c r="B219" s="2">
        <f t="shared" si="18"/>
        <v>1.63283627892426</v>
      </c>
      <c r="C219" s="3">
        <v>1000</v>
      </c>
      <c r="D219" s="3">
        <v>0</v>
      </c>
      <c r="E219" s="3">
        <v>405698.15</v>
      </c>
      <c r="F219" s="3">
        <f t="shared" si="16"/>
        <v>248462.234234091</v>
      </c>
      <c r="G219" s="3">
        <f t="shared" si="17"/>
        <v>612.431272447485</v>
      </c>
      <c r="H219" s="4">
        <f t="shared" si="19"/>
        <v>1.35823860325667</v>
      </c>
      <c r="I219" s="5">
        <v>5128.22</v>
      </c>
      <c r="J219" s="5">
        <v>3775.64</v>
      </c>
      <c r="K219" s="6">
        <f t="shared" si="20"/>
        <v>0.274597675667593</v>
      </c>
    </row>
    <row r="220" spans="1:11">
      <c r="A220" s="1">
        <v>44267</v>
      </c>
      <c r="B220" s="2">
        <f t="shared" si="18"/>
        <v>1.63587521159074</v>
      </c>
      <c r="C220" s="3">
        <v>0</v>
      </c>
      <c r="D220" s="3">
        <v>0</v>
      </c>
      <c r="E220" s="3">
        <v>406453.21</v>
      </c>
      <c r="F220" s="3">
        <f t="shared" si="16"/>
        <v>248462.234234091</v>
      </c>
      <c r="G220" s="3">
        <f t="shared" si="17"/>
        <v>0</v>
      </c>
      <c r="H220" s="4">
        <f t="shared" si="19"/>
        <v>1.36304838385016</v>
      </c>
      <c r="I220" s="5">
        <v>5146.38</v>
      </c>
      <c r="J220" s="5">
        <v>3775.64</v>
      </c>
      <c r="K220" s="6">
        <f t="shared" si="20"/>
        <v>0.272826827740581</v>
      </c>
    </row>
    <row r="221" spans="1:11">
      <c r="A221" s="1">
        <v>44270</v>
      </c>
      <c r="B221" s="2">
        <f t="shared" si="18"/>
        <v>1.60026947848095</v>
      </c>
      <c r="C221" s="3">
        <v>1000</v>
      </c>
      <c r="D221" s="3">
        <v>0</v>
      </c>
      <c r="E221" s="3">
        <v>398606.53</v>
      </c>
      <c r="F221" s="3">
        <f t="shared" si="16"/>
        <v>249087.128986785</v>
      </c>
      <c r="G221" s="3">
        <f t="shared" si="17"/>
        <v>624.894752694556</v>
      </c>
      <c r="H221" s="4">
        <f t="shared" si="19"/>
        <v>1.33369177146126</v>
      </c>
      <c r="I221" s="5">
        <v>5035.54</v>
      </c>
      <c r="J221" s="5">
        <v>3775.64</v>
      </c>
      <c r="K221" s="6">
        <f t="shared" si="20"/>
        <v>0.266577707019689</v>
      </c>
    </row>
    <row r="222" spans="1:11">
      <c r="A222" s="1">
        <v>44271</v>
      </c>
      <c r="B222" s="2">
        <f t="shared" si="18"/>
        <v>1.63373861048272</v>
      </c>
      <c r="C222" s="3">
        <v>1000</v>
      </c>
      <c r="D222" s="3">
        <v>0</v>
      </c>
      <c r="E222" s="3">
        <v>407943.26</v>
      </c>
      <c r="F222" s="3">
        <f t="shared" si="16"/>
        <v>249699.222006797</v>
      </c>
      <c r="G222" s="3">
        <f t="shared" si="17"/>
        <v>612.093020011647</v>
      </c>
      <c r="H222" s="4">
        <f t="shared" si="19"/>
        <v>1.34529775084489</v>
      </c>
      <c r="I222" s="5">
        <v>5079.36</v>
      </c>
      <c r="J222" s="5">
        <v>3775.64</v>
      </c>
      <c r="K222" s="6">
        <f t="shared" si="20"/>
        <v>0.288440859637829</v>
      </c>
    </row>
    <row r="223" spans="1:11">
      <c r="A223" s="1">
        <v>44272</v>
      </c>
      <c r="B223" s="2">
        <f t="shared" si="18"/>
        <v>1.65345609282179</v>
      </c>
      <c r="C223" s="3">
        <v>2000</v>
      </c>
      <c r="D223" s="3">
        <v>0</v>
      </c>
      <c r="E223" s="3">
        <v>414866.7</v>
      </c>
      <c r="F223" s="3">
        <f t="shared" si="16"/>
        <v>250908.809614646</v>
      </c>
      <c r="G223" s="3">
        <f t="shared" si="17"/>
        <v>1209.5876078492</v>
      </c>
      <c r="H223" s="4">
        <f t="shared" si="19"/>
        <v>1.35099214967529</v>
      </c>
      <c r="I223" s="5">
        <v>5100.86</v>
      </c>
      <c r="J223" s="5">
        <v>3775.64</v>
      </c>
      <c r="K223" s="6">
        <f t="shared" si="20"/>
        <v>0.302463943146508</v>
      </c>
    </row>
    <row r="224" spans="1:11">
      <c r="A224" s="1">
        <v>44273</v>
      </c>
      <c r="B224" s="2">
        <f t="shared" si="18"/>
        <v>1.67736705078781</v>
      </c>
      <c r="C224" s="3">
        <v>4000</v>
      </c>
      <c r="D224" s="3">
        <v>0</v>
      </c>
      <c r="E224" s="3">
        <v>424866.17</v>
      </c>
      <c r="F224" s="3">
        <f t="shared" si="16"/>
        <v>253293.499356895</v>
      </c>
      <c r="G224" s="3">
        <f t="shared" si="17"/>
        <v>2384.68974224891</v>
      </c>
      <c r="H224" s="4">
        <f t="shared" si="19"/>
        <v>1.36182739879861</v>
      </c>
      <c r="I224" s="5">
        <v>5141.77</v>
      </c>
      <c r="J224" s="5">
        <v>3775.64</v>
      </c>
      <c r="K224" s="6">
        <f t="shared" si="20"/>
        <v>0.3155396519892</v>
      </c>
    </row>
    <row r="225" spans="1:11">
      <c r="A225" s="1">
        <v>44274</v>
      </c>
      <c r="B225" s="2">
        <f t="shared" si="18"/>
        <v>1.6450023828401</v>
      </c>
      <c r="C225" s="3">
        <v>0</v>
      </c>
      <c r="D225" s="3">
        <v>0</v>
      </c>
      <c r="E225" s="3">
        <v>416668.41</v>
      </c>
      <c r="F225" s="3">
        <f t="shared" si="16"/>
        <v>253293.499356895</v>
      </c>
      <c r="G225" s="3">
        <f t="shared" si="17"/>
        <v>0</v>
      </c>
      <c r="H225" s="4">
        <f t="shared" si="19"/>
        <v>1.32615662510197</v>
      </c>
      <c r="I225" s="5">
        <v>5007.09</v>
      </c>
      <c r="J225" s="5">
        <v>3775.64</v>
      </c>
      <c r="K225" s="6">
        <f t="shared" si="20"/>
        <v>0.318845757738133</v>
      </c>
    </row>
    <row r="226" spans="1:11">
      <c r="A226" s="1">
        <v>44277</v>
      </c>
      <c r="B226" s="2">
        <f t="shared" si="18"/>
        <v>1.66765373399821</v>
      </c>
      <c r="C226" s="3">
        <v>0</v>
      </c>
      <c r="D226" s="3">
        <v>0</v>
      </c>
      <c r="E226" s="3">
        <v>422405.85</v>
      </c>
      <c r="F226" s="3">
        <f t="shared" si="16"/>
        <v>253293.499356895</v>
      </c>
      <c r="G226" s="3">
        <f t="shared" si="17"/>
        <v>0</v>
      </c>
      <c r="H226" s="4">
        <f t="shared" si="19"/>
        <v>1.33941530442521</v>
      </c>
      <c r="I226" s="5">
        <v>5057.15</v>
      </c>
      <c r="J226" s="5">
        <v>3775.64</v>
      </c>
      <c r="K226" s="6">
        <f t="shared" si="20"/>
        <v>0.328238429573004</v>
      </c>
    </row>
    <row r="227" spans="1:11">
      <c r="A227" s="1">
        <v>44278</v>
      </c>
      <c r="B227" s="2">
        <f t="shared" si="18"/>
        <v>1.64841624858161</v>
      </c>
      <c r="C227" s="3">
        <v>1000</v>
      </c>
      <c r="D227" s="3">
        <v>0</v>
      </c>
      <c r="E227" s="3">
        <v>418533.12</v>
      </c>
      <c r="F227" s="3">
        <f t="shared" si="16"/>
        <v>253900.142248738</v>
      </c>
      <c r="G227" s="3">
        <f t="shared" si="17"/>
        <v>606.642891842675</v>
      </c>
      <c r="H227" s="4">
        <f t="shared" si="19"/>
        <v>1.3267287135426</v>
      </c>
      <c r="I227" s="5">
        <v>5009.25</v>
      </c>
      <c r="J227" s="5">
        <v>3775.64</v>
      </c>
      <c r="K227" s="6">
        <f t="shared" si="20"/>
        <v>0.321687535039001</v>
      </c>
    </row>
    <row r="228" spans="1:11">
      <c r="A228" s="1">
        <v>44279</v>
      </c>
      <c r="B228" s="2">
        <f t="shared" si="18"/>
        <v>1.63787596303353</v>
      </c>
      <c r="C228" s="3">
        <v>0</v>
      </c>
      <c r="D228" s="3">
        <v>0</v>
      </c>
      <c r="E228" s="3">
        <v>415856.94</v>
      </c>
      <c r="F228" s="3">
        <f t="shared" si="16"/>
        <v>253900.142248738</v>
      </c>
      <c r="G228" s="3">
        <f t="shared" si="17"/>
        <v>0</v>
      </c>
      <c r="H228" s="4">
        <f t="shared" si="19"/>
        <v>1.30539193355299</v>
      </c>
      <c r="I228" s="5">
        <v>4928.69</v>
      </c>
      <c r="J228" s="5">
        <v>3775.64</v>
      </c>
      <c r="K228" s="6">
        <f t="shared" si="20"/>
        <v>0.332484029480538</v>
      </c>
    </row>
    <row r="229" spans="1:11">
      <c r="A229" s="1">
        <v>44280</v>
      </c>
      <c r="B229" s="2">
        <f t="shared" si="18"/>
        <v>1.63744807827916</v>
      </c>
      <c r="C229" s="3">
        <v>0</v>
      </c>
      <c r="D229" s="3">
        <v>0</v>
      </c>
      <c r="E229" s="3">
        <v>415748.3</v>
      </c>
      <c r="F229" s="3">
        <f t="shared" si="16"/>
        <v>253900.142248738</v>
      </c>
      <c r="G229" s="3">
        <f t="shared" si="17"/>
        <v>0</v>
      </c>
      <c r="H229" s="4">
        <f t="shared" si="19"/>
        <v>1.30477217107563</v>
      </c>
      <c r="I229" s="5">
        <v>4926.35</v>
      </c>
      <c r="J229" s="5">
        <v>3775.64</v>
      </c>
      <c r="K229" s="6">
        <f t="shared" si="20"/>
        <v>0.332675907203525</v>
      </c>
    </row>
    <row r="230" spans="1:11">
      <c r="A230" s="1">
        <v>44281</v>
      </c>
      <c r="B230" s="2">
        <f t="shared" si="18"/>
        <v>1.66906176675097</v>
      </c>
      <c r="C230" s="3">
        <v>0</v>
      </c>
      <c r="D230" s="3">
        <v>0</v>
      </c>
      <c r="E230" s="3">
        <v>423775.02</v>
      </c>
      <c r="F230" s="3">
        <f t="shared" si="16"/>
        <v>253900.142248738</v>
      </c>
      <c r="G230" s="3">
        <f t="shared" si="17"/>
        <v>0</v>
      </c>
      <c r="H230" s="4">
        <f t="shared" si="19"/>
        <v>1.33434066807217</v>
      </c>
      <c r="I230" s="5">
        <v>5037.99</v>
      </c>
      <c r="J230" s="5">
        <v>3775.64</v>
      </c>
      <c r="K230" s="6">
        <f t="shared" si="20"/>
        <v>0.334721098678801</v>
      </c>
    </row>
    <row r="231" spans="1:11">
      <c r="A231" s="1">
        <v>44284</v>
      </c>
      <c r="B231" s="2">
        <f t="shared" si="18"/>
        <v>1.66472352577857</v>
      </c>
      <c r="C231" s="3">
        <v>0</v>
      </c>
      <c r="D231" s="3">
        <v>0</v>
      </c>
      <c r="E231" s="3">
        <v>422673.54</v>
      </c>
      <c r="F231" s="3">
        <f t="shared" si="16"/>
        <v>253900.142248738</v>
      </c>
      <c r="G231" s="3">
        <f t="shared" si="17"/>
        <v>0</v>
      </c>
      <c r="H231" s="4">
        <f t="shared" si="19"/>
        <v>1.3366952357746</v>
      </c>
      <c r="I231" s="5">
        <v>5046.88</v>
      </c>
      <c r="J231" s="5">
        <v>3775.64</v>
      </c>
      <c r="K231" s="6">
        <f t="shared" si="20"/>
        <v>0.328028290003978</v>
      </c>
    </row>
    <row r="232" spans="1:11">
      <c r="A232" s="1">
        <v>44285</v>
      </c>
      <c r="B232" s="2">
        <f t="shared" si="18"/>
        <v>1.6674383332375</v>
      </c>
      <c r="C232" s="3">
        <v>1000</v>
      </c>
      <c r="D232" s="3">
        <v>0</v>
      </c>
      <c r="E232" s="3">
        <v>424362.83</v>
      </c>
      <c r="F232" s="3">
        <f t="shared" si="16"/>
        <v>254499.864577334</v>
      </c>
      <c r="G232" s="3">
        <f t="shared" si="17"/>
        <v>599.722328596343</v>
      </c>
      <c r="H232" s="4">
        <f t="shared" si="19"/>
        <v>1.34936858386922</v>
      </c>
      <c r="I232" s="5">
        <v>5094.73</v>
      </c>
      <c r="J232" s="5">
        <v>3775.64</v>
      </c>
      <c r="K232" s="6">
        <f t="shared" si="20"/>
        <v>0.318069749368279</v>
      </c>
    </row>
    <row r="233" spans="1:11">
      <c r="A233" s="1">
        <v>44286</v>
      </c>
      <c r="B233" s="2">
        <f t="shared" si="18"/>
        <v>1.65478771746862</v>
      </c>
      <c r="C233" s="3">
        <v>2000</v>
      </c>
      <c r="D233" s="3">
        <v>0</v>
      </c>
      <c r="E233" s="3">
        <v>423143.25</v>
      </c>
      <c r="F233" s="3">
        <f t="shared" si="16"/>
        <v>255708.47881763</v>
      </c>
      <c r="G233" s="3">
        <f t="shared" si="17"/>
        <v>1208.61424029631</v>
      </c>
      <c r="H233" s="4">
        <f t="shared" si="19"/>
        <v>1.33708722229874</v>
      </c>
      <c r="I233" s="5">
        <v>5048.36</v>
      </c>
      <c r="J233" s="5">
        <v>3775.64</v>
      </c>
      <c r="K233" s="6">
        <f t="shared" si="20"/>
        <v>0.317700495169887</v>
      </c>
    </row>
    <row r="234" spans="1:11">
      <c r="A234" s="1">
        <v>44287</v>
      </c>
      <c r="B234" s="2">
        <f t="shared" si="18"/>
        <v>1.66581934228233</v>
      </c>
      <c r="C234" s="3">
        <v>0</v>
      </c>
      <c r="D234" s="3">
        <v>0</v>
      </c>
      <c r="E234" s="3">
        <v>425964.13</v>
      </c>
      <c r="F234" s="3">
        <f t="shared" si="16"/>
        <v>255708.47881763</v>
      </c>
      <c r="G234" s="3">
        <f t="shared" si="17"/>
        <v>0</v>
      </c>
      <c r="H234" s="4">
        <f t="shared" si="19"/>
        <v>1.35326109981359</v>
      </c>
      <c r="I234" s="5">
        <v>5110.78</v>
      </c>
      <c r="J234" s="5">
        <v>3776.64</v>
      </c>
      <c r="K234" s="6">
        <f t="shared" si="20"/>
        <v>0.31255824246874</v>
      </c>
    </row>
    <row r="235" spans="1:11">
      <c r="A235" s="1">
        <v>44288</v>
      </c>
      <c r="B235" s="2">
        <f t="shared" si="18"/>
        <v>1.68517681538173</v>
      </c>
      <c r="C235" s="3">
        <v>0</v>
      </c>
      <c r="D235" s="3">
        <v>0</v>
      </c>
      <c r="E235" s="3">
        <v>430914</v>
      </c>
      <c r="F235" s="3">
        <f t="shared" si="16"/>
        <v>255708.47881763</v>
      </c>
      <c r="G235" s="3">
        <f t="shared" si="17"/>
        <v>0</v>
      </c>
      <c r="H235" s="4">
        <f t="shared" si="19"/>
        <v>1.36670691408236</v>
      </c>
      <c r="I235" s="5">
        <v>5161.56</v>
      </c>
      <c r="J235" s="5">
        <v>3776.64</v>
      </c>
      <c r="K235" s="6">
        <f t="shared" si="20"/>
        <v>0.318469901299369</v>
      </c>
    </row>
    <row r="236" spans="1:11">
      <c r="A236" s="1">
        <v>44292</v>
      </c>
      <c r="B236" s="2">
        <f t="shared" si="18"/>
        <v>1.67826890990997</v>
      </c>
      <c r="C236" s="3">
        <v>0</v>
      </c>
      <c r="D236" s="3">
        <v>0</v>
      </c>
      <c r="E236" s="3">
        <v>429147.59</v>
      </c>
      <c r="F236" s="3">
        <f t="shared" si="16"/>
        <v>255708.47881763</v>
      </c>
      <c r="G236" s="3">
        <f t="shared" si="17"/>
        <v>0</v>
      </c>
      <c r="H236" s="4">
        <f t="shared" si="19"/>
        <v>1.36108816302322</v>
      </c>
      <c r="I236" s="5">
        <v>5140.34</v>
      </c>
      <c r="J236" s="5">
        <v>3776.64</v>
      </c>
      <c r="K236" s="6">
        <f t="shared" si="20"/>
        <v>0.31718074688675</v>
      </c>
    </row>
    <row r="237" spans="1:11">
      <c r="A237" s="1">
        <v>44293</v>
      </c>
      <c r="B237" s="2">
        <f t="shared" si="18"/>
        <v>1.64843094741737</v>
      </c>
      <c r="C237" s="3">
        <v>0</v>
      </c>
      <c r="D237" s="3">
        <v>0</v>
      </c>
      <c r="E237" s="3">
        <v>421517.77</v>
      </c>
      <c r="F237" s="3">
        <f t="shared" si="16"/>
        <v>255708.47881763</v>
      </c>
      <c r="G237" s="3">
        <f t="shared" si="17"/>
        <v>0</v>
      </c>
      <c r="H237" s="4">
        <f t="shared" si="19"/>
        <v>1.35139700898153</v>
      </c>
      <c r="I237" s="5">
        <v>5103.74</v>
      </c>
      <c r="J237" s="5">
        <v>3776.64</v>
      </c>
      <c r="K237" s="6">
        <f t="shared" si="20"/>
        <v>0.297033938435839</v>
      </c>
    </row>
    <row r="238" spans="1:11">
      <c r="A238" s="1">
        <v>44294</v>
      </c>
      <c r="B238" s="2">
        <f t="shared" si="18"/>
        <v>1.6566659891717</v>
      </c>
      <c r="C238" s="3">
        <v>0</v>
      </c>
      <c r="D238" s="3">
        <v>0</v>
      </c>
      <c r="E238" s="3">
        <v>423623.54</v>
      </c>
      <c r="F238" s="3">
        <f t="shared" si="16"/>
        <v>255708.47881763</v>
      </c>
      <c r="G238" s="3">
        <f t="shared" si="17"/>
        <v>0</v>
      </c>
      <c r="H238" s="4">
        <f t="shared" si="19"/>
        <v>1.35363974326385</v>
      </c>
      <c r="I238" s="5">
        <v>5112.21</v>
      </c>
      <c r="J238" s="5">
        <v>3776.64</v>
      </c>
      <c r="K238" s="6">
        <f t="shared" si="20"/>
        <v>0.303026245907847</v>
      </c>
    </row>
    <row r="239" spans="1:11">
      <c r="A239" s="1">
        <v>44295</v>
      </c>
      <c r="B239" s="2">
        <f t="shared" ref="B239" si="21">E239/F239</f>
        <v>1.62809693258907</v>
      </c>
      <c r="C239" s="3">
        <v>0</v>
      </c>
      <c r="D239" s="3">
        <v>0</v>
      </c>
      <c r="E239" s="3">
        <v>416318.19</v>
      </c>
      <c r="F239" s="3">
        <f t="shared" ref="F239" si="22">F238+G239</f>
        <v>255708.47881763</v>
      </c>
      <c r="G239" s="3">
        <f t="shared" ref="G239" si="23">(C239-D239)/((E239-C239+D239)/F238)</f>
        <v>0</v>
      </c>
      <c r="H239" s="4">
        <f t="shared" ref="H239" si="24">I239/J239</f>
        <v>1.33328567192001</v>
      </c>
      <c r="I239" s="5">
        <v>5035.34</v>
      </c>
      <c r="J239" s="5">
        <v>3776.64</v>
      </c>
      <c r="K239" s="6">
        <f t="shared" ref="K239" si="25">(B239-H239)</f>
        <v>0.294811260669053</v>
      </c>
    </row>
    <row r="240" spans="1:11">
      <c r="A240" s="1">
        <v>44298</v>
      </c>
      <c r="B240" s="2">
        <f t="shared" ref="B240:B244" si="26">E240/F240</f>
        <v>1.60421133431621</v>
      </c>
      <c r="C240" s="3">
        <v>0</v>
      </c>
      <c r="D240" s="3">
        <v>0</v>
      </c>
      <c r="E240" s="3">
        <v>410210.44</v>
      </c>
      <c r="F240" s="3">
        <f t="shared" ref="F240:F244" si="27">F239+G240</f>
        <v>255708.47881763</v>
      </c>
      <c r="G240" s="3">
        <f t="shared" ref="G240:G244" si="28">(C240-D240)/((E240-C240+D240)/F239)</f>
        <v>0</v>
      </c>
      <c r="H240" s="4">
        <f t="shared" ref="H240:H244" si="29">I240/J240</f>
        <v>1.31009309862735</v>
      </c>
      <c r="I240" s="5">
        <v>4947.75</v>
      </c>
      <c r="J240" s="5">
        <v>3776.64</v>
      </c>
      <c r="K240" s="6">
        <f t="shared" ref="K240:K244" si="30">(B240-H240)</f>
        <v>0.294118235688863</v>
      </c>
    </row>
    <row r="241" spans="1:11">
      <c r="A241" s="1">
        <v>44299</v>
      </c>
      <c r="B241" s="2">
        <f t="shared" si="26"/>
        <v>1.60317405936457</v>
      </c>
      <c r="C241" s="3">
        <v>0</v>
      </c>
      <c r="D241" s="3">
        <v>0</v>
      </c>
      <c r="E241" s="3">
        <v>409945.2</v>
      </c>
      <c r="F241" s="3">
        <f t="shared" si="27"/>
        <v>255708.47881763</v>
      </c>
      <c r="G241" s="3">
        <f t="shared" si="28"/>
        <v>0</v>
      </c>
      <c r="H241" s="4">
        <f t="shared" si="29"/>
        <v>1.30794568717167</v>
      </c>
      <c r="I241" s="5">
        <v>4939.64</v>
      </c>
      <c r="J241" s="5">
        <v>3776.64</v>
      </c>
      <c r="K241" s="6">
        <f t="shared" si="30"/>
        <v>0.295228372192907</v>
      </c>
    </row>
    <row r="242" spans="1:11">
      <c r="A242" s="1">
        <v>44300</v>
      </c>
      <c r="B242" s="2">
        <f t="shared" si="26"/>
        <v>1.62022499963906</v>
      </c>
      <c r="C242" s="3">
        <v>0</v>
      </c>
      <c r="D242" s="3">
        <v>0</v>
      </c>
      <c r="E242" s="3">
        <v>414305.27</v>
      </c>
      <c r="F242" s="3">
        <f t="shared" si="27"/>
        <v>255708.47881763</v>
      </c>
      <c r="G242" s="3">
        <f t="shared" si="28"/>
        <v>0</v>
      </c>
      <c r="H242" s="4">
        <f t="shared" si="29"/>
        <v>1.3187992501271</v>
      </c>
      <c r="I242" s="5">
        <v>4980.63</v>
      </c>
      <c r="J242" s="5">
        <v>3776.64</v>
      </c>
      <c r="K242" s="6">
        <f t="shared" si="30"/>
        <v>0.301425749511965</v>
      </c>
    </row>
    <row r="243" spans="1:11">
      <c r="A243" s="1">
        <v>44301</v>
      </c>
      <c r="B243" s="2">
        <f t="shared" si="26"/>
        <v>1.61945576429376</v>
      </c>
      <c r="C243" s="3">
        <v>0</v>
      </c>
      <c r="D243" s="3">
        <v>0</v>
      </c>
      <c r="E243" s="3">
        <v>414108.57</v>
      </c>
      <c r="F243" s="3">
        <f t="shared" si="27"/>
        <v>255708.47881763</v>
      </c>
      <c r="G243" s="3">
        <f t="shared" si="28"/>
        <v>0</v>
      </c>
      <c r="H243" s="4">
        <f t="shared" si="29"/>
        <v>1.31041613709541</v>
      </c>
      <c r="I243" s="5">
        <v>4948.97</v>
      </c>
      <c r="J243" s="5">
        <v>3776.64</v>
      </c>
      <c r="K243" s="6">
        <f t="shared" si="30"/>
        <v>0.309039627198352</v>
      </c>
    </row>
    <row r="244" spans="1:11">
      <c r="A244" s="1">
        <v>44302</v>
      </c>
      <c r="B244" s="2">
        <f t="shared" si="26"/>
        <v>1.63880314777856</v>
      </c>
      <c r="C244" s="3">
        <v>0</v>
      </c>
      <c r="D244" s="3">
        <v>0</v>
      </c>
      <c r="E244" s="3">
        <v>419055.86</v>
      </c>
      <c r="F244" s="3">
        <f t="shared" si="27"/>
        <v>255708.47881763</v>
      </c>
      <c r="G244" s="3">
        <f t="shared" si="28"/>
        <v>0</v>
      </c>
      <c r="H244" s="4">
        <f t="shared" si="29"/>
        <v>1.31497309778004</v>
      </c>
      <c r="I244" s="5">
        <v>4966.18</v>
      </c>
      <c r="J244" s="5">
        <v>3776.64</v>
      </c>
      <c r="K244" s="6">
        <f t="shared" si="30"/>
        <v>0.323830049998524</v>
      </c>
    </row>
    <row r="245" spans="1:11">
      <c r="A245" s="1">
        <v>44305</v>
      </c>
      <c r="B245" s="2">
        <f t="shared" ref="B245:B246" si="31">E245/F245</f>
        <v>1.65685585381844</v>
      </c>
      <c r="C245" s="3">
        <v>0</v>
      </c>
      <c r="D245" s="3">
        <v>0</v>
      </c>
      <c r="E245" s="3">
        <v>423672.09</v>
      </c>
      <c r="F245" s="3">
        <f t="shared" ref="F245:F246" si="32">F244+G245</f>
        <v>255708.47881763</v>
      </c>
      <c r="G245" s="3">
        <f t="shared" ref="G245:G246" si="33">(C245-D245)/((E245-C245+D245)/F244)</f>
        <v>0</v>
      </c>
      <c r="H245" s="4">
        <f t="shared" ref="H245:H246" si="34">I245/J245</f>
        <v>1.34696979325538</v>
      </c>
      <c r="I245" s="5">
        <v>5087.02</v>
      </c>
      <c r="J245" s="5">
        <v>3776.64</v>
      </c>
      <c r="K245" s="6">
        <f t="shared" ref="K245:K246" si="35">(B245-H245)</f>
        <v>0.309886060563063</v>
      </c>
    </row>
    <row r="246" spans="1:11">
      <c r="A246" s="1">
        <v>44306</v>
      </c>
      <c r="B246" s="2">
        <f t="shared" si="31"/>
        <v>1.65423130259862</v>
      </c>
      <c r="C246" s="3">
        <v>0</v>
      </c>
      <c r="D246" s="3">
        <v>0</v>
      </c>
      <c r="E246" s="3">
        <v>423000.97</v>
      </c>
      <c r="F246" s="3">
        <f t="shared" si="32"/>
        <v>255708.47881763</v>
      </c>
      <c r="G246" s="3">
        <f t="shared" si="33"/>
        <v>0</v>
      </c>
      <c r="H246" s="4">
        <f t="shared" si="34"/>
        <v>1.34600332570751</v>
      </c>
      <c r="I246" s="5">
        <v>5083.37</v>
      </c>
      <c r="J246" s="5">
        <v>3776.64</v>
      </c>
      <c r="K246" s="6">
        <f t="shared" si="35"/>
        <v>0.308227976891113</v>
      </c>
    </row>
    <row r="247" spans="1:11">
      <c r="A247" s="1">
        <v>44307</v>
      </c>
      <c r="B247" s="2">
        <f t="shared" ref="B247:B248" si="36">E247/F247</f>
        <v>1.68356998559689</v>
      </c>
      <c r="C247" s="3">
        <v>0</v>
      </c>
      <c r="D247" s="3">
        <v>0</v>
      </c>
      <c r="E247" s="3">
        <v>430503.12</v>
      </c>
      <c r="F247" s="3">
        <f t="shared" ref="F247:F248" si="37">F246+G247</f>
        <v>255708.47881763</v>
      </c>
      <c r="G247" s="3">
        <f t="shared" ref="G247:G248" si="38">(C247-D247)/((E247-C247+D247)/F246)</f>
        <v>0</v>
      </c>
      <c r="H247" s="4">
        <f t="shared" ref="H247:H248" si="39">I247/J247</f>
        <v>1.35007308083376</v>
      </c>
      <c r="I247" s="5">
        <v>5098.74</v>
      </c>
      <c r="J247" s="5">
        <v>3776.64</v>
      </c>
      <c r="K247" s="6">
        <f t="shared" ref="K247:K248" si="40">(B247-H247)</f>
        <v>0.333496904763132</v>
      </c>
    </row>
    <row r="248" spans="1:11">
      <c r="A248" s="1">
        <v>44308</v>
      </c>
      <c r="B248" s="2">
        <f t="shared" si="36"/>
        <v>1.68659753479502</v>
      </c>
      <c r="C248" s="3">
        <v>0</v>
      </c>
      <c r="D248" s="3">
        <v>0</v>
      </c>
      <c r="E248" s="3">
        <v>431277.29</v>
      </c>
      <c r="F248" s="3">
        <f t="shared" si="37"/>
        <v>255708.47881763</v>
      </c>
      <c r="G248" s="3">
        <f t="shared" si="38"/>
        <v>0</v>
      </c>
      <c r="H248" s="4">
        <f t="shared" si="39"/>
        <v>1.34755761735299</v>
      </c>
      <c r="I248" s="5">
        <v>5089.24</v>
      </c>
      <c r="J248" s="5">
        <v>3776.64</v>
      </c>
      <c r="K248" s="6">
        <f t="shared" si="40"/>
        <v>0.33903991744203</v>
      </c>
    </row>
    <row r="249" spans="1:11">
      <c r="A249" s="1">
        <v>44309</v>
      </c>
      <c r="B249" s="2">
        <f t="shared" ref="B249" si="41">E249/F249</f>
        <v>1.70267404512041</v>
      </c>
      <c r="C249" s="3">
        <v>0</v>
      </c>
      <c r="D249" s="3">
        <v>0</v>
      </c>
      <c r="E249" s="3">
        <v>435388.19</v>
      </c>
      <c r="F249" s="3">
        <f t="shared" ref="F249" si="42">F248+G249</f>
        <v>255708.47881763</v>
      </c>
      <c r="G249" s="3">
        <f t="shared" ref="G249" si="43">(C249-D249)/((E249-C249+D249)/F248)</f>
        <v>0</v>
      </c>
      <c r="H249" s="4">
        <f t="shared" ref="H249" si="44">I249/J249</f>
        <v>1.3597933612947</v>
      </c>
      <c r="I249" s="5">
        <v>5135.45</v>
      </c>
      <c r="J249" s="5">
        <v>3776.64</v>
      </c>
      <c r="K249" s="6">
        <f t="shared" ref="K249" si="45">(B249-H249)</f>
        <v>0.34288068382571</v>
      </c>
    </row>
    <row r="250" spans="1:11">
      <c r="A250" s="1">
        <v>44312</v>
      </c>
      <c r="B250" s="2">
        <f t="shared" ref="B250" si="46">E250/F250</f>
        <v>1.68542768700044</v>
      </c>
      <c r="C250" s="3">
        <v>200</v>
      </c>
      <c r="D250" s="3">
        <v>0</v>
      </c>
      <c r="E250" s="3">
        <v>431178.15</v>
      </c>
      <c r="F250" s="3">
        <f t="shared" ref="F250" si="47">F249+G250</f>
        <v>255827.143060269</v>
      </c>
      <c r="G250" s="3">
        <f t="shared" ref="G250" si="48">(C250-D250)/((E250-C250+D250)/F249)</f>
        <v>118.664242638579</v>
      </c>
      <c r="H250" s="4">
        <f t="shared" ref="H250" si="49">I250/J250</f>
        <v>1.34438018979834</v>
      </c>
      <c r="I250" s="5">
        <v>5077.24</v>
      </c>
      <c r="J250" s="5">
        <v>3776.64</v>
      </c>
      <c r="K250" s="6">
        <f t="shared" ref="K250" si="50">(B250-H250)</f>
        <v>0.341047497202103</v>
      </c>
    </row>
    <row r="251" spans="1:11">
      <c r="A251" s="1">
        <v>44313</v>
      </c>
      <c r="B251" s="2">
        <f t="shared" ref="B251:B252" si="51">E251/F251</f>
        <v>1.70244026802659</v>
      </c>
      <c r="C251" s="3">
        <v>0</v>
      </c>
      <c r="D251" s="3">
        <v>0</v>
      </c>
      <c r="E251" s="3">
        <v>435530.43</v>
      </c>
      <c r="F251" s="3">
        <f t="shared" ref="F251:F252" si="52">F250+G251</f>
        <v>255827.143060269</v>
      </c>
      <c r="G251" s="3">
        <f t="shared" ref="G251:G253" si="53">(C251-D251)/((E251-C251+D251)/F250)</f>
        <v>0</v>
      </c>
      <c r="H251" s="4">
        <f t="shared" ref="H251:H252" si="54">I251/J251</f>
        <v>1.34789654295882</v>
      </c>
      <c r="I251" s="5">
        <v>5090.52</v>
      </c>
      <c r="J251" s="5">
        <v>3776.64</v>
      </c>
      <c r="K251" s="6">
        <f t="shared" ref="K251:K252" si="55">(B251-H251)</f>
        <v>0.354543725067767</v>
      </c>
    </row>
    <row r="252" spans="1:11">
      <c r="A252" s="1">
        <v>44314</v>
      </c>
      <c r="B252" s="2">
        <f t="shared" si="51"/>
        <v>1.70895138322756</v>
      </c>
      <c r="C252" s="3">
        <v>0</v>
      </c>
      <c r="D252" s="3">
        <v>0</v>
      </c>
      <c r="E252" s="3">
        <v>437196.15</v>
      </c>
      <c r="F252" s="3">
        <f t="shared" si="52"/>
        <v>255827.143060269</v>
      </c>
      <c r="G252" s="3">
        <f t="shared" si="53"/>
        <v>0</v>
      </c>
      <c r="H252" s="4">
        <f t="shared" si="54"/>
        <v>1.35550118623962</v>
      </c>
      <c r="I252" s="5">
        <v>5119.24</v>
      </c>
      <c r="J252" s="5">
        <v>3776.64</v>
      </c>
      <c r="K252" s="6">
        <f t="shared" si="55"/>
        <v>0.353450196987935</v>
      </c>
    </row>
    <row r="253" spans="1:11">
      <c r="A253" s="1">
        <v>44315</v>
      </c>
      <c r="B253" s="2">
        <f t="shared" ref="B253" si="56">E253/F253</f>
        <v>1.7399663486651</v>
      </c>
      <c r="C253" s="3">
        <v>0</v>
      </c>
      <c r="D253" s="3">
        <v>0</v>
      </c>
      <c r="E253" s="3">
        <v>445130.62</v>
      </c>
      <c r="F253" s="3">
        <f t="shared" ref="F253" si="57">F252+G253</f>
        <v>255827.143060269</v>
      </c>
      <c r="G253" s="3">
        <f t="shared" si="53"/>
        <v>0</v>
      </c>
      <c r="H253" s="4">
        <f t="shared" ref="H253" si="58">I253/J253</f>
        <v>1.3673980045755</v>
      </c>
      <c r="I253" s="5">
        <v>5164.17</v>
      </c>
      <c r="J253" s="5">
        <v>3776.64</v>
      </c>
      <c r="K253" s="6">
        <f t="shared" ref="K253" si="59">(B253-H253)</f>
        <v>0.372568344089605</v>
      </c>
    </row>
    <row r="254" spans="1:11">
      <c r="A254" s="1">
        <v>44316</v>
      </c>
      <c r="B254" s="2">
        <f t="shared" ref="B254" si="60">E254/F254</f>
        <v>1.74237141011652</v>
      </c>
      <c r="C254" s="3">
        <v>700</v>
      </c>
      <c r="D254" s="3">
        <v>0</v>
      </c>
      <c r="E254" s="3">
        <v>446445.9</v>
      </c>
      <c r="F254" s="3">
        <f t="shared" ref="F254" si="61">F253+G254</f>
        <v>256228.894372265</v>
      </c>
      <c r="G254" s="3">
        <f t="shared" ref="G254" si="62">(C254-D254)/((E254-C254+D254)/F253)</f>
        <v>401.751311996786</v>
      </c>
      <c r="H254" s="4">
        <f t="shared" ref="H254" si="63">I254/J254</f>
        <v>1.35662652516523</v>
      </c>
      <c r="I254" s="5">
        <v>5123.49</v>
      </c>
      <c r="J254" s="5">
        <v>3776.64</v>
      </c>
      <c r="K254" s="6">
        <f t="shared" ref="K254" si="64">(B254-H254)</f>
        <v>0.385744884951289</v>
      </c>
    </row>
    <row r="255" spans="1:11">
      <c r="A255" s="1">
        <v>44322</v>
      </c>
      <c r="B255" s="2">
        <f t="shared" ref="B255:B258" si="65">E255/F255</f>
        <v>1.68944026028181</v>
      </c>
      <c r="C255" s="3">
        <v>0</v>
      </c>
      <c r="D255" s="3">
        <v>0</v>
      </c>
      <c r="E255" s="3">
        <v>432883.41</v>
      </c>
      <c r="F255" s="3">
        <f t="shared" ref="F255:F258" si="66">F254+G255</f>
        <v>256228.894372265</v>
      </c>
      <c r="G255" s="3">
        <f t="shared" ref="G255:G258" si="67">(C255-D255)/((E255-C255+D255)/F254)</f>
        <v>0</v>
      </c>
      <c r="H255" s="4">
        <f t="shared" ref="H255:H258" si="68">I255/J255</f>
        <v>1.34011184544992</v>
      </c>
      <c r="I255" s="5">
        <v>5061.12</v>
      </c>
      <c r="J255" s="5">
        <v>3776.64</v>
      </c>
      <c r="K255" s="6">
        <f t="shared" ref="K255:K258" si="69">(B255-H255)</f>
        <v>0.349328414831884</v>
      </c>
    </row>
    <row r="256" spans="1:11">
      <c r="A256" s="1">
        <v>44323</v>
      </c>
      <c r="B256" s="2">
        <f t="shared" si="65"/>
        <v>1.66700438311782</v>
      </c>
      <c r="C256" s="3">
        <v>0</v>
      </c>
      <c r="D256" s="3">
        <v>0</v>
      </c>
      <c r="E256" s="3">
        <v>427134.69</v>
      </c>
      <c r="F256" s="3">
        <f t="shared" si="66"/>
        <v>256228.894372265</v>
      </c>
      <c r="G256" s="3">
        <f t="shared" si="67"/>
        <v>0</v>
      </c>
      <c r="H256" s="4">
        <f t="shared" si="68"/>
        <v>1.32288224453482</v>
      </c>
      <c r="I256" s="5">
        <v>4996.05</v>
      </c>
      <c r="J256" s="5">
        <v>3776.64</v>
      </c>
      <c r="K256" s="6">
        <f t="shared" si="69"/>
        <v>0.344122138582997</v>
      </c>
    </row>
    <row r="257" spans="1:11">
      <c r="A257" s="1">
        <v>44326</v>
      </c>
      <c r="B257" s="2">
        <f t="shared" si="65"/>
        <v>1.64698966146606</v>
      </c>
      <c r="C257" s="3">
        <v>0</v>
      </c>
      <c r="D257" s="3">
        <v>0</v>
      </c>
      <c r="E257" s="3">
        <v>422006.34</v>
      </c>
      <c r="F257" s="3">
        <f t="shared" si="66"/>
        <v>256228.894372265</v>
      </c>
      <c r="G257" s="3">
        <f t="shared" si="67"/>
        <v>0</v>
      </c>
      <c r="H257" s="4">
        <f t="shared" si="68"/>
        <v>1.32192107269954</v>
      </c>
      <c r="I257" s="5">
        <v>4992.42</v>
      </c>
      <c r="J257" s="5">
        <v>3776.64</v>
      </c>
      <c r="K257" s="6">
        <f t="shared" si="69"/>
        <v>0.325068588766516</v>
      </c>
    </row>
    <row r="258" spans="1:11">
      <c r="A258" s="1">
        <v>44327</v>
      </c>
      <c r="B258" s="2">
        <f t="shared" si="65"/>
        <v>1.66708091625062</v>
      </c>
      <c r="C258" s="3">
        <v>0</v>
      </c>
      <c r="D258" s="3">
        <v>0</v>
      </c>
      <c r="E258" s="3">
        <v>427154.3</v>
      </c>
      <c r="F258" s="3">
        <f t="shared" si="66"/>
        <v>256228.894372265</v>
      </c>
      <c r="G258" s="3">
        <f t="shared" si="67"/>
        <v>0</v>
      </c>
      <c r="H258" s="4">
        <f t="shared" si="68"/>
        <v>1.33003410438909</v>
      </c>
      <c r="I258" s="5">
        <v>5023.06</v>
      </c>
      <c r="J258" s="5">
        <v>3776.64</v>
      </c>
      <c r="K258" s="6">
        <f t="shared" si="69"/>
        <v>0.337046811861534</v>
      </c>
    </row>
    <row r="259" spans="1:11">
      <c r="A259" s="1">
        <v>44328</v>
      </c>
      <c r="B259" s="2">
        <f t="shared" ref="B259" si="70">E259/F259</f>
        <v>1.68347290049693</v>
      </c>
      <c r="C259" s="3">
        <v>0</v>
      </c>
      <c r="D259" s="3">
        <v>0</v>
      </c>
      <c r="E259" s="3">
        <v>431354.4</v>
      </c>
      <c r="F259" s="3">
        <f t="shared" ref="F259" si="71">F258+G259</f>
        <v>256228.894372265</v>
      </c>
      <c r="G259" s="3">
        <f t="shared" ref="G259" si="72">(C259-D259)/((E259-C259+D259)/F258)</f>
        <v>0</v>
      </c>
      <c r="H259" s="4">
        <f t="shared" ref="H259" si="73">I259/J259</f>
        <v>1.33572434756821</v>
      </c>
      <c r="I259" s="5">
        <v>5044.55</v>
      </c>
      <c r="J259" s="5">
        <v>3776.64</v>
      </c>
      <c r="K259" s="6">
        <f t="shared" ref="K259" si="74">(B259-H259)</f>
        <v>0.347748552928724</v>
      </c>
    </row>
    <row r="260" spans="1:11">
      <c r="A260" s="1">
        <v>44329</v>
      </c>
      <c r="B260" s="2">
        <f t="shared" ref="B260" si="75">E260/F260</f>
        <v>1.70481022864407</v>
      </c>
      <c r="C260" s="3">
        <v>0</v>
      </c>
      <c r="D260" s="3">
        <v>0</v>
      </c>
      <c r="E260" s="3">
        <v>436821.64</v>
      </c>
      <c r="F260" s="3">
        <f t="shared" ref="F260" si="76">F259+G260</f>
        <v>256228.894372265</v>
      </c>
      <c r="G260" s="3">
        <f t="shared" ref="G260" si="77">(C260-D260)/((E260-C260+D260)/F259)</f>
        <v>0</v>
      </c>
      <c r="H260" s="4">
        <f t="shared" ref="H260" si="78">I260/J260</f>
        <v>1.3220667047958</v>
      </c>
      <c r="I260" s="5">
        <v>4992.97</v>
      </c>
      <c r="J260" s="5">
        <v>3776.64</v>
      </c>
      <c r="K260" s="6">
        <f t="shared" ref="K260" si="79">(B260-H260)</f>
        <v>0.382743523848276</v>
      </c>
    </row>
    <row r="261" spans="1:11">
      <c r="A261" s="1">
        <v>44330</v>
      </c>
      <c r="B261" s="2">
        <f t="shared" ref="B261" si="80">E261/F261</f>
        <v>1.72318352729774</v>
      </c>
      <c r="C261" s="3">
        <v>0</v>
      </c>
      <c r="D261" s="3">
        <v>0</v>
      </c>
      <c r="E261" s="3">
        <v>441529.41</v>
      </c>
      <c r="F261" s="3">
        <f t="shared" ref="F261" si="81">F260+G261</f>
        <v>256228.894372265</v>
      </c>
      <c r="G261" s="3">
        <f t="shared" ref="G261" si="82">(C261-D261)/((E261-C261+D261)/F260)</f>
        <v>0</v>
      </c>
      <c r="H261" s="4">
        <f t="shared" ref="H261" si="83">I261/J261</f>
        <v>1.35321079054398</v>
      </c>
      <c r="I261" s="5">
        <v>5110.59</v>
      </c>
      <c r="J261" s="5">
        <v>3776.64</v>
      </c>
      <c r="K261" s="6">
        <f t="shared" ref="K261" si="84">(B261-H261)</f>
        <v>0.369972736753762</v>
      </c>
    </row>
    <row r="262" spans="1:11">
      <c r="A262" s="1">
        <v>44333</v>
      </c>
      <c r="B262" s="2">
        <f t="shared" ref="B262" si="85">E262/F262</f>
        <v>1.75078962542078</v>
      </c>
      <c r="C262" s="3">
        <v>0</v>
      </c>
      <c r="D262" s="3">
        <v>0</v>
      </c>
      <c r="E262" s="3">
        <v>448602.89</v>
      </c>
      <c r="F262" s="3">
        <f t="shared" ref="F262" si="86">F261+G262</f>
        <v>256228.894372265</v>
      </c>
      <c r="G262" s="3">
        <f t="shared" ref="G262" si="87">(C262-D262)/((E262-C262+D262)/F261)</f>
        <v>0</v>
      </c>
      <c r="H262" s="4">
        <f t="shared" ref="H262" si="88">I262/J262</f>
        <v>1.37291084138282</v>
      </c>
      <c r="I262" s="5">
        <v>5184.99</v>
      </c>
      <c r="J262" s="5">
        <v>3776.64</v>
      </c>
      <c r="K262" s="6">
        <f t="shared" ref="K262" si="89">(B262-H262)</f>
        <v>0.377878784037966</v>
      </c>
    </row>
    <row r="263" spans="1:11">
      <c r="A263" s="1">
        <v>44334</v>
      </c>
      <c r="B263" s="2">
        <f t="shared" ref="B263" si="90">E263/F263</f>
        <v>1.7502082702213</v>
      </c>
      <c r="C263" s="3">
        <v>0</v>
      </c>
      <c r="D263" s="3">
        <v>0</v>
      </c>
      <c r="E263" s="3">
        <v>448453.93</v>
      </c>
      <c r="F263" s="3">
        <f t="shared" ref="F263" si="91">F262+G263</f>
        <v>256228.894372265</v>
      </c>
      <c r="G263" s="3">
        <f t="shared" ref="G263" si="92">(C263-D263)/((E263-C263+D263)/F262)</f>
        <v>0</v>
      </c>
      <c r="H263" s="4">
        <f t="shared" ref="H263" si="93">I263/J263</f>
        <v>1.37360193187595</v>
      </c>
      <c r="I263" s="5">
        <v>5187.6</v>
      </c>
      <c r="J263" s="5">
        <v>3776.64</v>
      </c>
      <c r="K263" s="6">
        <f t="shared" ref="K263" si="94">(B263-H263)</f>
        <v>0.376606338345351</v>
      </c>
    </row>
    <row r="264" spans="1:11">
      <c r="A264" s="1">
        <v>44335</v>
      </c>
      <c r="B264" s="2">
        <f t="shared" ref="B264" si="95">E264/F264</f>
        <v>1.73596791684922</v>
      </c>
      <c r="C264" s="3">
        <v>0</v>
      </c>
      <c r="D264" s="3">
        <v>0</v>
      </c>
      <c r="E264" s="3">
        <v>444805.14</v>
      </c>
      <c r="F264" s="3">
        <f t="shared" ref="F264" si="96">F263+G264</f>
        <v>256228.894372265</v>
      </c>
      <c r="G264" s="3">
        <f t="shared" ref="G264" si="97">(C264-D264)/((E264-C264+D264)/F263)</f>
        <v>0</v>
      </c>
      <c r="H264" s="4">
        <f t="shared" ref="H264" si="98">I264/J264</f>
        <v>1.36954276817489</v>
      </c>
      <c r="I264" s="5">
        <v>5172.27</v>
      </c>
      <c r="J264" s="5">
        <v>3776.64</v>
      </c>
      <c r="K264" s="6">
        <f t="shared" ref="K264" si="99">(B264-H264)</f>
        <v>0.366425148674332</v>
      </c>
    </row>
    <row r="265" spans="1:11">
      <c r="A265" s="1">
        <v>44336</v>
      </c>
      <c r="B265" s="2">
        <f t="shared" ref="B265" si="100">E265/F265</f>
        <v>1.75166509264921</v>
      </c>
      <c r="C265" s="3">
        <v>0</v>
      </c>
      <c r="D265" s="3">
        <v>0</v>
      </c>
      <c r="E265" s="3">
        <v>448827.21</v>
      </c>
      <c r="F265" s="3">
        <f t="shared" ref="F265" si="101">F264+G265</f>
        <v>256228.894372265</v>
      </c>
      <c r="G265" s="3">
        <f t="shared" ref="G265" si="102">(C265-D265)/((E265-C265+D265)/F264)</f>
        <v>0</v>
      </c>
      <c r="H265" s="4">
        <f t="shared" ref="H265" si="103">I265/J265</f>
        <v>1.37328683697678</v>
      </c>
      <c r="I265" s="5">
        <v>5186.41</v>
      </c>
      <c r="J265" s="5">
        <v>3776.64</v>
      </c>
      <c r="K265" s="6">
        <f t="shared" ref="K265" si="104">(B265-H265)</f>
        <v>0.37837825567243</v>
      </c>
    </row>
    <row r="266" spans="1:11">
      <c r="A266" s="1">
        <v>44337</v>
      </c>
      <c r="B266" s="2">
        <f t="shared" ref="B266" si="105">E266/F266</f>
        <v>1.7428413415046</v>
      </c>
      <c r="C266" s="3">
        <v>0</v>
      </c>
      <c r="D266" s="3">
        <v>0</v>
      </c>
      <c r="E266" s="3">
        <v>446566.31</v>
      </c>
      <c r="F266" s="3">
        <f t="shared" ref="F266" si="106">F265+G266</f>
        <v>256228.894372265</v>
      </c>
      <c r="G266" s="3">
        <f t="shared" ref="G266" si="107">(C266-D266)/((E266-C266+D266)/F265)</f>
        <v>0</v>
      </c>
      <c r="H266" s="4">
        <f t="shared" ref="H266" si="108">I266/J266</f>
        <v>1.35944913997628</v>
      </c>
      <c r="I266" s="5">
        <v>5134.15</v>
      </c>
      <c r="J266" s="5">
        <v>3776.64</v>
      </c>
      <c r="K266" s="6">
        <f t="shared" ref="K266" si="109">(B266-H266)</f>
        <v>0.383392201528326</v>
      </c>
    </row>
    <row r="267" spans="1:11">
      <c r="A267" s="1">
        <v>44340</v>
      </c>
      <c r="B267" s="2">
        <f t="shared" ref="B267" si="110">E267/F267</f>
        <v>1.75643200234139</v>
      </c>
      <c r="C267" s="3">
        <v>0</v>
      </c>
      <c r="D267" s="3">
        <v>0</v>
      </c>
      <c r="E267" s="3">
        <v>450048.63</v>
      </c>
      <c r="F267" s="3">
        <f t="shared" ref="F267" si="111">F266+G267</f>
        <v>256228.894372265</v>
      </c>
      <c r="G267" s="3">
        <f t="shared" ref="G267" si="112">(C267-D267)/((E267-C267+D267)/F266)</f>
        <v>0</v>
      </c>
      <c r="H267" s="4">
        <f t="shared" ref="H267" si="113">I267/J267</f>
        <v>1.36512614387392</v>
      </c>
      <c r="I267" s="5">
        <v>5155.59</v>
      </c>
      <c r="J267" s="5">
        <v>3776.64</v>
      </c>
      <c r="K267" s="6">
        <f t="shared" ref="K267" si="114">(B267-H267)</f>
        <v>0.391305858467475</v>
      </c>
    </row>
    <row r="268" spans="1:11">
      <c r="A268" s="1">
        <v>44341</v>
      </c>
      <c r="B268" s="2">
        <f t="shared" ref="B268" si="115">E268/F268</f>
        <v>1.80846469768851</v>
      </c>
      <c r="C268" s="3">
        <v>0</v>
      </c>
      <c r="D268" s="3">
        <v>0</v>
      </c>
      <c r="E268" s="3">
        <v>463380.91</v>
      </c>
      <c r="F268" s="3">
        <f t="shared" ref="F268" si="116">F267+G268</f>
        <v>256228.894372265</v>
      </c>
      <c r="G268" s="3">
        <f t="shared" ref="G268" si="117">(C268-D268)/((E268-C268+D268)/F267)</f>
        <v>0</v>
      </c>
      <c r="H268" s="4">
        <f t="shared" ref="H268" si="118">I268/J268</f>
        <v>1.40825707507202</v>
      </c>
      <c r="I268" s="5">
        <v>5318.48</v>
      </c>
      <c r="J268" s="5">
        <v>3776.64</v>
      </c>
      <c r="K268" s="6">
        <f t="shared" ref="K268" si="119">(B268-H268)</f>
        <v>0.400207622616487</v>
      </c>
    </row>
    <row r="269" spans="1:11">
      <c r="A269" s="1">
        <v>44342</v>
      </c>
      <c r="B269" s="2">
        <f t="shared" ref="B269" si="120">E269/F269</f>
        <v>1.8236401914966</v>
      </c>
      <c r="C269" s="3">
        <v>0</v>
      </c>
      <c r="D269" s="3">
        <v>0</v>
      </c>
      <c r="E269" s="3">
        <v>467269.31</v>
      </c>
      <c r="F269" s="3">
        <f t="shared" ref="F269" si="121">F268+G269</f>
        <v>256228.894372265</v>
      </c>
      <c r="G269" s="3">
        <f t="shared" ref="G269" si="122">(C269-D269)/((E269-C269+D269)/F268)</f>
        <v>0</v>
      </c>
      <c r="H269" s="4">
        <f t="shared" ref="H269" si="123">I269/J269</f>
        <v>1.40881577275038</v>
      </c>
      <c r="I269" s="5">
        <v>5320.59</v>
      </c>
      <c r="J269" s="5">
        <v>3776.64</v>
      </c>
      <c r="K269" s="6">
        <f t="shared" ref="K269" si="124">(B269-H269)</f>
        <v>0.414824418746217</v>
      </c>
    </row>
    <row r="270" spans="1:11">
      <c r="A270" s="1">
        <v>44343</v>
      </c>
      <c r="B270" s="2">
        <f t="shared" ref="B270" si="125">E270/F270</f>
        <v>1.83304162924585</v>
      </c>
      <c r="C270" s="3">
        <v>0</v>
      </c>
      <c r="D270" s="3">
        <v>0</v>
      </c>
      <c r="E270" s="3">
        <v>469678.23</v>
      </c>
      <c r="F270" s="3">
        <f t="shared" ref="F270" si="126">F269+G270</f>
        <v>256228.894372265</v>
      </c>
      <c r="G270" s="3">
        <f t="shared" ref="G270" si="127">(C270-D270)/((E270-C270+D270)/F269)</f>
        <v>0</v>
      </c>
      <c r="H270" s="4">
        <f t="shared" ref="H270" si="128">I270/J270</f>
        <v>1.41348659125572</v>
      </c>
      <c r="I270" s="5">
        <v>5338.23</v>
      </c>
      <c r="J270" s="5">
        <v>3776.64</v>
      </c>
      <c r="K270" s="6">
        <f t="shared" ref="K270" si="129">(B270-H270)</f>
        <v>0.419555037990129</v>
      </c>
    </row>
    <row r="271" spans="1:11">
      <c r="A271" s="1">
        <v>44344</v>
      </c>
      <c r="B271" s="2">
        <f t="shared" ref="B271:B272" si="130">E271/F271</f>
        <v>1.81122312976047</v>
      </c>
      <c r="C271" s="3">
        <v>0</v>
      </c>
      <c r="D271" s="3">
        <v>0</v>
      </c>
      <c r="E271" s="3">
        <v>464087.7</v>
      </c>
      <c r="F271" s="3">
        <f t="shared" ref="F271:F272" si="131">F270+G271</f>
        <v>256228.894372265</v>
      </c>
      <c r="G271" s="3">
        <f t="shared" ref="G271:G272" si="132">(C271-D271)/((E271-C271+D271)/F270)</f>
        <v>0</v>
      </c>
      <c r="H271" s="4">
        <f t="shared" ref="H271:H272" si="133">I271/J271</f>
        <v>1.40894816556516</v>
      </c>
      <c r="I271" s="5">
        <v>5321.09</v>
      </c>
      <c r="J271" s="5">
        <v>3776.64</v>
      </c>
      <c r="K271" s="6">
        <f t="shared" ref="K271:K272" si="134">(B271-H271)</f>
        <v>0.402274964195313</v>
      </c>
    </row>
    <row r="272" spans="1:11">
      <c r="A272" s="1">
        <v>44347</v>
      </c>
      <c r="B272" s="2">
        <f t="shared" si="130"/>
        <v>1.815016261688</v>
      </c>
      <c r="C272" s="3">
        <v>0</v>
      </c>
      <c r="D272" s="3">
        <v>0</v>
      </c>
      <c r="E272" s="3">
        <v>465059.61</v>
      </c>
      <c r="F272" s="3">
        <f t="shared" si="131"/>
        <v>256228.894372265</v>
      </c>
      <c r="G272" s="3">
        <f t="shared" si="132"/>
        <v>0</v>
      </c>
      <c r="H272" s="4">
        <f t="shared" si="133"/>
        <v>1.41172311896289</v>
      </c>
      <c r="I272" s="5">
        <v>5331.57</v>
      </c>
      <c r="J272" s="5">
        <v>3776.64</v>
      </c>
      <c r="K272" s="6">
        <f t="shared" si="134"/>
        <v>0.403293142725117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2"/>
  <sheetViews>
    <sheetView tabSelected="1" topLeftCell="A259" workbookViewId="0">
      <selection activeCell="I272" sqref="I272"/>
    </sheetView>
  </sheetViews>
  <sheetFormatPr defaultColWidth="9" defaultRowHeight="13.5"/>
  <cols>
    <col min="1" max="1" width="14.125" style="1" customWidth="true"/>
    <col min="2" max="2" width="9" style="2" customWidth="true"/>
    <col min="3" max="3" width="11.5" style="3" customWidth="true"/>
    <col min="4" max="4" width="10.5" style="3" customWidth="true"/>
    <col min="5" max="5" width="12.5" style="3" customWidth="true"/>
    <col min="6" max="6" width="11.75" style="2" customWidth="true"/>
    <col min="7" max="7" width="13.875" style="3" customWidth="true"/>
    <col min="8" max="8" width="14.125" style="4" customWidth="true"/>
    <col min="9" max="10" width="14.125" style="5" customWidth="true"/>
    <col min="11" max="11" width="15.875" style="6" customWidth="true"/>
    <col min="12" max="12" width="12" customWidth="true"/>
    <col min="13" max="13" width="9.25" customWidth="true"/>
    <col min="14" max="14" width="9.625" customWidth="true"/>
    <col min="15" max="15" width="10.375" customWidth="true"/>
    <col min="16" max="16" width="11.75" customWidth="true"/>
    <col min="17" max="1025" width="8.625" customWidth="true"/>
  </cols>
  <sheetData>
    <row r="1" spans="1:11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8" t="s">
        <v>5</v>
      </c>
      <c r="G1" s="9" t="s">
        <v>6</v>
      </c>
      <c r="H1" s="10" t="s">
        <v>7</v>
      </c>
      <c r="I1" s="11" t="s">
        <v>8</v>
      </c>
      <c r="J1" s="11" t="s">
        <v>9</v>
      </c>
      <c r="K1" s="12" t="s">
        <v>10</v>
      </c>
    </row>
    <row r="2" spans="1:11">
      <c r="A2" s="1">
        <v>43938</v>
      </c>
      <c r="B2" s="2">
        <f t="shared" ref="B2:B65" si="0">E2/F2</f>
        <v>1.01691156992598</v>
      </c>
      <c r="C2" s="3">
        <v>0</v>
      </c>
      <c r="D2" s="3">
        <v>0</v>
      </c>
      <c r="E2" s="3">
        <v>261041.2</v>
      </c>
      <c r="F2" s="2">
        <v>256700</v>
      </c>
      <c r="G2" s="3">
        <v>0</v>
      </c>
      <c r="H2" s="4">
        <f t="shared" ref="H2:H65" si="1">I2/J2</f>
        <v>1.01691104024748</v>
      </c>
      <c r="I2" s="5">
        <v>3839.49</v>
      </c>
      <c r="J2" s="5">
        <v>3775.64</v>
      </c>
      <c r="K2" s="6">
        <f t="shared" ref="K2:K65" si="2">(B2-H2)</f>
        <v>5.29678502392272e-7</v>
      </c>
    </row>
    <row r="3" spans="1:11">
      <c r="A3" s="1">
        <v>43941</v>
      </c>
      <c r="B3" s="2">
        <f t="shared" si="0"/>
        <v>1.02511102454227</v>
      </c>
      <c r="C3" s="3">
        <v>0</v>
      </c>
      <c r="D3" s="3">
        <v>0</v>
      </c>
      <c r="E3" s="3">
        <v>263146</v>
      </c>
      <c r="F3" s="2">
        <v>256700</v>
      </c>
      <c r="G3" s="3">
        <f t="shared" ref="G3:G66" si="3">(C3-D3)/((E3-C3+D3)/F2)</f>
        <v>0</v>
      </c>
      <c r="H3" s="4">
        <f t="shared" si="1"/>
        <v>1.02061107520844</v>
      </c>
      <c r="I3" s="5">
        <v>3853.46</v>
      </c>
      <c r="J3" s="5">
        <v>3775.64</v>
      </c>
      <c r="K3" s="6">
        <f t="shared" si="2"/>
        <v>0.00449994933382558</v>
      </c>
    </row>
    <row r="4" spans="1:11">
      <c r="A4" s="1">
        <v>43942</v>
      </c>
      <c r="B4" s="2">
        <f t="shared" si="0"/>
        <v>1.01138761199844</v>
      </c>
      <c r="C4" s="3">
        <v>0</v>
      </c>
      <c r="D4" s="3">
        <v>0</v>
      </c>
      <c r="E4" s="3">
        <v>259623.2</v>
      </c>
      <c r="F4" s="2">
        <v>256700</v>
      </c>
      <c r="G4" s="3">
        <f t="shared" si="3"/>
        <v>0</v>
      </c>
      <c r="H4" s="4">
        <f t="shared" si="1"/>
        <v>1.00858397516712</v>
      </c>
      <c r="I4" s="5">
        <v>3808.05</v>
      </c>
      <c r="J4" s="5">
        <v>3775.64</v>
      </c>
      <c r="K4" s="6">
        <f t="shared" si="2"/>
        <v>0.00280363683131757</v>
      </c>
    </row>
    <row r="5" spans="1:11">
      <c r="A5" s="1">
        <v>43943</v>
      </c>
      <c r="B5" s="2">
        <f t="shared" si="0"/>
        <v>1.02710868718348</v>
      </c>
      <c r="C5" s="3">
        <v>0</v>
      </c>
      <c r="D5" s="3">
        <v>0</v>
      </c>
      <c r="E5" s="3">
        <v>263658.8</v>
      </c>
      <c r="F5" s="2">
        <v>256700</v>
      </c>
      <c r="G5" s="3">
        <f t="shared" si="3"/>
        <v>0</v>
      </c>
      <c r="H5" s="4">
        <f t="shared" si="1"/>
        <v>1.01688190611393</v>
      </c>
      <c r="I5" s="5">
        <v>3839.38</v>
      </c>
      <c r="J5" s="5">
        <v>3775.64</v>
      </c>
      <c r="K5" s="6">
        <f t="shared" si="2"/>
        <v>0.0102267810695522</v>
      </c>
    </row>
    <row r="6" spans="1:11">
      <c r="A6" s="1">
        <v>43944</v>
      </c>
      <c r="B6" s="2">
        <f t="shared" si="0"/>
        <v>1.03575130502532</v>
      </c>
      <c r="C6" s="3">
        <v>0</v>
      </c>
      <c r="D6" s="3">
        <v>0</v>
      </c>
      <c r="E6" s="3">
        <v>265877.36</v>
      </c>
      <c r="F6" s="2">
        <v>256700</v>
      </c>
      <c r="G6" s="3">
        <f t="shared" si="3"/>
        <v>0</v>
      </c>
      <c r="H6" s="4">
        <f t="shared" si="1"/>
        <v>1.01433134514943</v>
      </c>
      <c r="I6" s="5">
        <v>3829.75</v>
      </c>
      <c r="J6" s="5">
        <v>3775.64</v>
      </c>
      <c r="K6" s="6">
        <f t="shared" si="2"/>
        <v>0.0214199598758897</v>
      </c>
    </row>
    <row r="7" spans="1:11">
      <c r="A7" s="1">
        <v>43945</v>
      </c>
      <c r="B7" s="2">
        <f t="shared" si="0"/>
        <v>1.02318566419945</v>
      </c>
      <c r="C7" s="3">
        <v>0</v>
      </c>
      <c r="D7" s="3">
        <v>0</v>
      </c>
      <c r="E7" s="3">
        <v>262651.76</v>
      </c>
      <c r="F7" s="2">
        <v>256700</v>
      </c>
      <c r="G7" s="3">
        <f t="shared" si="3"/>
        <v>0</v>
      </c>
      <c r="H7" s="4">
        <f t="shared" si="1"/>
        <v>1.00560169931455</v>
      </c>
      <c r="I7" s="5">
        <v>3796.79</v>
      </c>
      <c r="J7" s="5">
        <v>3775.64</v>
      </c>
      <c r="K7" s="6">
        <f t="shared" si="2"/>
        <v>0.0175839648849012</v>
      </c>
    </row>
    <row r="8" spans="1:11">
      <c r="A8" s="1">
        <v>43948</v>
      </c>
      <c r="B8" s="2">
        <f t="shared" si="0"/>
        <v>1.03558846903</v>
      </c>
      <c r="C8" s="3">
        <v>0</v>
      </c>
      <c r="D8" s="3">
        <v>0</v>
      </c>
      <c r="E8" s="3">
        <v>265835.56</v>
      </c>
      <c r="F8" s="2">
        <v>256700</v>
      </c>
      <c r="G8" s="3">
        <f t="shared" si="3"/>
        <v>0</v>
      </c>
      <c r="H8" s="4">
        <f t="shared" si="1"/>
        <v>1.01248265194775</v>
      </c>
      <c r="I8" s="5">
        <v>3822.77</v>
      </c>
      <c r="J8" s="5">
        <v>3775.64</v>
      </c>
      <c r="K8" s="6">
        <f t="shared" si="2"/>
        <v>0.0231058170822469</v>
      </c>
    </row>
    <row r="9" spans="1:11">
      <c r="A9" s="1">
        <v>43949</v>
      </c>
      <c r="B9" s="2">
        <f t="shared" si="0"/>
        <v>1.05586622516556</v>
      </c>
      <c r="C9" s="3">
        <v>0</v>
      </c>
      <c r="D9" s="3">
        <v>0</v>
      </c>
      <c r="E9" s="3">
        <v>271040.86</v>
      </c>
      <c r="F9" s="2">
        <v>256700</v>
      </c>
      <c r="G9" s="3">
        <f t="shared" si="3"/>
        <v>0</v>
      </c>
      <c r="H9" s="4">
        <f t="shared" si="1"/>
        <v>1.01946954688477</v>
      </c>
      <c r="I9" s="5">
        <v>3849.15</v>
      </c>
      <c r="J9" s="5">
        <v>3775.64</v>
      </c>
      <c r="K9" s="6">
        <f t="shared" si="2"/>
        <v>0.0363966782807963</v>
      </c>
    </row>
    <row r="10" spans="1:11">
      <c r="A10" s="1">
        <v>43950</v>
      </c>
      <c r="B10" s="2">
        <f t="shared" si="0"/>
        <v>1.05289703934554</v>
      </c>
      <c r="C10" s="3">
        <v>0</v>
      </c>
      <c r="D10" s="3">
        <v>0</v>
      </c>
      <c r="E10" s="3">
        <v>270278.67</v>
      </c>
      <c r="F10" s="2">
        <v>256700</v>
      </c>
      <c r="G10" s="3">
        <f t="shared" si="3"/>
        <v>0</v>
      </c>
      <c r="H10" s="4">
        <f t="shared" si="1"/>
        <v>1.02420516786558</v>
      </c>
      <c r="I10" s="5">
        <v>3867.03</v>
      </c>
      <c r="J10" s="5">
        <v>3775.64</v>
      </c>
      <c r="K10" s="6">
        <f t="shared" si="2"/>
        <v>0.0286918714799589</v>
      </c>
    </row>
    <row r="11" spans="1:11">
      <c r="A11" s="1">
        <v>43951</v>
      </c>
      <c r="B11" s="2">
        <f t="shared" si="0"/>
        <v>1.0578336579665</v>
      </c>
      <c r="C11" s="3">
        <v>0</v>
      </c>
      <c r="D11" s="3">
        <v>0</v>
      </c>
      <c r="E11" s="3">
        <v>271545.9</v>
      </c>
      <c r="F11" s="2">
        <v>256700</v>
      </c>
      <c r="G11" s="3">
        <f t="shared" si="3"/>
        <v>0</v>
      </c>
      <c r="H11" s="4">
        <f t="shared" si="1"/>
        <v>1.03626934771324</v>
      </c>
      <c r="I11" s="5">
        <v>3912.58</v>
      </c>
      <c r="J11" s="5">
        <v>3775.64</v>
      </c>
      <c r="K11" s="6">
        <f t="shared" si="2"/>
        <v>0.0215643102532626</v>
      </c>
    </row>
    <row r="12" spans="1:11">
      <c r="A12" s="1">
        <v>43957</v>
      </c>
      <c r="B12" s="2">
        <f t="shared" si="0"/>
        <v>1.07405878457343</v>
      </c>
      <c r="C12" s="3">
        <v>0</v>
      </c>
      <c r="D12" s="3">
        <v>0</v>
      </c>
      <c r="E12" s="3">
        <v>275710.89</v>
      </c>
      <c r="F12" s="2">
        <v>256700</v>
      </c>
      <c r="G12" s="3">
        <f t="shared" si="3"/>
        <v>0</v>
      </c>
      <c r="H12" s="4">
        <f t="shared" si="1"/>
        <v>1.04253848354186</v>
      </c>
      <c r="I12" s="5">
        <v>3936.25</v>
      </c>
      <c r="J12" s="5">
        <v>3775.64</v>
      </c>
      <c r="K12" s="6">
        <f t="shared" si="2"/>
        <v>0.031520301031569</v>
      </c>
    </row>
    <row r="13" spans="1:11">
      <c r="A13" s="1">
        <v>43958</v>
      </c>
      <c r="B13" s="2">
        <f t="shared" si="0"/>
        <v>1.07836108297624</v>
      </c>
      <c r="C13" s="3">
        <v>0</v>
      </c>
      <c r="D13" s="3">
        <v>0</v>
      </c>
      <c r="E13" s="3">
        <v>276815.29</v>
      </c>
      <c r="F13" s="2">
        <v>256700</v>
      </c>
      <c r="G13" s="3">
        <f t="shared" si="3"/>
        <v>0</v>
      </c>
      <c r="H13" s="4">
        <f t="shared" si="1"/>
        <v>1.03952972211334</v>
      </c>
      <c r="I13" s="5">
        <v>3924.89</v>
      </c>
      <c r="J13" s="5">
        <v>3775.64</v>
      </c>
      <c r="K13" s="6">
        <f t="shared" si="2"/>
        <v>0.0388313608628996</v>
      </c>
    </row>
    <row r="14" spans="1:11">
      <c r="A14" s="1">
        <v>43959</v>
      </c>
      <c r="B14" s="2">
        <f t="shared" si="0"/>
        <v>1.09909890923257</v>
      </c>
      <c r="C14" s="3">
        <v>0</v>
      </c>
      <c r="D14" s="3">
        <v>0</v>
      </c>
      <c r="E14" s="3">
        <v>282138.69</v>
      </c>
      <c r="F14" s="2">
        <v>256700</v>
      </c>
      <c r="G14" s="3">
        <f t="shared" si="3"/>
        <v>0</v>
      </c>
      <c r="H14" s="4">
        <f t="shared" si="1"/>
        <v>1.04978758568084</v>
      </c>
      <c r="I14" s="5">
        <v>3963.62</v>
      </c>
      <c r="J14" s="5">
        <v>3775.64</v>
      </c>
      <c r="K14" s="6">
        <f t="shared" si="2"/>
        <v>0.0493113235517288</v>
      </c>
    </row>
    <row r="15" spans="1:11">
      <c r="A15" s="1">
        <v>43962</v>
      </c>
      <c r="B15" s="2">
        <f t="shared" si="0"/>
        <v>1.10034627970393</v>
      </c>
      <c r="C15" s="3">
        <v>0</v>
      </c>
      <c r="D15" s="3">
        <v>0</v>
      </c>
      <c r="E15" s="3">
        <v>282458.89</v>
      </c>
      <c r="F15" s="2">
        <v>256700</v>
      </c>
      <c r="G15" s="3">
        <f t="shared" si="3"/>
        <v>0</v>
      </c>
      <c r="H15" s="4">
        <f t="shared" si="1"/>
        <v>1.04887648186797</v>
      </c>
      <c r="I15" s="5">
        <v>3960.18</v>
      </c>
      <c r="J15" s="5">
        <v>3775.64</v>
      </c>
      <c r="K15" s="6">
        <f t="shared" si="2"/>
        <v>0.0514697978359597</v>
      </c>
    </row>
    <row r="16" spans="1:11">
      <c r="A16" s="1">
        <v>43963</v>
      </c>
      <c r="B16" s="2">
        <f t="shared" si="0"/>
        <v>1.11704285157772</v>
      </c>
      <c r="C16" s="3">
        <v>0</v>
      </c>
      <c r="D16" s="3">
        <v>0</v>
      </c>
      <c r="E16" s="3">
        <v>286744.9</v>
      </c>
      <c r="F16" s="2">
        <v>256700</v>
      </c>
      <c r="G16" s="3">
        <f t="shared" si="3"/>
        <v>0</v>
      </c>
      <c r="H16" s="4">
        <f t="shared" si="1"/>
        <v>1.04889237321355</v>
      </c>
      <c r="I16" s="5">
        <v>3960.24</v>
      </c>
      <c r="J16" s="5">
        <v>3775.64</v>
      </c>
      <c r="K16" s="6">
        <f t="shared" si="2"/>
        <v>0.0681504783641695</v>
      </c>
    </row>
    <row r="17" spans="1:11">
      <c r="A17" s="1">
        <v>43964</v>
      </c>
      <c r="B17" s="2">
        <f t="shared" si="0"/>
        <v>1.13775025321387</v>
      </c>
      <c r="C17" s="3">
        <v>0</v>
      </c>
      <c r="D17" s="3">
        <v>0</v>
      </c>
      <c r="E17" s="3">
        <v>292060.49</v>
      </c>
      <c r="F17" s="2">
        <v>256700</v>
      </c>
      <c r="G17" s="3">
        <f t="shared" si="3"/>
        <v>0</v>
      </c>
      <c r="H17" s="4">
        <f t="shared" si="1"/>
        <v>1.05101386784757</v>
      </c>
      <c r="I17" s="5">
        <v>3968.25</v>
      </c>
      <c r="J17" s="5">
        <v>3775.64</v>
      </c>
      <c r="K17" s="6">
        <f t="shared" si="2"/>
        <v>0.0867363853662981</v>
      </c>
    </row>
    <row r="18" spans="1:11">
      <c r="A18" s="1">
        <v>43965</v>
      </c>
      <c r="B18" s="2">
        <f t="shared" si="0"/>
        <v>1.13408059992209</v>
      </c>
      <c r="C18" s="3">
        <v>0</v>
      </c>
      <c r="D18" s="3">
        <v>0</v>
      </c>
      <c r="E18" s="3">
        <v>291118.49</v>
      </c>
      <c r="F18" s="2">
        <v>256700</v>
      </c>
      <c r="G18" s="3">
        <f t="shared" si="3"/>
        <v>0</v>
      </c>
      <c r="H18" s="4">
        <f t="shared" si="1"/>
        <v>1.03961712451399</v>
      </c>
      <c r="I18" s="5">
        <v>3925.22</v>
      </c>
      <c r="J18" s="5">
        <v>3775.64</v>
      </c>
      <c r="K18" s="6">
        <f t="shared" si="2"/>
        <v>0.0944634754080984</v>
      </c>
    </row>
    <row r="19" spans="1:11">
      <c r="A19" s="1">
        <v>43966</v>
      </c>
      <c r="B19" s="2">
        <f t="shared" si="0"/>
        <v>1.14166571873783</v>
      </c>
      <c r="C19" s="3">
        <v>0</v>
      </c>
      <c r="D19" s="3">
        <v>0</v>
      </c>
      <c r="E19" s="3">
        <v>293065.59</v>
      </c>
      <c r="F19" s="2">
        <v>256700</v>
      </c>
      <c r="G19" s="3">
        <f t="shared" si="3"/>
        <v>0</v>
      </c>
      <c r="H19" s="4">
        <f t="shared" si="1"/>
        <v>1.03633291309553</v>
      </c>
      <c r="I19" s="5">
        <v>3912.82</v>
      </c>
      <c r="J19" s="5">
        <v>3775.64</v>
      </c>
      <c r="K19" s="6">
        <f t="shared" si="2"/>
        <v>0.105332805642298</v>
      </c>
    </row>
    <row r="20" spans="1:11">
      <c r="A20" s="1">
        <v>43969</v>
      </c>
      <c r="B20" s="2">
        <f t="shared" si="0"/>
        <v>1.15722084144916</v>
      </c>
      <c r="C20" s="3">
        <v>0</v>
      </c>
      <c r="D20" s="3">
        <v>0</v>
      </c>
      <c r="E20" s="3">
        <v>297058.59</v>
      </c>
      <c r="F20" s="2">
        <v>256700</v>
      </c>
      <c r="G20" s="3">
        <f t="shared" si="3"/>
        <v>0</v>
      </c>
      <c r="H20" s="4">
        <f t="shared" si="1"/>
        <v>1.03900530770942</v>
      </c>
      <c r="I20" s="5">
        <v>3922.91</v>
      </c>
      <c r="J20" s="5">
        <v>3775.64</v>
      </c>
      <c r="K20" s="6">
        <f t="shared" si="2"/>
        <v>0.118215533739741</v>
      </c>
    </row>
    <row r="21" spans="1:11">
      <c r="A21" s="1">
        <v>43970</v>
      </c>
      <c r="B21" s="2">
        <f t="shared" si="0"/>
        <v>1.1681425009739</v>
      </c>
      <c r="C21" s="3">
        <v>0</v>
      </c>
      <c r="D21" s="3">
        <v>0</v>
      </c>
      <c r="E21" s="3">
        <v>299862.18</v>
      </c>
      <c r="F21" s="2">
        <v>256700</v>
      </c>
      <c r="G21" s="3">
        <f t="shared" si="3"/>
        <v>0</v>
      </c>
      <c r="H21" s="4">
        <f t="shared" si="1"/>
        <v>1.04783559873293</v>
      </c>
      <c r="I21" s="5">
        <v>3956.25</v>
      </c>
      <c r="J21" s="5">
        <v>3775.64</v>
      </c>
      <c r="K21" s="6">
        <f t="shared" si="2"/>
        <v>0.12030690224097</v>
      </c>
    </row>
    <row r="22" spans="1:11">
      <c r="A22" s="1">
        <v>43971</v>
      </c>
      <c r="B22" s="2">
        <f t="shared" si="0"/>
        <v>1.16758531359564</v>
      </c>
      <c r="C22" s="3">
        <v>0</v>
      </c>
      <c r="D22" s="3">
        <v>0</v>
      </c>
      <c r="E22" s="3">
        <v>299719.15</v>
      </c>
      <c r="F22" s="2">
        <v>256700</v>
      </c>
      <c r="G22" s="3">
        <f t="shared" si="3"/>
        <v>0</v>
      </c>
      <c r="H22" s="4">
        <f t="shared" si="1"/>
        <v>1.04226568210952</v>
      </c>
      <c r="I22" s="5">
        <v>3935.22</v>
      </c>
      <c r="J22" s="5">
        <v>3775.64</v>
      </c>
      <c r="K22" s="6">
        <f t="shared" si="2"/>
        <v>0.125319631486114</v>
      </c>
    </row>
    <row r="23" spans="1:11">
      <c r="A23" s="1">
        <v>43972</v>
      </c>
      <c r="B23" s="2">
        <f t="shared" si="0"/>
        <v>1.16378476821192</v>
      </c>
      <c r="C23" s="3">
        <v>0</v>
      </c>
      <c r="D23" s="3">
        <v>0</v>
      </c>
      <c r="E23" s="3">
        <v>298743.55</v>
      </c>
      <c r="F23" s="2">
        <v>256700</v>
      </c>
      <c r="G23" s="3">
        <f t="shared" si="3"/>
        <v>0</v>
      </c>
      <c r="H23" s="4">
        <f t="shared" si="1"/>
        <v>1.03658982318229</v>
      </c>
      <c r="I23" s="5">
        <v>3913.79</v>
      </c>
      <c r="J23" s="5">
        <v>3775.64</v>
      </c>
      <c r="K23" s="6">
        <f t="shared" si="2"/>
        <v>0.127194945029625</v>
      </c>
    </row>
    <row r="24" spans="1:11">
      <c r="A24" s="1">
        <v>43973</v>
      </c>
      <c r="B24" s="2">
        <f t="shared" si="0"/>
        <v>1.13812500973899</v>
      </c>
      <c r="C24" s="3">
        <v>0</v>
      </c>
      <c r="D24" s="3">
        <v>0</v>
      </c>
      <c r="E24" s="3">
        <v>292156.69</v>
      </c>
      <c r="F24" s="2">
        <v>256700</v>
      </c>
      <c r="G24" s="3">
        <f t="shared" si="3"/>
        <v>0</v>
      </c>
      <c r="H24" s="4">
        <f t="shared" si="1"/>
        <v>1.01282431587757</v>
      </c>
      <c r="I24" s="5">
        <v>3824.06</v>
      </c>
      <c r="J24" s="5">
        <v>3775.64</v>
      </c>
      <c r="K24" s="6">
        <f t="shared" si="2"/>
        <v>0.125300693861422</v>
      </c>
    </row>
    <row r="25" spans="1:11">
      <c r="A25" s="1">
        <v>43976</v>
      </c>
      <c r="B25" s="2">
        <f t="shared" si="0"/>
        <v>1.15367974289053</v>
      </c>
      <c r="C25" s="3">
        <v>0</v>
      </c>
      <c r="D25" s="3">
        <v>0</v>
      </c>
      <c r="E25" s="3">
        <v>296149.59</v>
      </c>
      <c r="F25" s="2">
        <v>256700</v>
      </c>
      <c r="G25" s="3">
        <f t="shared" si="3"/>
        <v>0</v>
      </c>
      <c r="H25" s="4">
        <f t="shared" si="1"/>
        <v>1.01421745717282</v>
      </c>
      <c r="I25" s="5">
        <v>3829.32</v>
      </c>
      <c r="J25" s="5">
        <v>3775.64</v>
      </c>
      <c r="K25" s="6">
        <f t="shared" si="2"/>
        <v>0.13946228571771</v>
      </c>
    </row>
    <row r="26" spans="1:11">
      <c r="A26" s="1">
        <v>43977</v>
      </c>
      <c r="B26" s="2">
        <f t="shared" si="0"/>
        <v>1.17099774055317</v>
      </c>
      <c r="C26" s="3">
        <v>0</v>
      </c>
      <c r="D26" s="3">
        <v>0</v>
      </c>
      <c r="E26" s="3">
        <v>300595.12</v>
      </c>
      <c r="F26" s="2">
        <v>256700</v>
      </c>
      <c r="G26" s="3">
        <f t="shared" si="3"/>
        <v>0</v>
      </c>
      <c r="H26" s="4">
        <f t="shared" si="1"/>
        <v>1.02572543992542</v>
      </c>
      <c r="I26" s="5">
        <v>3872.77</v>
      </c>
      <c r="J26" s="5">
        <v>3775.64</v>
      </c>
      <c r="K26" s="6">
        <f t="shared" si="2"/>
        <v>0.145272300627758</v>
      </c>
    </row>
    <row r="27" spans="1:11">
      <c r="A27" s="1">
        <v>43978</v>
      </c>
      <c r="B27" s="2">
        <f t="shared" si="0"/>
        <v>1.16985901830931</v>
      </c>
      <c r="C27" s="3">
        <v>0</v>
      </c>
      <c r="D27" s="3">
        <v>0</v>
      </c>
      <c r="E27" s="3">
        <v>300302.81</v>
      </c>
      <c r="F27" s="2">
        <v>256700</v>
      </c>
      <c r="G27" s="3">
        <f t="shared" si="3"/>
        <v>0</v>
      </c>
      <c r="H27" s="4">
        <f t="shared" si="1"/>
        <v>1.01853195749595</v>
      </c>
      <c r="I27" s="5">
        <v>3845.61</v>
      </c>
      <c r="J27" s="5">
        <v>3775.64</v>
      </c>
      <c r="K27" s="6">
        <f t="shared" si="2"/>
        <v>0.151327060813363</v>
      </c>
    </row>
    <row r="28" spans="1:11">
      <c r="A28" s="1">
        <v>43979</v>
      </c>
      <c r="B28" s="2">
        <f t="shared" si="0"/>
        <v>1.16910222049085</v>
      </c>
      <c r="C28" s="3">
        <v>0</v>
      </c>
      <c r="D28" s="3">
        <v>0</v>
      </c>
      <c r="E28" s="3">
        <v>300108.54</v>
      </c>
      <c r="F28" s="2">
        <v>256700</v>
      </c>
      <c r="G28" s="3">
        <f t="shared" si="3"/>
        <v>0</v>
      </c>
      <c r="H28" s="4">
        <f t="shared" si="1"/>
        <v>1.02145066796623</v>
      </c>
      <c r="I28" s="5">
        <v>3856.63</v>
      </c>
      <c r="J28" s="5">
        <v>3775.64</v>
      </c>
      <c r="K28" s="6">
        <f t="shared" si="2"/>
        <v>0.14765155252462</v>
      </c>
    </row>
    <row r="29" spans="1:11">
      <c r="A29" s="1">
        <v>43980</v>
      </c>
      <c r="B29" s="2">
        <f t="shared" si="0"/>
        <v>1.17681904947409</v>
      </c>
      <c r="C29" s="3">
        <v>0</v>
      </c>
      <c r="D29" s="3">
        <v>0</v>
      </c>
      <c r="E29" s="3">
        <v>302089.45</v>
      </c>
      <c r="F29" s="2">
        <v>256700</v>
      </c>
      <c r="G29" s="3">
        <f t="shared" si="3"/>
        <v>0</v>
      </c>
      <c r="H29" s="4">
        <f t="shared" si="1"/>
        <v>1.02420251930798</v>
      </c>
      <c r="I29" s="5">
        <v>3867.02</v>
      </c>
      <c r="J29" s="5">
        <v>3775.64</v>
      </c>
      <c r="K29" s="6">
        <f t="shared" si="2"/>
        <v>0.152616530166109</v>
      </c>
    </row>
    <row r="30" spans="1:11">
      <c r="A30" s="1">
        <v>43983</v>
      </c>
      <c r="B30" s="2">
        <f t="shared" si="0"/>
        <v>1.19456552395793</v>
      </c>
      <c r="C30" s="3">
        <v>0</v>
      </c>
      <c r="D30" s="3">
        <v>0</v>
      </c>
      <c r="E30" s="3">
        <v>306644.97</v>
      </c>
      <c r="F30" s="2">
        <v>256700</v>
      </c>
      <c r="G30" s="3">
        <f t="shared" si="3"/>
        <v>0</v>
      </c>
      <c r="H30" s="4">
        <f t="shared" si="1"/>
        <v>1.05183227214459</v>
      </c>
      <c r="I30" s="5">
        <v>3971.34</v>
      </c>
      <c r="J30" s="5">
        <v>3775.64</v>
      </c>
      <c r="K30" s="6">
        <f t="shared" si="2"/>
        <v>0.142733251813337</v>
      </c>
    </row>
    <row r="31" spans="1:11">
      <c r="A31" s="1">
        <v>43984</v>
      </c>
      <c r="B31" s="2">
        <f t="shared" si="0"/>
        <v>1.18601402415271</v>
      </c>
      <c r="C31" s="3">
        <v>0</v>
      </c>
      <c r="D31" s="3">
        <v>0</v>
      </c>
      <c r="E31" s="3">
        <v>304449.8</v>
      </c>
      <c r="F31" s="2">
        <v>256700</v>
      </c>
      <c r="G31" s="3">
        <f t="shared" si="3"/>
        <v>0</v>
      </c>
      <c r="H31" s="4">
        <f t="shared" si="1"/>
        <v>1.05507145808393</v>
      </c>
      <c r="I31" s="5">
        <v>3983.57</v>
      </c>
      <c r="J31" s="5">
        <v>3775.64</v>
      </c>
      <c r="K31" s="6">
        <f t="shared" si="2"/>
        <v>0.13094256606878</v>
      </c>
    </row>
    <row r="32" spans="1:11">
      <c r="A32" s="1">
        <v>43985</v>
      </c>
      <c r="B32" s="2">
        <f t="shared" si="0"/>
        <v>1.18515282430853</v>
      </c>
      <c r="C32" s="3">
        <v>0</v>
      </c>
      <c r="D32" s="3">
        <v>0</v>
      </c>
      <c r="E32" s="3">
        <v>304228.73</v>
      </c>
      <c r="F32" s="2">
        <v>256700</v>
      </c>
      <c r="G32" s="3">
        <f t="shared" si="3"/>
        <v>0</v>
      </c>
      <c r="H32" s="4">
        <f t="shared" si="1"/>
        <v>1.05509264654469</v>
      </c>
      <c r="I32" s="5">
        <v>3983.65</v>
      </c>
      <c r="J32" s="5">
        <v>3775.64</v>
      </c>
      <c r="K32" s="6">
        <f t="shared" si="2"/>
        <v>0.130060177763839</v>
      </c>
    </row>
    <row r="33" spans="1:11">
      <c r="A33" s="1">
        <v>43986</v>
      </c>
      <c r="B33" s="2">
        <f t="shared" si="0"/>
        <v>1.19577015971952</v>
      </c>
      <c r="C33" s="3">
        <v>0</v>
      </c>
      <c r="D33" s="3">
        <v>0</v>
      </c>
      <c r="E33" s="3">
        <v>306954.2</v>
      </c>
      <c r="F33" s="2">
        <v>256700</v>
      </c>
      <c r="G33" s="3">
        <f t="shared" si="3"/>
        <v>0</v>
      </c>
      <c r="H33" s="4">
        <f t="shared" si="1"/>
        <v>1.05470595713574</v>
      </c>
      <c r="I33" s="5">
        <v>3982.19</v>
      </c>
      <c r="J33" s="5">
        <v>3775.64</v>
      </c>
      <c r="K33" s="6">
        <f t="shared" si="2"/>
        <v>0.141064202583773</v>
      </c>
    </row>
    <row r="34" spans="1:11">
      <c r="A34" s="1">
        <v>43987</v>
      </c>
      <c r="B34" s="2">
        <f t="shared" si="0"/>
        <v>1.19508336579665</v>
      </c>
      <c r="C34" s="3">
        <v>0</v>
      </c>
      <c r="D34" s="3">
        <v>0</v>
      </c>
      <c r="E34" s="3">
        <v>306777.9</v>
      </c>
      <c r="F34" s="2">
        <v>256700</v>
      </c>
      <c r="G34" s="3">
        <f t="shared" si="3"/>
        <v>0</v>
      </c>
      <c r="H34" s="4">
        <f t="shared" si="1"/>
        <v>1.05975410791283</v>
      </c>
      <c r="I34" s="5">
        <v>4001.25</v>
      </c>
      <c r="J34" s="5">
        <v>3775.64</v>
      </c>
      <c r="K34" s="6">
        <f t="shared" si="2"/>
        <v>0.135329257883819</v>
      </c>
    </row>
    <row r="35" spans="1:11">
      <c r="A35" s="1">
        <v>43990</v>
      </c>
      <c r="B35" s="2">
        <f t="shared" si="0"/>
        <v>1.20575660303857</v>
      </c>
      <c r="C35" s="3">
        <v>0</v>
      </c>
      <c r="D35" s="3">
        <v>0</v>
      </c>
      <c r="E35" s="3">
        <v>309517.72</v>
      </c>
      <c r="F35" s="2">
        <v>256700</v>
      </c>
      <c r="G35" s="3">
        <f t="shared" si="3"/>
        <v>0</v>
      </c>
      <c r="H35" s="4">
        <f t="shared" si="1"/>
        <v>1.06523662213558</v>
      </c>
      <c r="I35" s="5">
        <v>4021.95</v>
      </c>
      <c r="J35" s="5">
        <v>3775.64</v>
      </c>
      <c r="K35" s="6">
        <f t="shared" si="2"/>
        <v>0.140519980902981</v>
      </c>
    </row>
    <row r="36" spans="1:11">
      <c r="A36" s="1">
        <v>43991</v>
      </c>
      <c r="B36" s="2">
        <f t="shared" si="0"/>
        <v>1.22943537202961</v>
      </c>
      <c r="C36" s="3">
        <v>0</v>
      </c>
      <c r="D36" s="3">
        <v>0</v>
      </c>
      <c r="E36" s="3">
        <v>315596.06</v>
      </c>
      <c r="F36" s="2">
        <v>256700</v>
      </c>
      <c r="G36" s="3">
        <f t="shared" si="3"/>
        <v>0</v>
      </c>
      <c r="H36" s="4">
        <f t="shared" si="1"/>
        <v>1.07187920458518</v>
      </c>
      <c r="I36" s="5">
        <v>4047.03</v>
      </c>
      <c r="J36" s="5">
        <v>3775.64</v>
      </c>
      <c r="K36" s="6">
        <f t="shared" si="2"/>
        <v>0.157556167444423</v>
      </c>
    </row>
    <row r="37" spans="1:11">
      <c r="A37" s="1">
        <v>43992</v>
      </c>
      <c r="B37" s="2">
        <f t="shared" si="0"/>
        <v>1.23111721854305</v>
      </c>
      <c r="C37" s="3">
        <v>0</v>
      </c>
      <c r="D37" s="3">
        <v>0</v>
      </c>
      <c r="E37" s="3">
        <v>316027.79</v>
      </c>
      <c r="F37" s="2">
        <v>256700</v>
      </c>
      <c r="G37" s="3">
        <f t="shared" si="3"/>
        <v>0</v>
      </c>
      <c r="H37" s="4">
        <f t="shared" si="1"/>
        <v>1.06994046042525</v>
      </c>
      <c r="I37" s="5">
        <v>4039.71</v>
      </c>
      <c r="J37" s="2">
        <v>3775.64</v>
      </c>
      <c r="K37" s="6">
        <f t="shared" si="2"/>
        <v>0.161176758117794</v>
      </c>
    </row>
    <row r="38" spans="1:11">
      <c r="A38" s="1">
        <v>43993</v>
      </c>
      <c r="B38" s="2">
        <f t="shared" si="0"/>
        <v>1.20913533307363</v>
      </c>
      <c r="C38" s="3">
        <v>0</v>
      </c>
      <c r="D38" s="3">
        <v>0</v>
      </c>
      <c r="E38" s="3">
        <v>310385.04</v>
      </c>
      <c r="F38" s="2">
        <v>256700</v>
      </c>
      <c r="G38" s="3">
        <f t="shared" si="3"/>
        <v>0</v>
      </c>
      <c r="H38" s="4">
        <f t="shared" si="1"/>
        <v>1.05833183248403</v>
      </c>
      <c r="I38" s="5">
        <v>3995.88</v>
      </c>
      <c r="J38" s="5">
        <v>3775.64</v>
      </c>
      <c r="K38" s="6">
        <f t="shared" si="2"/>
        <v>0.150803500589598</v>
      </c>
    </row>
    <row r="39" spans="1:11">
      <c r="A39" s="1">
        <v>43994</v>
      </c>
      <c r="B39" s="2">
        <f t="shared" si="0"/>
        <v>1.2174755746007</v>
      </c>
      <c r="C39" s="3">
        <v>0</v>
      </c>
      <c r="D39" s="3">
        <v>0</v>
      </c>
      <c r="E39" s="3">
        <v>312525.98</v>
      </c>
      <c r="F39" s="2">
        <v>256700</v>
      </c>
      <c r="G39" s="3">
        <f t="shared" si="3"/>
        <v>0</v>
      </c>
      <c r="H39" s="4">
        <f t="shared" si="1"/>
        <v>1.06023879395281</v>
      </c>
      <c r="I39" s="5">
        <v>4003.08</v>
      </c>
      <c r="J39" s="5">
        <v>3775.64</v>
      </c>
      <c r="K39" s="6">
        <f t="shared" si="2"/>
        <v>0.157236780647888</v>
      </c>
    </row>
    <row r="40" spans="1:11">
      <c r="A40" s="1">
        <v>43997</v>
      </c>
      <c r="B40" s="2">
        <f t="shared" si="0"/>
        <v>1.20520658356058</v>
      </c>
      <c r="C40" s="3">
        <v>0</v>
      </c>
      <c r="D40" s="3">
        <v>0</v>
      </c>
      <c r="E40" s="3">
        <v>309376.53</v>
      </c>
      <c r="F40" s="2">
        <v>256700</v>
      </c>
      <c r="G40" s="3">
        <f t="shared" si="3"/>
        <v>0</v>
      </c>
      <c r="H40" s="4">
        <f t="shared" si="1"/>
        <v>1.04750188047589</v>
      </c>
      <c r="I40" s="5">
        <v>3954.99</v>
      </c>
      <c r="J40" s="2">
        <v>3775.64</v>
      </c>
      <c r="K40" s="6">
        <f t="shared" si="2"/>
        <v>0.157704703084684</v>
      </c>
    </row>
    <row r="41" spans="1:11">
      <c r="A41" s="1">
        <v>43998</v>
      </c>
      <c r="B41" s="2">
        <f t="shared" si="0"/>
        <v>1.22500533696922</v>
      </c>
      <c r="C41" s="3">
        <v>0</v>
      </c>
      <c r="D41" s="3">
        <v>0</v>
      </c>
      <c r="E41" s="3">
        <v>314458.87</v>
      </c>
      <c r="F41" s="2">
        <v>256700</v>
      </c>
      <c r="G41" s="3">
        <f t="shared" si="3"/>
        <v>0</v>
      </c>
      <c r="H41" s="4">
        <f t="shared" si="1"/>
        <v>1.06328198663008</v>
      </c>
      <c r="I41" s="5">
        <v>4014.57</v>
      </c>
      <c r="J41" s="5">
        <v>3775.64</v>
      </c>
      <c r="K41" s="6">
        <f t="shared" si="2"/>
        <v>0.161723350339144</v>
      </c>
    </row>
    <row r="42" spans="1:11">
      <c r="A42" s="1">
        <v>43999</v>
      </c>
      <c r="B42" s="2">
        <f t="shared" si="0"/>
        <v>1.23797089988313</v>
      </c>
      <c r="C42" s="3">
        <v>0</v>
      </c>
      <c r="D42" s="3">
        <v>0</v>
      </c>
      <c r="E42" s="3">
        <v>317787.13</v>
      </c>
      <c r="F42" s="2">
        <v>256700</v>
      </c>
      <c r="G42" s="3">
        <f t="shared" si="3"/>
        <v>0</v>
      </c>
      <c r="H42" s="4">
        <f t="shared" si="1"/>
        <v>1.06408185102393</v>
      </c>
      <c r="I42" s="5">
        <v>4017.59</v>
      </c>
      <c r="J42" s="2">
        <v>3775.64</v>
      </c>
      <c r="K42" s="6">
        <f t="shared" si="2"/>
        <v>0.1738890488592</v>
      </c>
    </row>
    <row r="43" spans="1:11">
      <c r="A43" s="1">
        <v>44000</v>
      </c>
      <c r="B43" s="2">
        <f t="shared" si="0"/>
        <v>1.2361700038956</v>
      </c>
      <c r="C43" s="3">
        <v>0</v>
      </c>
      <c r="D43" s="3">
        <v>0</v>
      </c>
      <c r="E43" s="3">
        <v>317324.84</v>
      </c>
      <c r="F43" s="2">
        <v>256700</v>
      </c>
      <c r="G43" s="3">
        <f t="shared" si="3"/>
        <v>0</v>
      </c>
      <c r="H43" s="4">
        <f t="shared" si="1"/>
        <v>1.07117733682237</v>
      </c>
      <c r="I43" s="5">
        <v>4044.38</v>
      </c>
      <c r="J43" s="2">
        <v>3775.64</v>
      </c>
      <c r="K43" s="6">
        <f t="shared" si="2"/>
        <v>0.164992667073231</v>
      </c>
    </row>
    <row r="44" spans="1:11">
      <c r="A44" s="1">
        <v>44001</v>
      </c>
      <c r="B44" s="2">
        <f t="shared" si="0"/>
        <v>1.24622586677055</v>
      </c>
      <c r="C44" s="3">
        <v>0</v>
      </c>
      <c r="D44" s="3">
        <v>0</v>
      </c>
      <c r="E44" s="3">
        <v>319906.18</v>
      </c>
      <c r="F44" s="2">
        <v>256700</v>
      </c>
      <c r="G44" s="3">
        <f t="shared" si="3"/>
        <v>0</v>
      </c>
      <c r="H44" s="4">
        <f t="shared" si="1"/>
        <v>1.0855669502389</v>
      </c>
      <c r="I44" s="5">
        <v>4098.71</v>
      </c>
      <c r="J44" s="2">
        <v>3775.64</v>
      </c>
      <c r="K44" s="6">
        <f t="shared" si="2"/>
        <v>0.160658916531649</v>
      </c>
    </row>
    <row r="45" spans="1:11">
      <c r="A45" s="1">
        <v>44004</v>
      </c>
      <c r="B45" s="2">
        <f t="shared" si="0"/>
        <v>1.23617347097779</v>
      </c>
      <c r="C45" s="3">
        <v>0</v>
      </c>
      <c r="D45" s="3">
        <v>0</v>
      </c>
      <c r="E45" s="3">
        <v>317325.73</v>
      </c>
      <c r="F45" s="2">
        <v>256700</v>
      </c>
      <c r="G45" s="3">
        <f t="shared" si="3"/>
        <v>0</v>
      </c>
      <c r="H45" s="4">
        <f t="shared" si="1"/>
        <v>1.08645156847581</v>
      </c>
      <c r="I45" s="5">
        <v>4102.05</v>
      </c>
      <c r="J45" s="2">
        <v>3775.64</v>
      </c>
      <c r="K45" s="6">
        <f t="shared" si="2"/>
        <v>0.149721902501987</v>
      </c>
    </row>
    <row r="46" spans="1:11">
      <c r="A46" s="1">
        <v>44005</v>
      </c>
      <c r="B46" s="2">
        <f t="shared" si="0"/>
        <v>1.25184686404363</v>
      </c>
      <c r="C46" s="3">
        <v>0</v>
      </c>
      <c r="D46" s="3">
        <v>0</v>
      </c>
      <c r="E46" s="3">
        <v>321349.09</v>
      </c>
      <c r="F46" s="2">
        <v>256700</v>
      </c>
      <c r="G46" s="3">
        <f t="shared" si="3"/>
        <v>0</v>
      </c>
      <c r="H46" s="4">
        <f t="shared" si="1"/>
        <v>1.09167982116939</v>
      </c>
      <c r="I46" s="5">
        <v>4121.79</v>
      </c>
      <c r="J46" s="2">
        <v>3775.64</v>
      </c>
      <c r="K46" s="6">
        <f t="shared" si="2"/>
        <v>0.16016704287424</v>
      </c>
    </row>
    <row r="47" spans="1:11">
      <c r="A47" s="1">
        <v>44006</v>
      </c>
      <c r="B47" s="2">
        <f t="shared" si="0"/>
        <v>1.25379777950915</v>
      </c>
      <c r="C47" s="3">
        <v>0</v>
      </c>
      <c r="D47" s="3">
        <v>0</v>
      </c>
      <c r="E47" s="3">
        <v>321849.89</v>
      </c>
      <c r="F47" s="2">
        <v>256700</v>
      </c>
      <c r="G47" s="3">
        <f t="shared" si="3"/>
        <v>0</v>
      </c>
      <c r="H47" s="4">
        <f t="shared" si="1"/>
        <v>1.09623534023371</v>
      </c>
      <c r="I47" s="5">
        <v>4138.99</v>
      </c>
      <c r="J47" s="2">
        <v>3775.64</v>
      </c>
      <c r="K47" s="6">
        <f t="shared" si="2"/>
        <v>0.157562439275446</v>
      </c>
    </row>
    <row r="48" spans="1:11">
      <c r="A48" s="1">
        <v>44011</v>
      </c>
      <c r="B48" s="2">
        <f t="shared" si="0"/>
        <v>1.24858449552006</v>
      </c>
      <c r="C48" s="3">
        <v>0</v>
      </c>
      <c r="D48" s="3">
        <v>0</v>
      </c>
      <c r="E48" s="3">
        <v>320511.64</v>
      </c>
      <c r="F48" s="2">
        <v>256700</v>
      </c>
      <c r="G48" s="3">
        <f t="shared" si="3"/>
        <v>0</v>
      </c>
      <c r="H48" s="4">
        <f t="shared" si="1"/>
        <v>1.08848301215158</v>
      </c>
      <c r="I48" s="5">
        <v>4109.72</v>
      </c>
      <c r="J48" s="5">
        <v>3775.64</v>
      </c>
      <c r="K48" s="6">
        <f t="shared" si="2"/>
        <v>0.16010148336848</v>
      </c>
    </row>
    <row r="49" spans="1:11">
      <c r="A49" s="1">
        <v>44012</v>
      </c>
      <c r="B49" s="2">
        <f t="shared" si="0"/>
        <v>1.26203100895988</v>
      </c>
      <c r="C49" s="3">
        <v>0</v>
      </c>
      <c r="D49" s="3">
        <v>0</v>
      </c>
      <c r="E49" s="3">
        <v>323963.36</v>
      </c>
      <c r="F49" s="2">
        <v>256700</v>
      </c>
      <c r="G49" s="3">
        <f t="shared" si="3"/>
        <v>0</v>
      </c>
      <c r="H49" s="4">
        <f t="shared" si="1"/>
        <v>1.10284878854976</v>
      </c>
      <c r="I49" s="5">
        <v>4163.96</v>
      </c>
      <c r="J49" s="5">
        <v>3775.64</v>
      </c>
      <c r="K49" s="6">
        <f t="shared" si="2"/>
        <v>0.159182220410119</v>
      </c>
    </row>
    <row r="50" spans="1:11">
      <c r="A50" s="1">
        <v>44013</v>
      </c>
      <c r="B50" s="2">
        <f t="shared" si="0"/>
        <v>1.28693256719907</v>
      </c>
      <c r="C50" s="3">
        <v>0</v>
      </c>
      <c r="D50" s="3">
        <v>0</v>
      </c>
      <c r="E50" s="3">
        <v>330355.59</v>
      </c>
      <c r="F50" s="2">
        <v>256700</v>
      </c>
      <c r="G50" s="3">
        <f t="shared" si="3"/>
        <v>0</v>
      </c>
      <c r="H50" s="4">
        <f t="shared" si="1"/>
        <v>1.12504899831552</v>
      </c>
      <c r="I50" s="5">
        <v>4247.78</v>
      </c>
      <c r="J50" s="5">
        <v>3775.64</v>
      </c>
      <c r="K50" s="6">
        <f t="shared" si="2"/>
        <v>0.161883568883548</v>
      </c>
    </row>
    <row r="51" spans="1:11">
      <c r="A51" s="1">
        <v>44014</v>
      </c>
      <c r="B51" s="2">
        <f t="shared" si="0"/>
        <v>1.29990179197507</v>
      </c>
      <c r="C51" s="3">
        <v>0</v>
      </c>
      <c r="D51" s="3">
        <v>0</v>
      </c>
      <c r="E51" s="3">
        <v>333684.79</v>
      </c>
      <c r="F51" s="2">
        <v>256700</v>
      </c>
      <c r="G51" s="3">
        <f t="shared" si="3"/>
        <v>0</v>
      </c>
      <c r="H51" s="4">
        <f t="shared" si="1"/>
        <v>1.14837219650179</v>
      </c>
      <c r="I51" s="5">
        <v>4335.84</v>
      </c>
      <c r="J51" s="5">
        <v>3775.64</v>
      </c>
      <c r="K51" s="6">
        <f t="shared" si="2"/>
        <v>0.151529595473283</v>
      </c>
    </row>
    <row r="52" spans="1:11">
      <c r="A52" s="1">
        <v>44015</v>
      </c>
      <c r="B52" s="2">
        <f t="shared" si="0"/>
        <v>1.31674565640826</v>
      </c>
      <c r="C52" s="3">
        <v>0</v>
      </c>
      <c r="D52" s="3">
        <v>0</v>
      </c>
      <c r="E52" s="3">
        <v>338008.61</v>
      </c>
      <c r="F52" s="2">
        <v>256700</v>
      </c>
      <c r="G52" s="3">
        <f t="shared" si="3"/>
        <v>0</v>
      </c>
      <c r="H52" s="4">
        <f t="shared" si="1"/>
        <v>1.17055651492197</v>
      </c>
      <c r="I52" s="5">
        <v>4419.6</v>
      </c>
      <c r="J52" s="5">
        <v>3775.64</v>
      </c>
      <c r="K52" s="6">
        <f t="shared" si="2"/>
        <v>0.146189141486285</v>
      </c>
    </row>
    <row r="53" spans="1:11">
      <c r="A53" s="1">
        <v>44018</v>
      </c>
      <c r="B53" s="2">
        <f t="shared" si="0"/>
        <v>1.3682084534476</v>
      </c>
      <c r="C53" s="3">
        <v>0</v>
      </c>
      <c r="D53" s="3">
        <v>0</v>
      </c>
      <c r="E53" s="3">
        <v>351219.11</v>
      </c>
      <c r="F53" s="2">
        <v>256700</v>
      </c>
      <c r="G53" s="3">
        <f t="shared" si="3"/>
        <v>0</v>
      </c>
      <c r="H53" s="4">
        <f t="shared" si="1"/>
        <v>1.23690023413249</v>
      </c>
      <c r="I53" s="5">
        <v>4670.09</v>
      </c>
      <c r="J53" s="5">
        <v>3775.64</v>
      </c>
      <c r="K53" s="6">
        <f t="shared" si="2"/>
        <v>0.131308219315113</v>
      </c>
    </row>
    <row r="54" spans="1:11">
      <c r="A54" s="1">
        <v>44019</v>
      </c>
      <c r="B54" s="2">
        <f t="shared" si="0"/>
        <v>1.37867779509155</v>
      </c>
      <c r="C54" s="3">
        <v>0</v>
      </c>
      <c r="D54" s="3">
        <v>0</v>
      </c>
      <c r="E54" s="3">
        <v>353906.59</v>
      </c>
      <c r="F54" s="2">
        <v>256700</v>
      </c>
      <c r="G54" s="3">
        <f t="shared" si="3"/>
        <v>0</v>
      </c>
      <c r="H54" s="4">
        <f t="shared" si="1"/>
        <v>1.24432678963037</v>
      </c>
      <c r="I54" s="5">
        <v>4698.13</v>
      </c>
      <c r="J54" s="5">
        <v>3775.64</v>
      </c>
      <c r="K54" s="6">
        <f t="shared" si="2"/>
        <v>0.134351005461179</v>
      </c>
    </row>
    <row r="55" spans="1:11">
      <c r="A55" s="1">
        <v>44020</v>
      </c>
      <c r="B55" s="2">
        <f t="shared" si="0"/>
        <v>1.39168765095442</v>
      </c>
      <c r="C55" s="3">
        <v>0</v>
      </c>
      <c r="D55" s="3">
        <v>0</v>
      </c>
      <c r="E55" s="3">
        <v>357246.22</v>
      </c>
      <c r="F55" s="2">
        <v>256700</v>
      </c>
      <c r="G55" s="3">
        <f t="shared" si="3"/>
        <v>0</v>
      </c>
      <c r="H55" s="4">
        <f t="shared" si="1"/>
        <v>1.26442139610768</v>
      </c>
      <c r="I55" s="5">
        <v>4774</v>
      </c>
      <c r="J55" s="5">
        <v>3775.64</v>
      </c>
      <c r="K55" s="6">
        <f t="shared" si="2"/>
        <v>0.127266254846742</v>
      </c>
    </row>
    <row r="56" spans="1:11">
      <c r="A56" s="1">
        <v>44021</v>
      </c>
      <c r="B56" s="2">
        <f t="shared" si="0"/>
        <v>1.41430116867939</v>
      </c>
      <c r="C56" s="3">
        <v>0</v>
      </c>
      <c r="D56" s="3">
        <v>0</v>
      </c>
      <c r="E56" s="3">
        <v>363051.11</v>
      </c>
      <c r="F56" s="2">
        <v>256700</v>
      </c>
      <c r="G56" s="3">
        <f t="shared" si="3"/>
        <v>0</v>
      </c>
      <c r="H56" s="4">
        <f t="shared" si="1"/>
        <v>1.28210581517306</v>
      </c>
      <c r="I56" s="5">
        <v>4840.77</v>
      </c>
      <c r="J56" s="5">
        <v>3775.64</v>
      </c>
      <c r="K56" s="6">
        <f t="shared" si="2"/>
        <v>0.132195353506335</v>
      </c>
    </row>
    <row r="57" spans="1:11">
      <c r="A57" s="1">
        <v>44022</v>
      </c>
      <c r="B57" s="2">
        <f t="shared" si="0"/>
        <v>1.40620549279314</v>
      </c>
      <c r="C57" s="3">
        <v>0</v>
      </c>
      <c r="D57" s="3">
        <v>14000</v>
      </c>
      <c r="E57" s="3">
        <v>346972.95</v>
      </c>
      <c r="F57" s="3">
        <f>F56+G57</f>
        <v>246744.129345426</v>
      </c>
      <c r="G57" s="3">
        <f t="shared" si="3"/>
        <v>-9955.87065457398</v>
      </c>
      <c r="H57" s="4">
        <f t="shared" si="1"/>
        <v>1.2588938564058</v>
      </c>
      <c r="I57" s="5">
        <v>4753.13</v>
      </c>
      <c r="J57" s="5">
        <v>3775.64</v>
      </c>
      <c r="K57" s="6">
        <f t="shared" si="2"/>
        <v>0.147311636387342</v>
      </c>
    </row>
    <row r="58" spans="1:11">
      <c r="A58" s="1">
        <v>44025</v>
      </c>
      <c r="B58" s="2">
        <f t="shared" si="0"/>
        <v>1.43979672765651</v>
      </c>
      <c r="C58" s="3">
        <v>0</v>
      </c>
      <c r="D58" s="3">
        <v>0</v>
      </c>
      <c r="E58" s="3">
        <v>355261.39</v>
      </c>
      <c r="F58" s="3">
        <f>F57-G58</f>
        <v>246744.129345426</v>
      </c>
      <c r="G58" s="3">
        <f t="shared" si="3"/>
        <v>0</v>
      </c>
      <c r="H58" s="4">
        <f t="shared" si="1"/>
        <v>1.28533440688201</v>
      </c>
      <c r="I58" s="5">
        <v>4852.96</v>
      </c>
      <c r="J58" s="5">
        <v>3775.64</v>
      </c>
      <c r="K58" s="6">
        <f t="shared" si="2"/>
        <v>0.154462320774502</v>
      </c>
    </row>
    <row r="59" spans="1:11">
      <c r="A59" s="1">
        <v>44026</v>
      </c>
      <c r="B59" s="2">
        <f t="shared" si="0"/>
        <v>1.4430216878698</v>
      </c>
      <c r="C59" s="3">
        <v>0</v>
      </c>
      <c r="D59" s="3">
        <v>0</v>
      </c>
      <c r="E59" s="3">
        <v>356057.13</v>
      </c>
      <c r="F59" s="3">
        <f>F58-G59</f>
        <v>246744.129345426</v>
      </c>
      <c r="G59" s="3">
        <f t="shared" si="3"/>
        <v>0</v>
      </c>
      <c r="H59" s="4">
        <f t="shared" si="1"/>
        <v>1.27307953088748</v>
      </c>
      <c r="I59" s="5">
        <v>4806.69</v>
      </c>
      <c r="J59" s="5">
        <v>3775.64</v>
      </c>
      <c r="K59" s="6">
        <f t="shared" si="2"/>
        <v>0.169942156982318</v>
      </c>
    </row>
    <row r="60" spans="1:11">
      <c r="A60" s="1">
        <v>44027</v>
      </c>
      <c r="B60" s="2">
        <f t="shared" si="0"/>
        <v>1.44088976278045</v>
      </c>
      <c r="C60" s="3">
        <v>0</v>
      </c>
      <c r="D60" s="3">
        <v>0</v>
      </c>
      <c r="E60" s="3">
        <v>355531.09</v>
      </c>
      <c r="F60" s="3">
        <f>F59-G60</f>
        <v>246744.129345426</v>
      </c>
      <c r="G60" s="3">
        <f t="shared" si="3"/>
        <v>0</v>
      </c>
      <c r="H60" s="4">
        <f t="shared" si="1"/>
        <v>1.25660020552807</v>
      </c>
      <c r="I60" s="5">
        <v>4744.47</v>
      </c>
      <c r="J60" s="5">
        <v>3775.64</v>
      </c>
      <c r="K60" s="6">
        <f t="shared" si="2"/>
        <v>0.184289557252382</v>
      </c>
    </row>
    <row r="61" spans="1:11">
      <c r="A61" s="1">
        <v>44028</v>
      </c>
      <c r="B61" s="2">
        <f t="shared" si="0"/>
        <v>1.36411140112193</v>
      </c>
      <c r="C61" s="3">
        <v>3000</v>
      </c>
      <c r="D61" s="3">
        <v>0</v>
      </c>
      <c r="E61" s="3">
        <v>339586.48</v>
      </c>
      <c r="F61" s="3">
        <f t="shared" ref="F61:F124" si="4">F60+G61</f>
        <v>248943.363218505</v>
      </c>
      <c r="G61" s="3">
        <f t="shared" si="3"/>
        <v>2199.23387307856</v>
      </c>
      <c r="H61" s="4">
        <f t="shared" si="1"/>
        <v>1.1961548240828</v>
      </c>
      <c r="I61" s="5">
        <v>4516.25</v>
      </c>
      <c r="J61" s="5">
        <v>3775.64</v>
      </c>
      <c r="K61" s="6">
        <f t="shared" si="2"/>
        <v>0.167956577039126</v>
      </c>
    </row>
    <row r="62" spans="1:11">
      <c r="A62" s="1">
        <v>44029</v>
      </c>
      <c r="B62" s="2">
        <f t="shared" si="0"/>
        <v>1.39215882488021</v>
      </c>
      <c r="C62" s="3">
        <v>0</v>
      </c>
      <c r="D62" s="3">
        <v>0</v>
      </c>
      <c r="E62" s="3">
        <v>346568.7</v>
      </c>
      <c r="F62" s="3">
        <f t="shared" si="4"/>
        <v>248943.363218505</v>
      </c>
      <c r="G62" s="3">
        <f t="shared" si="3"/>
        <v>0</v>
      </c>
      <c r="H62" s="4">
        <f t="shared" si="1"/>
        <v>1.2036899704421</v>
      </c>
      <c r="I62" s="5">
        <v>4544.7</v>
      </c>
      <c r="J62" s="5">
        <v>3775.64</v>
      </c>
      <c r="K62" s="6">
        <f t="shared" si="2"/>
        <v>0.18846885443811</v>
      </c>
    </row>
    <row r="63" spans="1:11">
      <c r="A63" s="1">
        <v>44032</v>
      </c>
      <c r="B63" s="2">
        <f t="shared" si="0"/>
        <v>1.41702584651905</v>
      </c>
      <c r="C63" s="3">
        <v>0</v>
      </c>
      <c r="D63" s="3">
        <v>0</v>
      </c>
      <c r="E63" s="3">
        <v>352759.18</v>
      </c>
      <c r="F63" s="3">
        <f t="shared" si="4"/>
        <v>248943.363218505</v>
      </c>
      <c r="G63" s="3">
        <f t="shared" si="3"/>
        <v>0</v>
      </c>
      <c r="H63" s="4">
        <f t="shared" si="1"/>
        <v>1.23960441143753</v>
      </c>
      <c r="I63" s="5">
        <v>4680.3</v>
      </c>
      <c r="J63" s="5">
        <v>3775.64</v>
      </c>
      <c r="K63" s="6">
        <f t="shared" si="2"/>
        <v>0.177421435081516</v>
      </c>
    </row>
    <row r="64" spans="1:11">
      <c r="A64" s="1">
        <v>44033</v>
      </c>
      <c r="B64" s="2">
        <f t="shared" si="0"/>
        <v>1.43334570316224</v>
      </c>
      <c r="C64" s="3">
        <v>0</v>
      </c>
      <c r="D64" s="3">
        <v>0</v>
      </c>
      <c r="E64" s="3">
        <v>356821.9</v>
      </c>
      <c r="F64" s="3">
        <f t="shared" si="4"/>
        <v>248943.363218505</v>
      </c>
      <c r="G64" s="3">
        <f t="shared" si="3"/>
        <v>0</v>
      </c>
      <c r="H64" s="4">
        <f t="shared" si="1"/>
        <v>1.24244896229513</v>
      </c>
      <c r="I64" s="5">
        <v>4691.04</v>
      </c>
      <c r="J64" s="5">
        <v>3775.64</v>
      </c>
      <c r="K64" s="6">
        <f t="shared" si="2"/>
        <v>0.190896740867105</v>
      </c>
    </row>
    <row r="65" spans="1:11">
      <c r="A65" s="1">
        <v>44034</v>
      </c>
      <c r="B65" s="2">
        <f t="shared" si="0"/>
        <v>1.44582830145217</v>
      </c>
      <c r="C65" s="3">
        <v>0</v>
      </c>
      <c r="D65" s="3">
        <v>0</v>
      </c>
      <c r="E65" s="3">
        <v>359929.36</v>
      </c>
      <c r="F65" s="3">
        <f t="shared" si="4"/>
        <v>248943.363218505</v>
      </c>
      <c r="G65" s="3">
        <f t="shared" si="3"/>
        <v>0</v>
      </c>
      <c r="H65" s="4">
        <f t="shared" si="1"/>
        <v>1.24944380290494</v>
      </c>
      <c r="I65" s="5">
        <v>4717.45</v>
      </c>
      <c r="J65" s="5">
        <v>3775.64</v>
      </c>
      <c r="K65" s="6">
        <f t="shared" si="2"/>
        <v>0.196384498547228</v>
      </c>
    </row>
    <row r="66" spans="1:11">
      <c r="A66" s="1">
        <v>44035</v>
      </c>
      <c r="B66" s="2">
        <f t="shared" ref="B66:B129" si="5">E66/F66</f>
        <v>1.45124150059344</v>
      </c>
      <c r="C66" s="3">
        <v>0</v>
      </c>
      <c r="D66" s="3">
        <v>0</v>
      </c>
      <c r="E66" s="3">
        <v>361276.94</v>
      </c>
      <c r="F66" s="3">
        <f t="shared" si="4"/>
        <v>248943.363218505</v>
      </c>
      <c r="G66" s="3">
        <f t="shared" si="3"/>
        <v>0</v>
      </c>
      <c r="H66" s="4">
        <f t="shared" ref="H66:H129" si="6">I66/J66</f>
        <v>1.24811687554958</v>
      </c>
      <c r="I66" s="5">
        <v>4712.44</v>
      </c>
      <c r="J66" s="5">
        <v>3775.64</v>
      </c>
      <c r="K66" s="6">
        <f t="shared" ref="K66:K129" si="7">(B66-H66)</f>
        <v>0.203124625043863</v>
      </c>
    </row>
    <row r="67" spans="1:11">
      <c r="A67" s="1">
        <v>44036</v>
      </c>
      <c r="B67" s="2">
        <f t="shared" si="5"/>
        <v>1.37756554569802</v>
      </c>
      <c r="C67" s="3">
        <v>0</v>
      </c>
      <c r="D67" s="3">
        <v>0</v>
      </c>
      <c r="E67" s="3">
        <v>342935.8</v>
      </c>
      <c r="F67" s="3">
        <f t="shared" si="4"/>
        <v>248943.363218505</v>
      </c>
      <c r="G67" s="3">
        <f t="shared" ref="G67:G130" si="8">(C67-D67)/((E67-C67+D67)/F66)</f>
        <v>0</v>
      </c>
      <c r="H67" s="4">
        <f t="shared" si="6"/>
        <v>1.19333146168597</v>
      </c>
      <c r="I67" s="5">
        <v>4505.59</v>
      </c>
      <c r="J67" s="5">
        <v>3775.64</v>
      </c>
      <c r="K67" s="6">
        <f t="shared" si="7"/>
        <v>0.184234084012056</v>
      </c>
    </row>
    <row r="68" spans="1:11">
      <c r="A68" s="1">
        <v>44039</v>
      </c>
      <c r="B68" s="2">
        <f t="shared" si="5"/>
        <v>1.38704822468765</v>
      </c>
      <c r="C68" s="3">
        <v>1500</v>
      </c>
      <c r="D68" s="3">
        <v>0</v>
      </c>
      <c r="E68" s="3">
        <v>346796.45</v>
      </c>
      <c r="F68" s="3">
        <f t="shared" si="4"/>
        <v>250024.796418376</v>
      </c>
      <c r="G68" s="3">
        <f t="shared" si="8"/>
        <v>1081.43319987146</v>
      </c>
      <c r="H68" s="4">
        <f t="shared" si="6"/>
        <v>1.19938606434936</v>
      </c>
      <c r="I68" s="5">
        <v>4528.45</v>
      </c>
      <c r="J68" s="5">
        <v>3775.64</v>
      </c>
      <c r="K68" s="6">
        <f t="shared" si="7"/>
        <v>0.187662160338296</v>
      </c>
    </row>
    <row r="69" spans="1:11">
      <c r="A69" s="1">
        <v>44040</v>
      </c>
      <c r="B69" s="2">
        <f t="shared" si="5"/>
        <v>1.40674219132831</v>
      </c>
      <c r="C69" s="3">
        <v>900</v>
      </c>
      <c r="D69" s="3">
        <v>0</v>
      </c>
      <c r="E69" s="3">
        <v>352620.43</v>
      </c>
      <c r="F69" s="3">
        <f t="shared" si="4"/>
        <v>250664.572495008</v>
      </c>
      <c r="G69" s="3">
        <f t="shared" si="8"/>
        <v>639.776076631484</v>
      </c>
      <c r="H69" s="4">
        <f t="shared" si="6"/>
        <v>1.20992997213717</v>
      </c>
      <c r="I69" s="5">
        <v>4568.26</v>
      </c>
      <c r="J69" s="5">
        <v>3775.64</v>
      </c>
      <c r="K69" s="6">
        <f t="shared" si="7"/>
        <v>0.196812219191132</v>
      </c>
    </row>
    <row r="70" spans="1:11">
      <c r="A70" s="1">
        <v>44041</v>
      </c>
      <c r="B70" s="2">
        <f t="shared" si="5"/>
        <v>1.44345204588976</v>
      </c>
      <c r="C70" s="3">
        <v>0</v>
      </c>
      <c r="D70" s="3">
        <v>0</v>
      </c>
      <c r="E70" s="3">
        <v>361822.29</v>
      </c>
      <c r="F70" s="3">
        <f t="shared" si="4"/>
        <v>250664.572495008</v>
      </c>
      <c r="G70" s="3">
        <f t="shared" si="8"/>
        <v>0</v>
      </c>
      <c r="H70" s="4">
        <f t="shared" si="6"/>
        <v>1.23926274750771</v>
      </c>
      <c r="I70" s="5">
        <v>4679.01</v>
      </c>
      <c r="J70" s="5">
        <v>3775.64</v>
      </c>
      <c r="K70" s="6">
        <f t="shared" si="7"/>
        <v>0.20418929838205</v>
      </c>
    </row>
    <row r="71" spans="1:11">
      <c r="A71" s="1">
        <v>44042</v>
      </c>
      <c r="B71" s="2">
        <f t="shared" si="5"/>
        <v>1.43882474659311</v>
      </c>
      <c r="C71" s="3">
        <v>0</v>
      </c>
      <c r="D71" s="3">
        <v>0</v>
      </c>
      <c r="E71" s="3">
        <v>360662.39</v>
      </c>
      <c r="F71" s="3">
        <f t="shared" si="4"/>
        <v>250664.572495008</v>
      </c>
      <c r="G71" s="3">
        <f t="shared" si="8"/>
        <v>0</v>
      </c>
      <c r="H71" s="4">
        <f t="shared" si="6"/>
        <v>1.23320814484432</v>
      </c>
      <c r="I71" s="5">
        <v>4656.15</v>
      </c>
      <c r="J71" s="5">
        <v>3775.64</v>
      </c>
      <c r="K71" s="6">
        <f t="shared" si="7"/>
        <v>0.205616601748794</v>
      </c>
    </row>
    <row r="72" spans="1:11">
      <c r="A72" s="1">
        <v>44043</v>
      </c>
      <c r="B72" s="2">
        <f t="shared" si="5"/>
        <v>1.44119045784659</v>
      </c>
      <c r="C72" s="3">
        <v>0</v>
      </c>
      <c r="D72" s="3">
        <v>0</v>
      </c>
      <c r="E72" s="3">
        <v>361255.39</v>
      </c>
      <c r="F72" s="3">
        <f t="shared" si="4"/>
        <v>250664.572495008</v>
      </c>
      <c r="G72" s="3">
        <f t="shared" si="8"/>
        <v>0</v>
      </c>
      <c r="H72" s="4">
        <f t="shared" si="6"/>
        <v>1.24351103389094</v>
      </c>
      <c r="I72" s="5">
        <v>4695.05</v>
      </c>
      <c r="J72" s="5">
        <v>3775.64</v>
      </c>
      <c r="K72" s="6">
        <f t="shared" si="7"/>
        <v>0.197679423955649</v>
      </c>
    </row>
    <row r="73" spans="1:11">
      <c r="A73" s="1">
        <v>44046</v>
      </c>
      <c r="B73" s="2">
        <f t="shared" si="5"/>
        <v>1.46258686000512</v>
      </c>
      <c r="C73" s="3">
        <v>0</v>
      </c>
      <c r="D73" s="3">
        <v>0</v>
      </c>
      <c r="E73" s="3">
        <v>366618.71</v>
      </c>
      <c r="F73" s="3">
        <f t="shared" si="4"/>
        <v>250664.572495008</v>
      </c>
      <c r="G73" s="3">
        <f t="shared" si="8"/>
        <v>0</v>
      </c>
      <c r="H73" s="4">
        <f t="shared" si="6"/>
        <v>1.26370893411448</v>
      </c>
      <c r="I73" s="5">
        <v>4771.31</v>
      </c>
      <c r="J73" s="5">
        <v>3775.64</v>
      </c>
      <c r="K73" s="6">
        <f t="shared" si="7"/>
        <v>0.198877925890643</v>
      </c>
    </row>
    <row r="74" spans="1:11">
      <c r="A74" s="1">
        <v>44047</v>
      </c>
      <c r="B74" s="2">
        <f t="shared" si="5"/>
        <v>1.4612071277336</v>
      </c>
      <c r="C74" s="3">
        <v>0</v>
      </c>
      <c r="D74" s="3">
        <v>0</v>
      </c>
      <c r="E74" s="3">
        <v>366272.86</v>
      </c>
      <c r="F74" s="3">
        <f t="shared" si="4"/>
        <v>250664.572495008</v>
      </c>
      <c r="G74" s="3">
        <f t="shared" si="8"/>
        <v>0</v>
      </c>
      <c r="H74" s="4">
        <f t="shared" si="6"/>
        <v>1.26489813647488</v>
      </c>
      <c r="I74" s="5">
        <v>4775.8</v>
      </c>
      <c r="J74" s="5">
        <v>3775.64</v>
      </c>
      <c r="K74" s="6">
        <f t="shared" si="7"/>
        <v>0.196308991258721</v>
      </c>
    </row>
    <row r="75" spans="1:11">
      <c r="A75" s="1">
        <v>44048</v>
      </c>
      <c r="B75" s="2">
        <f t="shared" si="5"/>
        <v>1.47503536826036</v>
      </c>
      <c r="C75" s="3">
        <v>0</v>
      </c>
      <c r="D75" s="3">
        <v>0</v>
      </c>
      <c r="E75" s="3">
        <v>369739.11</v>
      </c>
      <c r="F75" s="3">
        <f t="shared" si="4"/>
        <v>250664.572495008</v>
      </c>
      <c r="G75" s="3">
        <f t="shared" si="8"/>
        <v>0</v>
      </c>
      <c r="H75" s="4">
        <f t="shared" si="6"/>
        <v>1.26524509751989</v>
      </c>
      <c r="I75" s="5">
        <v>4777.11</v>
      </c>
      <c r="J75" s="5">
        <v>3775.64</v>
      </c>
      <c r="K75" s="6">
        <f t="shared" si="7"/>
        <v>0.209790270740473</v>
      </c>
    </row>
    <row r="76" spans="1:11">
      <c r="A76" s="1">
        <v>44049</v>
      </c>
      <c r="B76" s="2">
        <f t="shared" si="5"/>
        <v>1.45828461661562</v>
      </c>
      <c r="C76" s="3">
        <v>0</v>
      </c>
      <c r="D76" s="3">
        <v>0</v>
      </c>
      <c r="E76" s="3">
        <v>365540.29</v>
      </c>
      <c r="F76" s="3">
        <f t="shared" si="4"/>
        <v>250664.572495008</v>
      </c>
      <c r="G76" s="3">
        <f t="shared" si="8"/>
        <v>0</v>
      </c>
      <c r="H76" s="4">
        <f t="shared" si="6"/>
        <v>1.2614444173703</v>
      </c>
      <c r="I76" s="5">
        <v>4762.76</v>
      </c>
      <c r="J76" s="5">
        <v>3775.64</v>
      </c>
      <c r="K76" s="6">
        <f t="shared" si="7"/>
        <v>0.196840199245318</v>
      </c>
    </row>
    <row r="77" spans="1:11">
      <c r="A77" s="1">
        <v>44050</v>
      </c>
      <c r="B77" s="2">
        <f t="shared" si="5"/>
        <v>1.44678502586249</v>
      </c>
      <c r="C77" s="3">
        <v>0</v>
      </c>
      <c r="D77" s="3">
        <v>0</v>
      </c>
      <c r="E77" s="3">
        <v>362657.75</v>
      </c>
      <c r="F77" s="3">
        <f t="shared" si="4"/>
        <v>250664.572495008</v>
      </c>
      <c r="G77" s="3">
        <f t="shared" si="8"/>
        <v>0</v>
      </c>
      <c r="H77" s="4">
        <f t="shared" si="6"/>
        <v>1.24692237607399</v>
      </c>
      <c r="I77" s="5">
        <v>4707.93</v>
      </c>
      <c r="J77" s="5">
        <v>3775.64</v>
      </c>
      <c r="K77" s="6">
        <f t="shared" si="7"/>
        <v>0.199862649788502</v>
      </c>
    </row>
    <row r="78" spans="1:11">
      <c r="A78" s="1">
        <v>44053</v>
      </c>
      <c r="B78" s="2">
        <f t="shared" si="5"/>
        <v>1.46172758420936</v>
      </c>
      <c r="C78" s="3">
        <v>0</v>
      </c>
      <c r="D78" s="3">
        <v>0</v>
      </c>
      <c r="E78" s="3">
        <v>366403.32</v>
      </c>
      <c r="F78" s="3">
        <f t="shared" si="4"/>
        <v>250664.572495008</v>
      </c>
      <c r="G78" s="3">
        <f t="shared" si="8"/>
        <v>0</v>
      </c>
      <c r="H78" s="4">
        <f t="shared" si="6"/>
        <v>1.25140903264082</v>
      </c>
      <c r="I78" s="5">
        <v>4724.87</v>
      </c>
      <c r="J78" s="5">
        <v>3775.64</v>
      </c>
      <c r="K78" s="6">
        <f t="shared" si="7"/>
        <v>0.210318551568539</v>
      </c>
    </row>
    <row r="79" spans="1:11">
      <c r="A79" s="1">
        <v>44054</v>
      </c>
      <c r="B79" s="2">
        <f t="shared" si="5"/>
        <v>1.4571231840402</v>
      </c>
      <c r="C79" s="3">
        <v>0</v>
      </c>
      <c r="D79" s="3">
        <v>0</v>
      </c>
      <c r="E79" s="3">
        <v>365249.16</v>
      </c>
      <c r="F79" s="3">
        <f t="shared" si="4"/>
        <v>250664.572495008</v>
      </c>
      <c r="G79" s="3">
        <f t="shared" si="8"/>
        <v>0</v>
      </c>
      <c r="H79" s="4">
        <f t="shared" si="6"/>
        <v>1.23999639796167</v>
      </c>
      <c r="I79" s="5">
        <v>4681.78</v>
      </c>
      <c r="J79" s="5">
        <v>3775.64</v>
      </c>
      <c r="K79" s="6">
        <f t="shared" si="7"/>
        <v>0.217126786078526</v>
      </c>
    </row>
    <row r="80" spans="1:11">
      <c r="A80" s="1">
        <v>44055</v>
      </c>
      <c r="B80" s="2">
        <f t="shared" si="5"/>
        <v>1.43475249182715</v>
      </c>
      <c r="C80" s="3">
        <v>0</v>
      </c>
      <c r="D80" s="3">
        <v>0</v>
      </c>
      <c r="E80" s="3">
        <v>359641.62</v>
      </c>
      <c r="F80" s="3">
        <f t="shared" si="4"/>
        <v>250664.572495008</v>
      </c>
      <c r="G80" s="3">
        <f t="shared" si="8"/>
        <v>0</v>
      </c>
      <c r="H80" s="4">
        <f t="shared" si="6"/>
        <v>1.23095422233052</v>
      </c>
      <c r="I80" s="5">
        <v>4647.64</v>
      </c>
      <c r="J80" s="5">
        <v>3775.64</v>
      </c>
      <c r="K80" s="6">
        <f t="shared" si="7"/>
        <v>0.203798269496634</v>
      </c>
    </row>
    <row r="81" spans="1:11">
      <c r="A81" s="1">
        <v>44056</v>
      </c>
      <c r="B81" s="2">
        <f t="shared" si="5"/>
        <v>1.42142121023942</v>
      </c>
      <c r="C81" s="3">
        <v>0</v>
      </c>
      <c r="D81" s="3">
        <v>0</v>
      </c>
      <c r="E81" s="3">
        <v>356299.94</v>
      </c>
      <c r="F81" s="3">
        <f t="shared" si="4"/>
        <v>250664.572495008</v>
      </c>
      <c r="G81" s="3">
        <f t="shared" si="8"/>
        <v>0</v>
      </c>
      <c r="H81" s="4">
        <f t="shared" si="6"/>
        <v>1.22779449311905</v>
      </c>
      <c r="I81" s="5">
        <v>4635.71</v>
      </c>
      <c r="J81" s="5">
        <v>3775.64</v>
      </c>
      <c r="K81" s="6">
        <f t="shared" si="7"/>
        <v>0.193626717120371</v>
      </c>
    </row>
    <row r="82" spans="1:11">
      <c r="A82" s="1">
        <v>44057</v>
      </c>
      <c r="B82" s="2">
        <f t="shared" si="5"/>
        <v>1.44047835083353</v>
      </c>
      <c r="C82" s="3">
        <v>0</v>
      </c>
      <c r="D82" s="3">
        <v>0</v>
      </c>
      <c r="E82" s="3">
        <v>361076.89</v>
      </c>
      <c r="F82" s="3">
        <f t="shared" si="4"/>
        <v>250664.572495008</v>
      </c>
      <c r="G82" s="3">
        <f t="shared" si="8"/>
        <v>0</v>
      </c>
      <c r="H82" s="4">
        <f t="shared" si="6"/>
        <v>1.24604835206746</v>
      </c>
      <c r="I82" s="5">
        <v>4704.63</v>
      </c>
      <c r="J82" s="5">
        <v>3775.64</v>
      </c>
      <c r="K82" s="6">
        <f t="shared" si="7"/>
        <v>0.194429998766065</v>
      </c>
    </row>
    <row r="83" spans="1:11">
      <c r="A83" s="1">
        <v>44060</v>
      </c>
      <c r="B83" s="2">
        <f t="shared" si="5"/>
        <v>1.46323378030338</v>
      </c>
      <c r="C83" s="3">
        <v>0</v>
      </c>
      <c r="D83" s="3">
        <v>0</v>
      </c>
      <c r="E83" s="3">
        <v>366780.87</v>
      </c>
      <c r="F83" s="3">
        <f t="shared" si="4"/>
        <v>250664.572495008</v>
      </c>
      <c r="G83" s="3">
        <f t="shared" si="8"/>
        <v>0</v>
      </c>
      <c r="H83" s="4">
        <f t="shared" si="6"/>
        <v>1.27534139907406</v>
      </c>
      <c r="I83" s="5">
        <v>4815.23</v>
      </c>
      <c r="J83" s="5">
        <v>3775.64</v>
      </c>
      <c r="K83" s="6">
        <f t="shared" si="7"/>
        <v>0.187892381229314</v>
      </c>
    </row>
    <row r="84" spans="1:11">
      <c r="A84" s="1">
        <v>44061</v>
      </c>
      <c r="B84" s="2">
        <f t="shared" si="5"/>
        <v>1.47676157949035</v>
      </c>
      <c r="C84" s="3">
        <v>0</v>
      </c>
      <c r="D84" s="3">
        <v>0</v>
      </c>
      <c r="E84" s="3">
        <v>370171.81</v>
      </c>
      <c r="F84" s="3">
        <f t="shared" si="4"/>
        <v>250664.572495008</v>
      </c>
      <c r="G84" s="3">
        <f t="shared" si="8"/>
        <v>0</v>
      </c>
      <c r="H84" s="4">
        <f t="shared" si="6"/>
        <v>1.27468720534797</v>
      </c>
      <c r="I84" s="5">
        <v>4812.76</v>
      </c>
      <c r="J84" s="5">
        <v>3775.64</v>
      </c>
      <c r="K84" s="6">
        <f t="shared" si="7"/>
        <v>0.20207437414238</v>
      </c>
    </row>
    <row r="85" spans="1:11">
      <c r="A85" s="1">
        <v>44062</v>
      </c>
      <c r="B85" s="2">
        <f t="shared" si="5"/>
        <v>1.4741944835757</v>
      </c>
      <c r="C85" s="3">
        <v>1500</v>
      </c>
      <c r="D85" s="3">
        <v>0</v>
      </c>
      <c r="E85" s="3">
        <v>371028.33</v>
      </c>
      <c r="F85" s="3">
        <f t="shared" si="4"/>
        <v>251682.077319989</v>
      </c>
      <c r="G85" s="3">
        <f t="shared" si="8"/>
        <v>1017.50482498192</v>
      </c>
      <c r="H85" s="4">
        <f t="shared" si="6"/>
        <v>1.25559640219936</v>
      </c>
      <c r="I85" s="5">
        <v>4740.68</v>
      </c>
      <c r="J85" s="5">
        <v>3775.64</v>
      </c>
      <c r="K85" s="6">
        <f t="shared" si="7"/>
        <v>0.218598081376333</v>
      </c>
    </row>
    <row r="86" spans="1:11">
      <c r="A86" s="1">
        <v>44063</v>
      </c>
      <c r="B86" s="2">
        <f t="shared" si="5"/>
        <v>1.45440046386222</v>
      </c>
      <c r="C86" s="3">
        <v>0</v>
      </c>
      <c r="D86" s="3">
        <v>0</v>
      </c>
      <c r="E86" s="3">
        <v>366046.53</v>
      </c>
      <c r="F86" s="3">
        <f t="shared" si="4"/>
        <v>251682.077319989</v>
      </c>
      <c r="G86" s="3">
        <f t="shared" si="8"/>
        <v>0</v>
      </c>
      <c r="H86" s="4">
        <f t="shared" si="6"/>
        <v>1.23929982731404</v>
      </c>
      <c r="I86" s="5">
        <v>4679.15</v>
      </c>
      <c r="J86" s="5">
        <v>3775.64</v>
      </c>
      <c r="K86" s="6">
        <f t="shared" si="7"/>
        <v>0.215100636548176</v>
      </c>
    </row>
    <row r="87" spans="1:11">
      <c r="A87" s="1">
        <v>44064</v>
      </c>
      <c r="B87" s="2">
        <f t="shared" si="5"/>
        <v>1.48359225247997</v>
      </c>
      <c r="C87" s="3">
        <v>0</v>
      </c>
      <c r="D87" s="3">
        <v>0</v>
      </c>
      <c r="E87" s="3">
        <v>373393.58</v>
      </c>
      <c r="F87" s="3">
        <f t="shared" si="4"/>
        <v>251682.077319989</v>
      </c>
      <c r="G87" s="3">
        <f t="shared" si="8"/>
        <v>0</v>
      </c>
      <c r="H87" s="4">
        <f t="shared" si="6"/>
        <v>1.24981195241072</v>
      </c>
      <c r="I87" s="5">
        <v>4718.84</v>
      </c>
      <c r="J87" s="5">
        <v>3775.64</v>
      </c>
      <c r="K87" s="6">
        <f t="shared" si="7"/>
        <v>0.233780300069248</v>
      </c>
    </row>
    <row r="88" spans="1:11">
      <c r="A88" s="1">
        <v>44067</v>
      </c>
      <c r="B88" s="2">
        <f t="shared" si="5"/>
        <v>1.48112517176205</v>
      </c>
      <c r="C88" s="3">
        <v>0</v>
      </c>
      <c r="D88" s="3">
        <v>0</v>
      </c>
      <c r="E88" s="3">
        <v>372772.66</v>
      </c>
      <c r="F88" s="3">
        <f t="shared" si="4"/>
        <v>251682.077319989</v>
      </c>
      <c r="G88" s="3">
        <f t="shared" si="8"/>
        <v>0</v>
      </c>
      <c r="H88" s="4">
        <f t="shared" si="6"/>
        <v>1.25961426407179</v>
      </c>
      <c r="I88" s="5">
        <v>4755.85</v>
      </c>
      <c r="J88" s="5">
        <v>3775.64</v>
      </c>
      <c r="K88" s="6">
        <f t="shared" si="7"/>
        <v>0.221510907690267</v>
      </c>
    </row>
    <row r="89" spans="1:11">
      <c r="A89" s="1">
        <v>44068</v>
      </c>
      <c r="B89" s="2">
        <f t="shared" si="5"/>
        <v>1.48505147438369</v>
      </c>
      <c r="C89" s="3">
        <v>0</v>
      </c>
      <c r="D89" s="3">
        <v>0</v>
      </c>
      <c r="E89" s="3">
        <v>373760.84</v>
      </c>
      <c r="F89" s="3">
        <f t="shared" si="4"/>
        <v>251682.077319989</v>
      </c>
      <c r="G89" s="3">
        <f t="shared" si="8"/>
        <v>0</v>
      </c>
      <c r="H89" s="4">
        <f t="shared" si="6"/>
        <v>1.26122988420506</v>
      </c>
      <c r="I89" s="5">
        <v>4761.95</v>
      </c>
      <c r="J89" s="5">
        <v>3775.64</v>
      </c>
      <c r="K89" s="6">
        <f t="shared" si="7"/>
        <v>0.223821590178627</v>
      </c>
    </row>
    <row r="90" spans="1:11">
      <c r="A90" s="1">
        <v>44069</v>
      </c>
      <c r="B90" s="2">
        <f t="shared" si="5"/>
        <v>1.47583270114125</v>
      </c>
      <c r="C90" s="3">
        <v>0</v>
      </c>
      <c r="D90" s="3">
        <v>0</v>
      </c>
      <c r="E90" s="3">
        <v>371440.64</v>
      </c>
      <c r="F90" s="3">
        <f t="shared" si="4"/>
        <v>251682.077319989</v>
      </c>
      <c r="G90" s="3">
        <f t="shared" si="8"/>
        <v>0</v>
      </c>
      <c r="H90" s="4">
        <f t="shared" si="6"/>
        <v>1.24644563570679</v>
      </c>
      <c r="I90" s="5">
        <v>4706.13</v>
      </c>
      <c r="J90" s="5">
        <v>3775.64</v>
      </c>
      <c r="K90" s="6">
        <f t="shared" si="7"/>
        <v>0.229387065434452</v>
      </c>
    </row>
    <row r="91" spans="1:11">
      <c r="A91" s="1">
        <v>44070</v>
      </c>
      <c r="B91" s="2">
        <f t="shared" si="5"/>
        <v>1.4916635860514</v>
      </c>
      <c r="C91" s="3">
        <v>0</v>
      </c>
      <c r="D91" s="3">
        <v>0</v>
      </c>
      <c r="E91" s="3">
        <v>375424.99</v>
      </c>
      <c r="F91" s="3">
        <f t="shared" si="4"/>
        <v>251682.077319989</v>
      </c>
      <c r="G91" s="3">
        <f t="shared" si="8"/>
        <v>0</v>
      </c>
      <c r="H91" s="4">
        <f t="shared" si="6"/>
        <v>1.25312529796273</v>
      </c>
      <c r="I91" s="5">
        <v>4731.35</v>
      </c>
      <c r="J91" s="5">
        <v>3775.64</v>
      </c>
      <c r="K91" s="6">
        <f t="shared" si="7"/>
        <v>0.238538288088666</v>
      </c>
    </row>
    <row r="92" spans="1:11">
      <c r="A92" s="1">
        <v>44071</v>
      </c>
      <c r="B92" s="2">
        <f t="shared" si="5"/>
        <v>1.54161259367984</v>
      </c>
      <c r="C92" s="3">
        <v>0</v>
      </c>
      <c r="D92" s="3">
        <v>0</v>
      </c>
      <c r="E92" s="3">
        <v>387996.26</v>
      </c>
      <c r="F92" s="3">
        <f t="shared" si="4"/>
        <v>251682.077319989</v>
      </c>
      <c r="G92" s="3">
        <f t="shared" si="8"/>
        <v>0</v>
      </c>
      <c r="H92" s="4">
        <f t="shared" si="6"/>
        <v>1.28303281033149</v>
      </c>
      <c r="I92" s="5">
        <v>4844.27</v>
      </c>
      <c r="J92" s="5">
        <v>3775.64</v>
      </c>
      <c r="K92" s="6">
        <f t="shared" si="7"/>
        <v>0.258579783348351</v>
      </c>
    </row>
    <row r="93" spans="1:11">
      <c r="A93" s="1">
        <v>44074</v>
      </c>
      <c r="B93" s="2">
        <f t="shared" si="5"/>
        <v>1.53394919539365</v>
      </c>
      <c r="C93" s="3">
        <v>0</v>
      </c>
      <c r="D93" s="3">
        <v>0</v>
      </c>
      <c r="E93" s="3">
        <v>386067.52</v>
      </c>
      <c r="F93" s="3">
        <f t="shared" si="4"/>
        <v>251682.077319989</v>
      </c>
      <c r="G93" s="3">
        <f t="shared" si="8"/>
        <v>0</v>
      </c>
      <c r="H93" s="4">
        <f t="shared" si="6"/>
        <v>1.27560360627602</v>
      </c>
      <c r="I93" s="5">
        <v>4816.22</v>
      </c>
      <c r="J93" s="5">
        <v>3775.64</v>
      </c>
      <c r="K93" s="6">
        <f t="shared" si="7"/>
        <v>0.258345589117627</v>
      </c>
    </row>
    <row r="94" spans="1:11">
      <c r="A94" s="1">
        <v>44075</v>
      </c>
      <c r="B94" s="2">
        <f t="shared" si="5"/>
        <v>1.52960220330089</v>
      </c>
      <c r="C94" s="3">
        <v>1000</v>
      </c>
      <c r="D94" s="3">
        <v>0</v>
      </c>
      <c r="E94" s="3">
        <v>385973.46</v>
      </c>
      <c r="F94" s="3">
        <f t="shared" si="4"/>
        <v>252335.842068655</v>
      </c>
      <c r="G94" s="3">
        <f t="shared" si="8"/>
        <v>653.764748666023</v>
      </c>
      <c r="H94" s="4">
        <f t="shared" si="6"/>
        <v>1.28246337044845</v>
      </c>
      <c r="I94" s="5">
        <v>4842.12</v>
      </c>
      <c r="J94" s="5">
        <v>3775.64</v>
      </c>
      <c r="K94" s="6">
        <f t="shared" si="7"/>
        <v>0.247138832852433</v>
      </c>
    </row>
    <row r="95" spans="1:11">
      <c r="A95" s="1">
        <v>44076</v>
      </c>
      <c r="B95" s="2">
        <f t="shared" si="5"/>
        <v>1.52840447412566</v>
      </c>
      <c r="C95" s="3">
        <v>0</v>
      </c>
      <c r="D95" s="3">
        <v>0</v>
      </c>
      <c r="E95" s="3">
        <v>385671.23</v>
      </c>
      <c r="F95" s="3">
        <f t="shared" si="4"/>
        <v>252335.842068655</v>
      </c>
      <c r="G95" s="3">
        <f t="shared" si="8"/>
        <v>0</v>
      </c>
      <c r="H95" s="4">
        <f t="shared" si="6"/>
        <v>1.28293216514286</v>
      </c>
      <c r="I95" s="5">
        <v>4843.89</v>
      </c>
      <c r="J95" s="5">
        <v>3775.64</v>
      </c>
      <c r="K95" s="6">
        <f t="shared" si="7"/>
        <v>0.245472308982801</v>
      </c>
    </row>
    <row r="96" spans="1:11">
      <c r="A96" s="1">
        <v>44077</v>
      </c>
      <c r="B96" s="2">
        <f t="shared" si="5"/>
        <v>1.51995181047505</v>
      </c>
      <c r="C96" s="3">
        <v>0</v>
      </c>
      <c r="D96" s="3">
        <v>0</v>
      </c>
      <c r="E96" s="3">
        <v>383538.32</v>
      </c>
      <c r="F96" s="3">
        <f t="shared" si="4"/>
        <v>252335.842068655</v>
      </c>
      <c r="G96" s="3">
        <f t="shared" si="8"/>
        <v>0</v>
      </c>
      <c r="H96" s="4">
        <f t="shared" si="6"/>
        <v>1.27583667934443</v>
      </c>
      <c r="I96" s="5">
        <v>4817.1</v>
      </c>
      <c r="J96" s="5">
        <v>3775.64</v>
      </c>
      <c r="K96" s="6">
        <f t="shared" si="7"/>
        <v>0.244115131130624</v>
      </c>
    </row>
    <row r="97" spans="1:11">
      <c r="A97" s="1">
        <v>44078</v>
      </c>
      <c r="B97" s="2">
        <f t="shared" si="5"/>
        <v>1.48557710599831</v>
      </c>
      <c r="C97" s="3">
        <v>0</v>
      </c>
      <c r="D97" s="3">
        <v>0</v>
      </c>
      <c r="E97" s="3">
        <v>374864.35</v>
      </c>
      <c r="F97" s="3">
        <f t="shared" si="4"/>
        <v>252335.842068655</v>
      </c>
      <c r="G97" s="3">
        <f t="shared" si="8"/>
        <v>0</v>
      </c>
      <c r="H97" s="4">
        <f t="shared" si="6"/>
        <v>1.26342024133657</v>
      </c>
      <c r="I97" s="5">
        <v>4770.22</v>
      </c>
      <c r="J97" s="5">
        <v>3775.64</v>
      </c>
      <c r="K97" s="6">
        <f t="shared" si="7"/>
        <v>0.222156864661742</v>
      </c>
    </row>
    <row r="98" spans="1:11">
      <c r="A98" s="1">
        <v>44081</v>
      </c>
      <c r="B98" s="2">
        <f t="shared" si="5"/>
        <v>1.44704861190767</v>
      </c>
      <c r="C98" s="3">
        <v>0</v>
      </c>
      <c r="D98" s="3">
        <v>0</v>
      </c>
      <c r="E98" s="3">
        <v>365142.23</v>
      </c>
      <c r="F98" s="3">
        <f t="shared" si="4"/>
        <v>252335.842068655</v>
      </c>
      <c r="G98" s="3">
        <f t="shared" si="8"/>
        <v>0</v>
      </c>
      <c r="H98" s="4">
        <f t="shared" si="6"/>
        <v>1.23670953798561</v>
      </c>
      <c r="I98" s="5">
        <v>4669.37</v>
      </c>
      <c r="J98" s="5">
        <v>3775.64</v>
      </c>
      <c r="K98" s="6">
        <f t="shared" si="7"/>
        <v>0.210339073922053</v>
      </c>
    </row>
    <row r="99" spans="1:11">
      <c r="A99" s="1">
        <v>44082</v>
      </c>
      <c r="B99" s="2">
        <f t="shared" si="5"/>
        <v>1.44280565541277</v>
      </c>
      <c r="C99" s="3">
        <v>0</v>
      </c>
      <c r="D99" s="3">
        <v>0</v>
      </c>
      <c r="E99" s="3">
        <v>364071.58</v>
      </c>
      <c r="F99" s="3">
        <f t="shared" si="4"/>
        <v>252335.842068655</v>
      </c>
      <c r="G99" s="3">
        <f t="shared" si="8"/>
        <v>0</v>
      </c>
      <c r="H99" s="4">
        <f t="shared" si="6"/>
        <v>1.24333622908964</v>
      </c>
      <c r="I99" s="5">
        <v>4694.39</v>
      </c>
      <c r="J99" s="5">
        <v>3775.64</v>
      </c>
      <c r="K99" s="6">
        <f t="shared" si="7"/>
        <v>0.199469426323133</v>
      </c>
    </row>
    <row r="100" spans="1:11">
      <c r="A100" s="1">
        <v>44083</v>
      </c>
      <c r="B100" s="2">
        <f t="shared" si="5"/>
        <v>1.40599994472236</v>
      </c>
      <c r="C100" s="3">
        <v>0</v>
      </c>
      <c r="D100" s="3">
        <v>0</v>
      </c>
      <c r="E100" s="3">
        <v>354784.18</v>
      </c>
      <c r="F100" s="3">
        <f t="shared" si="4"/>
        <v>252335.842068655</v>
      </c>
      <c r="G100" s="3">
        <f t="shared" si="8"/>
        <v>0</v>
      </c>
      <c r="H100" s="4">
        <f t="shared" si="6"/>
        <v>1.21425506669068</v>
      </c>
      <c r="I100" s="5">
        <v>4584.59</v>
      </c>
      <c r="J100" s="5">
        <v>3775.64</v>
      </c>
      <c r="K100" s="6">
        <f t="shared" si="7"/>
        <v>0.191744878031681</v>
      </c>
    </row>
    <row r="101" spans="1:11">
      <c r="A101" s="1">
        <v>44084</v>
      </c>
      <c r="B101" s="2">
        <f t="shared" si="5"/>
        <v>1.40376581898193</v>
      </c>
      <c r="C101" s="3">
        <v>0</v>
      </c>
      <c r="D101" s="3">
        <v>0</v>
      </c>
      <c r="E101" s="3">
        <v>354220.43</v>
      </c>
      <c r="F101" s="3">
        <f t="shared" si="4"/>
        <v>252335.842068655</v>
      </c>
      <c r="G101" s="3">
        <f t="shared" si="8"/>
        <v>0</v>
      </c>
      <c r="H101" s="4">
        <f t="shared" si="6"/>
        <v>1.21356379315825</v>
      </c>
      <c r="I101" s="5">
        <v>4581.98</v>
      </c>
      <c r="J101" s="5">
        <v>3775.64</v>
      </c>
      <c r="K101" s="6">
        <f t="shared" si="7"/>
        <v>0.19020202582368</v>
      </c>
    </row>
    <row r="102" spans="1:11">
      <c r="A102" s="1">
        <v>44085</v>
      </c>
      <c r="B102" s="2">
        <f t="shared" si="5"/>
        <v>1.41183890912758</v>
      </c>
      <c r="C102" s="3">
        <v>0</v>
      </c>
      <c r="D102" s="3">
        <v>0</v>
      </c>
      <c r="E102" s="3">
        <v>356257.56</v>
      </c>
      <c r="F102" s="3">
        <f t="shared" si="4"/>
        <v>252335.842068655</v>
      </c>
      <c r="G102" s="3">
        <f t="shared" si="8"/>
        <v>0</v>
      </c>
      <c r="H102" s="4">
        <f t="shared" si="6"/>
        <v>1.22556175906601</v>
      </c>
      <c r="I102" s="5">
        <v>4627.28</v>
      </c>
      <c r="J102" s="5">
        <v>3775.64</v>
      </c>
      <c r="K102" s="6">
        <f t="shared" si="7"/>
        <v>0.186277150061568</v>
      </c>
    </row>
    <row r="103" spans="1:11">
      <c r="A103" s="1">
        <v>44088</v>
      </c>
      <c r="B103" s="2">
        <f t="shared" si="5"/>
        <v>1.40673357018945</v>
      </c>
      <c r="C103" s="3">
        <v>0</v>
      </c>
      <c r="D103" s="3">
        <v>0</v>
      </c>
      <c r="E103" s="3">
        <v>354969.3</v>
      </c>
      <c r="F103" s="3">
        <f t="shared" si="4"/>
        <v>252335.842068655</v>
      </c>
      <c r="G103" s="3">
        <f t="shared" si="8"/>
        <v>0</v>
      </c>
      <c r="H103" s="4">
        <f t="shared" si="6"/>
        <v>1.2318573804706</v>
      </c>
      <c r="I103" s="5">
        <v>4651.05</v>
      </c>
      <c r="J103" s="5">
        <v>3775.64</v>
      </c>
      <c r="K103" s="6">
        <f t="shared" si="7"/>
        <v>0.17487618971885</v>
      </c>
    </row>
    <row r="104" spans="1:11">
      <c r="A104" s="1">
        <v>44089</v>
      </c>
      <c r="B104" s="2">
        <f t="shared" si="5"/>
        <v>1.42474044532359</v>
      </c>
      <c r="C104" s="3">
        <v>0</v>
      </c>
      <c r="D104" s="3">
        <v>0</v>
      </c>
      <c r="E104" s="3">
        <v>359513.08</v>
      </c>
      <c r="F104" s="3">
        <f t="shared" si="4"/>
        <v>252335.842068655</v>
      </c>
      <c r="G104" s="3">
        <f t="shared" si="8"/>
        <v>0</v>
      </c>
      <c r="H104" s="4">
        <f t="shared" si="6"/>
        <v>1.24177093155068</v>
      </c>
      <c r="I104" s="5">
        <v>4688.48</v>
      </c>
      <c r="J104" s="5">
        <v>3775.64</v>
      </c>
      <c r="K104" s="6">
        <f t="shared" si="7"/>
        <v>0.182969513772915</v>
      </c>
    </row>
    <row r="105" spans="1:11">
      <c r="A105" s="1">
        <v>44090</v>
      </c>
      <c r="B105" s="2">
        <f t="shared" si="5"/>
        <v>1.41231399026951</v>
      </c>
      <c r="C105" s="3">
        <v>0</v>
      </c>
      <c r="D105" s="3">
        <v>0</v>
      </c>
      <c r="E105" s="3">
        <v>356377.44</v>
      </c>
      <c r="F105" s="3">
        <f t="shared" si="4"/>
        <v>252335.842068655</v>
      </c>
      <c r="G105" s="3">
        <f t="shared" si="8"/>
        <v>0</v>
      </c>
      <c r="H105" s="4">
        <f t="shared" si="6"/>
        <v>1.23352862031338</v>
      </c>
      <c r="I105" s="5">
        <v>4657.36</v>
      </c>
      <c r="J105" s="5">
        <v>3775.64</v>
      </c>
      <c r="K105" s="6">
        <f t="shared" si="7"/>
        <v>0.178785369956134</v>
      </c>
    </row>
    <row r="106" spans="1:11">
      <c r="A106" s="1">
        <v>44091</v>
      </c>
      <c r="B106" s="2">
        <f t="shared" si="5"/>
        <v>1.40247777366369</v>
      </c>
      <c r="C106" s="3">
        <v>0</v>
      </c>
      <c r="D106" s="3">
        <v>0</v>
      </c>
      <c r="E106" s="3">
        <v>353895.41</v>
      </c>
      <c r="F106" s="3">
        <f t="shared" si="4"/>
        <v>252335.842068655</v>
      </c>
      <c r="G106" s="3">
        <f t="shared" si="8"/>
        <v>0</v>
      </c>
      <c r="H106" s="4">
        <f t="shared" si="6"/>
        <v>1.22699992584039</v>
      </c>
      <c r="I106" s="5">
        <v>4632.71</v>
      </c>
      <c r="J106" s="5">
        <v>3775.64</v>
      </c>
      <c r="K106" s="6">
        <f t="shared" si="7"/>
        <v>0.175477847823301</v>
      </c>
    </row>
    <row r="107" spans="1:11">
      <c r="A107" s="1">
        <v>44092</v>
      </c>
      <c r="B107" s="2">
        <f t="shared" si="5"/>
        <v>1.43065589509784</v>
      </c>
      <c r="C107" s="3">
        <v>0</v>
      </c>
      <c r="D107" s="3">
        <v>0</v>
      </c>
      <c r="E107" s="3">
        <v>361005.76</v>
      </c>
      <c r="F107" s="3">
        <f t="shared" si="4"/>
        <v>252335.842068655</v>
      </c>
      <c r="G107" s="3">
        <f t="shared" si="8"/>
        <v>0</v>
      </c>
      <c r="H107" s="4">
        <f t="shared" si="6"/>
        <v>1.25464557002257</v>
      </c>
      <c r="I107" s="5">
        <v>4737.09</v>
      </c>
      <c r="J107" s="5">
        <v>3775.64</v>
      </c>
      <c r="K107" s="6">
        <f t="shared" si="7"/>
        <v>0.176010325075276</v>
      </c>
    </row>
    <row r="108" spans="1:11">
      <c r="A108" s="1">
        <v>44095</v>
      </c>
      <c r="B108" s="2">
        <f t="shared" si="5"/>
        <v>1.41688484310811</v>
      </c>
      <c r="C108" s="3">
        <v>0</v>
      </c>
      <c r="D108" s="3">
        <v>0</v>
      </c>
      <c r="E108" s="3">
        <v>357530.83</v>
      </c>
      <c r="F108" s="3">
        <f t="shared" si="4"/>
        <v>252335.842068655</v>
      </c>
      <c r="G108" s="3">
        <f t="shared" si="8"/>
        <v>0</v>
      </c>
      <c r="H108" s="4">
        <f t="shared" si="6"/>
        <v>1.24255225604136</v>
      </c>
      <c r="I108" s="5">
        <v>4691.43</v>
      </c>
      <c r="J108" s="5">
        <v>3775.64</v>
      </c>
      <c r="K108" s="6">
        <f t="shared" si="7"/>
        <v>0.174332587066751</v>
      </c>
    </row>
    <row r="109" spans="1:11">
      <c r="A109" s="1">
        <v>44096</v>
      </c>
      <c r="B109" s="2">
        <f t="shared" si="5"/>
        <v>1.40141744074464</v>
      </c>
      <c r="C109" s="3">
        <v>0</v>
      </c>
      <c r="D109" s="3">
        <v>0</v>
      </c>
      <c r="E109" s="3">
        <v>353627.85</v>
      </c>
      <c r="F109" s="3">
        <f t="shared" si="4"/>
        <v>252335.842068655</v>
      </c>
      <c r="G109" s="3">
        <f t="shared" si="8"/>
        <v>0</v>
      </c>
      <c r="H109" s="4">
        <f t="shared" si="6"/>
        <v>1.22780773590703</v>
      </c>
      <c r="I109" s="5">
        <v>4635.76</v>
      </c>
      <c r="J109" s="5">
        <v>3775.64</v>
      </c>
      <c r="K109" s="6">
        <f t="shared" si="7"/>
        <v>0.173609704837619</v>
      </c>
    </row>
    <row r="110" spans="1:11">
      <c r="A110" s="1">
        <v>44097</v>
      </c>
      <c r="B110" s="2">
        <f t="shared" si="5"/>
        <v>1.40897150038347</v>
      </c>
      <c r="C110" s="3">
        <v>0</v>
      </c>
      <c r="D110" s="3">
        <v>0</v>
      </c>
      <c r="E110" s="3">
        <v>355534.01</v>
      </c>
      <c r="F110" s="3">
        <f t="shared" si="4"/>
        <v>252335.842068655</v>
      </c>
      <c r="G110" s="3">
        <f t="shared" si="8"/>
        <v>0</v>
      </c>
      <c r="H110" s="4">
        <f t="shared" si="6"/>
        <v>1.23219639584282</v>
      </c>
      <c r="I110" s="5">
        <v>4652.33</v>
      </c>
      <c r="J110" s="5">
        <v>3775.64</v>
      </c>
      <c r="K110" s="6">
        <f t="shared" si="7"/>
        <v>0.176775104540647</v>
      </c>
    </row>
    <row r="111" spans="1:11">
      <c r="A111" s="1">
        <v>44098</v>
      </c>
      <c r="B111" s="2">
        <f t="shared" si="5"/>
        <v>1.38271347874976</v>
      </c>
      <c r="C111" s="3">
        <v>0</v>
      </c>
      <c r="D111" s="3">
        <v>0</v>
      </c>
      <c r="E111" s="3">
        <v>348908.17</v>
      </c>
      <c r="F111" s="3">
        <f t="shared" si="4"/>
        <v>252335.842068655</v>
      </c>
      <c r="G111" s="3">
        <f t="shared" si="8"/>
        <v>0</v>
      </c>
      <c r="H111" s="4">
        <f t="shared" si="6"/>
        <v>1.20855537074509</v>
      </c>
      <c r="I111" s="5">
        <v>4563.07</v>
      </c>
      <c r="J111" s="5">
        <v>3775.64</v>
      </c>
      <c r="K111" s="6">
        <f t="shared" si="7"/>
        <v>0.174158108004665</v>
      </c>
    </row>
    <row r="112" spans="1:11">
      <c r="A112" s="1">
        <v>44099</v>
      </c>
      <c r="B112" s="2">
        <f t="shared" si="5"/>
        <v>1.38377436648495</v>
      </c>
      <c r="C112" s="3">
        <v>0</v>
      </c>
      <c r="D112" s="3">
        <v>0</v>
      </c>
      <c r="E112" s="3">
        <v>349175.87</v>
      </c>
      <c r="F112" s="3">
        <f t="shared" si="4"/>
        <v>252335.842068655</v>
      </c>
      <c r="G112" s="3">
        <f t="shared" si="8"/>
        <v>0</v>
      </c>
      <c r="H112" s="4">
        <f t="shared" si="6"/>
        <v>1.21039611827399</v>
      </c>
      <c r="I112" s="5">
        <v>4570.02</v>
      </c>
      <c r="J112" s="5">
        <v>3775.64</v>
      </c>
      <c r="K112" s="6">
        <f t="shared" si="7"/>
        <v>0.173378248210961</v>
      </c>
    </row>
    <row r="113" spans="1:11">
      <c r="A113" s="1">
        <v>44102</v>
      </c>
      <c r="B113" s="2">
        <f t="shared" si="5"/>
        <v>1.37836015347106</v>
      </c>
      <c r="C113" s="3">
        <v>0</v>
      </c>
      <c r="D113" s="3">
        <v>0</v>
      </c>
      <c r="E113" s="3">
        <v>347809.67</v>
      </c>
      <c r="F113" s="3">
        <f t="shared" si="4"/>
        <v>252335.842068655</v>
      </c>
      <c r="G113" s="3">
        <f t="shared" si="8"/>
        <v>0</v>
      </c>
      <c r="H113" s="4">
        <f t="shared" si="6"/>
        <v>1.21354525325508</v>
      </c>
      <c r="I113" s="5">
        <v>4581.91</v>
      </c>
      <c r="J113" s="5">
        <v>3775.64</v>
      </c>
      <c r="K113" s="6">
        <f t="shared" si="7"/>
        <v>0.164814900215978</v>
      </c>
    </row>
    <row r="114" spans="1:11">
      <c r="A114" s="1">
        <v>44103</v>
      </c>
      <c r="B114" s="2">
        <f t="shared" si="5"/>
        <v>1.38924707297277</v>
      </c>
      <c r="C114" s="3">
        <v>0</v>
      </c>
      <c r="D114" s="3">
        <v>0</v>
      </c>
      <c r="E114" s="3">
        <v>350556.83</v>
      </c>
      <c r="F114" s="3">
        <f t="shared" si="4"/>
        <v>252335.842068655</v>
      </c>
      <c r="G114" s="3">
        <f t="shared" si="8"/>
        <v>0</v>
      </c>
      <c r="H114" s="4">
        <f t="shared" si="6"/>
        <v>1.21616467671706</v>
      </c>
      <c r="I114" s="5">
        <v>4591.8</v>
      </c>
      <c r="J114" s="5">
        <v>3775.64</v>
      </c>
      <c r="K114" s="6">
        <f t="shared" si="7"/>
        <v>0.173082396255715</v>
      </c>
    </row>
    <row r="115" spans="1:11">
      <c r="A115" s="1">
        <v>44104</v>
      </c>
      <c r="B115" s="2">
        <f t="shared" si="5"/>
        <v>1.39855554053229</v>
      </c>
      <c r="C115" s="3">
        <v>0</v>
      </c>
      <c r="D115" s="3">
        <v>0</v>
      </c>
      <c r="E115" s="3">
        <v>352905.69</v>
      </c>
      <c r="F115" s="3">
        <f t="shared" si="4"/>
        <v>252335.842068655</v>
      </c>
      <c r="G115" s="3">
        <f t="shared" si="8"/>
        <v>0</v>
      </c>
      <c r="H115" s="4">
        <f t="shared" si="6"/>
        <v>1.21499931137503</v>
      </c>
      <c r="I115" s="5">
        <v>4587.4</v>
      </c>
      <c r="J115" s="5">
        <v>3775.64</v>
      </c>
      <c r="K115" s="6">
        <f t="shared" si="7"/>
        <v>0.183556229157269</v>
      </c>
    </row>
    <row r="116" spans="1:11">
      <c r="A116" s="1">
        <v>44113</v>
      </c>
      <c r="B116" s="2">
        <f t="shared" si="5"/>
        <v>1.42633708730952</v>
      </c>
      <c r="C116" s="3">
        <v>0</v>
      </c>
      <c r="D116" s="3">
        <v>0</v>
      </c>
      <c r="E116" s="3">
        <v>359915.97</v>
      </c>
      <c r="F116" s="3">
        <f t="shared" si="4"/>
        <v>252335.842068655</v>
      </c>
      <c r="G116" s="3">
        <f t="shared" si="8"/>
        <v>0</v>
      </c>
      <c r="H116" s="4">
        <f t="shared" si="6"/>
        <v>1.23982689027556</v>
      </c>
      <c r="I116" s="5">
        <v>4681.14</v>
      </c>
      <c r="J116" s="5">
        <v>3775.64</v>
      </c>
      <c r="K116" s="6">
        <f t="shared" si="7"/>
        <v>0.18651019703396</v>
      </c>
    </row>
    <row r="117" spans="1:11">
      <c r="A117" s="1">
        <v>44116</v>
      </c>
      <c r="B117" s="2">
        <f t="shared" si="5"/>
        <v>1.46273500813085</v>
      </c>
      <c r="C117" s="3">
        <v>0</v>
      </c>
      <c r="D117" s="3">
        <v>0</v>
      </c>
      <c r="E117" s="3">
        <v>369100.47</v>
      </c>
      <c r="F117" s="3">
        <f t="shared" si="4"/>
        <v>252335.842068655</v>
      </c>
      <c r="G117" s="3">
        <f t="shared" si="8"/>
        <v>0</v>
      </c>
      <c r="H117" s="4">
        <f t="shared" si="6"/>
        <v>1.27744170524732</v>
      </c>
      <c r="I117" s="5">
        <v>4823.16</v>
      </c>
      <c r="J117" s="5">
        <v>3775.64</v>
      </c>
      <c r="K117" s="6">
        <f t="shared" si="7"/>
        <v>0.185293302883529</v>
      </c>
    </row>
    <row r="118" spans="1:11">
      <c r="A118" s="1">
        <v>44117</v>
      </c>
      <c r="B118" s="2">
        <f t="shared" si="5"/>
        <v>1.47270053652898</v>
      </c>
      <c r="C118" s="3">
        <v>0</v>
      </c>
      <c r="D118" s="3">
        <v>0</v>
      </c>
      <c r="E118" s="3">
        <v>371615.13</v>
      </c>
      <c r="F118" s="3">
        <f t="shared" si="4"/>
        <v>252335.842068655</v>
      </c>
      <c r="G118" s="3">
        <f t="shared" si="8"/>
        <v>0</v>
      </c>
      <c r="H118" s="4">
        <f t="shared" si="6"/>
        <v>1.28168999163056</v>
      </c>
      <c r="I118" s="5">
        <v>4839.2</v>
      </c>
      <c r="J118" s="5">
        <v>3775.64</v>
      </c>
      <c r="K118" s="6">
        <f t="shared" si="7"/>
        <v>0.191010544898419</v>
      </c>
    </row>
    <row r="119" spans="1:11">
      <c r="A119" s="1">
        <v>44118</v>
      </c>
      <c r="B119" s="2">
        <f t="shared" si="5"/>
        <v>1.478417520641</v>
      </c>
      <c r="C119" s="3">
        <v>6400</v>
      </c>
      <c r="D119" s="3">
        <v>0</v>
      </c>
      <c r="E119" s="3">
        <v>379457.73</v>
      </c>
      <c r="F119" s="3">
        <f t="shared" si="4"/>
        <v>256664.795094878</v>
      </c>
      <c r="G119" s="3">
        <f t="shared" si="8"/>
        <v>4328.95302622303</v>
      </c>
      <c r="H119" s="4">
        <f t="shared" si="6"/>
        <v>1.2731881217489</v>
      </c>
      <c r="I119" s="5">
        <v>4807.1</v>
      </c>
      <c r="J119" s="5">
        <v>3775.64</v>
      </c>
      <c r="K119" s="6">
        <f t="shared" si="7"/>
        <v>0.205229398892102</v>
      </c>
    </row>
    <row r="120" spans="1:11">
      <c r="A120" s="1">
        <v>44119</v>
      </c>
      <c r="B120" s="2">
        <f t="shared" si="5"/>
        <v>1.47197908408257</v>
      </c>
      <c r="C120" s="3">
        <v>0</v>
      </c>
      <c r="D120" s="3">
        <v>0</v>
      </c>
      <c r="E120" s="3">
        <v>377805.21</v>
      </c>
      <c r="F120" s="3">
        <f t="shared" si="4"/>
        <v>256664.795094878</v>
      </c>
      <c r="G120" s="3">
        <f t="shared" si="8"/>
        <v>0</v>
      </c>
      <c r="H120" s="4">
        <f t="shared" si="6"/>
        <v>1.27097392759903</v>
      </c>
      <c r="I120" s="5">
        <v>4798.74</v>
      </c>
      <c r="J120" s="5">
        <v>3775.64</v>
      </c>
      <c r="K120" s="6">
        <f t="shared" si="7"/>
        <v>0.201005156483542</v>
      </c>
    </row>
    <row r="121" spans="1:11">
      <c r="A121" s="1">
        <v>44120</v>
      </c>
      <c r="B121" s="2">
        <f t="shared" si="5"/>
        <v>1.48103868261123</v>
      </c>
      <c r="C121" s="3">
        <v>0</v>
      </c>
      <c r="D121" s="3">
        <v>0</v>
      </c>
      <c r="E121" s="3">
        <v>380130.49</v>
      </c>
      <c r="F121" s="3">
        <f t="shared" si="4"/>
        <v>256664.795094878</v>
      </c>
      <c r="G121" s="3">
        <f t="shared" si="8"/>
        <v>0</v>
      </c>
      <c r="H121" s="4">
        <f t="shared" si="6"/>
        <v>1.26910404593658</v>
      </c>
      <c r="I121" s="5">
        <v>4791.68</v>
      </c>
      <c r="J121" s="5">
        <v>3775.64</v>
      </c>
      <c r="K121" s="6">
        <f t="shared" si="7"/>
        <v>0.211934636674646</v>
      </c>
    </row>
    <row r="122" spans="1:11">
      <c r="A122" s="1">
        <v>44123</v>
      </c>
      <c r="B122" s="2">
        <f t="shared" si="5"/>
        <v>1.45289263321895</v>
      </c>
      <c r="C122" s="3">
        <v>0</v>
      </c>
      <c r="D122" s="3">
        <v>0</v>
      </c>
      <c r="E122" s="3">
        <v>372906.39</v>
      </c>
      <c r="F122" s="3">
        <f t="shared" si="4"/>
        <v>256664.795094878</v>
      </c>
      <c r="G122" s="3">
        <f t="shared" si="8"/>
        <v>0</v>
      </c>
      <c r="H122" s="4">
        <f t="shared" si="6"/>
        <v>1.25951891599835</v>
      </c>
      <c r="I122" s="5">
        <v>4755.49</v>
      </c>
      <c r="J122" s="5">
        <v>3775.64</v>
      </c>
      <c r="K122" s="6">
        <f t="shared" si="7"/>
        <v>0.193373717220602</v>
      </c>
    </row>
    <row r="123" spans="1:11">
      <c r="A123" s="1">
        <v>44124</v>
      </c>
      <c r="B123" s="2">
        <f t="shared" si="5"/>
        <v>1.47344212072482</v>
      </c>
      <c r="C123" s="3">
        <v>0</v>
      </c>
      <c r="D123" s="3">
        <v>0</v>
      </c>
      <c r="E123" s="3">
        <v>378180.72</v>
      </c>
      <c r="F123" s="3">
        <f t="shared" si="4"/>
        <v>256664.795094878</v>
      </c>
      <c r="G123" s="3">
        <f t="shared" si="8"/>
        <v>0</v>
      </c>
      <c r="H123" s="4">
        <f t="shared" si="6"/>
        <v>1.26957813774618</v>
      </c>
      <c r="I123" s="5">
        <v>4793.47</v>
      </c>
      <c r="J123" s="5">
        <v>3775.64</v>
      </c>
      <c r="K123" s="6">
        <f t="shared" si="7"/>
        <v>0.20386398297864</v>
      </c>
    </row>
    <row r="124" spans="1:11">
      <c r="A124" s="1">
        <v>44125</v>
      </c>
      <c r="B124" s="2">
        <f t="shared" si="5"/>
        <v>1.47209125373166</v>
      </c>
      <c r="C124" s="3">
        <v>0</v>
      </c>
      <c r="D124" s="3">
        <v>0</v>
      </c>
      <c r="E124" s="3">
        <v>377834</v>
      </c>
      <c r="F124" s="3">
        <f t="shared" si="4"/>
        <v>256664.795094878</v>
      </c>
      <c r="G124" s="3">
        <f t="shared" si="8"/>
        <v>0</v>
      </c>
      <c r="H124" s="4">
        <f t="shared" si="6"/>
        <v>1.26940863006007</v>
      </c>
      <c r="I124" s="5">
        <v>4792.83</v>
      </c>
      <c r="J124" s="5">
        <v>3775.64</v>
      </c>
      <c r="K124" s="6">
        <f t="shared" si="7"/>
        <v>0.202682623671593</v>
      </c>
    </row>
    <row r="125" spans="1:11">
      <c r="A125" s="1">
        <v>44126</v>
      </c>
      <c r="B125" s="2">
        <f t="shared" si="5"/>
        <v>1.4702321752405</v>
      </c>
      <c r="C125" s="3">
        <v>0</v>
      </c>
      <c r="D125" s="3">
        <v>0</v>
      </c>
      <c r="E125" s="3">
        <v>377356.84</v>
      </c>
      <c r="F125" s="3">
        <f t="shared" ref="F125:F188" si="9">F124+G125</f>
        <v>256664.795094878</v>
      </c>
      <c r="G125" s="3">
        <f t="shared" si="8"/>
        <v>0</v>
      </c>
      <c r="H125" s="4">
        <f t="shared" si="6"/>
        <v>1.2654755220307</v>
      </c>
      <c r="I125" s="5">
        <v>4777.98</v>
      </c>
      <c r="J125" s="5">
        <v>3775.64</v>
      </c>
      <c r="K125" s="6">
        <f t="shared" si="7"/>
        <v>0.204756653209796</v>
      </c>
    </row>
    <row r="126" spans="1:11">
      <c r="A126" s="1">
        <v>44127</v>
      </c>
      <c r="B126" s="2">
        <f t="shared" si="5"/>
        <v>1.43365201239998</v>
      </c>
      <c r="C126" s="3">
        <v>0</v>
      </c>
      <c r="D126" s="3">
        <v>0</v>
      </c>
      <c r="E126" s="3">
        <v>367968</v>
      </c>
      <c r="F126" s="3">
        <f t="shared" si="9"/>
        <v>256664.795094878</v>
      </c>
      <c r="G126" s="3">
        <f t="shared" si="8"/>
        <v>0</v>
      </c>
      <c r="H126" s="4">
        <f t="shared" si="6"/>
        <v>1.24971925289487</v>
      </c>
      <c r="I126" s="5">
        <v>4718.49</v>
      </c>
      <c r="J126" s="5">
        <v>3775.64</v>
      </c>
      <c r="K126" s="6">
        <f t="shared" si="7"/>
        <v>0.183932759505102</v>
      </c>
    </row>
    <row r="127" spans="1:11">
      <c r="A127" s="1">
        <v>44130</v>
      </c>
      <c r="B127" s="2">
        <f t="shared" si="5"/>
        <v>1.42407687764458</v>
      </c>
      <c r="C127" s="3">
        <v>0</v>
      </c>
      <c r="D127" s="3">
        <v>0</v>
      </c>
      <c r="E127" s="3">
        <v>365510.4</v>
      </c>
      <c r="F127" s="3">
        <f t="shared" si="9"/>
        <v>256664.795094878</v>
      </c>
      <c r="G127" s="3">
        <f t="shared" si="8"/>
        <v>0</v>
      </c>
      <c r="H127" s="4">
        <f t="shared" si="6"/>
        <v>1.24250193344704</v>
      </c>
      <c r="I127" s="5">
        <v>4691.24</v>
      </c>
      <c r="J127" s="5">
        <v>3775.64</v>
      </c>
      <c r="K127" s="6">
        <f t="shared" si="7"/>
        <v>0.181574944197534</v>
      </c>
    </row>
    <row r="128" spans="1:11">
      <c r="A128" s="1">
        <v>44131</v>
      </c>
      <c r="B128" s="2">
        <f t="shared" si="5"/>
        <v>1.44407814037367</v>
      </c>
      <c r="C128" s="3">
        <v>0</v>
      </c>
      <c r="D128" s="3">
        <v>0</v>
      </c>
      <c r="E128" s="3">
        <v>370644.02</v>
      </c>
      <c r="F128" s="3">
        <f t="shared" si="9"/>
        <v>256664.795094878</v>
      </c>
      <c r="G128" s="3">
        <f t="shared" si="8"/>
        <v>0</v>
      </c>
      <c r="H128" s="4">
        <f t="shared" si="6"/>
        <v>1.24463137375385</v>
      </c>
      <c r="I128" s="5">
        <v>4699.28</v>
      </c>
      <c r="J128" s="5">
        <v>3775.64</v>
      </c>
      <c r="K128" s="6">
        <f t="shared" si="7"/>
        <v>0.199446766619812</v>
      </c>
    </row>
    <row r="129" spans="1:11">
      <c r="A129" s="1">
        <v>44132</v>
      </c>
      <c r="B129" s="2">
        <f t="shared" si="5"/>
        <v>1.4564591137706</v>
      </c>
      <c r="C129" s="3">
        <v>0</v>
      </c>
      <c r="D129" s="3">
        <v>0</v>
      </c>
      <c r="E129" s="3">
        <v>373821.78</v>
      </c>
      <c r="F129" s="3">
        <f t="shared" si="9"/>
        <v>256664.795094878</v>
      </c>
      <c r="G129" s="3">
        <f t="shared" si="8"/>
        <v>0</v>
      </c>
      <c r="H129" s="4">
        <f t="shared" si="6"/>
        <v>1.25469324405929</v>
      </c>
      <c r="I129" s="5">
        <v>4737.27</v>
      </c>
      <c r="J129" s="5">
        <v>3775.64</v>
      </c>
      <c r="K129" s="6">
        <f t="shared" si="7"/>
        <v>0.201765869711317</v>
      </c>
    </row>
    <row r="130" spans="1:11">
      <c r="A130" s="1">
        <v>44133</v>
      </c>
      <c r="B130" s="2">
        <f t="shared" ref="B130:B193" si="10">E130/F130</f>
        <v>1.47777793156163</v>
      </c>
      <c r="C130" s="3">
        <v>0</v>
      </c>
      <c r="D130" s="3">
        <v>0</v>
      </c>
      <c r="E130" s="3">
        <v>379293.57</v>
      </c>
      <c r="F130" s="3">
        <f t="shared" si="9"/>
        <v>256664.795094878</v>
      </c>
      <c r="G130" s="3">
        <f t="shared" si="8"/>
        <v>0</v>
      </c>
      <c r="H130" s="4">
        <f t="shared" ref="H130:H193" si="11">I130/J130</f>
        <v>1.26413535188736</v>
      </c>
      <c r="I130" s="5">
        <v>4772.92</v>
      </c>
      <c r="J130" s="5">
        <v>3775.64</v>
      </c>
      <c r="K130" s="6">
        <f t="shared" ref="K130:K193" si="12">(B130-H130)</f>
        <v>0.213642579674271</v>
      </c>
    </row>
    <row r="131" spans="1:11">
      <c r="A131" s="1">
        <v>44134</v>
      </c>
      <c r="B131" s="2">
        <f t="shared" si="10"/>
        <v>1.44696716143994</v>
      </c>
      <c r="C131" s="3">
        <v>0</v>
      </c>
      <c r="D131" s="3">
        <v>0</v>
      </c>
      <c r="E131" s="3">
        <v>371385.53</v>
      </c>
      <c r="F131" s="3">
        <f t="shared" si="9"/>
        <v>256664.795094878</v>
      </c>
      <c r="G131" s="3">
        <f t="shared" ref="G131:G194" si="13">(C131-D131)/((E131-C131+D131)/F130)</f>
        <v>0</v>
      </c>
      <c r="H131" s="4">
        <f t="shared" si="11"/>
        <v>1.24358519350362</v>
      </c>
      <c r="I131" s="5">
        <v>4695.33</v>
      </c>
      <c r="J131" s="5">
        <v>3775.64</v>
      </c>
      <c r="K131" s="6">
        <f t="shared" si="12"/>
        <v>0.203381967936321</v>
      </c>
    </row>
    <row r="132" spans="1:11">
      <c r="A132" s="1">
        <v>44137</v>
      </c>
      <c r="B132" s="2">
        <f t="shared" si="10"/>
        <v>1.43671382693402</v>
      </c>
      <c r="C132" s="3">
        <v>0</v>
      </c>
      <c r="D132" s="3">
        <v>0</v>
      </c>
      <c r="E132" s="3">
        <v>368753.86</v>
      </c>
      <c r="F132" s="3">
        <f t="shared" si="9"/>
        <v>256664.795094878</v>
      </c>
      <c r="G132" s="3">
        <f t="shared" si="13"/>
        <v>0</v>
      </c>
      <c r="H132" s="4">
        <f t="shared" si="11"/>
        <v>1.25033901537223</v>
      </c>
      <c r="I132" s="5">
        <v>4720.83</v>
      </c>
      <c r="J132" s="5">
        <v>3775.64</v>
      </c>
      <c r="K132" s="6">
        <f t="shared" si="12"/>
        <v>0.186374811561796</v>
      </c>
    </row>
    <row r="133" spans="1:11">
      <c r="A133" s="1">
        <v>44138</v>
      </c>
      <c r="B133" s="2">
        <f t="shared" si="10"/>
        <v>1.45346146853564</v>
      </c>
      <c r="C133" s="3">
        <v>0</v>
      </c>
      <c r="D133" s="3">
        <v>0</v>
      </c>
      <c r="E133" s="3">
        <v>373052.39</v>
      </c>
      <c r="F133" s="3">
        <f t="shared" si="9"/>
        <v>256664.795094878</v>
      </c>
      <c r="G133" s="3">
        <f t="shared" si="13"/>
        <v>0</v>
      </c>
      <c r="H133" s="4">
        <f t="shared" si="11"/>
        <v>1.26536428261169</v>
      </c>
      <c r="I133" s="5">
        <v>4777.56</v>
      </c>
      <c r="J133" s="5">
        <v>3775.64</v>
      </c>
      <c r="K133" s="6">
        <f t="shared" si="12"/>
        <v>0.188097185923946</v>
      </c>
    </row>
    <row r="134" spans="1:11">
      <c r="A134" s="1">
        <v>44139</v>
      </c>
      <c r="B134" s="2">
        <f t="shared" si="10"/>
        <v>1.47681839209729</v>
      </c>
      <c r="C134" s="3">
        <v>0</v>
      </c>
      <c r="D134" s="3">
        <v>0</v>
      </c>
      <c r="E134" s="3">
        <v>379047.29</v>
      </c>
      <c r="F134" s="3">
        <f t="shared" si="9"/>
        <v>256664.795094878</v>
      </c>
      <c r="G134" s="3">
        <f t="shared" si="13"/>
        <v>0</v>
      </c>
      <c r="H134" s="4">
        <f t="shared" si="11"/>
        <v>1.27492557553157</v>
      </c>
      <c r="I134" s="5">
        <v>4813.66</v>
      </c>
      <c r="J134" s="5">
        <v>3775.64</v>
      </c>
      <c r="K134" s="6">
        <f t="shared" si="12"/>
        <v>0.201892816565729</v>
      </c>
    </row>
    <row r="135" spans="1:11">
      <c r="A135" s="1">
        <v>44140</v>
      </c>
      <c r="B135" s="2">
        <f t="shared" si="10"/>
        <v>1.50236977321902</v>
      </c>
      <c r="C135" s="3">
        <v>0</v>
      </c>
      <c r="D135" s="3">
        <v>0</v>
      </c>
      <c r="E135" s="3">
        <v>385605.43</v>
      </c>
      <c r="F135" s="3">
        <f t="shared" si="9"/>
        <v>256664.795094878</v>
      </c>
      <c r="G135" s="3">
        <f t="shared" si="13"/>
        <v>0</v>
      </c>
      <c r="H135" s="4">
        <f t="shared" si="11"/>
        <v>1.29384951955165</v>
      </c>
      <c r="I135" s="5">
        <v>4885.11</v>
      </c>
      <c r="J135" s="5">
        <v>3775.64</v>
      </c>
      <c r="K135" s="6">
        <f t="shared" si="12"/>
        <v>0.208520253667372</v>
      </c>
    </row>
    <row r="136" spans="1:11">
      <c r="A136" s="1">
        <v>44141</v>
      </c>
      <c r="B136" s="2">
        <f t="shared" si="10"/>
        <v>1.4981162097352</v>
      </c>
      <c r="C136" s="3">
        <v>0</v>
      </c>
      <c r="D136" s="3">
        <v>0</v>
      </c>
      <c r="E136" s="3">
        <v>384513.69</v>
      </c>
      <c r="F136" s="3">
        <f t="shared" si="9"/>
        <v>256664.795094878</v>
      </c>
      <c r="G136" s="3">
        <f t="shared" si="13"/>
        <v>0</v>
      </c>
      <c r="H136" s="4">
        <f t="shared" si="11"/>
        <v>1.29401108156498</v>
      </c>
      <c r="I136" s="5">
        <v>4885.72</v>
      </c>
      <c r="J136" s="5">
        <v>3775.64</v>
      </c>
      <c r="K136" s="6">
        <f t="shared" si="12"/>
        <v>0.204105128170216</v>
      </c>
    </row>
    <row r="137" spans="1:11">
      <c r="A137" s="1">
        <v>44144</v>
      </c>
      <c r="B137" s="2">
        <f t="shared" si="10"/>
        <v>1.51883580237755</v>
      </c>
      <c r="C137" s="3">
        <v>0</v>
      </c>
      <c r="D137" s="3">
        <v>0</v>
      </c>
      <c r="E137" s="3">
        <v>389831.68</v>
      </c>
      <c r="F137" s="3">
        <f t="shared" si="9"/>
        <v>256664.795094878</v>
      </c>
      <c r="G137" s="3">
        <f t="shared" si="13"/>
        <v>0</v>
      </c>
      <c r="H137" s="4">
        <f t="shared" si="11"/>
        <v>1.31933923785107</v>
      </c>
      <c r="I137" s="5">
        <v>4981.35</v>
      </c>
      <c r="J137" s="5">
        <v>3775.64</v>
      </c>
      <c r="K137" s="6">
        <f t="shared" si="12"/>
        <v>0.199496564526487</v>
      </c>
    </row>
    <row r="138" spans="1:11">
      <c r="A138" s="1">
        <v>44145</v>
      </c>
      <c r="B138" s="2">
        <f t="shared" si="10"/>
        <v>1.50828967352884</v>
      </c>
      <c r="C138" s="3">
        <v>0</v>
      </c>
      <c r="D138" s="3">
        <v>0</v>
      </c>
      <c r="E138" s="3">
        <v>387124.86</v>
      </c>
      <c r="F138" s="3">
        <f t="shared" si="9"/>
        <v>256664.795094878</v>
      </c>
      <c r="G138" s="3">
        <f t="shared" si="13"/>
        <v>0</v>
      </c>
      <c r="H138" s="4">
        <f t="shared" si="11"/>
        <v>1.31206365013614</v>
      </c>
      <c r="I138" s="5">
        <v>4953.88</v>
      </c>
      <c r="J138" s="5">
        <v>3775.64</v>
      </c>
      <c r="K138" s="6">
        <f t="shared" si="12"/>
        <v>0.1962260233927</v>
      </c>
    </row>
    <row r="139" spans="1:11">
      <c r="A139" s="1">
        <v>44146</v>
      </c>
      <c r="B139" s="2">
        <f t="shared" si="10"/>
        <v>1.50152403977935</v>
      </c>
      <c r="C139" s="3">
        <v>0</v>
      </c>
      <c r="D139" s="3">
        <v>0</v>
      </c>
      <c r="E139" s="3">
        <v>385388.36</v>
      </c>
      <c r="F139" s="3">
        <f t="shared" si="9"/>
        <v>256664.795094878</v>
      </c>
      <c r="G139" s="3">
        <f t="shared" si="13"/>
        <v>0</v>
      </c>
      <c r="H139" s="4">
        <f t="shared" si="11"/>
        <v>1.29909101503321</v>
      </c>
      <c r="I139" s="5">
        <v>4904.9</v>
      </c>
      <c r="J139" s="5">
        <v>3775.64</v>
      </c>
      <c r="K139" s="6">
        <f t="shared" si="12"/>
        <v>0.202433024746133</v>
      </c>
    </row>
    <row r="140" spans="1:11">
      <c r="A140" s="1">
        <v>44147</v>
      </c>
      <c r="B140" s="2">
        <f t="shared" si="10"/>
        <v>1.49903651514721</v>
      </c>
      <c r="C140" s="3">
        <v>0</v>
      </c>
      <c r="D140" s="3">
        <v>0</v>
      </c>
      <c r="E140" s="3">
        <v>384749.9</v>
      </c>
      <c r="F140" s="3">
        <f t="shared" si="9"/>
        <v>256664.795094878</v>
      </c>
      <c r="G140" s="3">
        <f t="shared" si="13"/>
        <v>0</v>
      </c>
      <c r="H140" s="4">
        <f t="shared" si="11"/>
        <v>1.30003390153722</v>
      </c>
      <c r="I140" s="5">
        <v>4908.46</v>
      </c>
      <c r="J140" s="5">
        <v>3775.64</v>
      </c>
      <c r="K140" s="6">
        <f t="shared" si="12"/>
        <v>0.19900261360999</v>
      </c>
    </row>
    <row r="141" spans="1:11">
      <c r="A141" s="1">
        <v>44148</v>
      </c>
      <c r="B141" s="2">
        <f t="shared" si="10"/>
        <v>1.47704156255579</v>
      </c>
      <c r="C141" s="3">
        <v>0</v>
      </c>
      <c r="D141" s="3">
        <v>0</v>
      </c>
      <c r="E141" s="3">
        <v>379104.57</v>
      </c>
      <c r="F141" s="3">
        <f t="shared" si="9"/>
        <v>256664.795094878</v>
      </c>
      <c r="G141" s="3">
        <f t="shared" si="13"/>
        <v>0</v>
      </c>
      <c r="H141" s="4">
        <f t="shared" si="11"/>
        <v>1.28636469578667</v>
      </c>
      <c r="I141" s="5">
        <v>4856.85</v>
      </c>
      <c r="J141" s="5">
        <v>3775.64</v>
      </c>
      <c r="K141" s="6">
        <f t="shared" si="12"/>
        <v>0.190676866769111</v>
      </c>
    </row>
    <row r="142" spans="1:11">
      <c r="A142" s="1">
        <v>44151</v>
      </c>
      <c r="B142" s="2">
        <f t="shared" si="10"/>
        <v>1.49943863496252</v>
      </c>
      <c r="C142" s="3">
        <v>0</v>
      </c>
      <c r="D142" s="3">
        <v>0</v>
      </c>
      <c r="E142" s="3">
        <v>384853.11</v>
      </c>
      <c r="F142" s="3">
        <f t="shared" si="9"/>
        <v>256664.795094878</v>
      </c>
      <c r="G142" s="3">
        <f t="shared" si="13"/>
        <v>0</v>
      </c>
      <c r="H142" s="4">
        <f t="shared" si="11"/>
        <v>1.29889767032874</v>
      </c>
      <c r="I142" s="5">
        <v>4904.17</v>
      </c>
      <c r="J142" s="5">
        <v>3775.64</v>
      </c>
      <c r="K142" s="6">
        <f t="shared" si="12"/>
        <v>0.200540964633783</v>
      </c>
    </row>
    <row r="143" spans="1:11">
      <c r="A143" s="1">
        <v>44152</v>
      </c>
      <c r="B143" s="2">
        <f t="shared" si="10"/>
        <v>1.50036973266103</v>
      </c>
      <c r="C143" s="3">
        <v>0</v>
      </c>
      <c r="D143" s="3">
        <v>0</v>
      </c>
      <c r="E143" s="3">
        <v>385092.09</v>
      </c>
      <c r="F143" s="3">
        <f t="shared" si="9"/>
        <v>256664.795094878</v>
      </c>
      <c r="G143" s="3">
        <f t="shared" si="13"/>
        <v>0</v>
      </c>
      <c r="H143" s="4">
        <f t="shared" si="11"/>
        <v>1.29641332330413</v>
      </c>
      <c r="I143" s="5">
        <v>4894.79</v>
      </c>
      <c r="J143" s="5">
        <v>3775.64</v>
      </c>
      <c r="K143" s="6">
        <f t="shared" si="12"/>
        <v>0.203956409356898</v>
      </c>
    </row>
    <row r="144" spans="1:11">
      <c r="A144" s="1">
        <v>44153</v>
      </c>
      <c r="B144" s="2">
        <f t="shared" si="10"/>
        <v>1.51290086299704</v>
      </c>
      <c r="C144" s="3">
        <v>0</v>
      </c>
      <c r="D144" s="3">
        <v>0</v>
      </c>
      <c r="E144" s="3">
        <v>388308.39</v>
      </c>
      <c r="F144" s="3">
        <f t="shared" si="9"/>
        <v>256664.795094878</v>
      </c>
      <c r="G144" s="3">
        <f t="shared" si="13"/>
        <v>0</v>
      </c>
      <c r="H144" s="4">
        <f t="shared" si="11"/>
        <v>1.29558697333432</v>
      </c>
      <c r="I144" s="5">
        <v>4891.67</v>
      </c>
      <c r="J144" s="5">
        <v>3775.64</v>
      </c>
      <c r="K144" s="6">
        <f t="shared" si="12"/>
        <v>0.217313889662717</v>
      </c>
    </row>
    <row r="145" spans="1:11">
      <c r="A145" s="1">
        <v>44154</v>
      </c>
      <c r="B145" s="2">
        <f t="shared" si="10"/>
        <v>1.51624405620623</v>
      </c>
      <c r="C145" s="3">
        <v>0</v>
      </c>
      <c r="D145" s="3">
        <v>0</v>
      </c>
      <c r="E145" s="3">
        <v>389166.47</v>
      </c>
      <c r="F145" s="3">
        <f t="shared" si="9"/>
        <v>256664.795094878</v>
      </c>
      <c r="G145" s="3">
        <f t="shared" si="13"/>
        <v>0</v>
      </c>
      <c r="H145" s="4">
        <f t="shared" si="11"/>
        <v>1.3052065345213</v>
      </c>
      <c r="I145" s="5">
        <v>4927.99</v>
      </c>
      <c r="J145" s="5">
        <v>3775.64</v>
      </c>
      <c r="K145" s="6">
        <f t="shared" si="12"/>
        <v>0.211037521684932</v>
      </c>
    </row>
    <row r="146" spans="1:11">
      <c r="A146" s="1">
        <v>44155</v>
      </c>
      <c r="B146" s="2">
        <f t="shared" si="10"/>
        <v>1.5198759528193</v>
      </c>
      <c r="C146" s="3">
        <v>0</v>
      </c>
      <c r="D146" s="3">
        <v>0</v>
      </c>
      <c r="E146" s="3">
        <v>390098.65</v>
      </c>
      <c r="F146" s="3">
        <f t="shared" si="9"/>
        <v>256664.795094878</v>
      </c>
      <c r="G146" s="3">
        <f t="shared" si="13"/>
        <v>0</v>
      </c>
      <c r="H146" s="4">
        <f t="shared" si="11"/>
        <v>1.30925882764247</v>
      </c>
      <c r="I146" s="5">
        <v>4943.29</v>
      </c>
      <c r="J146" s="5">
        <v>3775.64</v>
      </c>
      <c r="K146" s="6">
        <f t="shared" si="12"/>
        <v>0.210617125176839</v>
      </c>
    </row>
    <row r="147" spans="1:11">
      <c r="A147" s="1">
        <v>44158</v>
      </c>
      <c r="B147" s="2">
        <f t="shared" si="10"/>
        <v>1.52070653030431</v>
      </c>
      <c r="C147" s="3">
        <v>0</v>
      </c>
      <c r="D147" s="3">
        <v>0</v>
      </c>
      <c r="E147" s="3">
        <v>390311.83</v>
      </c>
      <c r="F147" s="3">
        <f t="shared" si="9"/>
        <v>256664.795094878</v>
      </c>
      <c r="G147" s="3">
        <f t="shared" si="13"/>
        <v>0</v>
      </c>
      <c r="H147" s="4">
        <f t="shared" si="11"/>
        <v>1.32561102223729</v>
      </c>
      <c r="I147" s="5">
        <v>5005.03</v>
      </c>
      <c r="J147" s="5">
        <v>3775.64</v>
      </c>
      <c r="K147" s="6">
        <f t="shared" si="12"/>
        <v>0.195095508067023</v>
      </c>
    </row>
    <row r="148" spans="1:11">
      <c r="A148" s="1">
        <v>44159</v>
      </c>
      <c r="B148" s="2">
        <f t="shared" si="10"/>
        <v>1.51291664233288</v>
      </c>
      <c r="C148" s="3">
        <v>0</v>
      </c>
      <c r="D148" s="3">
        <v>0</v>
      </c>
      <c r="E148" s="3">
        <v>388312.44</v>
      </c>
      <c r="F148" s="3">
        <f t="shared" si="9"/>
        <v>256664.795094878</v>
      </c>
      <c r="G148" s="3">
        <f t="shared" si="13"/>
        <v>0</v>
      </c>
      <c r="H148" s="4">
        <f t="shared" si="11"/>
        <v>1.31746935618862</v>
      </c>
      <c r="I148" s="5">
        <v>4974.29</v>
      </c>
      <c r="J148" s="5">
        <v>3775.64</v>
      </c>
      <c r="K148" s="6">
        <f t="shared" si="12"/>
        <v>0.195447286144259</v>
      </c>
    </row>
    <row r="149" spans="1:11">
      <c r="A149" s="1">
        <v>44160</v>
      </c>
      <c r="B149" s="2">
        <f t="shared" si="10"/>
        <v>1.48040310654814</v>
      </c>
      <c r="C149" s="3">
        <v>0</v>
      </c>
      <c r="D149" s="3">
        <v>0</v>
      </c>
      <c r="E149" s="3">
        <v>379967.36</v>
      </c>
      <c r="F149" s="3">
        <f t="shared" si="9"/>
        <v>256664.795094878</v>
      </c>
      <c r="G149" s="3">
        <f t="shared" si="13"/>
        <v>0</v>
      </c>
      <c r="H149" s="4">
        <f t="shared" si="11"/>
        <v>1.30062717843862</v>
      </c>
      <c r="I149" s="5">
        <v>4910.7</v>
      </c>
      <c r="J149" s="5">
        <v>3775.64</v>
      </c>
      <c r="K149" s="6">
        <f t="shared" si="12"/>
        <v>0.179775928109518</v>
      </c>
    </row>
    <row r="150" spans="1:11">
      <c r="A150" s="1">
        <v>44161</v>
      </c>
      <c r="B150" s="2">
        <f t="shared" si="10"/>
        <v>1.48267938288664</v>
      </c>
      <c r="C150" s="3">
        <v>0</v>
      </c>
      <c r="D150" s="3">
        <v>0</v>
      </c>
      <c r="E150" s="3">
        <v>380551.6</v>
      </c>
      <c r="F150" s="3">
        <f t="shared" si="9"/>
        <v>256664.795094878</v>
      </c>
      <c r="G150" s="3">
        <f t="shared" si="13"/>
        <v>0</v>
      </c>
      <c r="H150" s="4">
        <f t="shared" si="11"/>
        <v>1.30298174614105</v>
      </c>
      <c r="I150" s="5">
        <v>4919.59</v>
      </c>
      <c r="J150" s="5">
        <v>3775.64</v>
      </c>
      <c r="K150" s="6">
        <f t="shared" si="12"/>
        <v>0.179697636745587</v>
      </c>
    </row>
    <row r="151" spans="1:11">
      <c r="A151" s="1">
        <v>44162</v>
      </c>
      <c r="B151" s="2">
        <f t="shared" si="10"/>
        <v>1.49187203433355</v>
      </c>
      <c r="C151" s="3">
        <v>0</v>
      </c>
      <c r="D151" s="3">
        <v>0</v>
      </c>
      <c r="E151" s="3">
        <v>382911.03</v>
      </c>
      <c r="F151" s="3">
        <f t="shared" si="9"/>
        <v>256664.795094878</v>
      </c>
      <c r="G151" s="3">
        <f t="shared" si="13"/>
        <v>0</v>
      </c>
      <c r="H151" s="4">
        <f t="shared" si="11"/>
        <v>1.31918562151053</v>
      </c>
      <c r="I151" s="5">
        <v>4980.77</v>
      </c>
      <c r="J151" s="5">
        <v>3775.64</v>
      </c>
      <c r="K151" s="6">
        <f t="shared" si="12"/>
        <v>0.172686412823024</v>
      </c>
    </row>
    <row r="152" spans="1:11">
      <c r="A152" s="1">
        <v>44165</v>
      </c>
      <c r="B152" s="2">
        <f t="shared" si="10"/>
        <v>1.47046372238345</v>
      </c>
      <c r="C152" s="3">
        <v>0</v>
      </c>
      <c r="D152" s="3">
        <v>0</v>
      </c>
      <c r="E152" s="3">
        <v>377416.27</v>
      </c>
      <c r="F152" s="3">
        <f t="shared" si="9"/>
        <v>256664.795094878</v>
      </c>
      <c r="G152" s="3">
        <f t="shared" si="13"/>
        <v>0</v>
      </c>
      <c r="H152" s="4">
        <f t="shared" si="11"/>
        <v>1.31375078132449</v>
      </c>
      <c r="I152" s="5">
        <v>4960.25</v>
      </c>
      <c r="J152" s="5">
        <v>3775.64</v>
      </c>
      <c r="K152" s="6">
        <f t="shared" si="12"/>
        <v>0.156712941058957</v>
      </c>
    </row>
    <row r="153" spans="1:11">
      <c r="A153" s="1">
        <v>44166</v>
      </c>
      <c r="B153" s="2">
        <f t="shared" si="10"/>
        <v>1.50253231985883</v>
      </c>
      <c r="C153" s="3">
        <v>0</v>
      </c>
      <c r="D153" s="3">
        <v>0</v>
      </c>
      <c r="E153" s="3">
        <v>385647.15</v>
      </c>
      <c r="F153" s="3">
        <f t="shared" si="9"/>
        <v>256664.795094878</v>
      </c>
      <c r="G153" s="3">
        <f t="shared" si="13"/>
        <v>0</v>
      </c>
      <c r="H153" s="4">
        <f t="shared" si="11"/>
        <v>1.34205061923277</v>
      </c>
      <c r="I153" s="5">
        <v>5067.1</v>
      </c>
      <c r="J153" s="5">
        <v>3775.64</v>
      </c>
      <c r="K153" s="6">
        <f t="shared" si="12"/>
        <v>0.160481700626068</v>
      </c>
    </row>
    <row r="154" spans="1:11">
      <c r="A154" s="1">
        <v>44167</v>
      </c>
      <c r="B154" s="2">
        <f t="shared" si="10"/>
        <v>1.5083451934142</v>
      </c>
      <c r="C154" s="3">
        <v>0</v>
      </c>
      <c r="D154" s="3">
        <v>0</v>
      </c>
      <c r="E154" s="3">
        <v>387139.11</v>
      </c>
      <c r="F154" s="3">
        <f t="shared" si="9"/>
        <v>256664.795094878</v>
      </c>
      <c r="G154" s="3">
        <f t="shared" si="13"/>
        <v>0</v>
      </c>
      <c r="H154" s="4">
        <f t="shared" si="11"/>
        <v>1.34206121346315</v>
      </c>
      <c r="I154" s="5">
        <v>5067.14</v>
      </c>
      <c r="J154" s="5">
        <v>3775.64</v>
      </c>
      <c r="K154" s="6">
        <f t="shared" si="12"/>
        <v>0.16628397995105</v>
      </c>
    </row>
    <row r="155" spans="1:11">
      <c r="A155" s="1">
        <v>44168</v>
      </c>
      <c r="B155" s="2">
        <f t="shared" si="10"/>
        <v>1.52307120988484</v>
      </c>
      <c r="C155" s="3">
        <v>0</v>
      </c>
      <c r="D155" s="3">
        <v>0</v>
      </c>
      <c r="E155" s="3">
        <v>390918.76</v>
      </c>
      <c r="F155" s="3">
        <f t="shared" si="9"/>
        <v>256664.795094878</v>
      </c>
      <c r="G155" s="3">
        <f t="shared" si="13"/>
        <v>0</v>
      </c>
      <c r="H155" s="4">
        <f t="shared" si="11"/>
        <v>1.33939146740685</v>
      </c>
      <c r="I155" s="5">
        <v>5057.06</v>
      </c>
      <c r="J155" s="5">
        <v>3775.64</v>
      </c>
      <c r="K155" s="6">
        <f t="shared" si="12"/>
        <v>0.183679742477985</v>
      </c>
    </row>
    <row r="156" spans="1:11">
      <c r="A156" s="1">
        <v>44169</v>
      </c>
      <c r="B156" s="2">
        <f t="shared" si="10"/>
        <v>1.55091639994044</v>
      </c>
      <c r="C156" s="3">
        <v>0</v>
      </c>
      <c r="D156" s="3">
        <v>0</v>
      </c>
      <c r="E156" s="3">
        <v>398065.64</v>
      </c>
      <c r="F156" s="3">
        <f t="shared" si="9"/>
        <v>256664.795094878</v>
      </c>
      <c r="G156" s="3">
        <f t="shared" si="13"/>
        <v>0</v>
      </c>
      <c r="H156" s="4">
        <f t="shared" si="11"/>
        <v>1.34173808943649</v>
      </c>
      <c r="I156" s="5">
        <v>5065.92</v>
      </c>
      <c r="J156" s="5">
        <v>3775.64</v>
      </c>
      <c r="K156" s="6">
        <f t="shared" si="12"/>
        <v>0.209178310503948</v>
      </c>
    </row>
    <row r="157" spans="1:11">
      <c r="A157" s="1">
        <v>44172</v>
      </c>
      <c r="B157" s="2">
        <f t="shared" si="10"/>
        <v>1.54212941378924</v>
      </c>
      <c r="C157" s="3">
        <v>0</v>
      </c>
      <c r="D157" s="3">
        <v>0</v>
      </c>
      <c r="E157" s="3">
        <v>395810.33</v>
      </c>
      <c r="F157" s="3">
        <f t="shared" si="9"/>
        <v>256664.795094878</v>
      </c>
      <c r="G157" s="3">
        <f t="shared" si="13"/>
        <v>0</v>
      </c>
      <c r="H157" s="4">
        <f t="shared" si="11"/>
        <v>1.3301691898592</v>
      </c>
      <c r="I157" s="5">
        <v>5022.24</v>
      </c>
      <c r="J157" s="5">
        <v>3775.64</v>
      </c>
      <c r="K157" s="6">
        <f t="shared" si="12"/>
        <v>0.211960223930036</v>
      </c>
    </row>
    <row r="158" spans="1:11">
      <c r="A158" s="1">
        <v>44173</v>
      </c>
      <c r="B158" s="2">
        <f t="shared" si="10"/>
        <v>1.53769990097047</v>
      </c>
      <c r="C158" s="3">
        <v>0</v>
      </c>
      <c r="D158" s="3">
        <v>0</v>
      </c>
      <c r="E158" s="3">
        <v>394673.43</v>
      </c>
      <c r="F158" s="3">
        <f t="shared" si="9"/>
        <v>256664.795094878</v>
      </c>
      <c r="G158" s="3">
        <f t="shared" si="13"/>
        <v>0</v>
      </c>
      <c r="H158" s="4">
        <f t="shared" si="11"/>
        <v>1.32689557267112</v>
      </c>
      <c r="I158" s="5">
        <v>5009.88</v>
      </c>
      <c r="J158" s="5">
        <v>3775.64</v>
      </c>
      <c r="K158" s="6">
        <f t="shared" si="12"/>
        <v>0.210804328299344</v>
      </c>
    </row>
    <row r="159" spans="1:11">
      <c r="A159" s="1">
        <v>44174</v>
      </c>
      <c r="B159" s="2">
        <f t="shared" si="10"/>
        <v>1.51651164257301</v>
      </c>
      <c r="C159" s="3">
        <v>0</v>
      </c>
      <c r="D159" s="3">
        <v>0</v>
      </c>
      <c r="E159" s="3">
        <v>389235.15</v>
      </c>
      <c r="F159" s="3">
        <f t="shared" si="9"/>
        <v>256664.795094878</v>
      </c>
      <c r="G159" s="3">
        <f t="shared" si="13"/>
        <v>0</v>
      </c>
      <c r="H159" s="4">
        <f t="shared" si="11"/>
        <v>1.30910256274433</v>
      </c>
      <c r="I159" s="5">
        <v>4942.7</v>
      </c>
      <c r="J159" s="5">
        <v>3775.64</v>
      </c>
      <c r="K159" s="6">
        <f t="shared" si="12"/>
        <v>0.207409079828684</v>
      </c>
    </row>
    <row r="160" spans="1:11">
      <c r="A160" s="1">
        <v>44175</v>
      </c>
      <c r="B160" s="2">
        <f t="shared" si="10"/>
        <v>1.52030218969359</v>
      </c>
      <c r="C160" s="3">
        <v>0</v>
      </c>
      <c r="D160" s="3">
        <v>0</v>
      </c>
      <c r="E160" s="3">
        <v>390208.05</v>
      </c>
      <c r="F160" s="3">
        <f t="shared" si="9"/>
        <v>256664.795094878</v>
      </c>
      <c r="G160" s="3">
        <f t="shared" si="13"/>
        <v>0</v>
      </c>
      <c r="H160" s="4">
        <f t="shared" si="11"/>
        <v>1.3085251771885</v>
      </c>
      <c r="I160" s="5">
        <v>4940.52</v>
      </c>
      <c r="J160" s="5">
        <v>3775.64</v>
      </c>
      <c r="K160" s="6">
        <f t="shared" si="12"/>
        <v>0.211777012505085</v>
      </c>
    </row>
    <row r="161" spans="1:11">
      <c r="A161" s="1">
        <v>44176</v>
      </c>
      <c r="B161" s="2">
        <f t="shared" si="10"/>
        <v>1.51614941915252</v>
      </c>
      <c r="C161" s="3">
        <v>0</v>
      </c>
      <c r="D161" s="3">
        <v>0</v>
      </c>
      <c r="E161" s="3">
        <v>389142.18</v>
      </c>
      <c r="F161" s="3">
        <f t="shared" si="9"/>
        <v>256664.795094878</v>
      </c>
      <c r="G161" s="3">
        <f t="shared" si="13"/>
        <v>0</v>
      </c>
      <c r="H161" s="4">
        <f t="shared" si="11"/>
        <v>1.29504666758483</v>
      </c>
      <c r="I161" s="5">
        <v>4889.63</v>
      </c>
      <c r="J161" s="5">
        <v>3775.64</v>
      </c>
      <c r="K161" s="6">
        <f t="shared" si="12"/>
        <v>0.221102751567684</v>
      </c>
    </row>
    <row r="162" spans="1:11">
      <c r="A162" s="1">
        <v>44179</v>
      </c>
      <c r="B162" s="2">
        <f t="shared" si="10"/>
        <v>1.54424489674747</v>
      </c>
      <c r="C162" s="3">
        <v>0</v>
      </c>
      <c r="D162" s="3">
        <v>0</v>
      </c>
      <c r="E162" s="3">
        <v>396353.3</v>
      </c>
      <c r="F162" s="3">
        <f t="shared" si="9"/>
        <v>256664.795094878</v>
      </c>
      <c r="G162" s="3">
        <f t="shared" si="13"/>
        <v>0</v>
      </c>
      <c r="H162" s="4">
        <f t="shared" si="11"/>
        <v>1.30702079647424</v>
      </c>
      <c r="I162" s="5">
        <v>4934.84</v>
      </c>
      <c r="J162" s="5">
        <v>3775.64</v>
      </c>
      <c r="K162" s="6">
        <f t="shared" si="12"/>
        <v>0.237224100273225</v>
      </c>
    </row>
    <row r="163" spans="1:11">
      <c r="A163" s="1">
        <v>44180</v>
      </c>
      <c r="B163" s="2">
        <f t="shared" si="10"/>
        <v>1.53537745546414</v>
      </c>
      <c r="C163" s="3">
        <v>730</v>
      </c>
      <c r="D163" s="3">
        <v>0</v>
      </c>
      <c r="E163" s="3">
        <v>394807.34</v>
      </c>
      <c r="F163" s="3">
        <f t="shared" si="9"/>
        <v>257140.248213851</v>
      </c>
      <c r="G163" s="3">
        <f t="shared" si="13"/>
        <v>475.453118972183</v>
      </c>
      <c r="H163" s="4">
        <f t="shared" si="11"/>
        <v>1.30973821656726</v>
      </c>
      <c r="I163" s="5">
        <v>4945.1</v>
      </c>
      <c r="J163" s="5">
        <v>3775.64</v>
      </c>
      <c r="K163" s="6">
        <f t="shared" si="12"/>
        <v>0.225639238896885</v>
      </c>
    </row>
    <row r="164" spans="1:11">
      <c r="A164" s="1">
        <v>44181</v>
      </c>
      <c r="B164" s="2">
        <f t="shared" si="10"/>
        <v>1.53842824197247</v>
      </c>
      <c r="C164" s="3">
        <v>0</v>
      </c>
      <c r="D164" s="3">
        <v>0</v>
      </c>
      <c r="E164" s="3">
        <v>395591.82</v>
      </c>
      <c r="F164" s="3">
        <f t="shared" si="9"/>
        <v>257140.248213851</v>
      </c>
      <c r="G164" s="3">
        <f t="shared" si="13"/>
        <v>0</v>
      </c>
      <c r="H164" s="4">
        <f t="shared" si="11"/>
        <v>1.31206100157854</v>
      </c>
      <c r="I164" s="5">
        <v>4953.87</v>
      </c>
      <c r="J164" s="5">
        <v>3775.64</v>
      </c>
      <c r="K164" s="6">
        <f t="shared" si="12"/>
        <v>0.226367240393934</v>
      </c>
    </row>
    <row r="165" spans="1:11">
      <c r="A165" s="1">
        <v>44182</v>
      </c>
      <c r="B165" s="2">
        <f t="shared" si="10"/>
        <v>1.56107253838444</v>
      </c>
      <c r="C165" s="3">
        <v>0</v>
      </c>
      <c r="D165" s="3">
        <v>0</v>
      </c>
      <c r="E165" s="3">
        <v>401414.58</v>
      </c>
      <c r="F165" s="3">
        <f t="shared" si="9"/>
        <v>257140.248213851</v>
      </c>
      <c r="G165" s="3">
        <f t="shared" si="13"/>
        <v>0</v>
      </c>
      <c r="H165" s="4">
        <f t="shared" si="11"/>
        <v>1.32890847644373</v>
      </c>
      <c r="I165" s="5">
        <v>5017.48</v>
      </c>
      <c r="J165" s="5">
        <v>3775.64</v>
      </c>
      <c r="K165" s="6">
        <f t="shared" si="12"/>
        <v>0.232164061940708</v>
      </c>
    </row>
    <row r="166" spans="1:11">
      <c r="A166" s="1">
        <v>44183</v>
      </c>
      <c r="B166" s="2">
        <f t="shared" si="10"/>
        <v>1.54380211871716</v>
      </c>
      <c r="C166" s="3">
        <v>400</v>
      </c>
      <c r="D166" s="3">
        <v>0</v>
      </c>
      <c r="E166" s="3">
        <v>397373.66</v>
      </c>
      <c r="F166" s="3">
        <f t="shared" si="9"/>
        <v>257399.348778068</v>
      </c>
      <c r="G166" s="3">
        <f t="shared" si="13"/>
        <v>259.100564217637</v>
      </c>
      <c r="H166" s="4">
        <f t="shared" si="11"/>
        <v>1.32427085209395</v>
      </c>
      <c r="I166" s="5">
        <v>4999.97</v>
      </c>
      <c r="J166" s="5">
        <v>3775.64</v>
      </c>
      <c r="K166" s="6">
        <f t="shared" si="12"/>
        <v>0.219531266623214</v>
      </c>
    </row>
    <row r="167" spans="1:11">
      <c r="A167" s="1">
        <v>44186</v>
      </c>
      <c r="B167" s="2">
        <f t="shared" si="10"/>
        <v>1.5406986143618</v>
      </c>
      <c r="C167" s="3">
        <v>0</v>
      </c>
      <c r="D167" s="3">
        <v>0</v>
      </c>
      <c r="E167" s="3">
        <v>396574.82</v>
      </c>
      <c r="F167" s="3">
        <f t="shared" si="9"/>
        <v>257399.348778068</v>
      </c>
      <c r="G167" s="3">
        <f t="shared" si="13"/>
        <v>0</v>
      </c>
      <c r="H167" s="4">
        <f t="shared" si="11"/>
        <v>1.33668464154422</v>
      </c>
      <c r="I167" s="5">
        <v>5046.84</v>
      </c>
      <c r="J167" s="5">
        <v>3775.64</v>
      </c>
      <c r="K167" s="6">
        <f t="shared" si="12"/>
        <v>0.204013972817587</v>
      </c>
    </row>
    <row r="168" spans="1:11">
      <c r="A168" s="1">
        <v>44187</v>
      </c>
      <c r="B168" s="2">
        <f t="shared" si="10"/>
        <v>1.523347948864</v>
      </c>
      <c r="C168" s="3">
        <v>0</v>
      </c>
      <c r="D168" s="3">
        <v>0</v>
      </c>
      <c r="E168" s="3">
        <v>392108.77</v>
      </c>
      <c r="F168" s="3">
        <f t="shared" si="9"/>
        <v>257399.348778068</v>
      </c>
      <c r="G168" s="3">
        <f t="shared" si="13"/>
        <v>0</v>
      </c>
      <c r="H168" s="4">
        <f t="shared" si="11"/>
        <v>1.31494792935767</v>
      </c>
      <c r="I168" s="5">
        <v>4964.77</v>
      </c>
      <c r="J168" s="5">
        <v>3775.64</v>
      </c>
      <c r="K168" s="6">
        <f t="shared" si="12"/>
        <v>0.208400019506329</v>
      </c>
    </row>
    <row r="169" spans="1:11">
      <c r="A169" s="1">
        <v>44188</v>
      </c>
      <c r="B169" s="2">
        <f t="shared" si="10"/>
        <v>1.52521586345773</v>
      </c>
      <c r="C169" s="3">
        <v>1000</v>
      </c>
      <c r="D169" s="3">
        <v>0</v>
      </c>
      <c r="E169" s="3">
        <v>393589.57</v>
      </c>
      <c r="F169" s="3">
        <f t="shared" si="9"/>
        <v>258054.993676577</v>
      </c>
      <c r="G169" s="3">
        <f t="shared" si="13"/>
        <v>655.644898508303</v>
      </c>
      <c r="H169" s="4">
        <f t="shared" si="11"/>
        <v>1.32616457077476</v>
      </c>
      <c r="I169" s="5">
        <v>5007.12</v>
      </c>
      <c r="J169" s="5">
        <v>3775.64</v>
      </c>
      <c r="K169" s="6">
        <f t="shared" si="12"/>
        <v>0.199051292682978</v>
      </c>
    </row>
    <row r="170" spans="1:11">
      <c r="A170" s="1">
        <v>44189</v>
      </c>
      <c r="B170" s="2">
        <f t="shared" si="10"/>
        <v>1.50435058228922</v>
      </c>
      <c r="C170" s="3">
        <v>0</v>
      </c>
      <c r="D170" s="3">
        <v>0</v>
      </c>
      <c r="E170" s="3">
        <v>388205.18</v>
      </c>
      <c r="F170" s="3">
        <f t="shared" si="9"/>
        <v>258054.993676577</v>
      </c>
      <c r="G170" s="3">
        <f t="shared" si="13"/>
        <v>0</v>
      </c>
      <c r="H170" s="4">
        <f t="shared" si="11"/>
        <v>1.32428409488193</v>
      </c>
      <c r="I170" s="5">
        <v>5000.02</v>
      </c>
      <c r="J170" s="5">
        <v>3775.64</v>
      </c>
      <c r="K170" s="6">
        <f t="shared" si="12"/>
        <v>0.180066487407296</v>
      </c>
    </row>
    <row r="171" spans="1:11">
      <c r="A171" s="1">
        <v>44190</v>
      </c>
      <c r="B171" s="2">
        <f t="shared" si="10"/>
        <v>1.5110127281191</v>
      </c>
      <c r="C171" s="3">
        <v>0</v>
      </c>
      <c r="D171" s="3">
        <v>0</v>
      </c>
      <c r="E171" s="3">
        <v>389924.38</v>
      </c>
      <c r="F171" s="3">
        <f t="shared" si="9"/>
        <v>258054.993676577</v>
      </c>
      <c r="G171" s="3">
        <f t="shared" si="13"/>
        <v>0</v>
      </c>
      <c r="H171" s="4">
        <f t="shared" si="11"/>
        <v>1.33540538822557</v>
      </c>
      <c r="I171" s="5">
        <v>5042.01</v>
      </c>
      <c r="J171" s="5">
        <v>3775.64</v>
      </c>
      <c r="K171" s="6">
        <f t="shared" si="12"/>
        <v>0.175607339893523</v>
      </c>
    </row>
    <row r="172" spans="1:11">
      <c r="A172" s="1">
        <v>44193</v>
      </c>
      <c r="B172" s="2">
        <f t="shared" si="10"/>
        <v>1.51612884690134</v>
      </c>
      <c r="C172" s="3">
        <v>0</v>
      </c>
      <c r="D172" s="3">
        <v>0</v>
      </c>
      <c r="E172" s="3">
        <v>391244.62</v>
      </c>
      <c r="F172" s="3">
        <f t="shared" si="9"/>
        <v>258054.993676577</v>
      </c>
      <c r="G172" s="3">
        <f t="shared" si="13"/>
        <v>0</v>
      </c>
      <c r="H172" s="4">
        <f t="shared" si="11"/>
        <v>1.34133815723957</v>
      </c>
      <c r="I172" s="5">
        <v>5064.41</v>
      </c>
      <c r="J172" s="5">
        <v>3775.64</v>
      </c>
      <c r="K172" s="6">
        <f t="shared" si="12"/>
        <v>0.17479068966177</v>
      </c>
    </row>
    <row r="173" spans="1:11">
      <c r="A173" s="1">
        <v>44194</v>
      </c>
      <c r="B173" s="2">
        <f t="shared" si="10"/>
        <v>1.51467024307958</v>
      </c>
      <c r="C173" s="3">
        <v>0</v>
      </c>
      <c r="D173" s="3">
        <v>0</v>
      </c>
      <c r="E173" s="3">
        <v>390868.22</v>
      </c>
      <c r="F173" s="3">
        <f t="shared" si="9"/>
        <v>258054.993676577</v>
      </c>
      <c r="G173" s="3">
        <f t="shared" si="13"/>
        <v>0</v>
      </c>
      <c r="H173" s="4">
        <f t="shared" si="11"/>
        <v>1.33565170408196</v>
      </c>
      <c r="I173" s="5">
        <v>5042.94</v>
      </c>
      <c r="J173" s="5">
        <v>3775.64</v>
      </c>
      <c r="K173" s="6">
        <f t="shared" si="12"/>
        <v>0.179018538997624</v>
      </c>
    </row>
    <row r="174" spans="1:11">
      <c r="A174" s="1">
        <v>44195</v>
      </c>
      <c r="B174" s="2">
        <f t="shared" si="10"/>
        <v>1.53249745089469</v>
      </c>
      <c r="C174" s="3">
        <v>0</v>
      </c>
      <c r="D174" s="3">
        <v>0</v>
      </c>
      <c r="E174" s="3">
        <v>395468.62</v>
      </c>
      <c r="F174" s="3">
        <f t="shared" si="9"/>
        <v>258054.993676577</v>
      </c>
      <c r="G174" s="3">
        <f t="shared" si="13"/>
        <v>0</v>
      </c>
      <c r="H174" s="4">
        <f t="shared" si="11"/>
        <v>1.35439554618555</v>
      </c>
      <c r="I174" s="5">
        <v>5113.71</v>
      </c>
      <c r="J174" s="5">
        <v>3775.64</v>
      </c>
      <c r="K174" s="6">
        <f t="shared" si="12"/>
        <v>0.178101904709146</v>
      </c>
    </row>
    <row r="175" spans="1:11">
      <c r="A175" s="1">
        <v>44196</v>
      </c>
      <c r="B175" s="2">
        <f t="shared" si="10"/>
        <v>1.54788052852262</v>
      </c>
      <c r="C175" s="3">
        <v>0</v>
      </c>
      <c r="D175" s="3">
        <v>0</v>
      </c>
      <c r="E175" s="3">
        <v>399438.3</v>
      </c>
      <c r="F175" s="3">
        <f t="shared" si="9"/>
        <v>258054.993676577</v>
      </c>
      <c r="G175" s="3">
        <f t="shared" si="13"/>
        <v>0</v>
      </c>
      <c r="H175" s="4">
        <f t="shared" si="11"/>
        <v>1.38024017120276</v>
      </c>
      <c r="I175" s="5">
        <v>5211.29</v>
      </c>
      <c r="J175" s="5">
        <v>3775.64</v>
      </c>
      <c r="K175" s="6">
        <f t="shared" si="12"/>
        <v>0.167640357319854</v>
      </c>
    </row>
    <row r="176" spans="1:11">
      <c r="A176" s="1">
        <v>44200</v>
      </c>
      <c r="B176" s="2">
        <f t="shared" si="10"/>
        <v>1.59987518209951</v>
      </c>
      <c r="C176" s="3">
        <v>0</v>
      </c>
      <c r="D176" s="3">
        <v>0</v>
      </c>
      <c r="E176" s="3">
        <v>412855.78</v>
      </c>
      <c r="F176" s="3">
        <f t="shared" si="9"/>
        <v>258054.993676577</v>
      </c>
      <c r="G176" s="3">
        <f t="shared" si="13"/>
        <v>0</v>
      </c>
      <c r="H176" s="4">
        <f t="shared" si="11"/>
        <v>1.39518598171436</v>
      </c>
      <c r="I176" s="5">
        <v>5267.72</v>
      </c>
      <c r="J176" s="5">
        <v>3775.64</v>
      </c>
      <c r="K176" s="6">
        <f t="shared" si="12"/>
        <v>0.204689200385148</v>
      </c>
    </row>
    <row r="177" spans="1:11">
      <c r="A177" s="1">
        <v>44201</v>
      </c>
      <c r="B177" s="2">
        <f t="shared" si="10"/>
        <v>1.67254651363554</v>
      </c>
      <c r="C177" s="3">
        <v>0</v>
      </c>
      <c r="D177" s="3">
        <v>0</v>
      </c>
      <c r="E177" s="3">
        <v>431608.98</v>
      </c>
      <c r="F177" s="3">
        <f t="shared" si="9"/>
        <v>258054.993676577</v>
      </c>
      <c r="G177" s="3">
        <f t="shared" si="13"/>
        <v>0</v>
      </c>
      <c r="H177" s="4">
        <f t="shared" si="11"/>
        <v>1.42187814516214</v>
      </c>
      <c r="I177" s="5">
        <v>5368.5</v>
      </c>
      <c r="J177" s="5">
        <v>3775.64</v>
      </c>
      <c r="K177" s="6">
        <f t="shared" si="12"/>
        <v>0.250668368473397</v>
      </c>
    </row>
    <row r="178" spans="1:11">
      <c r="A178" s="1">
        <v>44202</v>
      </c>
      <c r="B178" s="2">
        <f t="shared" si="10"/>
        <v>1.68468148515996</v>
      </c>
      <c r="C178" s="3">
        <v>0</v>
      </c>
      <c r="D178" s="3">
        <v>0</v>
      </c>
      <c r="E178" s="3">
        <v>434740.47</v>
      </c>
      <c r="F178" s="3">
        <f t="shared" si="9"/>
        <v>258054.993676577</v>
      </c>
      <c r="G178" s="3">
        <f t="shared" si="13"/>
        <v>0</v>
      </c>
      <c r="H178" s="4">
        <f t="shared" si="11"/>
        <v>1.43490110285938</v>
      </c>
      <c r="I178" s="5">
        <v>5417.67</v>
      </c>
      <c r="J178" s="5">
        <v>3775.64</v>
      </c>
      <c r="K178" s="6">
        <f t="shared" si="12"/>
        <v>0.24978038230058</v>
      </c>
    </row>
    <row r="179" spans="1:11">
      <c r="A179" s="1">
        <v>44203</v>
      </c>
      <c r="B179" s="2">
        <f t="shared" si="10"/>
        <v>1.71052872766037</v>
      </c>
      <c r="C179" s="3">
        <v>0</v>
      </c>
      <c r="D179" s="3">
        <v>0</v>
      </c>
      <c r="E179" s="3">
        <v>441410.48</v>
      </c>
      <c r="F179" s="3">
        <f t="shared" si="9"/>
        <v>258054.993676577</v>
      </c>
      <c r="G179" s="3">
        <f t="shared" si="13"/>
        <v>0</v>
      </c>
      <c r="H179" s="4">
        <f t="shared" si="11"/>
        <v>1.46032460721891</v>
      </c>
      <c r="I179" s="5">
        <v>5513.66</v>
      </c>
      <c r="J179" s="5">
        <v>3775.64</v>
      </c>
      <c r="K179" s="6">
        <f t="shared" si="12"/>
        <v>0.250204120441464</v>
      </c>
    </row>
    <row r="180" spans="1:11">
      <c r="A180" s="1">
        <v>44204</v>
      </c>
      <c r="B180" s="2">
        <f t="shared" si="10"/>
        <v>1.69921226383848</v>
      </c>
      <c r="C180" s="3">
        <v>0</v>
      </c>
      <c r="D180" s="3">
        <v>0</v>
      </c>
      <c r="E180" s="3">
        <v>438490.21</v>
      </c>
      <c r="F180" s="3">
        <f t="shared" si="9"/>
        <v>258054.993676577</v>
      </c>
      <c r="G180" s="3">
        <f t="shared" si="13"/>
        <v>0</v>
      </c>
      <c r="H180" s="4">
        <f t="shared" si="11"/>
        <v>1.45549628672225</v>
      </c>
      <c r="I180" s="5">
        <v>5495.43</v>
      </c>
      <c r="J180" s="5">
        <v>3775.64</v>
      </c>
      <c r="K180" s="6">
        <f t="shared" si="12"/>
        <v>0.243715977116227</v>
      </c>
    </row>
    <row r="181" spans="1:11">
      <c r="A181" s="1">
        <v>44207</v>
      </c>
      <c r="B181" s="2">
        <f t="shared" si="10"/>
        <v>1.67793373742142</v>
      </c>
      <c r="C181" s="3">
        <v>0</v>
      </c>
      <c r="D181" s="3">
        <v>0</v>
      </c>
      <c r="E181" s="3">
        <v>432999.18</v>
      </c>
      <c r="F181" s="3">
        <f t="shared" si="9"/>
        <v>258054.993676577</v>
      </c>
      <c r="G181" s="3">
        <f t="shared" si="13"/>
        <v>0</v>
      </c>
      <c r="H181" s="4">
        <f t="shared" si="11"/>
        <v>1.44112256465129</v>
      </c>
      <c r="I181" s="5">
        <v>5441.16</v>
      </c>
      <c r="J181" s="5">
        <v>3775.64</v>
      </c>
      <c r="K181" s="6">
        <f t="shared" si="12"/>
        <v>0.236811172770133</v>
      </c>
    </row>
    <row r="182" spans="1:11">
      <c r="A182" s="1">
        <v>44208</v>
      </c>
      <c r="B182" s="2">
        <f t="shared" si="10"/>
        <v>1.71925159702992</v>
      </c>
      <c r="C182" s="3">
        <v>0</v>
      </c>
      <c r="D182" s="3">
        <v>0</v>
      </c>
      <c r="E182" s="3">
        <v>443661.46</v>
      </c>
      <c r="F182" s="3">
        <f t="shared" si="9"/>
        <v>258054.993676577</v>
      </c>
      <c r="G182" s="3">
        <f t="shared" si="13"/>
        <v>0</v>
      </c>
      <c r="H182" s="4">
        <f t="shared" si="11"/>
        <v>1.48222552997637</v>
      </c>
      <c r="I182" s="5">
        <v>5596.35</v>
      </c>
      <c r="J182" s="5">
        <v>3775.64</v>
      </c>
      <c r="K182" s="6">
        <f t="shared" si="12"/>
        <v>0.237026067053544</v>
      </c>
    </row>
    <row r="183" spans="1:11">
      <c r="A183" s="1">
        <v>44209</v>
      </c>
      <c r="B183" s="2">
        <f t="shared" si="10"/>
        <v>1.71942725726169</v>
      </c>
      <c r="C183" s="3">
        <v>0</v>
      </c>
      <c r="D183" s="3">
        <v>0</v>
      </c>
      <c r="E183" s="3">
        <v>443706.79</v>
      </c>
      <c r="F183" s="3">
        <f t="shared" si="9"/>
        <v>258054.993676577</v>
      </c>
      <c r="G183" s="3">
        <f t="shared" si="13"/>
        <v>0</v>
      </c>
      <c r="H183" s="4">
        <f t="shared" si="11"/>
        <v>1.47735748111578</v>
      </c>
      <c r="I183" s="5">
        <v>5577.97</v>
      </c>
      <c r="J183" s="5">
        <v>3775.64</v>
      </c>
      <c r="K183" s="6">
        <f t="shared" si="12"/>
        <v>0.24206977614591</v>
      </c>
    </row>
    <row r="184" spans="1:11">
      <c r="A184" s="1">
        <v>44210</v>
      </c>
      <c r="B184" s="2">
        <f t="shared" si="10"/>
        <v>1.70093375736073</v>
      </c>
      <c r="C184" s="3">
        <v>0</v>
      </c>
      <c r="D184" s="3">
        <v>0</v>
      </c>
      <c r="E184" s="3">
        <v>438934.45</v>
      </c>
      <c r="F184" s="3">
        <f t="shared" si="9"/>
        <v>258054.993676577</v>
      </c>
      <c r="G184" s="3">
        <f t="shared" si="13"/>
        <v>0</v>
      </c>
      <c r="H184" s="4">
        <f t="shared" si="11"/>
        <v>1.4488828384062</v>
      </c>
      <c r="I184" s="5">
        <v>5470.46</v>
      </c>
      <c r="J184" s="5">
        <v>3775.64</v>
      </c>
      <c r="K184" s="6">
        <f t="shared" si="12"/>
        <v>0.25205091895453</v>
      </c>
    </row>
    <row r="185" spans="1:11">
      <c r="A185" s="1">
        <v>44211</v>
      </c>
      <c r="B185" s="2">
        <f t="shared" si="10"/>
        <v>1.68960690815563</v>
      </c>
      <c r="C185" s="3">
        <v>0</v>
      </c>
      <c r="D185" s="3">
        <v>0</v>
      </c>
      <c r="E185" s="3">
        <v>436011.5</v>
      </c>
      <c r="F185" s="3">
        <f t="shared" si="9"/>
        <v>258054.993676577</v>
      </c>
      <c r="G185" s="3">
        <f t="shared" si="13"/>
        <v>0</v>
      </c>
      <c r="H185" s="4">
        <f t="shared" si="11"/>
        <v>1.44560392410293</v>
      </c>
      <c r="I185" s="5">
        <v>5458.08</v>
      </c>
      <c r="J185" s="5">
        <v>3775.64</v>
      </c>
      <c r="K185" s="6">
        <f t="shared" si="12"/>
        <v>0.244002984052692</v>
      </c>
    </row>
    <row r="186" spans="1:11">
      <c r="A186" s="1">
        <v>44214</v>
      </c>
      <c r="B186" s="2">
        <f t="shared" si="10"/>
        <v>1.70520218861373</v>
      </c>
      <c r="C186" s="3">
        <v>0</v>
      </c>
      <c r="D186" s="3">
        <v>0</v>
      </c>
      <c r="E186" s="3">
        <v>440035.94</v>
      </c>
      <c r="F186" s="3">
        <f t="shared" si="9"/>
        <v>258054.993676577</v>
      </c>
      <c r="G186" s="3">
        <f t="shared" si="13"/>
        <v>0</v>
      </c>
      <c r="H186" s="4">
        <f t="shared" si="11"/>
        <v>1.46161180621034</v>
      </c>
      <c r="I186" s="5">
        <v>5518.52</v>
      </c>
      <c r="J186" s="5">
        <v>3775.64</v>
      </c>
      <c r="K186" s="6">
        <f t="shared" si="12"/>
        <v>0.243590382403389</v>
      </c>
    </row>
    <row r="187" spans="1:11">
      <c r="A187" s="1">
        <v>44215</v>
      </c>
      <c r="B187" s="2">
        <f t="shared" si="10"/>
        <v>1.68897541485384</v>
      </c>
      <c r="C187" s="3">
        <v>0</v>
      </c>
      <c r="D187" s="3">
        <v>0</v>
      </c>
      <c r="E187" s="3">
        <v>435848.54</v>
      </c>
      <c r="F187" s="3">
        <f t="shared" si="9"/>
        <v>258054.993676577</v>
      </c>
      <c r="G187" s="3">
        <f t="shared" si="13"/>
        <v>0</v>
      </c>
      <c r="H187" s="4">
        <f t="shared" si="11"/>
        <v>1.44015848968652</v>
      </c>
      <c r="I187" s="5">
        <v>5437.52</v>
      </c>
      <c r="J187" s="5">
        <v>3775.64</v>
      </c>
      <c r="K187" s="6">
        <f t="shared" si="12"/>
        <v>0.248816925167319</v>
      </c>
    </row>
    <row r="188" spans="1:11">
      <c r="A188" s="1">
        <v>44216</v>
      </c>
      <c r="B188" s="2">
        <f t="shared" si="10"/>
        <v>1.69393703168503</v>
      </c>
      <c r="C188" s="3">
        <v>0</v>
      </c>
      <c r="D188" s="3">
        <v>0</v>
      </c>
      <c r="E188" s="3">
        <v>437128.91</v>
      </c>
      <c r="F188" s="3">
        <f t="shared" si="9"/>
        <v>258054.993676577</v>
      </c>
      <c r="G188" s="3">
        <f t="shared" si="13"/>
        <v>0</v>
      </c>
      <c r="H188" s="4">
        <f t="shared" si="11"/>
        <v>1.45046402729074</v>
      </c>
      <c r="I188" s="5">
        <v>5476.43</v>
      </c>
      <c r="J188" s="5">
        <v>3775.64</v>
      </c>
      <c r="K188" s="6">
        <f t="shared" si="12"/>
        <v>0.243473004394295</v>
      </c>
    </row>
    <row r="189" spans="1:11">
      <c r="A189" s="1">
        <v>44217</v>
      </c>
      <c r="B189" s="2">
        <f t="shared" si="10"/>
        <v>1.72460588210038</v>
      </c>
      <c r="C189" s="3">
        <v>0</v>
      </c>
      <c r="D189" s="3">
        <v>0</v>
      </c>
      <c r="E189" s="3">
        <v>445043.16</v>
      </c>
      <c r="F189" s="3">
        <f t="shared" ref="F189:F252" si="14">F188+G189</f>
        <v>258054.993676577</v>
      </c>
      <c r="G189" s="3">
        <f t="shared" si="13"/>
        <v>0</v>
      </c>
      <c r="H189" s="4">
        <f t="shared" si="11"/>
        <v>1.47417921200114</v>
      </c>
      <c r="I189" s="5">
        <v>5565.97</v>
      </c>
      <c r="J189" s="5">
        <v>3775.64</v>
      </c>
      <c r="K189" s="6">
        <f t="shared" si="12"/>
        <v>0.250426670099234</v>
      </c>
    </row>
    <row r="190" spans="1:11">
      <c r="A190" s="1">
        <v>44218</v>
      </c>
      <c r="B190" s="2">
        <f t="shared" si="10"/>
        <v>1.75487551528481</v>
      </c>
      <c r="C190" s="3">
        <v>0</v>
      </c>
      <c r="D190" s="3">
        <v>0</v>
      </c>
      <c r="E190" s="3">
        <v>452854.39</v>
      </c>
      <c r="F190" s="3">
        <f t="shared" si="14"/>
        <v>258054.993676577</v>
      </c>
      <c r="G190" s="3">
        <f t="shared" si="13"/>
        <v>0</v>
      </c>
      <c r="H190" s="4">
        <f t="shared" si="11"/>
        <v>1.47518831244504</v>
      </c>
      <c r="I190" s="5">
        <v>5569.78</v>
      </c>
      <c r="J190" s="5">
        <v>3775.64</v>
      </c>
      <c r="K190" s="6">
        <f t="shared" si="12"/>
        <v>0.279687202839765</v>
      </c>
    </row>
    <row r="191" spans="1:11">
      <c r="A191" s="1">
        <v>44221</v>
      </c>
      <c r="B191" s="2">
        <f t="shared" si="10"/>
        <v>1.78170212267329</v>
      </c>
      <c r="C191" s="3">
        <v>0</v>
      </c>
      <c r="D191" s="3">
        <v>19000</v>
      </c>
      <c r="E191" s="3">
        <v>440777.13</v>
      </c>
      <c r="F191" s="3">
        <f t="shared" si="14"/>
        <v>247391.033770926</v>
      </c>
      <c r="G191" s="3">
        <f t="shared" si="13"/>
        <v>-10663.9599056503</v>
      </c>
      <c r="H191" s="4">
        <f t="shared" si="11"/>
        <v>1.49005731478637</v>
      </c>
      <c r="I191" s="5">
        <v>5625.92</v>
      </c>
      <c r="J191" s="5">
        <v>3775.64</v>
      </c>
      <c r="K191" s="6">
        <f t="shared" si="12"/>
        <v>0.291644807886927</v>
      </c>
    </row>
    <row r="192" spans="1:11">
      <c r="A192" s="1">
        <v>44222</v>
      </c>
      <c r="B192" s="2">
        <f t="shared" si="10"/>
        <v>1.74379626223422</v>
      </c>
      <c r="C192" s="3">
        <v>800</v>
      </c>
      <c r="D192" s="3">
        <v>0</v>
      </c>
      <c r="E192" s="3">
        <v>432199.56</v>
      </c>
      <c r="F192" s="3">
        <f t="shared" si="14"/>
        <v>247849.802961643</v>
      </c>
      <c r="G192" s="3">
        <f t="shared" si="13"/>
        <v>458.769190716701</v>
      </c>
      <c r="H192" s="4">
        <f t="shared" si="11"/>
        <v>1.46014185674482</v>
      </c>
      <c r="I192" s="5">
        <v>5512.97</v>
      </c>
      <c r="J192" s="5">
        <v>3775.64</v>
      </c>
      <c r="K192" s="6">
        <f t="shared" si="12"/>
        <v>0.283654405489399</v>
      </c>
    </row>
    <row r="193" spans="1:11">
      <c r="A193" s="1">
        <v>44223</v>
      </c>
      <c r="B193" s="2">
        <f t="shared" si="10"/>
        <v>1.74673195147546</v>
      </c>
      <c r="C193" s="3">
        <v>0</v>
      </c>
      <c r="D193" s="3">
        <v>0</v>
      </c>
      <c r="E193" s="3">
        <v>432927.17</v>
      </c>
      <c r="F193" s="3">
        <f t="shared" si="14"/>
        <v>247849.802961643</v>
      </c>
      <c r="G193" s="3">
        <f t="shared" si="13"/>
        <v>0</v>
      </c>
      <c r="H193" s="4">
        <f t="shared" si="11"/>
        <v>1.4641226388109</v>
      </c>
      <c r="I193" s="5">
        <v>5528</v>
      </c>
      <c r="J193" s="5">
        <v>3775.64</v>
      </c>
      <c r="K193" s="6">
        <f t="shared" si="12"/>
        <v>0.28260931266456</v>
      </c>
    </row>
    <row r="194" spans="1:11">
      <c r="A194" s="1">
        <v>44224</v>
      </c>
      <c r="B194" s="2">
        <f t="shared" ref="B194:B254" si="15">E194/F194</f>
        <v>1.70399058201132</v>
      </c>
      <c r="C194" s="3">
        <v>0</v>
      </c>
      <c r="D194" s="3">
        <v>0</v>
      </c>
      <c r="E194" s="3">
        <v>422333.73</v>
      </c>
      <c r="F194" s="3">
        <f t="shared" si="14"/>
        <v>247849.802961643</v>
      </c>
      <c r="G194" s="3">
        <f t="shared" si="13"/>
        <v>0</v>
      </c>
      <c r="H194" s="4">
        <f t="shared" ref="H194:H254" si="16">I194/J194</f>
        <v>1.42416649892469</v>
      </c>
      <c r="I194" s="5">
        <v>5377.14</v>
      </c>
      <c r="J194" s="5">
        <v>3775.64</v>
      </c>
      <c r="K194" s="6">
        <f t="shared" ref="K194:K254" si="17">(B194-H194)</f>
        <v>0.27982408308663</v>
      </c>
    </row>
    <row r="195" spans="1:11">
      <c r="A195" s="1">
        <v>44225</v>
      </c>
      <c r="B195" s="2">
        <f t="shared" si="15"/>
        <v>1.69627946028694</v>
      </c>
      <c r="C195" s="3">
        <v>0</v>
      </c>
      <c r="D195" s="3">
        <v>0</v>
      </c>
      <c r="E195" s="3">
        <v>420422.53</v>
      </c>
      <c r="F195" s="3">
        <f t="shared" si="14"/>
        <v>247849.802961643</v>
      </c>
      <c r="G195" s="3">
        <f t="shared" ref="G195:G254" si="18">(C195-D195)/((E195-C195+D195)/F194)</f>
        <v>0</v>
      </c>
      <c r="H195" s="4">
        <f t="shared" si="16"/>
        <v>1.41749743089913</v>
      </c>
      <c r="I195" s="5">
        <v>5351.96</v>
      </c>
      <c r="J195" s="5">
        <v>3775.64</v>
      </c>
      <c r="K195" s="6">
        <f t="shared" si="17"/>
        <v>0.278782029387807</v>
      </c>
    </row>
    <row r="196" spans="1:11">
      <c r="A196" s="1">
        <v>44228</v>
      </c>
      <c r="B196" s="2">
        <f t="shared" si="15"/>
        <v>1.72332116021937</v>
      </c>
      <c r="C196" s="3">
        <v>0</v>
      </c>
      <c r="D196" s="3">
        <v>0</v>
      </c>
      <c r="E196" s="3">
        <v>427124.81</v>
      </c>
      <c r="F196" s="3">
        <f t="shared" si="14"/>
        <v>247849.802961643</v>
      </c>
      <c r="G196" s="3">
        <f t="shared" si="18"/>
        <v>0</v>
      </c>
      <c r="H196" s="4">
        <f t="shared" si="16"/>
        <v>1.43489580574419</v>
      </c>
      <c r="I196" s="5">
        <v>5417.65</v>
      </c>
      <c r="J196" s="5">
        <v>3775.64</v>
      </c>
      <c r="K196" s="6">
        <f t="shared" si="17"/>
        <v>0.288425354475175</v>
      </c>
    </row>
    <row r="197" spans="1:11">
      <c r="A197" s="1">
        <v>44229</v>
      </c>
      <c r="B197" s="2">
        <f t="shared" si="15"/>
        <v>1.7718198874984</v>
      </c>
      <c r="C197" s="3">
        <v>0</v>
      </c>
      <c r="D197" s="3">
        <v>0</v>
      </c>
      <c r="E197" s="3">
        <v>439145.21</v>
      </c>
      <c r="F197" s="3">
        <f t="shared" si="14"/>
        <v>247849.802961643</v>
      </c>
      <c r="G197" s="3">
        <f t="shared" si="18"/>
        <v>0</v>
      </c>
      <c r="H197" s="4">
        <f t="shared" si="16"/>
        <v>1.45699537032132</v>
      </c>
      <c r="I197" s="5">
        <v>5501.09</v>
      </c>
      <c r="J197" s="5">
        <v>3775.64</v>
      </c>
      <c r="K197" s="6">
        <f t="shared" si="17"/>
        <v>0.314824517177081</v>
      </c>
    </row>
    <row r="198" spans="1:11">
      <c r="A198" s="1">
        <v>44230</v>
      </c>
      <c r="B198" s="2">
        <f t="shared" si="15"/>
        <v>1.74213174608342</v>
      </c>
      <c r="C198" s="3">
        <v>0</v>
      </c>
      <c r="D198" s="3">
        <v>0</v>
      </c>
      <c r="E198" s="3">
        <v>431787.01</v>
      </c>
      <c r="F198" s="3">
        <f t="shared" si="14"/>
        <v>247849.802961643</v>
      </c>
      <c r="G198" s="3">
        <f t="shared" si="18"/>
        <v>0</v>
      </c>
      <c r="H198" s="4">
        <f t="shared" si="16"/>
        <v>1.45278681230202</v>
      </c>
      <c r="I198" s="5">
        <v>5485.2</v>
      </c>
      <c r="J198" s="5">
        <v>3775.64</v>
      </c>
      <c r="K198" s="6">
        <f t="shared" si="17"/>
        <v>0.289344933781405</v>
      </c>
    </row>
    <row r="199" spans="1:11">
      <c r="A199" s="1">
        <v>44231</v>
      </c>
      <c r="B199" s="2">
        <f t="shared" si="15"/>
        <v>1.73024148042743</v>
      </c>
      <c r="C199" s="3">
        <v>0</v>
      </c>
      <c r="D199" s="3">
        <v>0</v>
      </c>
      <c r="E199" s="3">
        <v>428840.01</v>
      </c>
      <c r="F199" s="3">
        <f t="shared" si="14"/>
        <v>247849.802961643</v>
      </c>
      <c r="G199" s="3">
        <f t="shared" si="18"/>
        <v>0</v>
      </c>
      <c r="H199" s="4">
        <f t="shared" si="16"/>
        <v>1.44980718500705</v>
      </c>
      <c r="I199" s="5">
        <v>5473.95</v>
      </c>
      <c r="J199" s="5">
        <v>3775.64</v>
      </c>
      <c r="K199" s="6">
        <f t="shared" si="17"/>
        <v>0.280434295420385</v>
      </c>
    </row>
    <row r="200" spans="1:11">
      <c r="A200" s="1">
        <v>44232</v>
      </c>
      <c r="B200" s="2">
        <f t="shared" si="15"/>
        <v>1.74948442491643</v>
      </c>
      <c r="C200" s="3">
        <v>0</v>
      </c>
      <c r="D200" s="3">
        <v>0</v>
      </c>
      <c r="E200" s="3">
        <v>433609.37</v>
      </c>
      <c r="F200" s="3">
        <f t="shared" si="14"/>
        <v>247849.802961643</v>
      </c>
      <c r="G200" s="3">
        <f t="shared" si="18"/>
        <v>0</v>
      </c>
      <c r="H200" s="4">
        <f t="shared" si="16"/>
        <v>1.45231272049242</v>
      </c>
      <c r="I200" s="5">
        <v>5483.41</v>
      </c>
      <c r="J200" s="5">
        <v>3775.64</v>
      </c>
      <c r="K200" s="6">
        <f t="shared" si="17"/>
        <v>0.297171704424008</v>
      </c>
    </row>
    <row r="201" spans="1:11">
      <c r="A201" s="1">
        <v>44235</v>
      </c>
      <c r="B201" s="2">
        <f t="shared" si="15"/>
        <v>1.78339657614497</v>
      </c>
      <c r="C201" s="3">
        <v>0</v>
      </c>
      <c r="D201" s="3">
        <v>0</v>
      </c>
      <c r="E201" s="3">
        <v>442014.49</v>
      </c>
      <c r="F201" s="3">
        <f t="shared" si="14"/>
        <v>247849.802961643</v>
      </c>
      <c r="G201" s="3">
        <f t="shared" si="18"/>
        <v>0</v>
      </c>
      <c r="H201" s="4">
        <f t="shared" si="16"/>
        <v>1.47380576538017</v>
      </c>
      <c r="I201" s="5">
        <v>5564.56</v>
      </c>
      <c r="J201" s="5">
        <v>3775.64</v>
      </c>
      <c r="K201" s="6">
        <f t="shared" si="17"/>
        <v>0.309590810764797</v>
      </c>
    </row>
    <row r="202" spans="1:11">
      <c r="A202" s="1">
        <v>44236</v>
      </c>
      <c r="B202" s="2">
        <f t="shared" si="15"/>
        <v>1.82232725062888</v>
      </c>
      <c r="C202" s="3">
        <v>0</v>
      </c>
      <c r="D202" s="3">
        <v>0</v>
      </c>
      <c r="E202" s="3">
        <v>451663.45</v>
      </c>
      <c r="F202" s="3">
        <f t="shared" si="14"/>
        <v>247849.802961643</v>
      </c>
      <c r="G202" s="3">
        <f t="shared" si="18"/>
        <v>0</v>
      </c>
      <c r="H202" s="4">
        <f t="shared" si="16"/>
        <v>1.50603606276022</v>
      </c>
      <c r="I202" s="5">
        <v>5686.25</v>
      </c>
      <c r="J202" s="5">
        <v>3775.64</v>
      </c>
      <c r="K202" s="6">
        <f t="shared" si="17"/>
        <v>0.316291187868657</v>
      </c>
    </row>
    <row r="203" spans="1:11">
      <c r="A203" s="1">
        <v>44237</v>
      </c>
      <c r="B203" s="2">
        <f t="shared" si="15"/>
        <v>1.85621402358427</v>
      </c>
      <c r="C203" s="3">
        <v>0</v>
      </c>
      <c r="D203" s="3">
        <v>0</v>
      </c>
      <c r="E203" s="3">
        <v>460062.28</v>
      </c>
      <c r="F203" s="3">
        <f t="shared" si="14"/>
        <v>247849.802961643</v>
      </c>
      <c r="G203" s="3">
        <f t="shared" si="18"/>
        <v>0</v>
      </c>
      <c r="H203" s="4">
        <f t="shared" si="16"/>
        <v>1.53820809187317</v>
      </c>
      <c r="I203" s="5">
        <v>5807.72</v>
      </c>
      <c r="J203" s="5">
        <v>3775.64</v>
      </c>
      <c r="K203" s="6">
        <f t="shared" si="17"/>
        <v>0.318005931711104</v>
      </c>
    </row>
    <row r="204" spans="1:11">
      <c r="A204" s="1">
        <v>44245</v>
      </c>
      <c r="B204" s="2">
        <f t="shared" si="15"/>
        <v>1.82975727469182</v>
      </c>
      <c r="C204" s="3">
        <v>0</v>
      </c>
      <c r="D204" s="3">
        <v>0</v>
      </c>
      <c r="E204" s="3">
        <v>453504.98</v>
      </c>
      <c r="F204" s="3">
        <f t="shared" si="14"/>
        <v>247849.802961643</v>
      </c>
      <c r="G204" s="3">
        <f t="shared" si="18"/>
        <v>0</v>
      </c>
      <c r="H204" s="4">
        <f t="shared" si="16"/>
        <v>1.52778866629234</v>
      </c>
      <c r="I204" s="5">
        <v>5768.38</v>
      </c>
      <c r="J204" s="5">
        <v>3775.64</v>
      </c>
      <c r="K204" s="6">
        <f t="shared" si="17"/>
        <v>0.301968608399481</v>
      </c>
    </row>
    <row r="205" spans="1:11">
      <c r="A205" s="1">
        <v>44246</v>
      </c>
      <c r="B205" s="2">
        <f t="shared" si="15"/>
        <v>1.84124657170143</v>
      </c>
      <c r="C205" s="3">
        <v>0</v>
      </c>
      <c r="D205" s="3">
        <v>0</v>
      </c>
      <c r="E205" s="3">
        <v>456352.6</v>
      </c>
      <c r="F205" s="3">
        <f t="shared" si="14"/>
        <v>247849.802961643</v>
      </c>
      <c r="G205" s="3">
        <f t="shared" si="18"/>
        <v>0</v>
      </c>
      <c r="H205" s="4">
        <f t="shared" si="16"/>
        <v>1.53055905753727</v>
      </c>
      <c r="I205" s="5">
        <v>5778.84</v>
      </c>
      <c r="J205" s="5">
        <v>3775.64</v>
      </c>
      <c r="K205" s="6">
        <f t="shared" si="17"/>
        <v>0.310687514164164</v>
      </c>
    </row>
    <row r="206" spans="1:11">
      <c r="A206" s="1">
        <v>44249</v>
      </c>
      <c r="B206" s="2">
        <f t="shared" si="15"/>
        <v>1.77988291589754</v>
      </c>
      <c r="C206" s="3">
        <v>0</v>
      </c>
      <c r="D206" s="3">
        <v>0</v>
      </c>
      <c r="E206" s="3">
        <v>441143.63</v>
      </c>
      <c r="F206" s="3">
        <f t="shared" si="14"/>
        <v>247849.802961643</v>
      </c>
      <c r="G206" s="3">
        <f t="shared" si="18"/>
        <v>0</v>
      </c>
      <c r="H206" s="4">
        <f t="shared" si="16"/>
        <v>1.48248508862074</v>
      </c>
      <c r="I206" s="5">
        <v>5597.33</v>
      </c>
      <c r="J206" s="5">
        <v>3775.64</v>
      </c>
      <c r="K206" s="6">
        <f t="shared" si="17"/>
        <v>0.297397827276803</v>
      </c>
    </row>
    <row r="207" spans="1:11">
      <c r="A207" s="1">
        <v>44250</v>
      </c>
      <c r="B207" s="2">
        <f t="shared" si="15"/>
        <v>1.78265289994351</v>
      </c>
      <c r="C207" s="3">
        <v>0</v>
      </c>
      <c r="D207" s="3">
        <v>0</v>
      </c>
      <c r="E207" s="3">
        <v>441830.17</v>
      </c>
      <c r="F207" s="3">
        <f t="shared" si="14"/>
        <v>247849.802961643</v>
      </c>
      <c r="G207" s="3">
        <f t="shared" si="18"/>
        <v>0</v>
      </c>
      <c r="H207" s="4">
        <f t="shared" si="16"/>
        <v>1.47780773590703</v>
      </c>
      <c r="I207" s="5">
        <v>5579.67</v>
      </c>
      <c r="J207" s="5">
        <v>3775.64</v>
      </c>
      <c r="K207" s="6">
        <f t="shared" si="17"/>
        <v>0.304845164036483</v>
      </c>
    </row>
    <row r="208" spans="1:11">
      <c r="A208" s="1">
        <v>44251</v>
      </c>
      <c r="B208" s="2">
        <f t="shared" si="15"/>
        <v>1.73823967117163</v>
      </c>
      <c r="C208" s="3">
        <v>0</v>
      </c>
      <c r="D208" s="3">
        <v>0</v>
      </c>
      <c r="E208" s="3">
        <v>430822.36</v>
      </c>
      <c r="F208" s="3">
        <f t="shared" si="14"/>
        <v>247849.802961643</v>
      </c>
      <c r="G208" s="3">
        <f t="shared" si="18"/>
        <v>0</v>
      </c>
      <c r="H208" s="4">
        <f t="shared" si="16"/>
        <v>1.44017173247449</v>
      </c>
      <c r="I208" s="5">
        <v>5437.57</v>
      </c>
      <c r="J208" s="5">
        <v>3775.64</v>
      </c>
      <c r="K208" s="6">
        <f t="shared" si="17"/>
        <v>0.298067938697137</v>
      </c>
    </row>
    <row r="209" spans="1:11">
      <c r="A209" s="1">
        <v>44252</v>
      </c>
      <c r="B209" s="2">
        <f t="shared" si="15"/>
        <v>1.7326932072101</v>
      </c>
      <c r="C209" s="3">
        <v>0</v>
      </c>
      <c r="D209" s="3">
        <v>0</v>
      </c>
      <c r="E209" s="3">
        <v>429447.67</v>
      </c>
      <c r="F209" s="3">
        <f t="shared" si="14"/>
        <v>247849.802961643</v>
      </c>
      <c r="G209" s="3">
        <f t="shared" si="18"/>
        <v>0</v>
      </c>
      <c r="H209" s="4">
        <f t="shared" si="16"/>
        <v>1.44864446822261</v>
      </c>
      <c r="I209" s="5">
        <v>5469.56</v>
      </c>
      <c r="J209" s="5">
        <v>3775.64</v>
      </c>
      <c r="K209" s="6">
        <f t="shared" si="17"/>
        <v>0.284048738987492</v>
      </c>
    </row>
    <row r="210" spans="1:11">
      <c r="A210" s="1">
        <v>44253</v>
      </c>
      <c r="B210" s="2">
        <f t="shared" si="15"/>
        <v>1.68415239799323</v>
      </c>
      <c r="C210" s="3">
        <v>0</v>
      </c>
      <c r="D210" s="3">
        <v>0</v>
      </c>
      <c r="E210" s="3">
        <v>417416.84</v>
      </c>
      <c r="F210" s="3">
        <f t="shared" si="14"/>
        <v>247849.802961643</v>
      </c>
      <c r="G210" s="3">
        <f t="shared" si="18"/>
        <v>0</v>
      </c>
      <c r="H210" s="4">
        <f t="shared" si="16"/>
        <v>1.41347162335392</v>
      </c>
      <c r="I210" s="5">
        <v>5336.76</v>
      </c>
      <c r="J210" s="5">
        <v>3775.64</v>
      </c>
      <c r="K210" s="6">
        <f t="shared" si="17"/>
        <v>0.270680774639306</v>
      </c>
    </row>
    <row r="211" spans="1:11">
      <c r="A211" s="1">
        <v>44256</v>
      </c>
      <c r="B211" s="2">
        <f t="shared" si="15"/>
        <v>1.70757125865255</v>
      </c>
      <c r="C211" s="3">
        <v>0</v>
      </c>
      <c r="D211" s="3">
        <v>0</v>
      </c>
      <c r="E211" s="3">
        <v>423221.2</v>
      </c>
      <c r="F211" s="3">
        <f t="shared" si="14"/>
        <v>247849.802961643</v>
      </c>
      <c r="G211" s="3">
        <f t="shared" si="18"/>
        <v>0</v>
      </c>
      <c r="H211" s="4">
        <f t="shared" si="16"/>
        <v>1.43519509275249</v>
      </c>
      <c r="I211" s="5">
        <v>5418.78</v>
      </c>
      <c r="J211" s="5">
        <v>3775.64</v>
      </c>
      <c r="K211" s="6">
        <f t="shared" si="17"/>
        <v>0.272376165900066</v>
      </c>
    </row>
    <row r="212" spans="1:11">
      <c r="A212" s="1">
        <v>44257</v>
      </c>
      <c r="B212" s="2">
        <f t="shared" si="15"/>
        <v>1.69189135915874</v>
      </c>
      <c r="C212" s="3">
        <v>0</v>
      </c>
      <c r="D212" s="3">
        <v>0</v>
      </c>
      <c r="E212" s="3">
        <v>419334.94</v>
      </c>
      <c r="F212" s="3">
        <f t="shared" si="14"/>
        <v>247849.802961643</v>
      </c>
      <c r="G212" s="3">
        <f t="shared" si="18"/>
        <v>0</v>
      </c>
      <c r="H212" s="4">
        <f t="shared" si="16"/>
        <v>1.41688031697937</v>
      </c>
      <c r="I212" s="5">
        <v>5349.63</v>
      </c>
      <c r="J212" s="5">
        <v>3775.64</v>
      </c>
      <c r="K212" s="6">
        <f t="shared" si="17"/>
        <v>0.275011042179366</v>
      </c>
    </row>
    <row r="213" spans="1:11">
      <c r="A213" s="1">
        <v>44258</v>
      </c>
      <c r="B213" s="2">
        <f t="shared" si="15"/>
        <v>1.72660262338892</v>
      </c>
      <c r="C213" s="3">
        <v>0</v>
      </c>
      <c r="D213" s="3">
        <v>0</v>
      </c>
      <c r="E213" s="3">
        <v>427938.12</v>
      </c>
      <c r="F213" s="3">
        <f t="shared" si="14"/>
        <v>247849.802961643</v>
      </c>
      <c r="G213" s="3">
        <f t="shared" si="18"/>
        <v>0</v>
      </c>
      <c r="H213" s="4">
        <f t="shared" si="16"/>
        <v>1.44404922079436</v>
      </c>
      <c r="I213" s="5">
        <v>5452.21</v>
      </c>
      <c r="J213" s="5">
        <v>3775.64</v>
      </c>
      <c r="K213" s="6">
        <f t="shared" si="17"/>
        <v>0.282553402594566</v>
      </c>
    </row>
    <row r="214" spans="1:11">
      <c r="A214" s="1">
        <v>44259</v>
      </c>
      <c r="B214" s="2">
        <f t="shared" si="15"/>
        <v>1.68864826600153</v>
      </c>
      <c r="C214" s="3">
        <v>0</v>
      </c>
      <c r="D214" s="3">
        <v>0</v>
      </c>
      <c r="E214" s="3">
        <v>418531.14</v>
      </c>
      <c r="F214" s="3">
        <f t="shared" si="14"/>
        <v>247849.802961643</v>
      </c>
      <c r="G214" s="3">
        <f t="shared" si="18"/>
        <v>0</v>
      </c>
      <c r="H214" s="4">
        <f t="shared" si="16"/>
        <v>1.39862645803096</v>
      </c>
      <c r="I214" s="5">
        <v>5280.71</v>
      </c>
      <c r="J214" s="5">
        <v>3775.64</v>
      </c>
      <c r="K214" s="6">
        <f t="shared" si="17"/>
        <v>0.290021807970576</v>
      </c>
    </row>
    <row r="215" spans="1:11">
      <c r="A215" s="1">
        <v>44260</v>
      </c>
      <c r="B215" s="2">
        <f t="shared" si="15"/>
        <v>1.68298185036102</v>
      </c>
      <c r="C215" s="3">
        <v>0</v>
      </c>
      <c r="D215" s="3">
        <v>0</v>
      </c>
      <c r="E215" s="3">
        <v>417126.72</v>
      </c>
      <c r="F215" s="3">
        <f t="shared" si="14"/>
        <v>247849.802961643</v>
      </c>
      <c r="G215" s="3">
        <f t="shared" si="18"/>
        <v>0</v>
      </c>
      <c r="H215" s="4">
        <f t="shared" si="16"/>
        <v>1.39388289137736</v>
      </c>
      <c r="I215" s="5">
        <v>5262.8</v>
      </c>
      <c r="J215" s="5">
        <v>3775.64</v>
      </c>
      <c r="K215" s="6">
        <f t="shared" si="17"/>
        <v>0.289098958983663</v>
      </c>
    </row>
    <row r="216" spans="1:11">
      <c r="A216" s="1">
        <v>44263</v>
      </c>
      <c r="B216" s="2">
        <f t="shared" si="15"/>
        <v>1.62689231615973</v>
      </c>
      <c r="C216" s="3">
        <v>0</v>
      </c>
      <c r="D216" s="3">
        <v>0</v>
      </c>
      <c r="E216" s="3">
        <v>403224.94</v>
      </c>
      <c r="F216" s="3">
        <f t="shared" si="14"/>
        <v>247849.802961643</v>
      </c>
      <c r="G216" s="3">
        <f t="shared" si="18"/>
        <v>0</v>
      </c>
      <c r="H216" s="4">
        <f t="shared" si="16"/>
        <v>1.3454725556462</v>
      </c>
      <c r="I216" s="5">
        <v>5080.02</v>
      </c>
      <c r="J216" s="5">
        <v>3775.64</v>
      </c>
      <c r="K216" s="6">
        <f t="shared" si="17"/>
        <v>0.281419760513534</v>
      </c>
    </row>
    <row r="217" spans="1:11">
      <c r="A217" s="1">
        <v>44264</v>
      </c>
      <c r="B217" s="2">
        <f t="shared" si="15"/>
        <v>1.58524318076946</v>
      </c>
      <c r="C217" s="3">
        <v>0</v>
      </c>
      <c r="D217" s="3">
        <v>0</v>
      </c>
      <c r="E217" s="3">
        <v>392902.21</v>
      </c>
      <c r="F217" s="3">
        <f t="shared" si="14"/>
        <v>247849.802961643</v>
      </c>
      <c r="G217" s="3">
        <f t="shared" si="18"/>
        <v>0</v>
      </c>
      <c r="H217" s="4">
        <f t="shared" si="16"/>
        <v>1.31659798073969</v>
      </c>
      <c r="I217" s="5">
        <v>4971</v>
      </c>
      <c r="J217" s="5">
        <v>3775.64</v>
      </c>
      <c r="K217" s="6">
        <f t="shared" si="17"/>
        <v>0.268645200029775</v>
      </c>
    </row>
    <row r="218" spans="1:11">
      <c r="A218" s="1">
        <v>44265</v>
      </c>
      <c r="B218" s="2">
        <f t="shared" si="15"/>
        <v>1.5939579748673</v>
      </c>
      <c r="C218" s="3">
        <v>0</v>
      </c>
      <c r="D218" s="3">
        <v>0</v>
      </c>
      <c r="E218" s="3">
        <v>395062.17</v>
      </c>
      <c r="F218" s="3">
        <f t="shared" si="14"/>
        <v>247849.802961643</v>
      </c>
      <c r="G218" s="3">
        <f t="shared" si="18"/>
        <v>0</v>
      </c>
      <c r="H218" s="4">
        <f t="shared" si="16"/>
        <v>1.32523492705872</v>
      </c>
      <c r="I218" s="5">
        <v>5003.61</v>
      </c>
      <c r="J218" s="5">
        <v>3775.64</v>
      </c>
      <c r="K218" s="6">
        <f t="shared" si="17"/>
        <v>0.268723047808577</v>
      </c>
    </row>
    <row r="219" spans="1:11">
      <c r="A219" s="1">
        <v>44266</v>
      </c>
      <c r="B219" s="2">
        <f t="shared" si="15"/>
        <v>1.63283627892426</v>
      </c>
      <c r="C219" s="3">
        <v>1000</v>
      </c>
      <c r="D219" s="3">
        <v>0</v>
      </c>
      <c r="E219" s="3">
        <v>405698.15</v>
      </c>
      <c r="F219" s="3">
        <f t="shared" si="14"/>
        <v>248462.234234091</v>
      </c>
      <c r="G219" s="3">
        <f t="shared" si="18"/>
        <v>612.431272447485</v>
      </c>
      <c r="H219" s="4">
        <f t="shared" si="16"/>
        <v>1.35823860325667</v>
      </c>
      <c r="I219" s="5">
        <v>5128.22</v>
      </c>
      <c r="J219" s="5">
        <v>3775.64</v>
      </c>
      <c r="K219" s="6">
        <f t="shared" si="17"/>
        <v>0.274597675667593</v>
      </c>
    </row>
    <row r="220" spans="1:11">
      <c r="A220" s="1">
        <v>44267</v>
      </c>
      <c r="B220" s="2">
        <f t="shared" si="15"/>
        <v>1.63587521159074</v>
      </c>
      <c r="C220" s="3">
        <v>0</v>
      </c>
      <c r="D220" s="3">
        <v>0</v>
      </c>
      <c r="E220" s="3">
        <v>406453.21</v>
      </c>
      <c r="F220" s="3">
        <f t="shared" si="14"/>
        <v>248462.234234091</v>
      </c>
      <c r="G220" s="3">
        <f t="shared" si="18"/>
        <v>0</v>
      </c>
      <c r="H220" s="4">
        <f t="shared" si="16"/>
        <v>1.36304838385016</v>
      </c>
      <c r="I220" s="5">
        <v>5146.38</v>
      </c>
      <c r="J220" s="5">
        <v>3775.64</v>
      </c>
      <c r="K220" s="6">
        <f t="shared" si="17"/>
        <v>0.272826827740581</v>
      </c>
    </row>
    <row r="221" spans="1:11">
      <c r="A221" s="1">
        <v>44270</v>
      </c>
      <c r="B221" s="2">
        <f t="shared" si="15"/>
        <v>1.60026947848095</v>
      </c>
      <c r="C221" s="3">
        <v>1000</v>
      </c>
      <c r="D221" s="3">
        <v>0</v>
      </c>
      <c r="E221" s="3">
        <v>398606.53</v>
      </c>
      <c r="F221" s="3">
        <f t="shared" si="14"/>
        <v>249087.128986785</v>
      </c>
      <c r="G221" s="3">
        <f t="shared" si="18"/>
        <v>624.894752694556</v>
      </c>
      <c r="H221" s="4">
        <f t="shared" si="16"/>
        <v>1.33369177146126</v>
      </c>
      <c r="I221" s="5">
        <v>5035.54</v>
      </c>
      <c r="J221" s="5">
        <v>3775.64</v>
      </c>
      <c r="K221" s="6">
        <f t="shared" si="17"/>
        <v>0.266577707019689</v>
      </c>
    </row>
    <row r="222" spans="1:11">
      <c r="A222" s="1">
        <v>44271</v>
      </c>
      <c r="B222" s="2">
        <f t="shared" si="15"/>
        <v>1.63373861048272</v>
      </c>
      <c r="C222" s="3">
        <v>1000</v>
      </c>
      <c r="D222" s="3">
        <v>0</v>
      </c>
      <c r="E222" s="3">
        <v>407943.26</v>
      </c>
      <c r="F222" s="3">
        <f t="shared" si="14"/>
        <v>249699.222006797</v>
      </c>
      <c r="G222" s="3">
        <f t="shared" si="18"/>
        <v>612.093020011647</v>
      </c>
      <c r="H222" s="4">
        <f t="shared" si="16"/>
        <v>1.34529775084489</v>
      </c>
      <c r="I222" s="5">
        <v>5079.36</v>
      </c>
      <c r="J222" s="5">
        <v>3775.64</v>
      </c>
      <c r="K222" s="6">
        <f t="shared" si="17"/>
        <v>0.288440859637829</v>
      </c>
    </row>
    <row r="223" spans="1:11">
      <c r="A223" s="1">
        <v>44272</v>
      </c>
      <c r="B223" s="2">
        <f t="shared" si="15"/>
        <v>1.65345609282179</v>
      </c>
      <c r="C223" s="3">
        <v>2000</v>
      </c>
      <c r="D223" s="3">
        <v>0</v>
      </c>
      <c r="E223" s="3">
        <v>414866.7</v>
      </c>
      <c r="F223" s="3">
        <f t="shared" si="14"/>
        <v>250908.809614646</v>
      </c>
      <c r="G223" s="3">
        <f t="shared" si="18"/>
        <v>1209.5876078492</v>
      </c>
      <c r="H223" s="4">
        <f t="shared" si="16"/>
        <v>1.35099214967529</v>
      </c>
      <c r="I223" s="5">
        <v>5100.86</v>
      </c>
      <c r="J223" s="5">
        <v>3775.64</v>
      </c>
      <c r="K223" s="6">
        <f t="shared" si="17"/>
        <v>0.302463943146508</v>
      </c>
    </row>
    <row r="224" spans="1:11">
      <c r="A224" s="1">
        <v>44273</v>
      </c>
      <c r="B224" s="2">
        <f t="shared" si="15"/>
        <v>1.67736705078781</v>
      </c>
      <c r="C224" s="3">
        <v>4000</v>
      </c>
      <c r="D224" s="3">
        <v>0</v>
      </c>
      <c r="E224" s="3">
        <v>424866.17</v>
      </c>
      <c r="F224" s="3">
        <f t="shared" si="14"/>
        <v>253293.499356895</v>
      </c>
      <c r="G224" s="3">
        <f t="shared" si="18"/>
        <v>2384.68974224891</v>
      </c>
      <c r="H224" s="4">
        <f t="shared" si="16"/>
        <v>1.36182739879861</v>
      </c>
      <c r="I224" s="5">
        <v>5141.77</v>
      </c>
      <c r="J224" s="5">
        <v>3775.64</v>
      </c>
      <c r="K224" s="6">
        <f t="shared" si="17"/>
        <v>0.3155396519892</v>
      </c>
    </row>
    <row r="225" spans="1:11">
      <c r="A225" s="1">
        <v>44274</v>
      </c>
      <c r="B225" s="2">
        <f t="shared" si="15"/>
        <v>1.6450023828401</v>
      </c>
      <c r="C225" s="3">
        <v>0</v>
      </c>
      <c r="D225" s="3">
        <v>0</v>
      </c>
      <c r="E225" s="3">
        <v>416668.41</v>
      </c>
      <c r="F225" s="3">
        <f t="shared" si="14"/>
        <v>253293.499356895</v>
      </c>
      <c r="G225" s="3">
        <f t="shared" si="18"/>
        <v>0</v>
      </c>
      <c r="H225" s="4">
        <f t="shared" si="16"/>
        <v>1.32615662510197</v>
      </c>
      <c r="I225" s="5">
        <v>5007.09</v>
      </c>
      <c r="J225" s="5">
        <v>3775.64</v>
      </c>
      <c r="K225" s="6">
        <f t="shared" si="17"/>
        <v>0.318845757738133</v>
      </c>
    </row>
    <row r="226" spans="1:11">
      <c r="A226" s="1">
        <v>44277</v>
      </c>
      <c r="B226" s="2">
        <f t="shared" si="15"/>
        <v>1.66765373399821</v>
      </c>
      <c r="C226" s="3">
        <v>0</v>
      </c>
      <c r="D226" s="3">
        <v>0</v>
      </c>
      <c r="E226" s="3">
        <v>422405.85</v>
      </c>
      <c r="F226" s="3">
        <f t="shared" si="14"/>
        <v>253293.499356895</v>
      </c>
      <c r="G226" s="3">
        <f t="shared" si="18"/>
        <v>0</v>
      </c>
      <c r="H226" s="4">
        <f t="shared" si="16"/>
        <v>1.33941530442521</v>
      </c>
      <c r="I226" s="5">
        <v>5057.15</v>
      </c>
      <c r="J226" s="5">
        <v>3775.64</v>
      </c>
      <c r="K226" s="6">
        <f t="shared" si="17"/>
        <v>0.328238429573004</v>
      </c>
    </row>
    <row r="227" spans="1:11">
      <c r="A227" s="1">
        <v>44278</v>
      </c>
      <c r="B227" s="2">
        <f t="shared" si="15"/>
        <v>1.64841624858161</v>
      </c>
      <c r="C227" s="3">
        <v>1000</v>
      </c>
      <c r="D227" s="3">
        <v>0</v>
      </c>
      <c r="E227" s="3">
        <v>418533.12</v>
      </c>
      <c r="F227" s="3">
        <f t="shared" si="14"/>
        <v>253900.142248738</v>
      </c>
      <c r="G227" s="3">
        <f t="shared" si="18"/>
        <v>606.642891842675</v>
      </c>
      <c r="H227" s="4">
        <f t="shared" si="16"/>
        <v>1.3267287135426</v>
      </c>
      <c r="I227" s="5">
        <v>5009.25</v>
      </c>
      <c r="J227" s="5">
        <v>3775.64</v>
      </c>
      <c r="K227" s="6">
        <f t="shared" si="17"/>
        <v>0.321687535039001</v>
      </c>
    </row>
    <row r="228" spans="1:11">
      <c r="A228" s="1">
        <v>44279</v>
      </c>
      <c r="B228" s="2">
        <f t="shared" si="15"/>
        <v>1.63787596303353</v>
      </c>
      <c r="C228" s="3">
        <v>0</v>
      </c>
      <c r="D228" s="3">
        <v>0</v>
      </c>
      <c r="E228" s="3">
        <v>415856.94</v>
      </c>
      <c r="F228" s="3">
        <f t="shared" si="14"/>
        <v>253900.142248738</v>
      </c>
      <c r="G228" s="3">
        <f t="shared" si="18"/>
        <v>0</v>
      </c>
      <c r="H228" s="4">
        <f t="shared" si="16"/>
        <v>1.30539193355299</v>
      </c>
      <c r="I228" s="5">
        <v>4928.69</v>
      </c>
      <c r="J228" s="5">
        <v>3775.64</v>
      </c>
      <c r="K228" s="6">
        <f t="shared" si="17"/>
        <v>0.332484029480538</v>
      </c>
    </row>
    <row r="229" spans="1:11">
      <c r="A229" s="1">
        <v>44280</v>
      </c>
      <c r="B229" s="2">
        <f t="shared" si="15"/>
        <v>1.63744807827916</v>
      </c>
      <c r="C229" s="3">
        <v>0</v>
      </c>
      <c r="D229" s="3">
        <v>0</v>
      </c>
      <c r="E229" s="3">
        <v>415748.3</v>
      </c>
      <c r="F229" s="3">
        <f t="shared" si="14"/>
        <v>253900.142248738</v>
      </c>
      <c r="G229" s="3">
        <f t="shared" si="18"/>
        <v>0</v>
      </c>
      <c r="H229" s="4">
        <f t="shared" si="16"/>
        <v>1.30477217107563</v>
      </c>
      <c r="I229" s="5">
        <v>4926.35</v>
      </c>
      <c r="J229" s="5">
        <v>3775.64</v>
      </c>
      <c r="K229" s="6">
        <f t="shared" si="17"/>
        <v>0.332675907203525</v>
      </c>
    </row>
    <row r="230" spans="1:11">
      <c r="A230" s="1">
        <v>44281</v>
      </c>
      <c r="B230" s="2">
        <f t="shared" si="15"/>
        <v>1.66906176675097</v>
      </c>
      <c r="C230" s="3">
        <v>0</v>
      </c>
      <c r="D230" s="3">
        <v>0</v>
      </c>
      <c r="E230" s="3">
        <v>423775.02</v>
      </c>
      <c r="F230" s="3">
        <f t="shared" si="14"/>
        <v>253900.142248738</v>
      </c>
      <c r="G230" s="3">
        <f t="shared" si="18"/>
        <v>0</v>
      </c>
      <c r="H230" s="4">
        <f t="shared" si="16"/>
        <v>1.33434066807217</v>
      </c>
      <c r="I230" s="5">
        <v>5037.99</v>
      </c>
      <c r="J230" s="5">
        <v>3775.64</v>
      </c>
      <c r="K230" s="6">
        <f t="shared" si="17"/>
        <v>0.334721098678801</v>
      </c>
    </row>
    <row r="231" spans="1:11">
      <c r="A231" s="1">
        <v>44284</v>
      </c>
      <c r="B231" s="2">
        <f t="shared" si="15"/>
        <v>1.66472352577857</v>
      </c>
      <c r="C231" s="3">
        <v>0</v>
      </c>
      <c r="D231" s="3">
        <v>0</v>
      </c>
      <c r="E231" s="3">
        <v>422673.54</v>
      </c>
      <c r="F231" s="3">
        <f t="shared" si="14"/>
        <v>253900.142248738</v>
      </c>
      <c r="G231" s="3">
        <f t="shared" si="18"/>
        <v>0</v>
      </c>
      <c r="H231" s="4">
        <f t="shared" si="16"/>
        <v>1.3366952357746</v>
      </c>
      <c r="I231" s="5">
        <v>5046.88</v>
      </c>
      <c r="J231" s="5">
        <v>3775.64</v>
      </c>
      <c r="K231" s="6">
        <f t="shared" si="17"/>
        <v>0.328028290003978</v>
      </c>
    </row>
    <row r="232" spans="1:11">
      <c r="A232" s="1">
        <v>44285</v>
      </c>
      <c r="B232" s="2">
        <f t="shared" si="15"/>
        <v>1.6674383332375</v>
      </c>
      <c r="C232" s="3">
        <v>1000</v>
      </c>
      <c r="D232" s="3">
        <v>0</v>
      </c>
      <c r="E232" s="3">
        <v>424362.83</v>
      </c>
      <c r="F232" s="3">
        <f t="shared" si="14"/>
        <v>254499.864577334</v>
      </c>
      <c r="G232" s="3">
        <f t="shared" si="18"/>
        <v>599.722328596343</v>
      </c>
      <c r="H232" s="4">
        <f t="shared" si="16"/>
        <v>1.34936858386922</v>
      </c>
      <c r="I232" s="5">
        <v>5094.73</v>
      </c>
      <c r="J232" s="5">
        <v>3775.64</v>
      </c>
      <c r="K232" s="6">
        <f t="shared" si="17"/>
        <v>0.318069749368279</v>
      </c>
    </row>
    <row r="233" spans="1:11">
      <c r="A233" s="1">
        <v>44286</v>
      </c>
      <c r="B233" s="2">
        <f t="shared" si="15"/>
        <v>1.65478771746862</v>
      </c>
      <c r="C233" s="3">
        <v>2000</v>
      </c>
      <c r="D233" s="3">
        <v>0</v>
      </c>
      <c r="E233" s="3">
        <v>423143.25</v>
      </c>
      <c r="F233" s="3">
        <f t="shared" si="14"/>
        <v>255708.47881763</v>
      </c>
      <c r="G233" s="3">
        <f t="shared" si="18"/>
        <v>1208.61424029631</v>
      </c>
      <c r="H233" s="4">
        <f t="shared" si="16"/>
        <v>1.33708722229874</v>
      </c>
      <c r="I233" s="5">
        <v>5048.36</v>
      </c>
      <c r="J233" s="5">
        <v>3775.64</v>
      </c>
      <c r="K233" s="6">
        <f t="shared" si="17"/>
        <v>0.317700495169887</v>
      </c>
    </row>
    <row r="234" spans="1:11">
      <c r="A234" s="1">
        <v>44287</v>
      </c>
      <c r="B234" s="2">
        <f t="shared" si="15"/>
        <v>1.66581934228233</v>
      </c>
      <c r="C234" s="3">
        <v>0</v>
      </c>
      <c r="D234" s="3">
        <v>0</v>
      </c>
      <c r="E234" s="3">
        <v>425964.13</v>
      </c>
      <c r="F234" s="3">
        <f t="shared" si="14"/>
        <v>255708.47881763</v>
      </c>
      <c r="G234" s="3">
        <f t="shared" si="18"/>
        <v>0</v>
      </c>
      <c r="H234" s="4">
        <f t="shared" si="16"/>
        <v>1.35326109981359</v>
      </c>
      <c r="I234" s="5">
        <v>5110.78</v>
      </c>
      <c r="J234" s="5">
        <v>3776.64</v>
      </c>
      <c r="K234" s="6">
        <f t="shared" si="17"/>
        <v>0.31255824246874</v>
      </c>
    </row>
    <row r="235" spans="1:11">
      <c r="A235" s="1">
        <v>44288</v>
      </c>
      <c r="B235" s="2">
        <f t="shared" si="15"/>
        <v>1.68517681538173</v>
      </c>
      <c r="C235" s="3">
        <v>0</v>
      </c>
      <c r="D235" s="3">
        <v>0</v>
      </c>
      <c r="E235" s="3">
        <v>430914</v>
      </c>
      <c r="F235" s="3">
        <f t="shared" si="14"/>
        <v>255708.47881763</v>
      </c>
      <c r="G235" s="3">
        <f t="shared" si="18"/>
        <v>0</v>
      </c>
      <c r="H235" s="4">
        <f t="shared" si="16"/>
        <v>1.36670691408236</v>
      </c>
      <c r="I235" s="5">
        <v>5161.56</v>
      </c>
      <c r="J235" s="5">
        <v>3776.64</v>
      </c>
      <c r="K235" s="6">
        <f t="shared" si="17"/>
        <v>0.318469901299369</v>
      </c>
    </row>
    <row r="236" spans="1:11">
      <c r="A236" s="1">
        <v>44292</v>
      </c>
      <c r="B236" s="2">
        <f t="shared" si="15"/>
        <v>1.67826890990997</v>
      </c>
      <c r="C236" s="3">
        <v>0</v>
      </c>
      <c r="D236" s="3">
        <v>0</v>
      </c>
      <c r="E236" s="3">
        <v>429147.59</v>
      </c>
      <c r="F236" s="3">
        <f t="shared" si="14"/>
        <v>255708.47881763</v>
      </c>
      <c r="G236" s="3">
        <f t="shared" si="18"/>
        <v>0</v>
      </c>
      <c r="H236" s="4">
        <f t="shared" si="16"/>
        <v>1.36108816302322</v>
      </c>
      <c r="I236" s="5">
        <v>5140.34</v>
      </c>
      <c r="J236" s="5">
        <v>3776.64</v>
      </c>
      <c r="K236" s="6">
        <f t="shared" si="17"/>
        <v>0.31718074688675</v>
      </c>
    </row>
    <row r="237" spans="1:11">
      <c r="A237" s="1">
        <v>44293</v>
      </c>
      <c r="B237" s="2">
        <f t="shared" si="15"/>
        <v>1.64843094741737</v>
      </c>
      <c r="C237" s="3">
        <v>0</v>
      </c>
      <c r="D237" s="3">
        <v>0</v>
      </c>
      <c r="E237" s="3">
        <v>421517.77</v>
      </c>
      <c r="F237" s="3">
        <f t="shared" si="14"/>
        <v>255708.47881763</v>
      </c>
      <c r="G237" s="3">
        <f t="shared" si="18"/>
        <v>0</v>
      </c>
      <c r="H237" s="4">
        <f t="shared" si="16"/>
        <v>1.35139700898153</v>
      </c>
      <c r="I237" s="5">
        <v>5103.74</v>
      </c>
      <c r="J237" s="5">
        <v>3776.64</v>
      </c>
      <c r="K237" s="6">
        <f t="shared" si="17"/>
        <v>0.297033938435839</v>
      </c>
    </row>
    <row r="238" spans="1:11">
      <c r="A238" s="1">
        <v>44294</v>
      </c>
      <c r="B238" s="2">
        <f t="shared" si="15"/>
        <v>1.6566659891717</v>
      </c>
      <c r="C238" s="3">
        <v>0</v>
      </c>
      <c r="D238" s="3">
        <v>0</v>
      </c>
      <c r="E238" s="3">
        <v>423623.54</v>
      </c>
      <c r="F238" s="3">
        <f t="shared" si="14"/>
        <v>255708.47881763</v>
      </c>
      <c r="G238" s="3">
        <f t="shared" si="18"/>
        <v>0</v>
      </c>
      <c r="H238" s="4">
        <f t="shared" si="16"/>
        <v>1.35363974326385</v>
      </c>
      <c r="I238" s="5">
        <v>5112.21</v>
      </c>
      <c r="J238" s="5">
        <v>3776.64</v>
      </c>
      <c r="K238" s="6">
        <f t="shared" si="17"/>
        <v>0.303026245907847</v>
      </c>
    </row>
    <row r="239" spans="1:11">
      <c r="A239" s="1">
        <v>44295</v>
      </c>
      <c r="B239" s="2">
        <f t="shared" si="15"/>
        <v>1.62809693258907</v>
      </c>
      <c r="C239" s="3">
        <v>0</v>
      </c>
      <c r="D239" s="3">
        <v>0</v>
      </c>
      <c r="E239" s="3">
        <v>416318.19</v>
      </c>
      <c r="F239" s="3">
        <f t="shared" si="14"/>
        <v>255708.47881763</v>
      </c>
      <c r="G239" s="3">
        <f t="shared" si="18"/>
        <v>0</v>
      </c>
      <c r="H239" s="4">
        <f t="shared" si="16"/>
        <v>1.33328567192001</v>
      </c>
      <c r="I239" s="5">
        <v>5035.34</v>
      </c>
      <c r="J239" s="5">
        <v>3776.64</v>
      </c>
      <c r="K239" s="6">
        <f t="shared" si="17"/>
        <v>0.294811260669053</v>
      </c>
    </row>
    <row r="240" spans="1:11">
      <c r="A240" s="1">
        <v>44298</v>
      </c>
      <c r="B240" s="2">
        <f t="shared" si="15"/>
        <v>1.60421133431621</v>
      </c>
      <c r="C240" s="3">
        <v>0</v>
      </c>
      <c r="D240" s="3">
        <v>0</v>
      </c>
      <c r="E240" s="3">
        <v>410210.44</v>
      </c>
      <c r="F240" s="3">
        <f t="shared" si="14"/>
        <v>255708.47881763</v>
      </c>
      <c r="G240" s="3">
        <f t="shared" si="18"/>
        <v>0</v>
      </c>
      <c r="H240" s="4">
        <f t="shared" si="16"/>
        <v>1.31009309862735</v>
      </c>
      <c r="I240" s="5">
        <v>4947.75</v>
      </c>
      <c r="J240" s="5">
        <v>3776.64</v>
      </c>
      <c r="K240" s="6">
        <f t="shared" si="17"/>
        <v>0.294118235688863</v>
      </c>
    </row>
    <row r="241" spans="1:11">
      <c r="A241" s="1">
        <v>44299</v>
      </c>
      <c r="B241" s="2">
        <f t="shared" si="15"/>
        <v>1.60317405936457</v>
      </c>
      <c r="C241" s="3">
        <v>0</v>
      </c>
      <c r="D241" s="3">
        <v>0</v>
      </c>
      <c r="E241" s="3">
        <v>409945.2</v>
      </c>
      <c r="F241" s="3">
        <f t="shared" si="14"/>
        <v>255708.47881763</v>
      </c>
      <c r="G241" s="3">
        <f t="shared" si="18"/>
        <v>0</v>
      </c>
      <c r="H241" s="4">
        <f t="shared" si="16"/>
        <v>1.30794568717167</v>
      </c>
      <c r="I241" s="5">
        <v>4939.64</v>
      </c>
      <c r="J241" s="5">
        <v>3776.64</v>
      </c>
      <c r="K241" s="6">
        <f t="shared" si="17"/>
        <v>0.295228372192907</v>
      </c>
    </row>
    <row r="242" spans="1:11">
      <c r="A242" s="1">
        <v>44300</v>
      </c>
      <c r="B242" s="2">
        <f t="shared" si="15"/>
        <v>1.62022499963906</v>
      </c>
      <c r="C242" s="3">
        <v>0</v>
      </c>
      <c r="D242" s="3">
        <v>0</v>
      </c>
      <c r="E242" s="3">
        <v>414305.27</v>
      </c>
      <c r="F242" s="3">
        <f t="shared" si="14"/>
        <v>255708.47881763</v>
      </c>
      <c r="G242" s="3">
        <f t="shared" si="18"/>
        <v>0</v>
      </c>
      <c r="H242" s="4">
        <f t="shared" si="16"/>
        <v>1.3187992501271</v>
      </c>
      <c r="I242" s="5">
        <v>4980.63</v>
      </c>
      <c r="J242" s="5">
        <v>3776.64</v>
      </c>
      <c r="K242" s="6">
        <f t="shared" si="17"/>
        <v>0.301425749511965</v>
      </c>
    </row>
    <row r="243" spans="1:11">
      <c r="A243" s="1">
        <v>44301</v>
      </c>
      <c r="B243" s="2">
        <f t="shared" si="15"/>
        <v>1.61945576429376</v>
      </c>
      <c r="C243" s="3">
        <v>0</v>
      </c>
      <c r="D243" s="3">
        <v>0</v>
      </c>
      <c r="E243" s="3">
        <v>414108.57</v>
      </c>
      <c r="F243" s="3">
        <f t="shared" si="14"/>
        <v>255708.47881763</v>
      </c>
      <c r="G243" s="3">
        <f t="shared" si="18"/>
        <v>0</v>
      </c>
      <c r="H243" s="4">
        <f t="shared" si="16"/>
        <v>1.31041613709541</v>
      </c>
      <c r="I243" s="5">
        <v>4948.97</v>
      </c>
      <c r="J243" s="5">
        <v>3776.64</v>
      </c>
      <c r="K243" s="6">
        <f t="shared" si="17"/>
        <v>0.309039627198352</v>
      </c>
    </row>
    <row r="244" spans="1:11">
      <c r="A244" s="1">
        <v>44302</v>
      </c>
      <c r="B244" s="2">
        <f t="shared" si="15"/>
        <v>1.63880314777856</v>
      </c>
      <c r="C244" s="3">
        <v>0</v>
      </c>
      <c r="D244" s="3">
        <v>0</v>
      </c>
      <c r="E244" s="3">
        <v>419055.86</v>
      </c>
      <c r="F244" s="3">
        <f t="shared" si="14"/>
        <v>255708.47881763</v>
      </c>
      <c r="G244" s="3">
        <f t="shared" si="18"/>
        <v>0</v>
      </c>
      <c r="H244" s="4">
        <f t="shared" si="16"/>
        <v>1.31497309778004</v>
      </c>
      <c r="I244" s="5">
        <v>4966.18</v>
      </c>
      <c r="J244" s="5">
        <v>3776.64</v>
      </c>
      <c r="K244" s="6">
        <f t="shared" si="17"/>
        <v>0.323830049998524</v>
      </c>
    </row>
    <row r="245" spans="1:11">
      <c r="A245" s="1">
        <v>44305</v>
      </c>
      <c r="B245" s="2">
        <f t="shared" si="15"/>
        <v>1.65685585381844</v>
      </c>
      <c r="C245" s="3">
        <v>0</v>
      </c>
      <c r="D245" s="3">
        <v>0</v>
      </c>
      <c r="E245" s="3">
        <v>423672.09</v>
      </c>
      <c r="F245" s="3">
        <f t="shared" si="14"/>
        <v>255708.47881763</v>
      </c>
      <c r="G245" s="3">
        <f t="shared" si="18"/>
        <v>0</v>
      </c>
      <c r="H245" s="4">
        <f t="shared" si="16"/>
        <v>1.34696979325538</v>
      </c>
      <c r="I245" s="5">
        <v>5087.02</v>
      </c>
      <c r="J245" s="5">
        <v>3776.64</v>
      </c>
      <c r="K245" s="6">
        <f t="shared" si="17"/>
        <v>0.309886060563063</v>
      </c>
    </row>
    <row r="246" spans="1:11">
      <c r="A246" s="1">
        <v>44306</v>
      </c>
      <c r="B246" s="2">
        <f t="shared" si="15"/>
        <v>1.65423130259862</v>
      </c>
      <c r="C246" s="3">
        <v>0</v>
      </c>
      <c r="D246" s="3">
        <v>0</v>
      </c>
      <c r="E246" s="3">
        <v>423000.97</v>
      </c>
      <c r="F246" s="3">
        <f t="shared" si="14"/>
        <v>255708.47881763</v>
      </c>
      <c r="G246" s="3">
        <f t="shared" si="18"/>
        <v>0</v>
      </c>
      <c r="H246" s="4">
        <f t="shared" si="16"/>
        <v>1.34600332570751</v>
      </c>
      <c r="I246" s="5">
        <v>5083.37</v>
      </c>
      <c r="J246" s="5">
        <v>3776.64</v>
      </c>
      <c r="K246" s="6">
        <f t="shared" si="17"/>
        <v>0.308227976891113</v>
      </c>
    </row>
    <row r="247" spans="1:11">
      <c r="A247" s="1">
        <v>44307</v>
      </c>
      <c r="B247" s="2">
        <f t="shared" si="15"/>
        <v>1.68356998559689</v>
      </c>
      <c r="C247" s="3">
        <v>0</v>
      </c>
      <c r="D247" s="3">
        <v>0</v>
      </c>
      <c r="E247" s="3">
        <v>430503.12</v>
      </c>
      <c r="F247" s="3">
        <f t="shared" si="14"/>
        <v>255708.47881763</v>
      </c>
      <c r="G247" s="3">
        <f t="shared" si="18"/>
        <v>0</v>
      </c>
      <c r="H247" s="4">
        <f t="shared" si="16"/>
        <v>1.35007308083376</v>
      </c>
      <c r="I247" s="5">
        <v>5098.74</v>
      </c>
      <c r="J247" s="5">
        <v>3776.64</v>
      </c>
      <c r="K247" s="6">
        <f t="shared" si="17"/>
        <v>0.333496904763132</v>
      </c>
    </row>
    <row r="248" spans="1:11">
      <c r="A248" s="1">
        <v>44308</v>
      </c>
      <c r="B248" s="2">
        <f t="shared" si="15"/>
        <v>1.68659753479502</v>
      </c>
      <c r="C248" s="3">
        <v>0</v>
      </c>
      <c r="D248" s="3">
        <v>0</v>
      </c>
      <c r="E248" s="3">
        <v>431277.29</v>
      </c>
      <c r="F248" s="3">
        <f t="shared" si="14"/>
        <v>255708.47881763</v>
      </c>
      <c r="G248" s="3">
        <f t="shared" si="18"/>
        <v>0</v>
      </c>
      <c r="H248" s="4">
        <f t="shared" si="16"/>
        <v>1.34755761735299</v>
      </c>
      <c r="I248" s="5">
        <v>5089.24</v>
      </c>
      <c r="J248" s="5">
        <v>3776.64</v>
      </c>
      <c r="K248" s="6">
        <f t="shared" si="17"/>
        <v>0.33903991744203</v>
      </c>
    </row>
    <row r="249" spans="1:11">
      <c r="A249" s="1">
        <v>44309</v>
      </c>
      <c r="B249" s="2">
        <f t="shared" si="15"/>
        <v>1.70267404512041</v>
      </c>
      <c r="C249" s="3">
        <v>0</v>
      </c>
      <c r="D249" s="3">
        <v>0</v>
      </c>
      <c r="E249" s="3">
        <v>435388.19</v>
      </c>
      <c r="F249" s="3">
        <f t="shared" si="14"/>
        <v>255708.47881763</v>
      </c>
      <c r="G249" s="3">
        <f t="shared" si="18"/>
        <v>0</v>
      </c>
      <c r="H249" s="4">
        <f t="shared" si="16"/>
        <v>1.3597933612947</v>
      </c>
      <c r="I249" s="5">
        <v>5135.45</v>
      </c>
      <c r="J249" s="5">
        <v>3776.64</v>
      </c>
      <c r="K249" s="6">
        <f t="shared" si="17"/>
        <v>0.34288068382571</v>
      </c>
    </row>
    <row r="250" spans="1:11">
      <c r="A250" s="1">
        <v>44312</v>
      </c>
      <c r="B250" s="2">
        <f t="shared" si="15"/>
        <v>1.68542768700044</v>
      </c>
      <c r="C250" s="3">
        <v>200</v>
      </c>
      <c r="D250" s="3">
        <v>0</v>
      </c>
      <c r="E250" s="3">
        <v>431178.15</v>
      </c>
      <c r="F250" s="3">
        <f t="shared" si="14"/>
        <v>255827.143060269</v>
      </c>
      <c r="G250" s="3">
        <f t="shared" si="18"/>
        <v>118.664242638579</v>
      </c>
      <c r="H250" s="4">
        <f t="shared" si="16"/>
        <v>1.34438018979834</v>
      </c>
      <c r="I250" s="5">
        <v>5077.24</v>
      </c>
      <c r="J250" s="5">
        <v>3776.64</v>
      </c>
      <c r="K250" s="6">
        <f t="shared" si="17"/>
        <v>0.341047497202103</v>
      </c>
    </row>
    <row r="251" spans="1:11">
      <c r="A251" s="1">
        <v>44313</v>
      </c>
      <c r="B251" s="2">
        <f t="shared" si="15"/>
        <v>1.70244026802659</v>
      </c>
      <c r="C251" s="3">
        <v>0</v>
      </c>
      <c r="D251" s="3">
        <v>0</v>
      </c>
      <c r="E251" s="3">
        <v>435530.43</v>
      </c>
      <c r="F251" s="3">
        <f t="shared" si="14"/>
        <v>255827.143060269</v>
      </c>
      <c r="G251" s="3">
        <f t="shared" si="18"/>
        <v>0</v>
      </c>
      <c r="H251" s="4">
        <f t="shared" si="16"/>
        <v>1.34789654295882</v>
      </c>
      <c r="I251" s="5">
        <v>5090.52</v>
      </c>
      <c r="J251" s="5">
        <v>3776.64</v>
      </c>
      <c r="K251" s="6">
        <f t="shared" si="17"/>
        <v>0.354543725067767</v>
      </c>
    </row>
    <row r="252" spans="1:11">
      <c r="A252" s="1">
        <v>44314</v>
      </c>
      <c r="B252" s="2">
        <f t="shared" si="15"/>
        <v>1.70895138322756</v>
      </c>
      <c r="C252" s="3">
        <v>0</v>
      </c>
      <c r="D252" s="3">
        <v>0</v>
      </c>
      <c r="E252" s="3">
        <v>437196.15</v>
      </c>
      <c r="F252" s="3">
        <f t="shared" si="14"/>
        <v>255827.143060269</v>
      </c>
      <c r="G252" s="3">
        <f t="shared" si="18"/>
        <v>0</v>
      </c>
      <c r="H252" s="4">
        <f t="shared" si="16"/>
        <v>1.35550118623962</v>
      </c>
      <c r="I252" s="5">
        <v>5119.24</v>
      </c>
      <c r="J252" s="5">
        <v>3776.64</v>
      </c>
      <c r="K252" s="6">
        <f t="shared" si="17"/>
        <v>0.353450196987935</v>
      </c>
    </row>
    <row r="253" spans="1:11">
      <c r="A253" s="1">
        <v>44315</v>
      </c>
      <c r="B253" s="2">
        <f t="shared" si="15"/>
        <v>1.7399663486651</v>
      </c>
      <c r="C253" s="3">
        <v>0</v>
      </c>
      <c r="D253" s="3">
        <v>0</v>
      </c>
      <c r="E253" s="3">
        <v>445130.62</v>
      </c>
      <c r="F253" s="3">
        <f t="shared" ref="F253:F254" si="19">F252+G253</f>
        <v>255827.143060269</v>
      </c>
      <c r="G253" s="3">
        <f t="shared" si="18"/>
        <v>0</v>
      </c>
      <c r="H253" s="4">
        <f t="shared" si="16"/>
        <v>1.3673980045755</v>
      </c>
      <c r="I253" s="5">
        <v>5164.17</v>
      </c>
      <c r="J253" s="5">
        <v>3776.64</v>
      </c>
      <c r="K253" s="6">
        <f t="shared" si="17"/>
        <v>0.372568344089605</v>
      </c>
    </row>
    <row r="254" spans="1:11">
      <c r="A254" s="1">
        <v>44316</v>
      </c>
      <c r="B254" s="2">
        <f t="shared" si="15"/>
        <v>1.74237141011652</v>
      </c>
      <c r="C254" s="3">
        <v>400792.4</v>
      </c>
      <c r="D254" s="3">
        <v>0</v>
      </c>
      <c r="E254" s="3">
        <v>846538.3</v>
      </c>
      <c r="F254" s="3">
        <f t="shared" si="19"/>
        <v>485854.103829327</v>
      </c>
      <c r="G254" s="3">
        <f t="shared" si="18"/>
        <v>230026.960769058</v>
      </c>
      <c r="H254" s="4">
        <f t="shared" si="16"/>
        <v>1.35662652516523</v>
      </c>
      <c r="I254" s="5">
        <v>5123.49</v>
      </c>
      <c r="J254" s="5">
        <v>3776.64</v>
      </c>
      <c r="K254" s="6">
        <f t="shared" si="17"/>
        <v>0.385744884951289</v>
      </c>
    </row>
    <row r="255" spans="1:11">
      <c r="A255" s="1">
        <v>44322</v>
      </c>
      <c r="B255" s="2">
        <f t="shared" ref="B255:B258" si="20">E255/F255</f>
        <v>1.72497797876872</v>
      </c>
      <c r="C255" s="3">
        <v>0</v>
      </c>
      <c r="D255" s="3">
        <v>80000</v>
      </c>
      <c r="E255" s="3">
        <v>758087.63</v>
      </c>
      <c r="F255" s="3">
        <f t="shared" ref="F255:F258" si="21">F254+G255</f>
        <v>439476.700184381</v>
      </c>
      <c r="G255" s="3">
        <f t="shared" ref="G255:G258" si="22">(C255-D255)/((E255-C255+D255)/F254)</f>
        <v>-46377.403644946</v>
      </c>
      <c r="H255" s="4">
        <f t="shared" ref="H255:H258" si="23">I255/J255</f>
        <v>1.34011184544992</v>
      </c>
      <c r="I255" s="5">
        <v>5061.12</v>
      </c>
      <c r="J255" s="5">
        <v>3776.64</v>
      </c>
      <c r="K255" s="6">
        <f t="shared" ref="K255:K258" si="24">(B255-H255)</f>
        <v>0.384866133318797</v>
      </c>
    </row>
    <row r="256" spans="1:11">
      <c r="A256" s="1">
        <v>44323</v>
      </c>
      <c r="B256" s="2">
        <f t="shared" si="20"/>
        <v>1.71303520683611</v>
      </c>
      <c r="C256" s="3">
        <v>0</v>
      </c>
      <c r="D256" s="3">
        <v>0</v>
      </c>
      <c r="E256" s="3">
        <v>752839.06</v>
      </c>
      <c r="F256" s="3">
        <f t="shared" si="21"/>
        <v>439476.700184381</v>
      </c>
      <c r="G256" s="3">
        <f t="shared" si="22"/>
        <v>0</v>
      </c>
      <c r="H256" s="4">
        <f t="shared" si="23"/>
        <v>1.32288224453482</v>
      </c>
      <c r="I256" s="5">
        <v>4996.05</v>
      </c>
      <c r="J256" s="5">
        <v>3776.64</v>
      </c>
      <c r="K256" s="6">
        <f t="shared" si="24"/>
        <v>0.390152962301282</v>
      </c>
    </row>
    <row r="257" spans="1:11">
      <c r="A257" s="1">
        <v>44326</v>
      </c>
      <c r="B257" s="2">
        <f t="shared" si="20"/>
        <v>1.69114412593019</v>
      </c>
      <c r="C257" s="3">
        <v>0</v>
      </c>
      <c r="D257" s="3">
        <v>0</v>
      </c>
      <c r="E257" s="3">
        <v>743218.44</v>
      </c>
      <c r="F257" s="3">
        <f t="shared" si="21"/>
        <v>439476.700184381</v>
      </c>
      <c r="G257" s="3">
        <f t="shared" si="22"/>
        <v>0</v>
      </c>
      <c r="H257" s="4">
        <f t="shared" si="23"/>
        <v>1.32192107269954</v>
      </c>
      <c r="I257" s="5">
        <v>4992.42</v>
      </c>
      <c r="J257" s="5">
        <v>3776.64</v>
      </c>
      <c r="K257" s="6">
        <f t="shared" si="24"/>
        <v>0.36922305323065</v>
      </c>
    </row>
    <row r="258" spans="1:11">
      <c r="A258" s="1">
        <v>44327</v>
      </c>
      <c r="B258" s="2">
        <f t="shared" si="20"/>
        <v>1.70980365895335</v>
      </c>
      <c r="C258" s="3">
        <v>0</v>
      </c>
      <c r="D258" s="3">
        <v>0</v>
      </c>
      <c r="E258" s="3">
        <v>751418.87</v>
      </c>
      <c r="F258" s="3">
        <f t="shared" si="21"/>
        <v>439476.700184381</v>
      </c>
      <c r="G258" s="3">
        <f t="shared" si="22"/>
        <v>0</v>
      </c>
      <c r="H258" s="4">
        <f t="shared" si="23"/>
        <v>1.33003410438909</v>
      </c>
      <c r="I258" s="5">
        <v>5023.06</v>
      </c>
      <c r="J258" s="5">
        <v>3776.64</v>
      </c>
      <c r="K258" s="6">
        <f t="shared" si="24"/>
        <v>0.379769554564267</v>
      </c>
    </row>
    <row r="259" spans="1:11">
      <c r="A259" s="1">
        <v>44328</v>
      </c>
      <c r="B259" s="2">
        <f t="shared" ref="B259" si="25">E259/F259</f>
        <v>1.72390165322108</v>
      </c>
      <c r="C259" s="3">
        <v>0</v>
      </c>
      <c r="D259" s="3">
        <v>0</v>
      </c>
      <c r="E259" s="3">
        <v>757614.61</v>
      </c>
      <c r="F259" s="3">
        <f t="shared" ref="F259" si="26">F258+G259</f>
        <v>439476.700184381</v>
      </c>
      <c r="G259" s="3">
        <f t="shared" ref="G259" si="27">(C259-D259)/((E259-C259+D259)/F258)</f>
        <v>0</v>
      </c>
      <c r="H259" s="4">
        <f t="shared" ref="H259" si="28">I259/J259</f>
        <v>1.33572434756821</v>
      </c>
      <c r="I259" s="5">
        <v>5044.55</v>
      </c>
      <c r="J259" s="5">
        <v>3776.64</v>
      </c>
      <c r="K259" s="6">
        <f t="shared" ref="K259" si="29">(B259-H259)</f>
        <v>0.388177305652874</v>
      </c>
    </row>
    <row r="260" spans="1:11">
      <c r="A260" s="1">
        <v>44329</v>
      </c>
      <c r="B260" s="2">
        <f t="shared" ref="B260" si="30">E260/F260</f>
        <v>1.74372386449268</v>
      </c>
      <c r="C260" s="3">
        <v>0</v>
      </c>
      <c r="D260" s="3">
        <v>0</v>
      </c>
      <c r="E260" s="3">
        <v>766326.01</v>
      </c>
      <c r="F260" s="3">
        <f t="shared" ref="F260" si="31">F259+G260</f>
        <v>439476.700184381</v>
      </c>
      <c r="G260" s="3">
        <f t="shared" ref="G260" si="32">(C260-D260)/((E260-C260+D260)/F259)</f>
        <v>0</v>
      </c>
      <c r="H260" s="4">
        <f t="shared" ref="H260" si="33">I260/J260</f>
        <v>1.3220667047958</v>
      </c>
      <c r="I260" s="5">
        <v>4992.97</v>
      </c>
      <c r="J260" s="5">
        <v>3776.64</v>
      </c>
      <c r="K260" s="6">
        <f t="shared" ref="K260" si="34">(B260-H260)</f>
        <v>0.421657159696884</v>
      </c>
    </row>
    <row r="261" spans="1:11">
      <c r="A261" s="1">
        <v>44330</v>
      </c>
      <c r="B261" s="2">
        <f t="shared" ref="B261" si="35">E261/F261</f>
        <v>1.76197026981209</v>
      </c>
      <c r="C261" s="3">
        <v>0</v>
      </c>
      <c r="D261" s="3">
        <v>0</v>
      </c>
      <c r="E261" s="3">
        <v>774344.88</v>
      </c>
      <c r="F261" s="3">
        <f t="shared" ref="F261" si="36">F260+G261</f>
        <v>439476.700184381</v>
      </c>
      <c r="G261" s="3">
        <f t="shared" ref="G261" si="37">(C261-D261)/((E261-C261+D261)/F260)</f>
        <v>0</v>
      </c>
      <c r="H261" s="4">
        <f t="shared" ref="H261" si="38">I261/J261</f>
        <v>1.35321079054398</v>
      </c>
      <c r="I261" s="5">
        <v>5110.59</v>
      </c>
      <c r="J261" s="5">
        <v>3776.64</v>
      </c>
      <c r="K261" s="6">
        <f t="shared" ref="K261" si="39">(B261-H261)</f>
        <v>0.408759479268114</v>
      </c>
    </row>
    <row r="262" spans="1:11">
      <c r="A262" s="1">
        <v>44333</v>
      </c>
      <c r="B262" s="2">
        <f t="shared" ref="B262" si="40">E262/F262</f>
        <v>1.79061303971256</v>
      </c>
      <c r="C262" s="3">
        <v>18000</v>
      </c>
      <c r="D262" s="3">
        <v>0</v>
      </c>
      <c r="E262" s="3">
        <v>804932.71</v>
      </c>
      <c r="F262" s="3">
        <f t="shared" ref="F262" si="41">F261+G262</f>
        <v>449529.123349404</v>
      </c>
      <c r="G262" s="3">
        <f t="shared" ref="G262" si="42">(C262-D262)/((E262-C262+D262)/F261)</f>
        <v>10052.4231650237</v>
      </c>
      <c r="H262" s="4">
        <f t="shared" ref="H262" si="43">I262/J262</f>
        <v>1.37291084138282</v>
      </c>
      <c r="I262" s="5">
        <v>5184.99</v>
      </c>
      <c r="J262" s="5">
        <v>3776.64</v>
      </c>
      <c r="K262" s="6">
        <f t="shared" ref="K262" si="44">(B262-H262)</f>
        <v>0.417702198329745</v>
      </c>
    </row>
    <row r="263" spans="1:11">
      <c r="A263" s="1">
        <v>44334</v>
      </c>
      <c r="B263" s="2">
        <f t="shared" ref="B263" si="45">E263/F263</f>
        <v>1.79194601230294</v>
      </c>
      <c r="C263" s="3">
        <v>0</v>
      </c>
      <c r="D263" s="3">
        <v>0</v>
      </c>
      <c r="E263" s="3">
        <v>805531.92</v>
      </c>
      <c r="F263" s="3">
        <f t="shared" ref="F263" si="46">F262+G263</f>
        <v>449529.123349404</v>
      </c>
      <c r="G263" s="3">
        <f t="shared" ref="G263" si="47">(C263-D263)/((E263-C263+D263)/F262)</f>
        <v>0</v>
      </c>
      <c r="H263" s="4">
        <f t="shared" ref="H263" si="48">I263/J263</f>
        <v>1.37360193187595</v>
      </c>
      <c r="I263" s="5">
        <v>5187.6</v>
      </c>
      <c r="J263" s="5">
        <v>3776.64</v>
      </c>
      <c r="K263" s="6">
        <f t="shared" ref="K263" si="49">(B263-H263)</f>
        <v>0.418344080426983</v>
      </c>
    </row>
    <row r="264" spans="1:11">
      <c r="A264" s="1">
        <v>44335</v>
      </c>
      <c r="B264" s="2">
        <f t="shared" ref="B264" si="50">E264/F264</f>
        <v>1.78191900901021</v>
      </c>
      <c r="C264" s="3">
        <v>0</v>
      </c>
      <c r="D264" s="3">
        <v>0</v>
      </c>
      <c r="E264" s="3">
        <v>801024.49</v>
      </c>
      <c r="F264" s="3">
        <f t="shared" ref="F264" si="51">F263+G264</f>
        <v>449529.123349404</v>
      </c>
      <c r="G264" s="3">
        <f t="shared" ref="G264" si="52">(C264-D264)/((E264-C264+D264)/F263)</f>
        <v>0</v>
      </c>
      <c r="H264" s="4">
        <f t="shared" ref="H264" si="53">I264/J264</f>
        <v>1.36954276817489</v>
      </c>
      <c r="I264" s="5">
        <v>5172.27</v>
      </c>
      <c r="J264" s="5">
        <v>3776.64</v>
      </c>
      <c r="K264" s="6">
        <f t="shared" ref="K264" si="54">(B264-H264)</f>
        <v>0.412376240835326</v>
      </c>
    </row>
    <row r="265" spans="1:11">
      <c r="A265" s="1">
        <v>44336</v>
      </c>
      <c r="B265" s="2">
        <f t="shared" ref="B265" si="55">E265/F265</f>
        <v>1.79273543835248</v>
      </c>
      <c r="C265" s="3">
        <v>0</v>
      </c>
      <c r="D265" s="3">
        <v>0</v>
      </c>
      <c r="E265" s="3">
        <v>805886.79</v>
      </c>
      <c r="F265" s="3">
        <f t="shared" ref="F265" si="56">F264+G265</f>
        <v>449529.123349404</v>
      </c>
      <c r="G265" s="3">
        <f t="shared" ref="G265" si="57">(C265-D265)/((E265-C265+D265)/F264)</f>
        <v>0</v>
      </c>
      <c r="H265" s="4">
        <f t="shared" ref="H265" si="58">I265/J265</f>
        <v>1.37328683697678</v>
      </c>
      <c r="I265" s="5">
        <v>5186.41</v>
      </c>
      <c r="J265" s="5">
        <v>3776.64</v>
      </c>
      <c r="K265" s="6">
        <f t="shared" ref="K265" si="59">(B265-H265)</f>
        <v>0.419448601375695</v>
      </c>
    </row>
    <row r="266" spans="1:11">
      <c r="A266" s="1">
        <v>44337</v>
      </c>
      <c r="B266" s="2">
        <f t="shared" ref="B266" si="60">E266/F266</f>
        <v>1.78557616916871</v>
      </c>
      <c r="C266" s="3">
        <v>0</v>
      </c>
      <c r="D266" s="3">
        <v>0</v>
      </c>
      <c r="E266" s="3">
        <v>802668.49</v>
      </c>
      <c r="F266" s="3">
        <f t="shared" ref="F266" si="61">F265+G266</f>
        <v>449529.123349404</v>
      </c>
      <c r="G266" s="3">
        <f t="shared" ref="G266" si="62">(C266-D266)/((E266-C266+D266)/F265)</f>
        <v>0</v>
      </c>
      <c r="H266" s="4">
        <f t="shared" ref="H266" si="63">I266/J266</f>
        <v>1.35944913997628</v>
      </c>
      <c r="I266" s="5">
        <v>5134.15</v>
      </c>
      <c r="J266" s="5">
        <v>3776.64</v>
      </c>
      <c r="K266" s="6">
        <f t="shared" ref="K266" si="64">(B266-H266)</f>
        <v>0.426127029192439</v>
      </c>
    </row>
    <row r="267" spans="1:11">
      <c r="A267" s="1">
        <v>44340</v>
      </c>
      <c r="B267" s="2">
        <f t="shared" ref="B267" si="65">E267/F267</f>
        <v>1.79735327041758</v>
      </c>
      <c r="C267" s="3">
        <v>0</v>
      </c>
      <c r="D267" s="3">
        <v>0</v>
      </c>
      <c r="E267" s="3">
        <v>807962.64</v>
      </c>
      <c r="F267" s="3">
        <f t="shared" ref="F267" si="66">F266+G267</f>
        <v>449529.123349404</v>
      </c>
      <c r="G267" s="3">
        <f t="shared" ref="G267" si="67">(C267-D267)/((E267-C267+D267)/F266)</f>
        <v>0</v>
      </c>
      <c r="H267" s="4">
        <f t="shared" ref="H267" si="68">I267/J267</f>
        <v>1.36512614387392</v>
      </c>
      <c r="I267" s="5">
        <v>5155.59</v>
      </c>
      <c r="J267" s="5">
        <v>3776.64</v>
      </c>
      <c r="K267" s="6">
        <f t="shared" ref="K267" si="69">(B267-H267)</f>
        <v>0.432227126543661</v>
      </c>
    </row>
    <row r="268" spans="1:11">
      <c r="A268" s="1">
        <v>44341</v>
      </c>
      <c r="B268" s="2">
        <f t="shared" ref="B268" si="70">E268/F268</f>
        <v>1.84524909936761</v>
      </c>
      <c r="C268" s="3">
        <v>0</v>
      </c>
      <c r="D268" s="3">
        <v>0</v>
      </c>
      <c r="E268" s="3">
        <v>829493.21</v>
      </c>
      <c r="F268" s="3">
        <f t="shared" ref="F268" si="71">F267+G268</f>
        <v>449529.123349404</v>
      </c>
      <c r="G268" s="3">
        <f t="shared" ref="G268" si="72">(C268-D268)/((E268-C268+D268)/F267)</f>
        <v>0</v>
      </c>
      <c r="H268" s="4">
        <f t="shared" ref="H268" si="73">I268/J268</f>
        <v>1.40825707507202</v>
      </c>
      <c r="I268" s="5">
        <v>5318.48</v>
      </c>
      <c r="J268" s="5">
        <v>3776.64</v>
      </c>
      <c r="K268" s="6">
        <f t="shared" ref="K268" si="74">(B268-H268)</f>
        <v>0.436992024295589</v>
      </c>
    </row>
    <row r="269" spans="1:11">
      <c r="A269" s="1">
        <v>44342</v>
      </c>
      <c r="B269" s="2">
        <f t="shared" ref="B269" si="75">E269/F269</f>
        <v>1.8542127455269</v>
      </c>
      <c r="C269" s="3">
        <v>0</v>
      </c>
      <c r="D269" s="3">
        <v>0</v>
      </c>
      <c r="E269" s="3">
        <v>833522.63</v>
      </c>
      <c r="F269" s="3">
        <f t="shared" ref="F269" si="76">F268+G269</f>
        <v>449529.123349404</v>
      </c>
      <c r="G269" s="3">
        <f t="shared" ref="G269" si="77">(C269-D269)/((E269-C269+D269)/F268)</f>
        <v>0</v>
      </c>
      <c r="H269" s="4">
        <f t="shared" ref="H269" si="78">I269/J269</f>
        <v>1.40881577275038</v>
      </c>
      <c r="I269" s="5">
        <v>5320.59</v>
      </c>
      <c r="J269" s="5">
        <v>3776.64</v>
      </c>
      <c r="K269" s="6">
        <f t="shared" ref="K269" si="79">(B269-H269)</f>
        <v>0.44539697277652</v>
      </c>
    </row>
    <row r="270" spans="1:11">
      <c r="A270" s="1">
        <v>44343</v>
      </c>
      <c r="B270" s="2">
        <f t="shared" ref="B270" si="80">E270/F270</f>
        <v>1.86360886644678</v>
      </c>
      <c r="C270" s="3">
        <v>0</v>
      </c>
      <c r="D270" s="3">
        <v>0</v>
      </c>
      <c r="E270" s="3">
        <v>837746.46</v>
      </c>
      <c r="F270" s="3">
        <f t="shared" ref="F270" si="81">F269+G270</f>
        <v>449529.123349404</v>
      </c>
      <c r="G270" s="3">
        <f t="shared" ref="G270" si="82">(C270-D270)/((E270-C270+D270)/F269)</f>
        <v>0</v>
      </c>
      <c r="H270" s="4">
        <f t="shared" ref="H270" si="83">I270/J270</f>
        <v>1.41348659125572</v>
      </c>
      <c r="I270" s="5">
        <v>5338.23</v>
      </c>
      <c r="J270" s="5">
        <v>3776.64</v>
      </c>
      <c r="K270" s="6">
        <f t="shared" ref="K270" si="84">(B270-H270)</f>
        <v>0.450122275191065</v>
      </c>
    </row>
    <row r="271" spans="1:11">
      <c r="A271" s="1">
        <v>44344</v>
      </c>
      <c r="B271" s="2">
        <f t="shared" ref="B271:B272" si="85">E271/F271</f>
        <v>1.84856432394949</v>
      </c>
      <c r="C271" s="3">
        <v>0</v>
      </c>
      <c r="D271" s="3">
        <v>0</v>
      </c>
      <c r="E271" s="3">
        <v>830983.5</v>
      </c>
      <c r="F271" s="3">
        <f t="shared" ref="F271:F272" si="86">F270+G271</f>
        <v>449529.123349404</v>
      </c>
      <c r="G271" s="3">
        <f t="shared" ref="G271:G272" si="87">(C271-D271)/((E271-C271+D271)/F270)</f>
        <v>0</v>
      </c>
      <c r="H271" s="4">
        <f t="shared" ref="H271:H272" si="88">I271/J271</f>
        <v>1.40894816556516</v>
      </c>
      <c r="I271" s="5">
        <v>5321.09</v>
      </c>
      <c r="J271" s="5">
        <v>3776.64</v>
      </c>
      <c r="K271" s="6">
        <f t="shared" ref="K271:K272" si="89">(B271-H271)</f>
        <v>0.439616158384335</v>
      </c>
    </row>
    <row r="272" spans="1:11">
      <c r="A272" s="1">
        <v>44347</v>
      </c>
      <c r="B272" s="2">
        <f t="shared" si="85"/>
        <v>1.85374401060172</v>
      </c>
      <c r="C272" s="3">
        <v>0</v>
      </c>
      <c r="D272" s="3">
        <v>0</v>
      </c>
      <c r="E272" s="3">
        <v>833311.92</v>
      </c>
      <c r="F272" s="3">
        <f t="shared" si="86"/>
        <v>449529.123349404</v>
      </c>
      <c r="G272" s="3">
        <f t="shared" si="87"/>
        <v>0</v>
      </c>
      <c r="H272" s="4">
        <f t="shared" si="88"/>
        <v>1.41172311896289</v>
      </c>
      <c r="I272" s="5">
        <v>5331.57</v>
      </c>
      <c r="J272" s="5">
        <v>3776.64</v>
      </c>
      <c r="K272" s="6">
        <f t="shared" si="89"/>
        <v>0.442020891638832</v>
      </c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个人账户</vt:lpstr>
      <vt:lpstr>合并账户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hinsshum</cp:lastModifiedBy>
  <cp:revision>71</cp:revision>
  <dcterms:created xsi:type="dcterms:W3CDTF">2015-06-11T10:19:00Z</dcterms:created>
  <dcterms:modified xsi:type="dcterms:W3CDTF">2021-05-31T21:05:53Z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