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按日净值" sheetId="1" state="visible" r:id="rId2"/>
    <sheet name="按月净值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<sst xmlns="http://schemas.openxmlformats.org/spreadsheetml/2006/main" count="21" uniqueCount="11">
  <si>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时间</t>
  </si>
  <si>
    <t xml:space="preserve">我的净值</t>
  </si>
  <si>
    <t xml:space="preserve">申购</t>
  </si>
  <si>
    <t xml:space="preserve">赎回</t>
  </si>
  <si>
    <t xml:space="preserve">总资产</t>
  </si>
  <si>
    <t xml:space="preserve">总份额</t>
  </si>
  <si>
    <t xml:space="preserve">总份额变化量</t>
  </si>
  <si>
    <t xml:space="preserve">沪深300净值</t>
  </si>
  <si>
    <t xml:space="preserve">沪深300</t>
  </si>
  <si>
    <t xml:space="preserve">沪深300份额</t>
  </si>
  <si>
    <t xml:space="preserve">跑赢沪深300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</si>
</sst>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\-D"/>
    <numFmt numFmtId="166" formatCode="0.00_ "/>
    <numFmt numFmtId="167" formatCode="0.000000_);[RED]\(0.000000\)"/>
    <numFmt numFmtId="168" formatCode="0.00_);[RED]\(0.00\)"/>
    <numFmt numFmtId="169" formatCode="0.000000%"/>
  </numFmts>
  <fonts count="6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Noto Sans CJK SC"/>
      <family val="2"/>
    </font>
    <font>
      <sz val="9"/>
      <color rgb="FF595959"/>
      <name val="Noto Sans CJK SC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按日净值!$B$1</c:f>
              <c:strCache>
                <c:ptCount val="1"/>
                <c:pt idx="0">
                  <c:v>我的净值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按日净值!$A$2:$A$200</c:f>
              <c:strCache>
                <c:ptCount val="199"/>
                <c:pt idx="0">
                  <c:v>2020-4-17</c:v>
                </c:pt>
                <c:pt idx="1">
                  <c:v>2020-4-20</c:v>
                </c:pt>
                <c:pt idx="2">
                  <c:v>2020-4-21</c:v>
                </c:pt>
                <c:pt idx="3">
                  <c:v>2020-4-22</c:v>
                </c:pt>
                <c:pt idx="4">
                  <c:v>2020-4-23</c:v>
                </c:pt>
                <c:pt idx="5">
                  <c:v>2020-4-24</c:v>
                </c:pt>
                <c:pt idx="6">
                  <c:v>2020-4-27</c:v>
                </c:pt>
                <c:pt idx="7">
                  <c:v>2020-4-28</c:v>
                </c:pt>
                <c:pt idx="8">
                  <c:v>2020-4-29</c:v>
                </c:pt>
                <c:pt idx="9">
                  <c:v>2020-4-30</c:v>
                </c:pt>
                <c:pt idx="10">
                  <c:v>2020-5-6</c:v>
                </c:pt>
                <c:pt idx="11">
                  <c:v>2020-5-7</c:v>
                </c:pt>
                <c:pt idx="12">
                  <c:v>2020-5-8</c:v>
                </c:pt>
                <c:pt idx="13">
                  <c:v>2020-5-11</c:v>
                </c:pt>
                <c:pt idx="14">
                  <c:v>2020-5-12</c:v>
                </c:pt>
                <c:pt idx="15">
                  <c:v>2020-5-13</c:v>
                </c:pt>
                <c:pt idx="16">
                  <c:v>2020-5-14</c:v>
                </c:pt>
                <c:pt idx="17">
                  <c:v>2020-5-15</c:v>
                </c:pt>
                <c:pt idx="18">
                  <c:v>2020-5-18</c:v>
                </c:pt>
                <c:pt idx="19">
                  <c:v>2020-5-19</c:v>
                </c:pt>
                <c:pt idx="20">
                  <c:v>2020-5-20</c:v>
                </c:pt>
                <c:pt idx="21">
                  <c:v>2020-5-21</c:v>
                </c:pt>
                <c:pt idx="22">
                  <c:v>2020-5-22</c:v>
                </c:pt>
                <c:pt idx="23">
                  <c:v>2020-5-25</c:v>
                </c:pt>
                <c:pt idx="24">
                  <c:v>2020-5-26</c:v>
                </c:pt>
                <c:pt idx="25">
                  <c:v>2020-5-27</c:v>
                </c:pt>
                <c:pt idx="26">
                  <c:v>2020-5-28</c:v>
                </c:pt>
                <c:pt idx="27">
                  <c:v>2020-5-29</c:v>
                </c:pt>
                <c:pt idx="28">
                  <c:v>2020-6-1</c:v>
                </c:pt>
                <c:pt idx="29">
                  <c:v>2020-6-2</c:v>
                </c:pt>
                <c:pt idx="30">
                  <c:v>2020-6-3</c:v>
                </c:pt>
                <c:pt idx="31">
                  <c:v>2020-6-4</c:v>
                </c:pt>
                <c:pt idx="32">
                  <c:v>2020-6-5</c:v>
                </c:pt>
                <c:pt idx="33">
                  <c:v>2020-6-8</c:v>
                </c:pt>
                <c:pt idx="34">
                  <c:v>2020-6-9</c:v>
                </c:pt>
                <c:pt idx="35">
                  <c:v>2020-6-10</c:v>
                </c:pt>
                <c:pt idx="36">
                  <c:v>2020-6-11</c:v>
                </c:pt>
                <c:pt idx="37">
                  <c:v>2020-6-12</c:v>
                </c:pt>
                <c:pt idx="38">
                  <c:v>2020-6-15</c:v>
                </c:pt>
                <c:pt idx="39">
                  <c:v>2020-6-16</c:v>
                </c:pt>
                <c:pt idx="40">
                  <c:v>2020-6-17</c:v>
                </c:pt>
                <c:pt idx="41">
                  <c:v>2020-6-18</c:v>
                </c:pt>
                <c:pt idx="42">
                  <c:v>2020-6-19</c:v>
                </c:pt>
                <c:pt idx="43">
                  <c:v>2020-6-22</c:v>
                </c:pt>
                <c:pt idx="44">
                  <c:v>2020-6-23</c:v>
                </c:pt>
                <c:pt idx="45">
                  <c:v>2020-6-24</c:v>
                </c:pt>
                <c:pt idx="46">
                  <c:v>2020-6-29</c:v>
                </c:pt>
                <c:pt idx="47">
                  <c:v>2020-6-30</c:v>
                </c:pt>
                <c:pt idx="48">
                  <c:v>2020-7-1</c:v>
                </c:pt>
                <c:pt idx="49">
                  <c:v>2020-7-2</c:v>
                </c:pt>
                <c:pt idx="50">
                  <c:v>2020-7-3</c:v>
                </c:pt>
                <c:pt idx="51">
                  <c:v>2020-7-6</c:v>
                </c:pt>
                <c:pt idx="52">
                  <c:v>2020-7-7</c:v>
                </c:pt>
                <c:pt idx="53">
                  <c:v>2020-7-8</c:v>
                </c:pt>
                <c:pt idx="54">
                  <c:v>2020-7-9</c:v>
                </c:pt>
                <c:pt idx="55">
                  <c:v>2020-7-10</c:v>
                </c:pt>
                <c:pt idx="56">
                  <c:v>2020-7-13</c:v>
                </c:pt>
                <c:pt idx="57">
                  <c:v>2020-7-14</c:v>
                </c:pt>
                <c:pt idx="58">
                  <c:v>2020-7-15</c:v>
                </c:pt>
                <c:pt idx="59">
                  <c:v>2020-7-16</c:v>
                </c:pt>
                <c:pt idx="60">
                  <c:v>2020-7-17</c:v>
                </c:pt>
                <c:pt idx="61">
                  <c:v>2020-7-20</c:v>
                </c:pt>
                <c:pt idx="62">
                  <c:v>2020-7-21</c:v>
                </c:pt>
                <c:pt idx="63">
                  <c:v>2020-7-22</c:v>
                </c:pt>
                <c:pt idx="64">
                  <c:v>2020-7-23</c:v>
                </c:pt>
                <c:pt idx="65">
                  <c:v>2020-7-24</c:v>
                </c:pt>
                <c:pt idx="66">
                  <c:v>2020-7-27</c:v>
                </c:pt>
                <c:pt idx="67">
                  <c:v>2020-7-28</c:v>
                </c:pt>
                <c:pt idx="68">
                  <c:v>2020-7-29</c:v>
                </c:pt>
                <c:pt idx="69">
                  <c:v>2020-7-30</c:v>
                </c:pt>
                <c:pt idx="70">
                  <c:v>2020-7-31</c:v>
                </c:pt>
                <c:pt idx="71">
                  <c:v>2020-8-3</c:v>
                </c:pt>
                <c:pt idx="72">
                  <c:v>2020-8-4</c:v>
                </c:pt>
                <c:pt idx="73">
                  <c:v>2020-8-5</c:v>
                </c:pt>
                <c:pt idx="74">
                  <c:v>2020-8-6</c:v>
                </c:pt>
                <c:pt idx="75">
                  <c:v>2020-8-7</c:v>
                </c:pt>
                <c:pt idx="76">
                  <c:v>2020-8-10</c:v>
                </c:pt>
                <c:pt idx="77">
                  <c:v>2020-8-11</c:v>
                </c:pt>
                <c:pt idx="78">
                  <c:v>2020-8-12</c:v>
                </c:pt>
                <c:pt idx="79">
                  <c:v>2020-8-13</c:v>
                </c:pt>
                <c:pt idx="80">
                  <c:v>2020-8-14</c:v>
                </c:pt>
                <c:pt idx="81">
                  <c:v>2020-8-17</c:v>
                </c:pt>
                <c:pt idx="82">
                  <c:v>2020-8-18</c:v>
                </c:pt>
                <c:pt idx="83">
                  <c:v>2020-8-19</c:v>
                </c:pt>
                <c:pt idx="84">
                  <c:v>2020-8-20</c:v>
                </c:pt>
                <c:pt idx="85">
                  <c:v>2020-8-21</c:v>
                </c:pt>
                <c:pt idx="86">
                  <c:v>2020-8-24</c:v>
                </c:pt>
                <c:pt idx="87">
                  <c:v>2020-8-25</c:v>
                </c:pt>
                <c:pt idx="88">
                  <c:v>2020-8-26</c:v>
                </c:pt>
                <c:pt idx="89">
                  <c:v>2020-8-27</c:v>
                </c:pt>
                <c:pt idx="90">
                  <c:v>2020-8-28</c:v>
                </c:pt>
                <c:pt idx="91">
                  <c:v>2020-8-31</c:v>
                </c:pt>
                <c:pt idx="92">
                  <c:v>2020-9-1</c:v>
                </c:pt>
                <c:pt idx="93">
                  <c:v>2020-9-2</c:v>
                </c:pt>
                <c:pt idx="94">
                  <c:v>2020-9-3</c:v>
                </c:pt>
                <c:pt idx="95">
                  <c:v>2020-9-4</c:v>
                </c:pt>
                <c:pt idx="96">
                  <c:v>2020-9-7</c:v>
                </c:pt>
                <c:pt idx="97">
                  <c:v>2020-9-8</c:v>
                </c:pt>
                <c:pt idx="98">
                  <c:v>2020-9-9</c:v>
                </c:pt>
                <c:pt idx="99">
                  <c:v>2020-9-10</c:v>
                </c:pt>
                <c:pt idx="100">
                  <c:v>2020-9-11</c:v>
                </c:pt>
                <c:pt idx="101">
                  <c:v>2020-9-14</c:v>
                </c:pt>
                <c:pt idx="102">
                  <c:v>2020-9-15</c:v>
                </c:pt>
                <c:pt idx="103">
                  <c:v>2020-9-16</c:v>
                </c:pt>
                <c:pt idx="104">
                  <c:v>2020-9-17</c:v>
                </c:pt>
                <c:pt idx="105">
                  <c:v>2020-9-18</c:v>
                </c:pt>
                <c:pt idx="106">
                  <c:v>2020-9-21</c:v>
                </c:pt>
                <c:pt idx="107">
                  <c:v>2020-9-22</c:v>
                </c:pt>
                <c:pt idx="108">
                  <c:v>2020-9-23</c:v>
                </c:pt>
                <c:pt idx="109">
                  <c:v>2020-9-24</c:v>
                </c:pt>
                <c:pt idx="110">
                  <c:v>2020-9-25</c:v>
                </c:pt>
                <c:pt idx="111">
                  <c:v>2020-9-28</c:v>
                </c:pt>
                <c:pt idx="112">
                  <c:v>2020-9-29</c:v>
                </c:pt>
                <c:pt idx="113">
                  <c:v>2020-9-30</c:v>
                </c:pt>
                <c:pt idx="114">
                  <c:v>2020-10-9</c:v>
                </c:pt>
                <c:pt idx="115">
                  <c:v>2020-10-12</c:v>
                </c:pt>
                <c:pt idx="116">
                  <c:v>2020-10-13</c:v>
                </c:pt>
                <c:pt idx="117">
                  <c:v>2020-10-14</c:v>
                </c:pt>
                <c:pt idx="118">
                  <c:v>2020-10-15</c:v>
                </c:pt>
                <c:pt idx="119">
                  <c:v>2020-10-16</c:v>
                </c:pt>
                <c:pt idx="120">
                  <c:v>2020-10-19</c:v>
                </c:pt>
                <c:pt idx="121">
                  <c:v>2020-10-20</c:v>
                </c:pt>
                <c:pt idx="122">
                  <c:v>2020-10-21</c:v>
                </c:pt>
                <c:pt idx="123">
                  <c:v>2020-10-22</c:v>
                </c:pt>
                <c:pt idx="124">
                  <c:v>2020-10-23</c:v>
                </c:pt>
                <c:pt idx="125">
                  <c:v>2020-10-26</c:v>
                </c:pt>
                <c:pt idx="126">
                  <c:v>2020-10-27</c:v>
                </c:pt>
                <c:pt idx="127">
                  <c:v>2020-10-28</c:v>
                </c:pt>
                <c:pt idx="128">
                  <c:v>2020-10-29</c:v>
                </c:pt>
                <c:pt idx="129">
                  <c:v>2020-10-30</c:v>
                </c:pt>
                <c:pt idx="130">
                  <c:v>2020-11-2</c:v>
                </c:pt>
                <c:pt idx="131">
                  <c:v>2020-11-3</c:v>
                </c:pt>
                <c:pt idx="132">
                  <c:v>2020-11-4</c:v>
                </c:pt>
                <c:pt idx="133">
                  <c:v>2020-11-5</c:v>
                </c:pt>
                <c:pt idx="134">
                  <c:v>2020-11-6</c:v>
                </c:pt>
                <c:pt idx="135">
                  <c:v>2020-11-9</c:v>
                </c:pt>
                <c:pt idx="136">
                  <c:v>2020-11-10</c:v>
                </c:pt>
                <c:pt idx="137">
                  <c:v>2020-11-11</c:v>
                </c:pt>
                <c:pt idx="138">
                  <c:v>2020-11-12</c:v>
                </c:pt>
                <c:pt idx="139">
                  <c:v>2020-11-13</c:v>
                </c:pt>
                <c:pt idx="140">
                  <c:v>2020-11-16</c:v>
                </c:pt>
                <c:pt idx="141">
                  <c:v>2020-11-17</c:v>
                </c:pt>
                <c:pt idx="142">
                  <c:v>2020-11-18</c:v>
                </c:pt>
                <c:pt idx="143">
                  <c:v>2020-11-19</c:v>
                </c:pt>
                <c:pt idx="144">
                  <c:v>2020-11-20</c:v>
                </c:pt>
                <c:pt idx="145">
                  <c:v>2020-11-23</c:v>
                </c:pt>
                <c:pt idx="146">
                  <c:v>2020-11-24</c:v>
                </c:pt>
                <c:pt idx="147">
                  <c:v>2020-11-25</c:v>
                </c:pt>
                <c:pt idx="148">
                  <c:v>2020-11-26</c:v>
                </c:pt>
                <c:pt idx="149">
                  <c:v>2020-11-27</c:v>
                </c:pt>
                <c:pt idx="150">
                  <c:v>2020-11-30</c:v>
                </c:pt>
                <c:pt idx="151">
                  <c:v>2020-12-1</c:v>
                </c:pt>
                <c:pt idx="152">
                  <c:v>2020-12-2</c:v>
                </c:pt>
                <c:pt idx="153">
                  <c:v>2020-12-3</c:v>
                </c:pt>
                <c:pt idx="154">
                  <c:v>2020-12-4</c:v>
                </c:pt>
                <c:pt idx="155">
                  <c:v>2020-12-7</c:v>
                </c:pt>
                <c:pt idx="156">
                  <c:v>2020-12-8</c:v>
                </c:pt>
                <c:pt idx="157">
                  <c:v>2020-12-9</c:v>
                </c:pt>
                <c:pt idx="158">
                  <c:v>2020-12-10</c:v>
                </c:pt>
                <c:pt idx="159">
                  <c:v>2020-12-11</c:v>
                </c:pt>
                <c:pt idx="160">
                  <c:v>2020-12-14</c:v>
                </c:pt>
                <c:pt idx="161">
                  <c:v>2020-12-15</c:v>
                </c:pt>
                <c:pt idx="162">
                  <c:v>2020-12-16</c:v>
                </c:pt>
                <c:pt idx="163">
                  <c:v>2020-12-17</c:v>
                </c:pt>
                <c:pt idx="164">
                  <c:v>2020-12-18</c:v>
                </c:pt>
                <c:pt idx="165">
                  <c:v>2020-12-21</c:v>
                </c:pt>
                <c:pt idx="166">
                  <c:v>2020-12-22</c:v>
                </c:pt>
                <c:pt idx="167">
                  <c:v>2020-12-23</c:v>
                </c:pt>
                <c:pt idx="168">
                  <c:v>2020-12-24</c:v>
                </c:pt>
                <c:pt idx="169">
                  <c:v>2020-12-25</c:v>
                </c:pt>
                <c:pt idx="170">
                  <c:v>2020-12-28</c:v>
                </c:pt>
                <c:pt idx="171">
                  <c:v>2020-12-29</c:v>
                </c:pt>
                <c:pt idx="172">
                  <c:v>2020-12-30</c:v>
                </c:pt>
                <c:pt idx="173">
                  <c:v>2020-12-31</c:v>
                </c:pt>
                <c:pt idx="174">
                  <c:v>2021-1-4</c:v>
                </c:pt>
                <c:pt idx="175">
                  <c:v>2021-1-5</c:v>
                </c:pt>
                <c:pt idx="176">
                  <c:v>2021-1-6</c:v>
                </c:pt>
                <c:pt idx="177">
                  <c:v>2021-1-7</c:v>
                </c:pt>
                <c:pt idx="178">
                  <c:v>2021-1-8</c:v>
                </c:pt>
                <c:pt idx="179">
                  <c:v>2021-1-11</c:v>
                </c:pt>
                <c:pt idx="180">
                  <c:v>2021-1-12</c:v>
                </c:pt>
                <c:pt idx="181">
                  <c:v>2021-1-13</c:v>
                </c:pt>
                <c:pt idx="182">
                  <c:v>2021-1-14</c:v>
                </c:pt>
                <c:pt idx="183">
                  <c:v>2021-1-15</c:v>
                </c:pt>
                <c:pt idx="184">
                  <c:v>2021-1-18</c:v>
                </c:pt>
                <c:pt idx="185">
                  <c:v>2021-1-19</c:v>
                </c:pt>
                <c:pt idx="186">
                  <c:v>2021-1-20</c:v>
                </c:pt>
                <c:pt idx="187">
                  <c:v>2021-1-21</c:v>
                </c:pt>
                <c:pt idx="188">
                  <c:v>2021-1-22</c:v>
                </c:pt>
                <c:pt idx="189">
                  <c:v>2021-1-25</c:v>
                </c:pt>
                <c:pt idx="190">
                  <c:v>2021-1-26</c:v>
                </c:pt>
                <c:pt idx="191">
                  <c:v>2021-1-27</c:v>
                </c:pt>
                <c:pt idx="192">
                  <c:v>2021-1-28</c:v>
                </c:pt>
                <c:pt idx="193">
                  <c:v>2021-1-29</c:v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</c:strCache>
            </c:strRef>
          </c:cat>
          <c:val>
            <c:numRef>
              <c:f>按日净值!$B$2:$B$200</c:f>
              <c:numCache>
                <c:formatCode>General</c:formatCode>
                <c:ptCount val="199"/>
                <c:pt idx="0">
                  <c:v>1.01691156992598</c:v>
                </c:pt>
                <c:pt idx="1">
                  <c:v>1.02511102454227</c:v>
                </c:pt>
                <c:pt idx="2">
                  <c:v>1.01138761199844</c:v>
                </c:pt>
                <c:pt idx="3">
                  <c:v>1.02710868718348</c:v>
                </c:pt>
                <c:pt idx="4">
                  <c:v>1.03575130502532</c:v>
                </c:pt>
                <c:pt idx="5">
                  <c:v>1.02318566419945</c:v>
                </c:pt>
                <c:pt idx="6">
                  <c:v>1.03558846903</c:v>
                </c:pt>
                <c:pt idx="7">
                  <c:v>1.05586622516556</c:v>
                </c:pt>
                <c:pt idx="8">
                  <c:v>1.05289703934554</c:v>
                </c:pt>
                <c:pt idx="9">
                  <c:v>1.0578336579665</c:v>
                </c:pt>
                <c:pt idx="10">
                  <c:v>1.07405878457343</c:v>
                </c:pt>
                <c:pt idx="11">
                  <c:v>1.07836108297624</c:v>
                </c:pt>
                <c:pt idx="12">
                  <c:v>1.09909890923257</c:v>
                </c:pt>
                <c:pt idx="13">
                  <c:v>1.10034627970393</c:v>
                </c:pt>
                <c:pt idx="14">
                  <c:v>1.11704285157772</c:v>
                </c:pt>
                <c:pt idx="15">
                  <c:v>1.13775025321387</c:v>
                </c:pt>
                <c:pt idx="16">
                  <c:v>1.13408059992209</c:v>
                </c:pt>
                <c:pt idx="17">
                  <c:v>1.14166571873783</c:v>
                </c:pt>
                <c:pt idx="18">
                  <c:v>1.15722084144916</c:v>
                </c:pt>
                <c:pt idx="19">
                  <c:v>1.1681425009739</c:v>
                </c:pt>
                <c:pt idx="20">
                  <c:v>1.16758531359564</c:v>
                </c:pt>
                <c:pt idx="21">
                  <c:v>1.16378476821192</c:v>
                </c:pt>
                <c:pt idx="22">
                  <c:v>1.138125009739</c:v>
                </c:pt>
                <c:pt idx="23">
                  <c:v>1.15367974289053</c:v>
                </c:pt>
                <c:pt idx="24">
                  <c:v>1.17099774055317</c:v>
                </c:pt>
                <c:pt idx="25">
                  <c:v>1.16985901830931</c:v>
                </c:pt>
                <c:pt idx="26">
                  <c:v>1.16910222049085</c:v>
                </c:pt>
                <c:pt idx="27">
                  <c:v>1.17681904947409</c:v>
                </c:pt>
                <c:pt idx="28">
                  <c:v>1.19456552395793</c:v>
                </c:pt>
                <c:pt idx="29">
                  <c:v>1.18601402415271</c:v>
                </c:pt>
                <c:pt idx="30">
                  <c:v>1.18515282430853</c:v>
                </c:pt>
                <c:pt idx="31">
                  <c:v>1.19577015971952</c:v>
                </c:pt>
                <c:pt idx="32">
                  <c:v>1.19508336579665</c:v>
                </c:pt>
                <c:pt idx="33">
                  <c:v>1.20575660303857</c:v>
                </c:pt>
                <c:pt idx="34">
                  <c:v>1.22943537202961</c:v>
                </c:pt>
                <c:pt idx="35">
                  <c:v>1.23111721854305</c:v>
                </c:pt>
                <c:pt idx="36">
                  <c:v>1.20913533307363</c:v>
                </c:pt>
                <c:pt idx="37">
                  <c:v>1.2174755746007</c:v>
                </c:pt>
                <c:pt idx="38">
                  <c:v>1.20520658356058</c:v>
                </c:pt>
                <c:pt idx="39">
                  <c:v>1.22500533696922</c:v>
                </c:pt>
                <c:pt idx="40">
                  <c:v>1.23797089988313</c:v>
                </c:pt>
                <c:pt idx="41">
                  <c:v>1.2361700038956</c:v>
                </c:pt>
                <c:pt idx="42">
                  <c:v>1.24622586677055</c:v>
                </c:pt>
                <c:pt idx="43">
                  <c:v>1.2361734709778</c:v>
                </c:pt>
                <c:pt idx="44">
                  <c:v>1.25184686404363</c:v>
                </c:pt>
                <c:pt idx="45">
                  <c:v>1.25379777950915</c:v>
                </c:pt>
                <c:pt idx="46">
                  <c:v>1.24858449552006</c:v>
                </c:pt>
                <c:pt idx="47">
                  <c:v>1.26203100895988</c:v>
                </c:pt>
                <c:pt idx="48">
                  <c:v>1.28693256719907</c:v>
                </c:pt>
                <c:pt idx="49">
                  <c:v>1.29990179197507</c:v>
                </c:pt>
                <c:pt idx="50">
                  <c:v>1.31674565640826</c:v>
                </c:pt>
                <c:pt idx="51">
                  <c:v>1.3682084534476</c:v>
                </c:pt>
                <c:pt idx="52">
                  <c:v>1.37867779509155</c:v>
                </c:pt>
                <c:pt idx="53">
                  <c:v>1.39168765095442</c:v>
                </c:pt>
                <c:pt idx="54">
                  <c:v>1.41430116867939</c:v>
                </c:pt>
                <c:pt idx="55">
                  <c:v>1.40620549279314</c:v>
                </c:pt>
                <c:pt idx="56">
                  <c:v>1.43979672765651</c:v>
                </c:pt>
                <c:pt idx="57">
                  <c:v>1.4430216878698</c:v>
                </c:pt>
                <c:pt idx="58">
                  <c:v>1.44088976278045</c:v>
                </c:pt>
                <c:pt idx="59">
                  <c:v>1.36411140112193</c:v>
                </c:pt>
                <c:pt idx="60">
                  <c:v>1.39215882488021</c:v>
                </c:pt>
                <c:pt idx="61">
                  <c:v>1.41702584651905</c:v>
                </c:pt>
                <c:pt idx="62">
                  <c:v>1.43334570316224</c:v>
                </c:pt>
                <c:pt idx="63">
                  <c:v>1.44582830145217</c:v>
                </c:pt>
                <c:pt idx="64">
                  <c:v>1.45124150059344</c:v>
                </c:pt>
                <c:pt idx="65">
                  <c:v>1.37756554569802</c:v>
                </c:pt>
                <c:pt idx="66">
                  <c:v>1.38704822468765</c:v>
                </c:pt>
                <c:pt idx="67">
                  <c:v>1.40674219132831</c:v>
                </c:pt>
                <c:pt idx="68">
                  <c:v>1.44345204588976</c:v>
                </c:pt>
                <c:pt idx="69">
                  <c:v>1.43882474659311</c:v>
                </c:pt>
                <c:pt idx="70">
                  <c:v>1.44119045784659</c:v>
                </c:pt>
                <c:pt idx="71">
                  <c:v>1.46258686000512</c:v>
                </c:pt>
                <c:pt idx="72">
                  <c:v>1.4612071277336</c:v>
                </c:pt>
                <c:pt idx="73">
                  <c:v>1.47503536826036</c:v>
                </c:pt>
                <c:pt idx="74">
                  <c:v>1.45828461661562</c:v>
                </c:pt>
                <c:pt idx="75">
                  <c:v>1.44678502586249</c:v>
                </c:pt>
                <c:pt idx="76">
                  <c:v>1.46172758420936</c:v>
                </c:pt>
                <c:pt idx="77">
                  <c:v>1.4571231840402</c:v>
                </c:pt>
                <c:pt idx="78">
                  <c:v>1.43475249182715</c:v>
                </c:pt>
                <c:pt idx="79">
                  <c:v>1.42142121023942</c:v>
                </c:pt>
                <c:pt idx="80">
                  <c:v>1.44047835083353</c:v>
                </c:pt>
                <c:pt idx="81">
                  <c:v>1.46323378030338</c:v>
                </c:pt>
                <c:pt idx="82">
                  <c:v>1.47676157949035</c:v>
                </c:pt>
                <c:pt idx="83">
                  <c:v>1.4741944835757</c:v>
                </c:pt>
                <c:pt idx="84">
                  <c:v>1.45440046386222</c:v>
                </c:pt>
                <c:pt idx="85">
                  <c:v>1.48359225247997</c:v>
                </c:pt>
                <c:pt idx="86">
                  <c:v>1.48112517176205</c:v>
                </c:pt>
                <c:pt idx="87">
                  <c:v>1.48505147438369</c:v>
                </c:pt>
                <c:pt idx="88">
                  <c:v>1.47583270114125</c:v>
                </c:pt>
                <c:pt idx="89">
                  <c:v>1.4916635860514</c:v>
                </c:pt>
                <c:pt idx="90">
                  <c:v>1.54161259367984</c:v>
                </c:pt>
                <c:pt idx="91">
                  <c:v>1.53394919539365</c:v>
                </c:pt>
                <c:pt idx="92">
                  <c:v>1.52960220330089</c:v>
                </c:pt>
                <c:pt idx="93">
                  <c:v>1.52840447412566</c:v>
                </c:pt>
                <c:pt idx="94">
                  <c:v>1.51995181047505</c:v>
                </c:pt>
                <c:pt idx="95">
                  <c:v>1.48557710599831</c:v>
                </c:pt>
                <c:pt idx="96">
                  <c:v>1.44704861190767</c:v>
                </c:pt>
                <c:pt idx="97">
                  <c:v>1.44280565541277</c:v>
                </c:pt>
                <c:pt idx="98">
                  <c:v>1.40599994472236</c:v>
                </c:pt>
                <c:pt idx="99">
                  <c:v>1.40376581898193</c:v>
                </c:pt>
                <c:pt idx="100">
                  <c:v>1.41183890912758</c:v>
                </c:pt>
                <c:pt idx="101">
                  <c:v>1.40673357018945</c:v>
                </c:pt>
                <c:pt idx="102">
                  <c:v>1.42474044532359</c:v>
                </c:pt>
                <c:pt idx="103">
                  <c:v>1.41231399026951</c:v>
                </c:pt>
                <c:pt idx="104">
                  <c:v>1.40247777366369</c:v>
                </c:pt>
                <c:pt idx="105">
                  <c:v>1.43065589509784</c:v>
                </c:pt>
                <c:pt idx="106">
                  <c:v>1.41688484310811</c:v>
                </c:pt>
                <c:pt idx="107">
                  <c:v>1.40141744074464</c:v>
                </c:pt>
                <c:pt idx="108">
                  <c:v>1.40897150038347</c:v>
                </c:pt>
                <c:pt idx="109">
                  <c:v>1.38271347874976</c:v>
                </c:pt>
                <c:pt idx="110">
                  <c:v>1.38377436648495</c:v>
                </c:pt>
                <c:pt idx="111">
                  <c:v>1.37836015347106</c:v>
                </c:pt>
                <c:pt idx="112">
                  <c:v>1.38924707297277</c:v>
                </c:pt>
                <c:pt idx="113">
                  <c:v>1.39855554053229</c:v>
                </c:pt>
                <c:pt idx="114">
                  <c:v>1.42633708730952</c:v>
                </c:pt>
                <c:pt idx="115">
                  <c:v>1.46273500813085</c:v>
                </c:pt>
                <c:pt idx="116">
                  <c:v>1.47270053652898</c:v>
                </c:pt>
                <c:pt idx="117">
                  <c:v>1.478417520641</c:v>
                </c:pt>
                <c:pt idx="118">
                  <c:v>1.47197908408257</c:v>
                </c:pt>
                <c:pt idx="119">
                  <c:v>1.48103868261123</c:v>
                </c:pt>
                <c:pt idx="120">
                  <c:v>1.45289263321895</c:v>
                </c:pt>
                <c:pt idx="121">
                  <c:v>1.47344212072482</c:v>
                </c:pt>
                <c:pt idx="122">
                  <c:v>1.47209125373166</c:v>
                </c:pt>
                <c:pt idx="123">
                  <c:v>1.4702321752405</c:v>
                </c:pt>
                <c:pt idx="124">
                  <c:v>1.43365201239998</c:v>
                </c:pt>
                <c:pt idx="125">
                  <c:v>1.42407687764458</c:v>
                </c:pt>
                <c:pt idx="126">
                  <c:v>1.44407814037367</c:v>
                </c:pt>
                <c:pt idx="127">
                  <c:v>1.4564591137706</c:v>
                </c:pt>
                <c:pt idx="128">
                  <c:v>1.47777793156163</c:v>
                </c:pt>
                <c:pt idx="129">
                  <c:v>1.44696716143994</c:v>
                </c:pt>
                <c:pt idx="130">
                  <c:v>1.43671382693402</c:v>
                </c:pt>
                <c:pt idx="131">
                  <c:v>1.45346146853564</c:v>
                </c:pt>
                <c:pt idx="132">
                  <c:v>1.47681839209729</c:v>
                </c:pt>
                <c:pt idx="133">
                  <c:v>1.50236977321902</c:v>
                </c:pt>
                <c:pt idx="134">
                  <c:v>1.4981162097352</c:v>
                </c:pt>
                <c:pt idx="135">
                  <c:v>1.51883580237755</c:v>
                </c:pt>
                <c:pt idx="136">
                  <c:v>1.50828967352884</c:v>
                </c:pt>
                <c:pt idx="137">
                  <c:v>1.50152403977935</c:v>
                </c:pt>
                <c:pt idx="138">
                  <c:v>1.49903651514721</c:v>
                </c:pt>
                <c:pt idx="139">
                  <c:v>1.47704156255579</c:v>
                </c:pt>
                <c:pt idx="140">
                  <c:v>1.49943863496252</c:v>
                </c:pt>
                <c:pt idx="141">
                  <c:v>1.50036973266103</c:v>
                </c:pt>
                <c:pt idx="142">
                  <c:v>1.51290086299704</c:v>
                </c:pt>
                <c:pt idx="143">
                  <c:v>1.51624405620623</c:v>
                </c:pt>
                <c:pt idx="144">
                  <c:v>1.5198759528193</c:v>
                </c:pt>
                <c:pt idx="145">
                  <c:v>1.52070653030431</c:v>
                </c:pt>
                <c:pt idx="146">
                  <c:v>1.51291664233288</c:v>
                </c:pt>
                <c:pt idx="147">
                  <c:v>1.48040310654814</c:v>
                </c:pt>
                <c:pt idx="148">
                  <c:v>1.48267938288664</c:v>
                </c:pt>
                <c:pt idx="149">
                  <c:v>1.49187203433355</c:v>
                </c:pt>
                <c:pt idx="150">
                  <c:v>1.47046372238345</c:v>
                </c:pt>
                <c:pt idx="151">
                  <c:v>1.50253231985883</c:v>
                </c:pt>
                <c:pt idx="152">
                  <c:v>1.5083451934142</c:v>
                </c:pt>
                <c:pt idx="153">
                  <c:v>1.52307120988484</c:v>
                </c:pt>
                <c:pt idx="154">
                  <c:v>1.55091639994044</c:v>
                </c:pt>
                <c:pt idx="155">
                  <c:v>1.54212941378924</c:v>
                </c:pt>
                <c:pt idx="156">
                  <c:v>1.53769990097047</c:v>
                </c:pt>
                <c:pt idx="157">
                  <c:v>1.51651164257301</c:v>
                </c:pt>
                <c:pt idx="158">
                  <c:v>1.52030218969359</c:v>
                </c:pt>
                <c:pt idx="159">
                  <c:v>1.51614941915252</c:v>
                </c:pt>
                <c:pt idx="160">
                  <c:v>1.54424489674747</c:v>
                </c:pt>
                <c:pt idx="161">
                  <c:v>1.53537745546414</c:v>
                </c:pt>
                <c:pt idx="162">
                  <c:v>1.53842824197247</c:v>
                </c:pt>
                <c:pt idx="163">
                  <c:v>1.56107253838444</c:v>
                </c:pt>
                <c:pt idx="164">
                  <c:v>1.54380211871716</c:v>
                </c:pt>
                <c:pt idx="165">
                  <c:v>1.5406986143618</c:v>
                </c:pt>
                <c:pt idx="166">
                  <c:v>1.523347948864</c:v>
                </c:pt>
                <c:pt idx="167">
                  <c:v>1.52521586345773</c:v>
                </c:pt>
                <c:pt idx="168">
                  <c:v>1.50435058228922</c:v>
                </c:pt>
                <c:pt idx="169">
                  <c:v>1.5110127281191</c:v>
                </c:pt>
                <c:pt idx="170">
                  <c:v>1.51612884690134</c:v>
                </c:pt>
                <c:pt idx="171">
                  <c:v>1.51467024307958</c:v>
                </c:pt>
                <c:pt idx="172">
                  <c:v>1.53249745089469</c:v>
                </c:pt>
                <c:pt idx="173">
                  <c:v>1.54788052852262</c:v>
                </c:pt>
                <c:pt idx="174">
                  <c:v>1.59987518209951</c:v>
                </c:pt>
                <c:pt idx="175">
                  <c:v>1.67254651363554</c:v>
                </c:pt>
                <c:pt idx="176">
                  <c:v>1.68468148515996</c:v>
                </c:pt>
                <c:pt idx="177">
                  <c:v>1.71052872766037</c:v>
                </c:pt>
                <c:pt idx="178">
                  <c:v>1.69921226383848</c:v>
                </c:pt>
                <c:pt idx="179">
                  <c:v>1.67793373742142</c:v>
                </c:pt>
                <c:pt idx="180">
                  <c:v>1.71925159702992</c:v>
                </c:pt>
                <c:pt idx="181">
                  <c:v>1.71942725726169</c:v>
                </c:pt>
                <c:pt idx="182">
                  <c:v>1.70093375736073</c:v>
                </c:pt>
                <c:pt idx="183">
                  <c:v>1.68960690815563</c:v>
                </c:pt>
                <c:pt idx="184">
                  <c:v>1.70520218861373</c:v>
                </c:pt>
                <c:pt idx="185">
                  <c:v>1.68897541485384</c:v>
                </c:pt>
                <c:pt idx="186">
                  <c:v>1.69393703168503</c:v>
                </c:pt>
                <c:pt idx="187">
                  <c:v>1.72460588210038</c:v>
                </c:pt>
                <c:pt idx="188">
                  <c:v>1.75487551528481</c:v>
                </c:pt>
                <c:pt idx="189">
                  <c:v>1.78170212267329</c:v>
                </c:pt>
                <c:pt idx="190">
                  <c:v>1.74379626223422</c:v>
                </c:pt>
                <c:pt idx="191">
                  <c:v>1.74673195147546</c:v>
                </c:pt>
                <c:pt idx="192">
                  <c:v>1.70399058201132</c:v>
                </c:pt>
                <c:pt idx="193">
                  <c:v>1.69627946028694</c:v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按日净值!$H$1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000_);[RED]\(0.000000\)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按日净值!$A$2:$A$200</c:f>
              <c:strCache>
                <c:ptCount val="199"/>
                <c:pt idx="0">
                  <c:v>2020-4-17</c:v>
                </c:pt>
                <c:pt idx="1">
                  <c:v>2020-4-20</c:v>
                </c:pt>
                <c:pt idx="2">
                  <c:v>2020-4-21</c:v>
                </c:pt>
                <c:pt idx="3">
                  <c:v>2020-4-22</c:v>
                </c:pt>
                <c:pt idx="4">
                  <c:v>2020-4-23</c:v>
                </c:pt>
                <c:pt idx="5">
                  <c:v>2020-4-24</c:v>
                </c:pt>
                <c:pt idx="6">
                  <c:v>2020-4-27</c:v>
                </c:pt>
                <c:pt idx="7">
                  <c:v>2020-4-28</c:v>
                </c:pt>
                <c:pt idx="8">
                  <c:v>2020-4-29</c:v>
                </c:pt>
                <c:pt idx="9">
                  <c:v>2020-4-30</c:v>
                </c:pt>
                <c:pt idx="10">
                  <c:v>2020-5-6</c:v>
                </c:pt>
                <c:pt idx="11">
                  <c:v>2020-5-7</c:v>
                </c:pt>
                <c:pt idx="12">
                  <c:v>2020-5-8</c:v>
                </c:pt>
                <c:pt idx="13">
                  <c:v>2020-5-11</c:v>
                </c:pt>
                <c:pt idx="14">
                  <c:v>2020-5-12</c:v>
                </c:pt>
                <c:pt idx="15">
                  <c:v>2020-5-13</c:v>
                </c:pt>
                <c:pt idx="16">
                  <c:v>2020-5-14</c:v>
                </c:pt>
                <c:pt idx="17">
                  <c:v>2020-5-15</c:v>
                </c:pt>
                <c:pt idx="18">
                  <c:v>2020-5-18</c:v>
                </c:pt>
                <c:pt idx="19">
                  <c:v>2020-5-19</c:v>
                </c:pt>
                <c:pt idx="20">
                  <c:v>2020-5-20</c:v>
                </c:pt>
                <c:pt idx="21">
                  <c:v>2020-5-21</c:v>
                </c:pt>
                <c:pt idx="22">
                  <c:v>2020-5-22</c:v>
                </c:pt>
                <c:pt idx="23">
                  <c:v>2020-5-25</c:v>
                </c:pt>
                <c:pt idx="24">
                  <c:v>2020-5-26</c:v>
                </c:pt>
                <c:pt idx="25">
                  <c:v>2020-5-27</c:v>
                </c:pt>
                <c:pt idx="26">
                  <c:v>2020-5-28</c:v>
                </c:pt>
                <c:pt idx="27">
                  <c:v>2020-5-29</c:v>
                </c:pt>
                <c:pt idx="28">
                  <c:v>2020-6-1</c:v>
                </c:pt>
                <c:pt idx="29">
                  <c:v>2020-6-2</c:v>
                </c:pt>
                <c:pt idx="30">
                  <c:v>2020-6-3</c:v>
                </c:pt>
                <c:pt idx="31">
                  <c:v>2020-6-4</c:v>
                </c:pt>
                <c:pt idx="32">
                  <c:v>2020-6-5</c:v>
                </c:pt>
                <c:pt idx="33">
                  <c:v>2020-6-8</c:v>
                </c:pt>
                <c:pt idx="34">
                  <c:v>2020-6-9</c:v>
                </c:pt>
                <c:pt idx="35">
                  <c:v>2020-6-10</c:v>
                </c:pt>
                <c:pt idx="36">
                  <c:v>2020-6-11</c:v>
                </c:pt>
                <c:pt idx="37">
                  <c:v>2020-6-12</c:v>
                </c:pt>
                <c:pt idx="38">
                  <c:v>2020-6-15</c:v>
                </c:pt>
                <c:pt idx="39">
                  <c:v>2020-6-16</c:v>
                </c:pt>
                <c:pt idx="40">
                  <c:v>2020-6-17</c:v>
                </c:pt>
                <c:pt idx="41">
                  <c:v>2020-6-18</c:v>
                </c:pt>
                <c:pt idx="42">
                  <c:v>2020-6-19</c:v>
                </c:pt>
                <c:pt idx="43">
                  <c:v>2020-6-22</c:v>
                </c:pt>
                <c:pt idx="44">
                  <c:v>2020-6-23</c:v>
                </c:pt>
                <c:pt idx="45">
                  <c:v>2020-6-24</c:v>
                </c:pt>
                <c:pt idx="46">
                  <c:v>2020-6-29</c:v>
                </c:pt>
                <c:pt idx="47">
                  <c:v>2020-6-30</c:v>
                </c:pt>
                <c:pt idx="48">
                  <c:v>2020-7-1</c:v>
                </c:pt>
                <c:pt idx="49">
                  <c:v>2020-7-2</c:v>
                </c:pt>
                <c:pt idx="50">
                  <c:v>2020-7-3</c:v>
                </c:pt>
                <c:pt idx="51">
                  <c:v>2020-7-6</c:v>
                </c:pt>
                <c:pt idx="52">
                  <c:v>2020-7-7</c:v>
                </c:pt>
                <c:pt idx="53">
                  <c:v>2020-7-8</c:v>
                </c:pt>
                <c:pt idx="54">
                  <c:v>2020-7-9</c:v>
                </c:pt>
                <c:pt idx="55">
                  <c:v>2020-7-10</c:v>
                </c:pt>
                <c:pt idx="56">
                  <c:v>2020-7-13</c:v>
                </c:pt>
                <c:pt idx="57">
                  <c:v>2020-7-14</c:v>
                </c:pt>
                <c:pt idx="58">
                  <c:v>2020-7-15</c:v>
                </c:pt>
                <c:pt idx="59">
                  <c:v>2020-7-16</c:v>
                </c:pt>
                <c:pt idx="60">
                  <c:v>2020-7-17</c:v>
                </c:pt>
                <c:pt idx="61">
                  <c:v>2020-7-20</c:v>
                </c:pt>
                <c:pt idx="62">
                  <c:v>2020-7-21</c:v>
                </c:pt>
                <c:pt idx="63">
                  <c:v>2020-7-22</c:v>
                </c:pt>
                <c:pt idx="64">
                  <c:v>2020-7-23</c:v>
                </c:pt>
                <c:pt idx="65">
                  <c:v>2020-7-24</c:v>
                </c:pt>
                <c:pt idx="66">
                  <c:v>2020-7-27</c:v>
                </c:pt>
                <c:pt idx="67">
                  <c:v>2020-7-28</c:v>
                </c:pt>
                <c:pt idx="68">
                  <c:v>2020-7-29</c:v>
                </c:pt>
                <c:pt idx="69">
                  <c:v>2020-7-30</c:v>
                </c:pt>
                <c:pt idx="70">
                  <c:v>2020-7-31</c:v>
                </c:pt>
                <c:pt idx="71">
                  <c:v>2020-8-3</c:v>
                </c:pt>
                <c:pt idx="72">
                  <c:v>2020-8-4</c:v>
                </c:pt>
                <c:pt idx="73">
                  <c:v>2020-8-5</c:v>
                </c:pt>
                <c:pt idx="74">
                  <c:v>2020-8-6</c:v>
                </c:pt>
                <c:pt idx="75">
                  <c:v>2020-8-7</c:v>
                </c:pt>
                <c:pt idx="76">
                  <c:v>2020-8-10</c:v>
                </c:pt>
                <c:pt idx="77">
                  <c:v>2020-8-11</c:v>
                </c:pt>
                <c:pt idx="78">
                  <c:v>2020-8-12</c:v>
                </c:pt>
                <c:pt idx="79">
                  <c:v>2020-8-13</c:v>
                </c:pt>
                <c:pt idx="80">
                  <c:v>2020-8-14</c:v>
                </c:pt>
                <c:pt idx="81">
                  <c:v>2020-8-17</c:v>
                </c:pt>
                <c:pt idx="82">
                  <c:v>2020-8-18</c:v>
                </c:pt>
                <c:pt idx="83">
                  <c:v>2020-8-19</c:v>
                </c:pt>
                <c:pt idx="84">
                  <c:v>2020-8-20</c:v>
                </c:pt>
                <c:pt idx="85">
                  <c:v>2020-8-21</c:v>
                </c:pt>
                <c:pt idx="86">
                  <c:v>2020-8-24</c:v>
                </c:pt>
                <c:pt idx="87">
                  <c:v>2020-8-25</c:v>
                </c:pt>
                <c:pt idx="88">
                  <c:v>2020-8-26</c:v>
                </c:pt>
                <c:pt idx="89">
                  <c:v>2020-8-27</c:v>
                </c:pt>
                <c:pt idx="90">
                  <c:v>2020-8-28</c:v>
                </c:pt>
                <c:pt idx="91">
                  <c:v>2020-8-31</c:v>
                </c:pt>
                <c:pt idx="92">
                  <c:v>2020-9-1</c:v>
                </c:pt>
                <c:pt idx="93">
                  <c:v>2020-9-2</c:v>
                </c:pt>
                <c:pt idx="94">
                  <c:v>2020-9-3</c:v>
                </c:pt>
                <c:pt idx="95">
                  <c:v>2020-9-4</c:v>
                </c:pt>
                <c:pt idx="96">
                  <c:v>2020-9-7</c:v>
                </c:pt>
                <c:pt idx="97">
                  <c:v>2020-9-8</c:v>
                </c:pt>
                <c:pt idx="98">
                  <c:v>2020-9-9</c:v>
                </c:pt>
                <c:pt idx="99">
                  <c:v>2020-9-10</c:v>
                </c:pt>
                <c:pt idx="100">
                  <c:v>2020-9-11</c:v>
                </c:pt>
                <c:pt idx="101">
                  <c:v>2020-9-14</c:v>
                </c:pt>
                <c:pt idx="102">
                  <c:v>2020-9-15</c:v>
                </c:pt>
                <c:pt idx="103">
                  <c:v>2020-9-16</c:v>
                </c:pt>
                <c:pt idx="104">
                  <c:v>2020-9-17</c:v>
                </c:pt>
                <c:pt idx="105">
                  <c:v>2020-9-18</c:v>
                </c:pt>
                <c:pt idx="106">
                  <c:v>2020-9-21</c:v>
                </c:pt>
                <c:pt idx="107">
                  <c:v>2020-9-22</c:v>
                </c:pt>
                <c:pt idx="108">
                  <c:v>2020-9-23</c:v>
                </c:pt>
                <c:pt idx="109">
                  <c:v>2020-9-24</c:v>
                </c:pt>
                <c:pt idx="110">
                  <c:v>2020-9-25</c:v>
                </c:pt>
                <c:pt idx="111">
                  <c:v>2020-9-28</c:v>
                </c:pt>
                <c:pt idx="112">
                  <c:v>2020-9-29</c:v>
                </c:pt>
                <c:pt idx="113">
                  <c:v>2020-9-30</c:v>
                </c:pt>
                <c:pt idx="114">
                  <c:v>2020-10-9</c:v>
                </c:pt>
                <c:pt idx="115">
                  <c:v>2020-10-12</c:v>
                </c:pt>
                <c:pt idx="116">
                  <c:v>2020-10-13</c:v>
                </c:pt>
                <c:pt idx="117">
                  <c:v>2020-10-14</c:v>
                </c:pt>
                <c:pt idx="118">
                  <c:v>2020-10-15</c:v>
                </c:pt>
                <c:pt idx="119">
                  <c:v>2020-10-16</c:v>
                </c:pt>
                <c:pt idx="120">
                  <c:v>2020-10-19</c:v>
                </c:pt>
                <c:pt idx="121">
                  <c:v>2020-10-20</c:v>
                </c:pt>
                <c:pt idx="122">
                  <c:v>2020-10-21</c:v>
                </c:pt>
                <c:pt idx="123">
                  <c:v>2020-10-22</c:v>
                </c:pt>
                <c:pt idx="124">
                  <c:v>2020-10-23</c:v>
                </c:pt>
                <c:pt idx="125">
                  <c:v>2020-10-26</c:v>
                </c:pt>
                <c:pt idx="126">
                  <c:v>2020-10-27</c:v>
                </c:pt>
                <c:pt idx="127">
                  <c:v>2020-10-28</c:v>
                </c:pt>
                <c:pt idx="128">
                  <c:v>2020-10-29</c:v>
                </c:pt>
                <c:pt idx="129">
                  <c:v>2020-10-30</c:v>
                </c:pt>
                <c:pt idx="130">
                  <c:v>2020-11-2</c:v>
                </c:pt>
                <c:pt idx="131">
                  <c:v>2020-11-3</c:v>
                </c:pt>
                <c:pt idx="132">
                  <c:v>2020-11-4</c:v>
                </c:pt>
                <c:pt idx="133">
                  <c:v>2020-11-5</c:v>
                </c:pt>
                <c:pt idx="134">
                  <c:v>2020-11-6</c:v>
                </c:pt>
                <c:pt idx="135">
                  <c:v>2020-11-9</c:v>
                </c:pt>
                <c:pt idx="136">
                  <c:v>2020-11-10</c:v>
                </c:pt>
                <c:pt idx="137">
                  <c:v>2020-11-11</c:v>
                </c:pt>
                <c:pt idx="138">
                  <c:v>2020-11-12</c:v>
                </c:pt>
                <c:pt idx="139">
                  <c:v>2020-11-13</c:v>
                </c:pt>
                <c:pt idx="140">
                  <c:v>2020-11-16</c:v>
                </c:pt>
                <c:pt idx="141">
                  <c:v>2020-11-17</c:v>
                </c:pt>
                <c:pt idx="142">
                  <c:v>2020-11-18</c:v>
                </c:pt>
                <c:pt idx="143">
                  <c:v>2020-11-19</c:v>
                </c:pt>
                <c:pt idx="144">
                  <c:v>2020-11-20</c:v>
                </c:pt>
                <c:pt idx="145">
                  <c:v>2020-11-23</c:v>
                </c:pt>
                <c:pt idx="146">
                  <c:v>2020-11-24</c:v>
                </c:pt>
                <c:pt idx="147">
                  <c:v>2020-11-25</c:v>
                </c:pt>
                <c:pt idx="148">
                  <c:v>2020-11-26</c:v>
                </c:pt>
                <c:pt idx="149">
                  <c:v>2020-11-27</c:v>
                </c:pt>
                <c:pt idx="150">
                  <c:v>2020-11-30</c:v>
                </c:pt>
                <c:pt idx="151">
                  <c:v>2020-12-1</c:v>
                </c:pt>
                <c:pt idx="152">
                  <c:v>2020-12-2</c:v>
                </c:pt>
                <c:pt idx="153">
                  <c:v>2020-12-3</c:v>
                </c:pt>
                <c:pt idx="154">
                  <c:v>2020-12-4</c:v>
                </c:pt>
                <c:pt idx="155">
                  <c:v>2020-12-7</c:v>
                </c:pt>
                <c:pt idx="156">
                  <c:v>2020-12-8</c:v>
                </c:pt>
                <c:pt idx="157">
                  <c:v>2020-12-9</c:v>
                </c:pt>
                <c:pt idx="158">
                  <c:v>2020-12-10</c:v>
                </c:pt>
                <c:pt idx="159">
                  <c:v>2020-12-11</c:v>
                </c:pt>
                <c:pt idx="160">
                  <c:v>2020-12-14</c:v>
                </c:pt>
                <c:pt idx="161">
                  <c:v>2020-12-15</c:v>
                </c:pt>
                <c:pt idx="162">
                  <c:v>2020-12-16</c:v>
                </c:pt>
                <c:pt idx="163">
                  <c:v>2020-12-17</c:v>
                </c:pt>
                <c:pt idx="164">
                  <c:v>2020-12-18</c:v>
                </c:pt>
                <c:pt idx="165">
                  <c:v>2020-12-21</c:v>
                </c:pt>
                <c:pt idx="166">
                  <c:v>2020-12-22</c:v>
                </c:pt>
                <c:pt idx="167">
                  <c:v>2020-12-23</c:v>
                </c:pt>
                <c:pt idx="168">
                  <c:v>2020-12-24</c:v>
                </c:pt>
                <c:pt idx="169">
                  <c:v>2020-12-25</c:v>
                </c:pt>
                <c:pt idx="170">
                  <c:v>2020-12-28</c:v>
                </c:pt>
                <c:pt idx="171">
                  <c:v>2020-12-29</c:v>
                </c:pt>
                <c:pt idx="172">
                  <c:v>2020-12-30</c:v>
                </c:pt>
                <c:pt idx="173">
                  <c:v>2020-12-31</c:v>
                </c:pt>
                <c:pt idx="174">
                  <c:v>2021-1-4</c:v>
                </c:pt>
                <c:pt idx="175">
                  <c:v>2021-1-5</c:v>
                </c:pt>
                <c:pt idx="176">
                  <c:v>2021-1-6</c:v>
                </c:pt>
                <c:pt idx="177">
                  <c:v>2021-1-7</c:v>
                </c:pt>
                <c:pt idx="178">
                  <c:v>2021-1-8</c:v>
                </c:pt>
                <c:pt idx="179">
                  <c:v>2021-1-11</c:v>
                </c:pt>
                <c:pt idx="180">
                  <c:v>2021-1-12</c:v>
                </c:pt>
                <c:pt idx="181">
                  <c:v>2021-1-13</c:v>
                </c:pt>
                <c:pt idx="182">
                  <c:v>2021-1-14</c:v>
                </c:pt>
                <c:pt idx="183">
                  <c:v>2021-1-15</c:v>
                </c:pt>
                <c:pt idx="184">
                  <c:v>2021-1-18</c:v>
                </c:pt>
                <c:pt idx="185">
                  <c:v>2021-1-19</c:v>
                </c:pt>
                <c:pt idx="186">
                  <c:v>2021-1-20</c:v>
                </c:pt>
                <c:pt idx="187">
                  <c:v>2021-1-21</c:v>
                </c:pt>
                <c:pt idx="188">
                  <c:v>2021-1-22</c:v>
                </c:pt>
                <c:pt idx="189">
                  <c:v>2021-1-25</c:v>
                </c:pt>
                <c:pt idx="190">
                  <c:v>2021-1-26</c:v>
                </c:pt>
                <c:pt idx="191">
                  <c:v>2021-1-27</c:v>
                </c:pt>
                <c:pt idx="192">
                  <c:v>2021-1-28</c:v>
                </c:pt>
                <c:pt idx="193">
                  <c:v>2021-1-29</c:v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</c:strCache>
            </c:strRef>
          </c:cat>
          <c:val>
            <c:numRef>
              <c:f>按日净值!$H$2:$H$200</c:f>
              <c:numCache>
                <c:formatCode>General</c:formatCode>
                <c:ptCount val="199"/>
                <c:pt idx="0">
                  <c:v>1.01691104024748</c:v>
                </c:pt>
                <c:pt idx="1">
                  <c:v>1.02061107520844</c:v>
                </c:pt>
                <c:pt idx="2">
                  <c:v>1.00858397516712</c:v>
                </c:pt>
                <c:pt idx="3">
                  <c:v>1.01688190611393</c:v>
                </c:pt>
                <c:pt idx="4">
                  <c:v>1.01433134514943</c:v>
                </c:pt>
                <c:pt idx="5">
                  <c:v>1.00560169931455</c:v>
                </c:pt>
                <c:pt idx="6">
                  <c:v>1.01248265194775</c:v>
                </c:pt>
                <c:pt idx="7">
                  <c:v>1.01946954688477</c:v>
                </c:pt>
                <c:pt idx="8">
                  <c:v>1.02420516786558</c:v>
                </c:pt>
                <c:pt idx="9">
                  <c:v>1.03626934771324</c:v>
                </c:pt>
                <c:pt idx="10">
                  <c:v>1.04253848354186</c:v>
                </c:pt>
                <c:pt idx="11">
                  <c:v>1.03952972211334</c:v>
                </c:pt>
                <c:pt idx="12">
                  <c:v>1.04978758568084</c:v>
                </c:pt>
                <c:pt idx="13">
                  <c:v>1.04887648186797</c:v>
                </c:pt>
                <c:pt idx="14">
                  <c:v>1.04889237321355</c:v>
                </c:pt>
                <c:pt idx="15">
                  <c:v>1.05101386784757</c:v>
                </c:pt>
                <c:pt idx="16">
                  <c:v>1.03961712451399</c:v>
                </c:pt>
                <c:pt idx="17">
                  <c:v>1.03633291309553</c:v>
                </c:pt>
                <c:pt idx="18">
                  <c:v>1.03900530770942</c:v>
                </c:pt>
                <c:pt idx="19">
                  <c:v>1.04783559873293</c:v>
                </c:pt>
                <c:pt idx="20">
                  <c:v>1.04226568210952</c:v>
                </c:pt>
                <c:pt idx="21">
                  <c:v>1.0365898231823</c:v>
                </c:pt>
                <c:pt idx="22">
                  <c:v>1.01282431587757</c:v>
                </c:pt>
                <c:pt idx="23">
                  <c:v>1.01421745717282</c:v>
                </c:pt>
                <c:pt idx="24">
                  <c:v>1.02572543992542</c:v>
                </c:pt>
                <c:pt idx="25">
                  <c:v>1.01853195749595</c:v>
                </c:pt>
                <c:pt idx="26">
                  <c:v>1.02145066796623</c:v>
                </c:pt>
                <c:pt idx="27">
                  <c:v>1.02420251930799</c:v>
                </c:pt>
                <c:pt idx="28">
                  <c:v>1.05183227214459</c:v>
                </c:pt>
                <c:pt idx="29">
                  <c:v>1.05507145808393</c:v>
                </c:pt>
                <c:pt idx="30">
                  <c:v>1.05509264654469</c:v>
                </c:pt>
                <c:pt idx="31">
                  <c:v>1.05470595713574</c:v>
                </c:pt>
                <c:pt idx="32">
                  <c:v>1.05975410791283</c:v>
                </c:pt>
                <c:pt idx="33">
                  <c:v>1.06523662213559</c:v>
                </c:pt>
                <c:pt idx="34">
                  <c:v>1.07187920458518</c:v>
                </c:pt>
                <c:pt idx="35">
                  <c:v>1.06994046042525</c:v>
                </c:pt>
                <c:pt idx="36">
                  <c:v>1.05833183248403</c:v>
                </c:pt>
                <c:pt idx="37">
                  <c:v>1.06023879395281</c:v>
                </c:pt>
                <c:pt idx="38">
                  <c:v>1.04750188047589</c:v>
                </c:pt>
                <c:pt idx="39">
                  <c:v>1.06328198663008</c:v>
                </c:pt>
                <c:pt idx="40">
                  <c:v>1.06408185102393</c:v>
                </c:pt>
                <c:pt idx="41">
                  <c:v>1.07117733682237</c:v>
                </c:pt>
                <c:pt idx="42">
                  <c:v>1.0855669502389</c:v>
                </c:pt>
                <c:pt idx="43">
                  <c:v>1.08645156847581</c:v>
                </c:pt>
                <c:pt idx="44">
                  <c:v>1.09167982116939</c:v>
                </c:pt>
                <c:pt idx="45">
                  <c:v>1.09623534023371</c:v>
                </c:pt>
                <c:pt idx="46">
                  <c:v>1.08848301215158</c:v>
                </c:pt>
                <c:pt idx="47">
                  <c:v>1.10284878854976</c:v>
                </c:pt>
                <c:pt idx="48">
                  <c:v>1.12504899831552</c:v>
                </c:pt>
                <c:pt idx="49">
                  <c:v>1.14837219650179</c:v>
                </c:pt>
                <c:pt idx="50">
                  <c:v>1.17055651492197</c:v>
                </c:pt>
                <c:pt idx="51">
                  <c:v>1.23690023413249</c:v>
                </c:pt>
                <c:pt idx="52">
                  <c:v>1.24432678963037</c:v>
                </c:pt>
                <c:pt idx="53">
                  <c:v>1.26442139610768</c:v>
                </c:pt>
                <c:pt idx="54">
                  <c:v>1.28210581517306</c:v>
                </c:pt>
                <c:pt idx="55">
                  <c:v>1.2588938564058</c:v>
                </c:pt>
                <c:pt idx="56">
                  <c:v>1.28533440688201</c:v>
                </c:pt>
                <c:pt idx="57">
                  <c:v>1.27307953088748</c:v>
                </c:pt>
                <c:pt idx="58">
                  <c:v>1.25660020552807</c:v>
                </c:pt>
                <c:pt idx="59">
                  <c:v>1.1961548240828</c:v>
                </c:pt>
                <c:pt idx="60">
                  <c:v>1.2036899704421</c:v>
                </c:pt>
                <c:pt idx="61">
                  <c:v>1.23960441143753</c:v>
                </c:pt>
                <c:pt idx="62">
                  <c:v>1.24244896229513</c:v>
                </c:pt>
                <c:pt idx="63">
                  <c:v>1.24944380290494</c:v>
                </c:pt>
                <c:pt idx="64">
                  <c:v>1.24811687554958</c:v>
                </c:pt>
                <c:pt idx="65">
                  <c:v>1.19333146168597</c:v>
                </c:pt>
                <c:pt idx="66">
                  <c:v>1.19938606434936</c:v>
                </c:pt>
                <c:pt idx="67">
                  <c:v>1.20992997213717</c:v>
                </c:pt>
                <c:pt idx="68">
                  <c:v>1.23926274750771</c:v>
                </c:pt>
                <c:pt idx="69">
                  <c:v>1.23320814484432</c:v>
                </c:pt>
                <c:pt idx="70">
                  <c:v>1.24351103389094</c:v>
                </c:pt>
                <c:pt idx="71">
                  <c:v>1.26370893411448</c:v>
                </c:pt>
                <c:pt idx="72">
                  <c:v>1.26489813647488</c:v>
                </c:pt>
                <c:pt idx="73">
                  <c:v>1.26524509751989</c:v>
                </c:pt>
                <c:pt idx="74">
                  <c:v>1.2614444173703</c:v>
                </c:pt>
                <c:pt idx="75">
                  <c:v>1.24692237607399</c:v>
                </c:pt>
                <c:pt idx="76">
                  <c:v>1.25140903264082</c:v>
                </c:pt>
                <c:pt idx="77">
                  <c:v>1.23999639796167</c:v>
                </c:pt>
                <c:pt idx="78">
                  <c:v>1.23095422233052</c:v>
                </c:pt>
                <c:pt idx="79">
                  <c:v>1.22779449311905</c:v>
                </c:pt>
                <c:pt idx="80">
                  <c:v>1.24604835206746</c:v>
                </c:pt>
                <c:pt idx="81">
                  <c:v>1.27534139907406</c:v>
                </c:pt>
                <c:pt idx="82">
                  <c:v>1.27468720534797</c:v>
                </c:pt>
                <c:pt idx="83">
                  <c:v>1.25559640219936</c:v>
                </c:pt>
                <c:pt idx="84">
                  <c:v>1.23929982731404</c:v>
                </c:pt>
                <c:pt idx="85">
                  <c:v>1.24981195241072</c:v>
                </c:pt>
                <c:pt idx="86">
                  <c:v>1.25961426407179</c:v>
                </c:pt>
                <c:pt idx="87">
                  <c:v>1.26122988420506</c:v>
                </c:pt>
                <c:pt idx="88">
                  <c:v>1.24644563570679</c:v>
                </c:pt>
                <c:pt idx="89">
                  <c:v>1.25312529796273</c:v>
                </c:pt>
                <c:pt idx="90">
                  <c:v>1.28303281033149</c:v>
                </c:pt>
                <c:pt idx="91">
                  <c:v>1.27560360627602</c:v>
                </c:pt>
                <c:pt idx="92">
                  <c:v>1.28246337044845</c:v>
                </c:pt>
                <c:pt idx="93">
                  <c:v>1.28293216514286</c:v>
                </c:pt>
                <c:pt idx="94">
                  <c:v>1.27583667934443</c:v>
                </c:pt>
                <c:pt idx="95">
                  <c:v>1.26342024133657</c:v>
                </c:pt>
                <c:pt idx="96">
                  <c:v>1.23670953798561</c:v>
                </c:pt>
                <c:pt idx="97">
                  <c:v>1.24333622908964</c:v>
                </c:pt>
                <c:pt idx="98">
                  <c:v>1.21425506669068</c:v>
                </c:pt>
                <c:pt idx="99">
                  <c:v>1.21356379315825</c:v>
                </c:pt>
                <c:pt idx="100">
                  <c:v>1.22556175906601</c:v>
                </c:pt>
                <c:pt idx="101">
                  <c:v>1.2318573804706</c:v>
                </c:pt>
                <c:pt idx="102">
                  <c:v>1.24177093155068</c:v>
                </c:pt>
                <c:pt idx="103">
                  <c:v>1.23352862031338</c:v>
                </c:pt>
                <c:pt idx="104">
                  <c:v>1.22699992584039</c:v>
                </c:pt>
                <c:pt idx="105">
                  <c:v>1.25464557002257</c:v>
                </c:pt>
                <c:pt idx="106">
                  <c:v>1.24255225604136</c:v>
                </c:pt>
                <c:pt idx="107">
                  <c:v>1.22780773590703</c:v>
                </c:pt>
                <c:pt idx="108">
                  <c:v>1.23219639584282</c:v>
                </c:pt>
                <c:pt idx="109">
                  <c:v>1.20855537074509</c:v>
                </c:pt>
                <c:pt idx="110">
                  <c:v>1.21039611827399</c:v>
                </c:pt>
                <c:pt idx="111">
                  <c:v>1.21354525325508</c:v>
                </c:pt>
                <c:pt idx="112">
                  <c:v>1.21616467671706</c:v>
                </c:pt>
                <c:pt idx="113">
                  <c:v>1.21499931137503</c:v>
                </c:pt>
                <c:pt idx="114">
                  <c:v>1.23982689027556</c:v>
                </c:pt>
                <c:pt idx="115">
                  <c:v>1.27744170524732</c:v>
                </c:pt>
                <c:pt idx="116">
                  <c:v>1.28168999163056</c:v>
                </c:pt>
                <c:pt idx="117">
                  <c:v>1.2731881217489</c:v>
                </c:pt>
                <c:pt idx="118">
                  <c:v>1.27097392759903</c:v>
                </c:pt>
                <c:pt idx="119">
                  <c:v>1.26910404593658</c:v>
                </c:pt>
                <c:pt idx="120">
                  <c:v>1.25951891599835</c:v>
                </c:pt>
                <c:pt idx="121">
                  <c:v>1.26957813774618</c:v>
                </c:pt>
                <c:pt idx="122">
                  <c:v>1.26940863006007</c:v>
                </c:pt>
                <c:pt idx="123">
                  <c:v>1.2654755220307</c:v>
                </c:pt>
                <c:pt idx="124">
                  <c:v>1.24971925289487</c:v>
                </c:pt>
                <c:pt idx="125">
                  <c:v>1.24250193344704</c:v>
                </c:pt>
                <c:pt idx="126">
                  <c:v>1.24463137375385</c:v>
                </c:pt>
                <c:pt idx="127">
                  <c:v>1.25469324405929</c:v>
                </c:pt>
                <c:pt idx="128">
                  <c:v>1.26413535188736</c:v>
                </c:pt>
                <c:pt idx="129">
                  <c:v>1.24358519350362</c:v>
                </c:pt>
                <c:pt idx="130">
                  <c:v>1.25033901537223</c:v>
                </c:pt>
                <c:pt idx="131">
                  <c:v>1.26536428261169</c:v>
                </c:pt>
                <c:pt idx="132">
                  <c:v>1.27492557553157</c:v>
                </c:pt>
                <c:pt idx="133">
                  <c:v>1.29384951955165</c:v>
                </c:pt>
                <c:pt idx="134">
                  <c:v>1.29401108156498</c:v>
                </c:pt>
                <c:pt idx="135">
                  <c:v>1.31933923785107</c:v>
                </c:pt>
                <c:pt idx="136">
                  <c:v>1.31206365013614</c:v>
                </c:pt>
                <c:pt idx="137">
                  <c:v>1.29909101503321</c:v>
                </c:pt>
                <c:pt idx="138">
                  <c:v>1.30003390153722</c:v>
                </c:pt>
                <c:pt idx="139">
                  <c:v>1.28636469578667</c:v>
                </c:pt>
                <c:pt idx="140">
                  <c:v>1.29889767032874</c:v>
                </c:pt>
                <c:pt idx="141">
                  <c:v>1.29641332330413</c:v>
                </c:pt>
                <c:pt idx="142">
                  <c:v>1.29558697333432</c:v>
                </c:pt>
                <c:pt idx="143">
                  <c:v>1.3052065345213</c:v>
                </c:pt>
                <c:pt idx="144">
                  <c:v>1.30925882764247</c:v>
                </c:pt>
                <c:pt idx="145">
                  <c:v>1.32561102223729</c:v>
                </c:pt>
                <c:pt idx="146">
                  <c:v>1.31746935618862</c:v>
                </c:pt>
                <c:pt idx="147">
                  <c:v>1.30062717843862</c:v>
                </c:pt>
                <c:pt idx="148">
                  <c:v>1.30298174614105</c:v>
                </c:pt>
                <c:pt idx="149">
                  <c:v>1.31918562151053</c:v>
                </c:pt>
                <c:pt idx="150">
                  <c:v>1.31375078132449</c:v>
                </c:pt>
                <c:pt idx="151">
                  <c:v>1.34205061923277</c:v>
                </c:pt>
                <c:pt idx="152">
                  <c:v>1.34206121346315</c:v>
                </c:pt>
                <c:pt idx="153">
                  <c:v>1.33939146740685</c:v>
                </c:pt>
                <c:pt idx="154">
                  <c:v>1.34173808943649</c:v>
                </c:pt>
                <c:pt idx="155">
                  <c:v>1.3301691898592</c:v>
                </c:pt>
                <c:pt idx="156">
                  <c:v>1.32689557267112</c:v>
                </c:pt>
                <c:pt idx="157">
                  <c:v>1.30910256274433</c:v>
                </c:pt>
                <c:pt idx="158">
                  <c:v>1.3085251771885</c:v>
                </c:pt>
                <c:pt idx="159">
                  <c:v>1.29504666758483</c:v>
                </c:pt>
                <c:pt idx="160">
                  <c:v>1.30702079647424</c:v>
                </c:pt>
                <c:pt idx="161">
                  <c:v>1.30973821656726</c:v>
                </c:pt>
                <c:pt idx="162">
                  <c:v>1.31206100157854</c:v>
                </c:pt>
                <c:pt idx="163">
                  <c:v>1.32890847644373</c:v>
                </c:pt>
                <c:pt idx="164">
                  <c:v>1.32427085209395</c:v>
                </c:pt>
                <c:pt idx="165">
                  <c:v>1.33668464154422</c:v>
                </c:pt>
                <c:pt idx="166">
                  <c:v>1.31494792935767</c:v>
                </c:pt>
                <c:pt idx="167">
                  <c:v>1.32616457077476</c:v>
                </c:pt>
                <c:pt idx="168">
                  <c:v>1.32428409488193</c:v>
                </c:pt>
                <c:pt idx="169">
                  <c:v>1.33540538822557</c:v>
                </c:pt>
                <c:pt idx="170">
                  <c:v>1.34133815723957</c:v>
                </c:pt>
                <c:pt idx="171">
                  <c:v>1.33565170408196</c:v>
                </c:pt>
                <c:pt idx="172">
                  <c:v>1.35439554618555</c:v>
                </c:pt>
                <c:pt idx="173">
                  <c:v>1.38024017120276</c:v>
                </c:pt>
                <c:pt idx="174">
                  <c:v>1.39518598171436</c:v>
                </c:pt>
                <c:pt idx="175">
                  <c:v>1.42187814516214</c:v>
                </c:pt>
                <c:pt idx="176">
                  <c:v>1.43490110285938</c:v>
                </c:pt>
                <c:pt idx="177">
                  <c:v>1.46032460721891</c:v>
                </c:pt>
                <c:pt idx="178">
                  <c:v>1.45549628672225</c:v>
                </c:pt>
                <c:pt idx="179">
                  <c:v>1.44112256465129</c:v>
                </c:pt>
                <c:pt idx="180">
                  <c:v>1.48222552997637</c:v>
                </c:pt>
                <c:pt idx="181">
                  <c:v>1.47735748111578</c:v>
                </c:pt>
                <c:pt idx="182">
                  <c:v>1.4488828384062</c:v>
                </c:pt>
                <c:pt idx="183">
                  <c:v>1.44560392410293</c:v>
                </c:pt>
                <c:pt idx="184">
                  <c:v>1.46161180621034</c:v>
                </c:pt>
                <c:pt idx="185">
                  <c:v>1.44015848968652</c:v>
                </c:pt>
                <c:pt idx="186">
                  <c:v>1.45046402729074</c:v>
                </c:pt>
                <c:pt idx="187">
                  <c:v>1.47417921200114</c:v>
                </c:pt>
                <c:pt idx="188">
                  <c:v>1.47518831244504</c:v>
                </c:pt>
                <c:pt idx="189">
                  <c:v>1.49005731478637</c:v>
                </c:pt>
                <c:pt idx="190">
                  <c:v>1.46014185674482</c:v>
                </c:pt>
                <c:pt idx="191">
                  <c:v>1.4641226388109</c:v>
                </c:pt>
                <c:pt idx="192">
                  <c:v>1.42416649892469</c:v>
                </c:pt>
                <c:pt idx="193">
                  <c:v>1.41749743089913</c:v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472589"/>
        <c:axId val="11258415"/>
      </c:lineChart>
      <c:catAx>
        <c:axId val="41472589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58415"/>
        <c:crosses val="autoZero"/>
        <c:auto val="1"/>
        <c:lblAlgn val="ctr"/>
        <c:lblOffset val="100"/>
      </c:catAx>
      <c:valAx>
        <c:axId val="11258415"/>
        <c:scaling>
          <c:orientation val="minMax"/>
          <c:min val="0.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47258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29160</xdr:colOff>
      <xdr:row>0</xdr:row>
      <xdr:rowOff>38160</xdr:rowOff>
    </xdr:from>
    <xdr:to>
      <xdr:col>16</xdr:col>
      <xdr:colOff>38880</xdr:colOff>
      <xdr:row>16</xdr:row>
      <xdr:rowOff>97920</xdr:rowOff>
    </xdr:to>
    <xdr:graphicFrame>
      <xdr:nvGraphicFramePr>
        <xdr:cNvPr id="0" name="图表 3"/>
        <xdr:cNvGraphicFramePr/>
      </xdr:nvGraphicFramePr>
      <xdr:xfrm>
        <a:off x="10410480" y="38160"/>
        <a:ext cx="4043520" cy="295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5"/>
  <sheetViews>
    <sheetView showFormulas="false" showGridLines="true" showRowColHeaders="true" showZeros="true" rightToLeft="false" tabSelected="true" showOutlineSymbols="true" defaultGridColor="true" view="normal" topLeftCell="A178" colorId="64" zoomScale="100" zoomScaleNormal="100" zoomScalePageLayoutView="100" workbookViewId="0">
      <selection pane="topLeft" activeCell="J195" activeCellId="0" sqref="J195"/>
    </sheetView>
  </sheetViews>
  <sheetFormatPr defaultRowHeight="14.25" zeroHeight="false" outlineLevelRow="0" outlineLevelCol="0"/>
  <cols>
    <col collapsed="false" customWidth="true" hidden="false" outlineLevel="0" max="1" min="1" style="1" width="14.13"/>
    <col collapsed="false" customWidth="true" hidden="false" outlineLevel="0" max="2" min="2" style="2" width="9"/>
    <col collapsed="false" customWidth="true" hidden="false" outlineLevel="0" max="4" min="3" style="3" width="9"/>
    <col collapsed="false" customWidth="true" hidden="false" outlineLevel="0" max="5" min="5" style="3" width="10.38"/>
    <col collapsed="false" customWidth="true" hidden="false" outlineLevel="0" max="6" min="6" style="2" width="10.5"/>
    <col collapsed="false" customWidth="true" hidden="false" outlineLevel="0" max="7" min="7" style="3" width="13.87"/>
    <col collapsed="false" customWidth="true" hidden="false" outlineLevel="0" max="8" min="8" style="4" width="14.13"/>
    <col collapsed="false" customWidth="true" hidden="false" outlineLevel="0" max="10" min="9" style="5" width="14.13"/>
    <col collapsed="false" customWidth="true" hidden="false" outlineLevel="0" max="11" min="11" style="6" width="15.87"/>
    <col collapsed="false" customWidth="true" hidden="false" outlineLevel="0" max="13" min="12" style="0" width="8.62"/>
    <col collapsed="false" customWidth="true" hidden="false" outlineLevel="0" max="14" min="14" style="0" width="10.5"/>
    <col collapsed="false" customWidth="true" hidden="false" outlineLevel="0" max="15" min="15" style="0" width="12.75"/>
    <col collapsed="false" customWidth="true" hidden="false" outlineLevel="0" max="16" min="16" style="0" width="11.62"/>
    <col collapsed="false" customWidth="true" hidden="false" outlineLevel="0" max="1025" min="17" style="0" width="8.62"/>
  </cols>
  <sheetData>
    <row r="1" customFormat="false" ht="14.25" hidden="false" customHeight="false" outlineLevel="0" collapsed="false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customFormat="false" ht="14.25" hidden="false" customHeight="false" outlineLevel="0" collapsed="false">
      <c r="A2" s="1" t="n">
        <v>43938</v>
      </c>
      <c r="B2" s="2" t="n">
        <f aca="false">E2/F2</f>
        <v>1.01691156992598</v>
      </c>
      <c r="C2" s="3" t="n">
        <v>0</v>
      </c>
      <c r="D2" s="3" t="n">
        <v>0</v>
      </c>
      <c r="E2" s="3" t="n">
        <v>261041.2</v>
      </c>
      <c r="F2" s="2" t="n">
        <v>256700</v>
      </c>
      <c r="G2" s="3" t="n">
        <v>0</v>
      </c>
      <c r="H2" s="4" t="n">
        <f aca="false">I2/J2</f>
        <v>1.01691104024748</v>
      </c>
      <c r="I2" s="5" t="n">
        <v>3839.49</v>
      </c>
      <c r="J2" s="5" t="n">
        <v>3775.64</v>
      </c>
      <c r="K2" s="6" t="n">
        <f aca="false">(B2-H2)</f>
        <v>5.29678502392272E-007</v>
      </c>
    </row>
    <row r="3" customFormat="false" ht="14.25" hidden="false" customHeight="false" outlineLevel="0" collapsed="false">
      <c r="A3" s="1" t="n">
        <v>43941</v>
      </c>
      <c r="B3" s="2" t="n">
        <f aca="false">E3/F3</f>
        <v>1.02511102454227</v>
      </c>
      <c r="C3" s="3" t="n">
        <v>0</v>
      </c>
      <c r="D3" s="3" t="n">
        <v>0</v>
      </c>
      <c r="E3" s="3" t="n">
        <v>263146</v>
      </c>
      <c r="F3" s="2" t="n">
        <v>256700</v>
      </c>
      <c r="G3" s="3" t="n">
        <v>0</v>
      </c>
      <c r="H3" s="4" t="n">
        <f aca="false">I3/J3</f>
        <v>1.02061107520844</v>
      </c>
      <c r="I3" s="5" t="n">
        <v>3853.46</v>
      </c>
      <c r="J3" s="5" t="n">
        <v>3775.64</v>
      </c>
      <c r="K3" s="6" t="n">
        <f aca="false">(B3-H3)</f>
        <v>0.00449994933382558</v>
      </c>
    </row>
    <row r="4" customFormat="false" ht="14.25" hidden="false" customHeight="false" outlineLevel="0" collapsed="false">
      <c r="A4" s="1" t="n">
        <v>43942</v>
      </c>
      <c r="B4" s="2" t="n">
        <f aca="false">E4/F4</f>
        <v>1.01138761199844</v>
      </c>
      <c r="C4" s="3" t="n">
        <v>0</v>
      </c>
      <c r="D4" s="3" t="n">
        <v>0</v>
      </c>
      <c r="E4" s="3" t="n">
        <v>259623.2</v>
      </c>
      <c r="F4" s="2" t="n">
        <v>256700</v>
      </c>
      <c r="G4" s="3" t="n">
        <v>0</v>
      </c>
      <c r="H4" s="4" t="n">
        <f aca="false">I4/J4</f>
        <v>1.00858397516712</v>
      </c>
      <c r="I4" s="5" t="n">
        <v>3808.05</v>
      </c>
      <c r="J4" s="5" t="n">
        <v>3775.64</v>
      </c>
      <c r="K4" s="6" t="n">
        <f aca="false">(B4-H4)</f>
        <v>0.00280363683131757</v>
      </c>
    </row>
    <row r="5" customFormat="false" ht="14.25" hidden="false" customHeight="false" outlineLevel="0" collapsed="false">
      <c r="A5" s="1" t="n">
        <v>43943</v>
      </c>
      <c r="B5" s="2" t="n">
        <f aca="false">E5/F5</f>
        <v>1.02710868718348</v>
      </c>
      <c r="C5" s="3" t="n">
        <v>0</v>
      </c>
      <c r="D5" s="3" t="n">
        <v>0</v>
      </c>
      <c r="E5" s="3" t="n">
        <v>263658.8</v>
      </c>
      <c r="F5" s="2" t="n">
        <v>256700</v>
      </c>
      <c r="G5" s="3" t="n">
        <v>0</v>
      </c>
      <c r="H5" s="4" t="n">
        <f aca="false">I5/J5</f>
        <v>1.01688190611393</v>
      </c>
      <c r="I5" s="5" t="n">
        <v>3839.38</v>
      </c>
      <c r="J5" s="5" t="n">
        <v>3775.64</v>
      </c>
      <c r="K5" s="6" t="n">
        <f aca="false">(B5-H5)</f>
        <v>0.0102267810695522</v>
      </c>
    </row>
    <row r="6" customFormat="false" ht="14.25" hidden="false" customHeight="false" outlineLevel="0" collapsed="false">
      <c r="A6" s="1" t="n">
        <v>43944</v>
      </c>
      <c r="B6" s="2" t="n">
        <f aca="false">E6/F6</f>
        <v>1.03575130502532</v>
      </c>
      <c r="C6" s="3" t="n">
        <v>0</v>
      </c>
      <c r="D6" s="3" t="n">
        <v>0</v>
      </c>
      <c r="E6" s="3" t="n">
        <v>265877.36</v>
      </c>
      <c r="F6" s="2" t="n">
        <v>256700</v>
      </c>
      <c r="G6" s="3" t="n">
        <v>0</v>
      </c>
      <c r="H6" s="4" t="n">
        <f aca="false">I6/J6</f>
        <v>1.01433134514943</v>
      </c>
      <c r="I6" s="5" t="n">
        <v>3829.75</v>
      </c>
      <c r="J6" s="5" t="n">
        <v>3775.64</v>
      </c>
      <c r="K6" s="6" t="n">
        <f aca="false">(B6-H6)</f>
        <v>0.0214199598758897</v>
      </c>
    </row>
    <row r="7" customFormat="false" ht="14.25" hidden="false" customHeight="false" outlineLevel="0" collapsed="false">
      <c r="A7" s="1" t="n">
        <v>43945</v>
      </c>
      <c r="B7" s="2" t="n">
        <f aca="false">E7/F7</f>
        <v>1.02318566419945</v>
      </c>
      <c r="C7" s="3" t="n">
        <v>0</v>
      </c>
      <c r="D7" s="3" t="n">
        <v>0</v>
      </c>
      <c r="E7" s="3" t="n">
        <v>262651.76</v>
      </c>
      <c r="F7" s="2" t="n">
        <v>256700</v>
      </c>
      <c r="G7" s="3" t="n">
        <v>0</v>
      </c>
      <c r="H7" s="4" t="n">
        <f aca="false">I7/J7</f>
        <v>1.00560169931455</v>
      </c>
      <c r="I7" s="5" t="n">
        <v>3796.79</v>
      </c>
      <c r="J7" s="5" t="n">
        <v>3775.64</v>
      </c>
      <c r="K7" s="6" t="n">
        <f aca="false">(B7-H7)</f>
        <v>0.0175839648849012</v>
      </c>
    </row>
    <row r="8" customFormat="false" ht="14.25" hidden="false" customHeight="false" outlineLevel="0" collapsed="false">
      <c r="A8" s="1" t="n">
        <v>43948</v>
      </c>
      <c r="B8" s="2" t="n">
        <f aca="false">E8/F8</f>
        <v>1.03558846903</v>
      </c>
      <c r="C8" s="3" t="n">
        <v>0</v>
      </c>
      <c r="D8" s="3" t="n">
        <v>0</v>
      </c>
      <c r="E8" s="3" t="n">
        <v>265835.56</v>
      </c>
      <c r="F8" s="2" t="n">
        <v>256700</v>
      </c>
      <c r="G8" s="3" t="n">
        <v>0</v>
      </c>
      <c r="H8" s="4" t="n">
        <f aca="false">I8/J8</f>
        <v>1.01248265194775</v>
      </c>
      <c r="I8" s="5" t="n">
        <v>3822.77</v>
      </c>
      <c r="J8" s="5" t="n">
        <v>3775.64</v>
      </c>
      <c r="K8" s="6" t="n">
        <f aca="false">(B8-H8)</f>
        <v>0.0231058170822469</v>
      </c>
    </row>
    <row r="9" customFormat="false" ht="14.25" hidden="false" customHeight="false" outlineLevel="0" collapsed="false">
      <c r="A9" s="1" t="n">
        <v>43949</v>
      </c>
      <c r="B9" s="2" t="n">
        <f aca="false">E9/F9</f>
        <v>1.05586622516556</v>
      </c>
      <c r="C9" s="3" t="n">
        <v>0</v>
      </c>
      <c r="D9" s="3" t="n">
        <v>0</v>
      </c>
      <c r="E9" s="3" t="n">
        <v>271040.86</v>
      </c>
      <c r="F9" s="2" t="n">
        <v>256700</v>
      </c>
      <c r="G9" s="3" t="n">
        <v>0</v>
      </c>
      <c r="H9" s="4" t="n">
        <f aca="false">I9/J9</f>
        <v>1.01946954688477</v>
      </c>
      <c r="I9" s="5" t="n">
        <v>3849.15</v>
      </c>
      <c r="J9" s="5" t="n">
        <v>3775.64</v>
      </c>
      <c r="K9" s="6" t="n">
        <f aca="false">(B9-H9)</f>
        <v>0.0363966782807963</v>
      </c>
    </row>
    <row r="10" customFormat="false" ht="14.25" hidden="false" customHeight="false" outlineLevel="0" collapsed="false">
      <c r="A10" s="1" t="n">
        <v>43950</v>
      </c>
      <c r="B10" s="2" t="n">
        <f aca="false">E10/F10</f>
        <v>1.05289703934554</v>
      </c>
      <c r="C10" s="3" t="n">
        <v>0</v>
      </c>
      <c r="D10" s="3" t="n">
        <v>0</v>
      </c>
      <c r="E10" s="3" t="n">
        <v>270278.67</v>
      </c>
      <c r="F10" s="2" t="n">
        <v>256700</v>
      </c>
      <c r="G10" s="3" t="n">
        <v>0</v>
      </c>
      <c r="H10" s="4" t="n">
        <f aca="false">I10/J10</f>
        <v>1.02420516786558</v>
      </c>
      <c r="I10" s="5" t="n">
        <v>3867.03</v>
      </c>
      <c r="J10" s="5" t="n">
        <v>3775.64</v>
      </c>
      <c r="K10" s="6" t="n">
        <f aca="false">(B10-H10)</f>
        <v>0.0286918714799589</v>
      </c>
    </row>
    <row r="11" customFormat="false" ht="14.25" hidden="false" customHeight="false" outlineLevel="0" collapsed="false">
      <c r="A11" s="1" t="n">
        <v>43951</v>
      </c>
      <c r="B11" s="2" t="n">
        <f aca="false">E11/F11</f>
        <v>1.0578336579665</v>
      </c>
      <c r="C11" s="3" t="n">
        <v>0</v>
      </c>
      <c r="D11" s="3" t="n">
        <v>0</v>
      </c>
      <c r="E11" s="3" t="n">
        <v>271545.9</v>
      </c>
      <c r="F11" s="2" t="n">
        <v>256700</v>
      </c>
      <c r="G11" s="3" t="n">
        <v>0</v>
      </c>
      <c r="H11" s="4" t="n">
        <f aca="false">I11/J11</f>
        <v>1.03626934771324</v>
      </c>
      <c r="I11" s="5" t="n">
        <v>3912.58</v>
      </c>
      <c r="J11" s="5" t="n">
        <v>3775.64</v>
      </c>
      <c r="K11" s="6" t="n">
        <f aca="false">(B11-H11)</f>
        <v>0.0215643102532626</v>
      </c>
    </row>
    <row r="12" customFormat="false" ht="14.25" hidden="false" customHeight="false" outlineLevel="0" collapsed="false">
      <c r="A12" s="1" t="n">
        <v>43957</v>
      </c>
      <c r="B12" s="2" t="n">
        <f aca="false">E12/F12</f>
        <v>1.07405878457343</v>
      </c>
      <c r="C12" s="3" t="n">
        <v>0</v>
      </c>
      <c r="D12" s="3" t="n">
        <v>0</v>
      </c>
      <c r="E12" s="3" t="n">
        <v>275710.89</v>
      </c>
      <c r="F12" s="2" t="n">
        <v>256700</v>
      </c>
      <c r="G12" s="3" t="n">
        <v>0</v>
      </c>
      <c r="H12" s="4" t="n">
        <f aca="false">I12/J12</f>
        <v>1.04253848354186</v>
      </c>
      <c r="I12" s="5" t="n">
        <v>3936.25</v>
      </c>
      <c r="J12" s="5" t="n">
        <v>3775.64</v>
      </c>
      <c r="K12" s="6" t="n">
        <f aca="false">(B12-H12)</f>
        <v>0.031520301031569</v>
      </c>
    </row>
    <row r="13" customFormat="false" ht="14.25" hidden="false" customHeight="false" outlineLevel="0" collapsed="false">
      <c r="A13" s="1" t="n">
        <v>43958</v>
      </c>
      <c r="B13" s="2" t="n">
        <f aca="false">E13/F13</f>
        <v>1.07836108297624</v>
      </c>
      <c r="C13" s="3" t="n">
        <v>0</v>
      </c>
      <c r="D13" s="3" t="n">
        <v>0</v>
      </c>
      <c r="E13" s="3" t="n">
        <v>276815.29</v>
      </c>
      <c r="F13" s="2" t="n">
        <v>256700</v>
      </c>
      <c r="G13" s="3" t="n">
        <v>0</v>
      </c>
      <c r="H13" s="4" t="n">
        <f aca="false">I13/J13</f>
        <v>1.03952972211334</v>
      </c>
      <c r="I13" s="5" t="n">
        <v>3924.89</v>
      </c>
      <c r="J13" s="5" t="n">
        <v>3775.64</v>
      </c>
      <c r="K13" s="6" t="n">
        <f aca="false">(B13-H13)</f>
        <v>0.0388313608628996</v>
      </c>
    </row>
    <row r="14" customFormat="false" ht="14.25" hidden="false" customHeight="false" outlineLevel="0" collapsed="false">
      <c r="A14" s="1" t="n">
        <v>43959</v>
      </c>
      <c r="B14" s="2" t="n">
        <f aca="false">E14/F14</f>
        <v>1.09909890923257</v>
      </c>
      <c r="C14" s="3" t="n">
        <v>0</v>
      </c>
      <c r="D14" s="3" t="n">
        <v>0</v>
      </c>
      <c r="E14" s="3" t="n">
        <v>282138.69</v>
      </c>
      <c r="F14" s="2" t="n">
        <v>256700</v>
      </c>
      <c r="G14" s="3" t="n">
        <v>0</v>
      </c>
      <c r="H14" s="4" t="n">
        <f aca="false">I14/J14</f>
        <v>1.04978758568084</v>
      </c>
      <c r="I14" s="5" t="n">
        <v>3963.62</v>
      </c>
      <c r="J14" s="5" t="n">
        <v>3775.64</v>
      </c>
      <c r="K14" s="6" t="n">
        <f aca="false">(B14-H14)</f>
        <v>0.0493113235517289</v>
      </c>
    </row>
    <row r="15" customFormat="false" ht="14.25" hidden="false" customHeight="false" outlineLevel="0" collapsed="false">
      <c r="A15" s="1" t="n">
        <v>43962</v>
      </c>
      <c r="B15" s="2" t="n">
        <f aca="false">E15/F15</f>
        <v>1.10034627970393</v>
      </c>
      <c r="C15" s="3" t="n">
        <v>0</v>
      </c>
      <c r="D15" s="3" t="n">
        <v>0</v>
      </c>
      <c r="E15" s="3" t="n">
        <v>282458.89</v>
      </c>
      <c r="F15" s="2" t="n">
        <v>256700</v>
      </c>
      <c r="G15" s="3" t="n">
        <v>0</v>
      </c>
      <c r="H15" s="4" t="n">
        <f aca="false">I15/J15</f>
        <v>1.04887648186797</v>
      </c>
      <c r="I15" s="5" t="n">
        <v>3960.18</v>
      </c>
      <c r="J15" s="5" t="n">
        <v>3775.64</v>
      </c>
      <c r="K15" s="6" t="n">
        <f aca="false">(B15-H15)</f>
        <v>0.0514697978359597</v>
      </c>
    </row>
    <row r="16" customFormat="false" ht="14.25" hidden="false" customHeight="false" outlineLevel="0" collapsed="false">
      <c r="A16" s="1" t="n">
        <v>43963</v>
      </c>
      <c r="B16" s="2" t="n">
        <f aca="false">E16/F16</f>
        <v>1.11704285157772</v>
      </c>
      <c r="C16" s="3" t="n">
        <v>0</v>
      </c>
      <c r="D16" s="3" t="n">
        <v>0</v>
      </c>
      <c r="E16" s="3" t="n">
        <v>286744.9</v>
      </c>
      <c r="F16" s="2" t="n">
        <v>256700</v>
      </c>
      <c r="G16" s="3" t="n">
        <v>0</v>
      </c>
      <c r="H16" s="4" t="n">
        <f aca="false">I16/J16</f>
        <v>1.04889237321355</v>
      </c>
      <c r="I16" s="5" t="n">
        <v>3960.24</v>
      </c>
      <c r="J16" s="5" t="n">
        <v>3775.64</v>
      </c>
      <c r="K16" s="6" t="n">
        <f aca="false">(B16-H16)</f>
        <v>0.0681504783641695</v>
      </c>
    </row>
    <row r="17" customFormat="false" ht="14.25" hidden="false" customHeight="false" outlineLevel="0" collapsed="false">
      <c r="A17" s="1" t="n">
        <v>43964</v>
      </c>
      <c r="B17" s="2" t="n">
        <f aca="false">E17/F17</f>
        <v>1.13775025321387</v>
      </c>
      <c r="C17" s="3" t="n">
        <v>0</v>
      </c>
      <c r="D17" s="3" t="n">
        <v>0</v>
      </c>
      <c r="E17" s="3" t="n">
        <v>292060.49</v>
      </c>
      <c r="F17" s="2" t="n">
        <v>256700</v>
      </c>
      <c r="G17" s="3" t="n">
        <v>0</v>
      </c>
      <c r="H17" s="4" t="n">
        <f aca="false">I17/J17</f>
        <v>1.05101386784757</v>
      </c>
      <c r="I17" s="5" t="n">
        <v>3968.25</v>
      </c>
      <c r="J17" s="5" t="n">
        <v>3775.64</v>
      </c>
      <c r="K17" s="6" t="n">
        <f aca="false">(B17-H17)</f>
        <v>0.0867363853662981</v>
      </c>
    </row>
    <row r="18" customFormat="false" ht="14.25" hidden="false" customHeight="false" outlineLevel="0" collapsed="false">
      <c r="A18" s="1" t="n">
        <v>43965</v>
      </c>
      <c r="B18" s="2" t="n">
        <f aca="false">E18/F18</f>
        <v>1.13408059992209</v>
      </c>
      <c r="C18" s="3" t="n">
        <v>0</v>
      </c>
      <c r="D18" s="3" t="n">
        <v>0</v>
      </c>
      <c r="E18" s="3" t="n">
        <v>291118.49</v>
      </c>
      <c r="F18" s="2" t="n">
        <v>256700</v>
      </c>
      <c r="G18" s="3" t="n">
        <v>0</v>
      </c>
      <c r="H18" s="4" t="n">
        <f aca="false">I18/J18</f>
        <v>1.03961712451399</v>
      </c>
      <c r="I18" s="5" t="n">
        <v>3925.22</v>
      </c>
      <c r="J18" s="5" t="n">
        <v>3775.64</v>
      </c>
      <c r="K18" s="6" t="n">
        <f aca="false">(B18-H18)</f>
        <v>0.0944634754080984</v>
      </c>
    </row>
    <row r="19" customFormat="false" ht="14.25" hidden="false" customHeight="false" outlineLevel="0" collapsed="false">
      <c r="A19" s="1" t="n">
        <v>43966</v>
      </c>
      <c r="B19" s="2" t="n">
        <f aca="false">E19/F19</f>
        <v>1.14166571873783</v>
      </c>
      <c r="C19" s="3" t="n">
        <v>0</v>
      </c>
      <c r="D19" s="3" t="n">
        <v>0</v>
      </c>
      <c r="E19" s="3" t="n">
        <v>293065.59</v>
      </c>
      <c r="F19" s="2" t="n">
        <v>256700</v>
      </c>
      <c r="G19" s="3" t="n">
        <v>0</v>
      </c>
      <c r="H19" s="4" t="n">
        <f aca="false">I19/J19</f>
        <v>1.03633291309553</v>
      </c>
      <c r="I19" s="5" t="n">
        <v>3912.82</v>
      </c>
      <c r="J19" s="5" t="n">
        <v>3775.64</v>
      </c>
      <c r="K19" s="6" t="n">
        <f aca="false">(B19-H19)</f>
        <v>0.105332805642298</v>
      </c>
    </row>
    <row r="20" customFormat="false" ht="14.25" hidden="false" customHeight="false" outlineLevel="0" collapsed="false">
      <c r="A20" s="1" t="n">
        <v>43969</v>
      </c>
      <c r="B20" s="2" t="n">
        <f aca="false">E20/F20</f>
        <v>1.15722084144916</v>
      </c>
      <c r="C20" s="3" t="n">
        <v>0</v>
      </c>
      <c r="D20" s="3" t="n">
        <v>0</v>
      </c>
      <c r="E20" s="3" t="n">
        <v>297058.59</v>
      </c>
      <c r="F20" s="2" t="n">
        <v>256700</v>
      </c>
      <c r="G20" s="3" t="n">
        <v>0</v>
      </c>
      <c r="H20" s="4" t="n">
        <f aca="false">I20/J20</f>
        <v>1.03900530770942</v>
      </c>
      <c r="I20" s="5" t="n">
        <v>3922.91</v>
      </c>
      <c r="J20" s="5" t="n">
        <v>3775.64</v>
      </c>
      <c r="K20" s="6" t="n">
        <f aca="false">(B20-H20)</f>
        <v>0.118215533739741</v>
      </c>
      <c r="L20" s="13"/>
    </row>
    <row r="21" customFormat="false" ht="14.25" hidden="false" customHeight="false" outlineLevel="0" collapsed="false">
      <c r="A21" s="1" t="n">
        <v>43970</v>
      </c>
      <c r="B21" s="2" t="n">
        <f aca="false">E21/F21</f>
        <v>1.1681425009739</v>
      </c>
      <c r="C21" s="3" t="n">
        <v>0</v>
      </c>
      <c r="D21" s="3" t="n">
        <v>0</v>
      </c>
      <c r="E21" s="3" t="n">
        <v>299862.18</v>
      </c>
      <c r="F21" s="2" t="n">
        <v>256700</v>
      </c>
      <c r="G21" s="3" t="n">
        <v>0</v>
      </c>
      <c r="H21" s="4" t="n">
        <f aca="false">I21/J21</f>
        <v>1.04783559873293</v>
      </c>
      <c r="I21" s="5" t="n">
        <v>3956.25</v>
      </c>
      <c r="J21" s="5" t="n">
        <v>3775.64</v>
      </c>
      <c r="K21" s="6" t="n">
        <f aca="false">(B21-H21)</f>
        <v>0.12030690224097</v>
      </c>
    </row>
    <row r="22" customFormat="false" ht="14.25" hidden="false" customHeight="false" outlineLevel="0" collapsed="false">
      <c r="A22" s="1" t="n">
        <v>43971</v>
      </c>
      <c r="B22" s="2" t="n">
        <f aca="false">E22/F22</f>
        <v>1.16758531359564</v>
      </c>
      <c r="C22" s="3" t="n">
        <v>0</v>
      </c>
      <c r="D22" s="3" t="n">
        <v>0</v>
      </c>
      <c r="E22" s="3" t="n">
        <v>299719.15</v>
      </c>
      <c r="F22" s="2" t="n">
        <v>256700</v>
      </c>
      <c r="G22" s="3" t="n">
        <v>0</v>
      </c>
      <c r="H22" s="4" t="n">
        <f aca="false">I22/J22</f>
        <v>1.04226568210952</v>
      </c>
      <c r="I22" s="5" t="n">
        <v>3935.22</v>
      </c>
      <c r="J22" s="5" t="n">
        <v>3775.64</v>
      </c>
      <c r="K22" s="6" t="n">
        <f aca="false">(B22-H22)</f>
        <v>0.125319631486114</v>
      </c>
    </row>
    <row r="23" customFormat="false" ht="14.25" hidden="false" customHeight="false" outlineLevel="0" collapsed="false">
      <c r="A23" s="1" t="n">
        <v>43972</v>
      </c>
      <c r="B23" s="2" t="n">
        <f aca="false">E23/F23</f>
        <v>1.16378476821192</v>
      </c>
      <c r="C23" s="3" t="n">
        <v>0</v>
      </c>
      <c r="D23" s="3" t="n">
        <v>0</v>
      </c>
      <c r="E23" s="3" t="n">
        <v>298743.55</v>
      </c>
      <c r="F23" s="2" t="n">
        <v>256700</v>
      </c>
      <c r="G23" s="3" t="n">
        <v>0</v>
      </c>
      <c r="H23" s="4" t="n">
        <f aca="false">I23/J23</f>
        <v>1.0365898231823</v>
      </c>
      <c r="I23" s="5" t="n">
        <v>3913.79</v>
      </c>
      <c r="J23" s="5" t="n">
        <v>3775.64</v>
      </c>
      <c r="K23" s="6" t="n">
        <f aca="false">(B23-H23)</f>
        <v>0.127194945029625</v>
      </c>
    </row>
    <row r="24" customFormat="false" ht="14.25" hidden="false" customHeight="false" outlineLevel="0" collapsed="false">
      <c r="A24" s="1" t="n">
        <v>43973</v>
      </c>
      <c r="B24" s="2" t="n">
        <f aca="false">E24/F24</f>
        <v>1.138125009739</v>
      </c>
      <c r="C24" s="3" t="n">
        <v>0</v>
      </c>
      <c r="D24" s="3" t="n">
        <v>0</v>
      </c>
      <c r="E24" s="3" t="n">
        <v>292156.69</v>
      </c>
      <c r="F24" s="2" t="n">
        <v>256700</v>
      </c>
      <c r="G24" s="3" t="n">
        <v>0</v>
      </c>
      <c r="H24" s="4" t="n">
        <f aca="false">I24/J24</f>
        <v>1.01282431587757</v>
      </c>
      <c r="I24" s="5" t="n">
        <v>3824.06</v>
      </c>
      <c r="J24" s="5" t="n">
        <v>3775.64</v>
      </c>
      <c r="K24" s="6" t="n">
        <f aca="false">(B24-H24)</f>
        <v>0.125300693861422</v>
      </c>
    </row>
    <row r="25" customFormat="false" ht="14.25" hidden="false" customHeight="false" outlineLevel="0" collapsed="false">
      <c r="A25" s="1" t="n">
        <v>43976</v>
      </c>
      <c r="B25" s="2" t="n">
        <f aca="false">E25/F25</f>
        <v>1.15367974289053</v>
      </c>
      <c r="C25" s="3" t="n">
        <v>0</v>
      </c>
      <c r="D25" s="3" t="n">
        <v>0</v>
      </c>
      <c r="E25" s="3" t="n">
        <v>296149.59</v>
      </c>
      <c r="F25" s="2" t="n">
        <v>256700</v>
      </c>
      <c r="G25" s="3" t="n">
        <v>0</v>
      </c>
      <c r="H25" s="4" t="n">
        <f aca="false">I25/J25</f>
        <v>1.01421745717282</v>
      </c>
      <c r="I25" s="5" t="n">
        <v>3829.32</v>
      </c>
      <c r="J25" s="5" t="n">
        <v>3775.64</v>
      </c>
      <c r="K25" s="6" t="n">
        <f aca="false">(B25-H25)</f>
        <v>0.13946228571771</v>
      </c>
    </row>
    <row r="26" customFormat="false" ht="14.25" hidden="false" customHeight="false" outlineLevel="0" collapsed="false">
      <c r="A26" s="1" t="n">
        <v>43977</v>
      </c>
      <c r="B26" s="2" t="n">
        <f aca="false">E26/F26</f>
        <v>1.17099774055317</v>
      </c>
      <c r="C26" s="3" t="n">
        <v>0</v>
      </c>
      <c r="D26" s="3" t="n">
        <v>0</v>
      </c>
      <c r="E26" s="3" t="n">
        <v>300595.12</v>
      </c>
      <c r="F26" s="2" t="n">
        <v>256700</v>
      </c>
      <c r="G26" s="3" t="n">
        <v>0</v>
      </c>
      <c r="H26" s="4" t="n">
        <f aca="false">I26/J26</f>
        <v>1.02572543992542</v>
      </c>
      <c r="I26" s="5" t="n">
        <v>3872.77</v>
      </c>
      <c r="J26" s="5" t="n">
        <v>3775.64</v>
      </c>
      <c r="K26" s="6" t="n">
        <f aca="false">(B26-H26)</f>
        <v>0.145272300627758</v>
      </c>
    </row>
    <row r="27" customFormat="false" ht="14.25" hidden="false" customHeight="false" outlineLevel="0" collapsed="false">
      <c r="A27" s="1" t="n">
        <v>43978</v>
      </c>
      <c r="B27" s="2" t="n">
        <f aca="false">E27/F27</f>
        <v>1.16985901830931</v>
      </c>
      <c r="C27" s="3" t="n">
        <v>0</v>
      </c>
      <c r="D27" s="3" t="n">
        <v>0</v>
      </c>
      <c r="E27" s="3" t="n">
        <v>300302.81</v>
      </c>
      <c r="F27" s="2" t="n">
        <v>256700</v>
      </c>
      <c r="G27" s="3" t="n">
        <v>0</v>
      </c>
      <c r="H27" s="4" t="n">
        <f aca="false">I27/J27</f>
        <v>1.01853195749595</v>
      </c>
      <c r="I27" s="5" t="n">
        <v>3845.61</v>
      </c>
      <c r="J27" s="5" t="n">
        <v>3775.64</v>
      </c>
      <c r="K27" s="6" t="n">
        <f aca="false">(B27-H27)</f>
        <v>0.151327060813363</v>
      </c>
    </row>
    <row r="28" customFormat="false" ht="14.25" hidden="false" customHeight="false" outlineLevel="0" collapsed="false">
      <c r="A28" s="1" t="n">
        <v>43979</v>
      </c>
      <c r="B28" s="2" t="n">
        <f aca="false">E28/F28</f>
        <v>1.16910222049085</v>
      </c>
      <c r="C28" s="3" t="n">
        <v>0</v>
      </c>
      <c r="D28" s="3" t="n">
        <v>0</v>
      </c>
      <c r="E28" s="3" t="n">
        <v>300108.54</v>
      </c>
      <c r="F28" s="2" t="n">
        <v>256700</v>
      </c>
      <c r="G28" s="3" t="n">
        <v>0</v>
      </c>
      <c r="H28" s="4" t="n">
        <f aca="false">I28/J28</f>
        <v>1.02145066796623</v>
      </c>
      <c r="I28" s="5" t="n">
        <v>3856.63</v>
      </c>
      <c r="J28" s="5" t="n">
        <v>3775.64</v>
      </c>
      <c r="K28" s="6" t="n">
        <f aca="false">(B28-H28)</f>
        <v>0.14765155252462</v>
      </c>
    </row>
    <row r="29" customFormat="false" ht="14.25" hidden="false" customHeight="false" outlineLevel="0" collapsed="false">
      <c r="A29" s="1" t="n">
        <v>43980</v>
      </c>
      <c r="B29" s="2" t="n">
        <f aca="false">E29/F29</f>
        <v>1.17681904947409</v>
      </c>
      <c r="C29" s="3" t="n">
        <v>0</v>
      </c>
      <c r="D29" s="3" t="n">
        <v>0</v>
      </c>
      <c r="E29" s="3" t="n">
        <v>302089.45</v>
      </c>
      <c r="F29" s="2" t="n">
        <v>256700</v>
      </c>
      <c r="G29" s="3" t="n">
        <v>0</v>
      </c>
      <c r="H29" s="4" t="n">
        <f aca="false">I29/J29</f>
        <v>1.02420251930799</v>
      </c>
      <c r="I29" s="5" t="n">
        <v>3867.02</v>
      </c>
      <c r="J29" s="5" t="n">
        <v>3775.64</v>
      </c>
      <c r="K29" s="6" t="n">
        <f aca="false">(B29-H29)</f>
        <v>0.152616530166109</v>
      </c>
    </row>
    <row r="30" customFormat="false" ht="14.25" hidden="false" customHeight="false" outlineLevel="0" collapsed="false">
      <c r="A30" s="1" t="n">
        <v>43983</v>
      </c>
      <c r="B30" s="2" t="n">
        <f aca="false">E30/F30</f>
        <v>1.19456552395793</v>
      </c>
      <c r="C30" s="3" t="n">
        <v>0</v>
      </c>
      <c r="D30" s="3" t="n">
        <v>0</v>
      </c>
      <c r="E30" s="3" t="n">
        <v>306644.97</v>
      </c>
      <c r="F30" s="2" t="n">
        <v>256700</v>
      </c>
      <c r="G30" s="3" t="n">
        <v>0</v>
      </c>
      <c r="H30" s="4" t="n">
        <f aca="false">I30/J30</f>
        <v>1.05183227214459</v>
      </c>
      <c r="I30" s="5" t="n">
        <v>3971.34</v>
      </c>
      <c r="J30" s="5" t="n">
        <v>3775.64</v>
      </c>
      <c r="K30" s="6" t="n">
        <f aca="false">(B30-H30)</f>
        <v>0.142733251813337</v>
      </c>
    </row>
    <row r="31" customFormat="false" ht="14.25" hidden="false" customHeight="false" outlineLevel="0" collapsed="false">
      <c r="A31" s="1" t="n">
        <v>43984</v>
      </c>
      <c r="B31" s="2" t="n">
        <f aca="false">E31/F31</f>
        <v>1.18601402415271</v>
      </c>
      <c r="C31" s="3" t="n">
        <v>0</v>
      </c>
      <c r="D31" s="3" t="n">
        <v>0</v>
      </c>
      <c r="E31" s="3" t="n">
        <v>304449.8</v>
      </c>
      <c r="F31" s="2" t="n">
        <v>256700</v>
      </c>
      <c r="G31" s="3" t="n">
        <v>0</v>
      </c>
      <c r="H31" s="4" t="n">
        <f aca="false">I31/J31</f>
        <v>1.05507145808393</v>
      </c>
      <c r="I31" s="5" t="n">
        <v>3983.57</v>
      </c>
      <c r="J31" s="5" t="n">
        <v>3775.64</v>
      </c>
      <c r="K31" s="6" t="n">
        <f aca="false">(B31-H31)</f>
        <v>0.13094256606878</v>
      </c>
    </row>
    <row r="32" customFormat="false" ht="14.25" hidden="false" customHeight="false" outlineLevel="0" collapsed="false">
      <c r="A32" s="1" t="n">
        <v>43985</v>
      </c>
      <c r="B32" s="2" t="n">
        <f aca="false">E32/F32</f>
        <v>1.18515282430853</v>
      </c>
      <c r="C32" s="3" t="n">
        <v>0</v>
      </c>
      <c r="D32" s="3" t="n">
        <v>0</v>
      </c>
      <c r="E32" s="3" t="n">
        <v>304228.73</v>
      </c>
      <c r="F32" s="2" t="n">
        <v>256700</v>
      </c>
      <c r="G32" s="3" t="n">
        <v>0</v>
      </c>
      <c r="H32" s="4" t="n">
        <f aca="false">I32/J32</f>
        <v>1.05509264654469</v>
      </c>
      <c r="I32" s="5" t="n">
        <v>3983.65</v>
      </c>
      <c r="J32" s="5" t="n">
        <v>3775.64</v>
      </c>
      <c r="K32" s="6" t="n">
        <f aca="false">(B32-H32)</f>
        <v>0.130060177763839</v>
      </c>
    </row>
    <row r="33" customFormat="false" ht="14.25" hidden="false" customHeight="false" outlineLevel="0" collapsed="false">
      <c r="A33" s="1" t="n">
        <v>43986</v>
      </c>
      <c r="B33" s="2" t="n">
        <f aca="false">E33/F33</f>
        <v>1.19577015971952</v>
      </c>
      <c r="C33" s="3" t="n">
        <v>0</v>
      </c>
      <c r="D33" s="3" t="n">
        <v>0</v>
      </c>
      <c r="E33" s="3" t="n">
        <v>306954.2</v>
      </c>
      <c r="F33" s="2" t="n">
        <v>256700</v>
      </c>
      <c r="G33" s="3" t="n">
        <v>0</v>
      </c>
      <c r="H33" s="4" t="n">
        <f aca="false">I33/J33</f>
        <v>1.05470595713574</v>
      </c>
      <c r="I33" s="5" t="n">
        <v>3982.19</v>
      </c>
      <c r="J33" s="5" t="n">
        <v>3775.64</v>
      </c>
      <c r="K33" s="6" t="n">
        <f aca="false">(B33-H33)</f>
        <v>0.141064202583773</v>
      </c>
    </row>
    <row r="34" customFormat="false" ht="14.25" hidden="false" customHeight="false" outlineLevel="0" collapsed="false">
      <c r="A34" s="1" t="n">
        <v>43987</v>
      </c>
      <c r="B34" s="2" t="n">
        <f aca="false">E34/F34</f>
        <v>1.19508336579665</v>
      </c>
      <c r="C34" s="3" t="n">
        <v>0</v>
      </c>
      <c r="D34" s="3" t="n">
        <v>0</v>
      </c>
      <c r="E34" s="3" t="n">
        <v>306777.9</v>
      </c>
      <c r="F34" s="2" t="n">
        <v>256700</v>
      </c>
      <c r="G34" s="3" t="n">
        <v>0</v>
      </c>
      <c r="H34" s="4" t="n">
        <f aca="false">I34/J34</f>
        <v>1.05975410791283</v>
      </c>
      <c r="I34" s="5" t="n">
        <v>4001.25</v>
      </c>
      <c r="J34" s="5" t="n">
        <v>3775.64</v>
      </c>
      <c r="K34" s="6" t="n">
        <f aca="false">(B34-H34)</f>
        <v>0.135329257883819</v>
      </c>
    </row>
    <row r="35" customFormat="false" ht="14.25" hidden="false" customHeight="false" outlineLevel="0" collapsed="false">
      <c r="A35" s="1" t="n">
        <v>43990</v>
      </c>
      <c r="B35" s="2" t="n">
        <f aca="false">E35/F35</f>
        <v>1.20575660303857</v>
      </c>
      <c r="C35" s="3" t="n">
        <v>0</v>
      </c>
      <c r="D35" s="3" t="n">
        <v>0</v>
      </c>
      <c r="E35" s="3" t="n">
        <v>309517.72</v>
      </c>
      <c r="F35" s="2" t="n">
        <v>256700</v>
      </c>
      <c r="G35" s="3" t="n">
        <v>0</v>
      </c>
      <c r="H35" s="4" t="n">
        <f aca="false">I35/J35</f>
        <v>1.06523662213559</v>
      </c>
      <c r="I35" s="5" t="n">
        <v>4021.95</v>
      </c>
      <c r="J35" s="5" t="n">
        <v>3775.64</v>
      </c>
      <c r="K35" s="6" t="n">
        <f aca="false">(B35-H35)</f>
        <v>0.140519980902981</v>
      </c>
    </row>
    <row r="36" customFormat="false" ht="14.25" hidden="false" customHeight="false" outlineLevel="0" collapsed="false">
      <c r="A36" s="1" t="n">
        <v>43991</v>
      </c>
      <c r="B36" s="2" t="n">
        <f aca="false">E36/F36</f>
        <v>1.22943537202961</v>
      </c>
      <c r="C36" s="3" t="n">
        <v>0</v>
      </c>
      <c r="D36" s="3" t="n">
        <v>0</v>
      </c>
      <c r="E36" s="3" t="n">
        <v>315596.06</v>
      </c>
      <c r="F36" s="2" t="n">
        <v>256700</v>
      </c>
      <c r="G36" s="3" t="n">
        <v>0</v>
      </c>
      <c r="H36" s="4" t="n">
        <f aca="false">I36/J36</f>
        <v>1.07187920458518</v>
      </c>
      <c r="I36" s="5" t="n">
        <v>4047.03</v>
      </c>
      <c r="J36" s="5" t="n">
        <v>3775.64</v>
      </c>
      <c r="K36" s="6" t="n">
        <f aca="false">(B36-H36)</f>
        <v>0.157556167444423</v>
      </c>
    </row>
    <row r="37" customFormat="false" ht="14.25" hidden="false" customHeight="false" outlineLevel="0" collapsed="false">
      <c r="A37" s="1" t="n">
        <v>43992</v>
      </c>
      <c r="B37" s="2" t="n">
        <f aca="false">E37/F37</f>
        <v>1.23111721854305</v>
      </c>
      <c r="C37" s="3" t="n">
        <v>0</v>
      </c>
      <c r="D37" s="3" t="n">
        <v>0</v>
      </c>
      <c r="E37" s="3" t="n">
        <v>316027.79</v>
      </c>
      <c r="F37" s="2" t="n">
        <v>256700</v>
      </c>
      <c r="G37" s="3" t="n">
        <v>0</v>
      </c>
      <c r="H37" s="4" t="n">
        <f aca="false">I37/J37</f>
        <v>1.06994046042525</v>
      </c>
      <c r="I37" s="5" t="n">
        <v>4039.71</v>
      </c>
      <c r="J37" s="2" t="n">
        <v>3775.64</v>
      </c>
      <c r="K37" s="6" t="n">
        <f aca="false">(B37-H37)</f>
        <v>0.161176758117794</v>
      </c>
    </row>
    <row r="38" customFormat="false" ht="14.25" hidden="false" customHeight="false" outlineLevel="0" collapsed="false">
      <c r="A38" s="1" t="n">
        <v>43993</v>
      </c>
      <c r="B38" s="2" t="n">
        <f aca="false">E38/F38</f>
        <v>1.20913533307363</v>
      </c>
      <c r="C38" s="3" t="n">
        <v>0</v>
      </c>
      <c r="D38" s="3" t="n">
        <v>0</v>
      </c>
      <c r="E38" s="3" t="n">
        <v>310385.04</v>
      </c>
      <c r="F38" s="2" t="n">
        <v>256700</v>
      </c>
      <c r="G38" s="3" t="n">
        <v>0</v>
      </c>
      <c r="H38" s="4" t="n">
        <f aca="false">I38/J38</f>
        <v>1.05833183248403</v>
      </c>
      <c r="I38" s="5" t="n">
        <v>3995.88</v>
      </c>
      <c r="J38" s="5" t="n">
        <v>3775.64</v>
      </c>
      <c r="K38" s="6" t="n">
        <f aca="false">(B38-H38)</f>
        <v>0.150803500589598</v>
      </c>
    </row>
    <row r="39" customFormat="false" ht="14.25" hidden="false" customHeight="false" outlineLevel="0" collapsed="false">
      <c r="A39" s="1" t="n">
        <v>43994</v>
      </c>
      <c r="B39" s="2" t="n">
        <f aca="false">E39/F39</f>
        <v>1.2174755746007</v>
      </c>
      <c r="C39" s="3" t="n">
        <v>0</v>
      </c>
      <c r="D39" s="3" t="n">
        <v>0</v>
      </c>
      <c r="E39" s="3" t="n">
        <v>312525.98</v>
      </c>
      <c r="F39" s="2" t="n">
        <v>256700</v>
      </c>
      <c r="G39" s="3" t="n">
        <v>0</v>
      </c>
      <c r="H39" s="4" t="n">
        <f aca="false">I39/J39</f>
        <v>1.06023879395281</v>
      </c>
      <c r="I39" s="5" t="n">
        <v>4003.08</v>
      </c>
      <c r="J39" s="5" t="n">
        <v>3775.64</v>
      </c>
      <c r="K39" s="6" t="n">
        <f aca="false">(B39-H39)</f>
        <v>0.157236780647888</v>
      </c>
    </row>
    <row r="40" customFormat="false" ht="14.25" hidden="false" customHeight="false" outlineLevel="0" collapsed="false">
      <c r="A40" s="1" t="n">
        <v>43997</v>
      </c>
      <c r="B40" s="2" t="n">
        <f aca="false">E40/F40</f>
        <v>1.20520658356058</v>
      </c>
      <c r="C40" s="3" t="n">
        <v>0</v>
      </c>
      <c r="D40" s="3" t="n">
        <v>0</v>
      </c>
      <c r="E40" s="3" t="n">
        <v>309376.53</v>
      </c>
      <c r="F40" s="2" t="n">
        <v>256700</v>
      </c>
      <c r="G40" s="3" t="n">
        <v>0</v>
      </c>
      <c r="H40" s="4" t="n">
        <f aca="false">I40/J40</f>
        <v>1.04750188047589</v>
      </c>
      <c r="I40" s="5" t="n">
        <v>3954.99</v>
      </c>
      <c r="J40" s="2" t="n">
        <v>3775.64</v>
      </c>
      <c r="K40" s="6" t="n">
        <f aca="false">(B40-H40)</f>
        <v>0.157704703084684</v>
      </c>
    </row>
    <row r="41" customFormat="false" ht="14.25" hidden="false" customHeight="false" outlineLevel="0" collapsed="false">
      <c r="A41" s="1" t="n">
        <v>43998</v>
      </c>
      <c r="B41" s="2" t="n">
        <f aca="false">E41/F41</f>
        <v>1.22500533696922</v>
      </c>
      <c r="C41" s="3" t="n">
        <v>0</v>
      </c>
      <c r="D41" s="3" t="n">
        <v>0</v>
      </c>
      <c r="E41" s="3" t="n">
        <v>314458.87</v>
      </c>
      <c r="F41" s="2" t="n">
        <v>256700</v>
      </c>
      <c r="G41" s="3" t="n">
        <v>0</v>
      </c>
      <c r="H41" s="4" t="n">
        <f aca="false">I41/J41</f>
        <v>1.06328198663008</v>
      </c>
      <c r="I41" s="5" t="n">
        <v>4014.57</v>
      </c>
      <c r="J41" s="5" t="n">
        <v>3775.64</v>
      </c>
      <c r="K41" s="6" t="n">
        <f aca="false">(B41-H41)</f>
        <v>0.161723350339144</v>
      </c>
    </row>
    <row r="42" customFormat="false" ht="14.25" hidden="false" customHeight="false" outlineLevel="0" collapsed="false">
      <c r="A42" s="1" t="n">
        <v>43999</v>
      </c>
      <c r="B42" s="2" t="n">
        <f aca="false">E42/F42</f>
        <v>1.23797089988313</v>
      </c>
      <c r="C42" s="3" t="n">
        <v>0</v>
      </c>
      <c r="D42" s="3" t="n">
        <v>0</v>
      </c>
      <c r="E42" s="3" t="n">
        <v>317787.13</v>
      </c>
      <c r="F42" s="2" t="n">
        <v>256700</v>
      </c>
      <c r="G42" s="3" t="n">
        <v>0</v>
      </c>
      <c r="H42" s="4" t="n">
        <f aca="false">I42/J42</f>
        <v>1.06408185102393</v>
      </c>
      <c r="I42" s="5" t="n">
        <v>4017.59</v>
      </c>
      <c r="J42" s="2" t="n">
        <v>3775.64</v>
      </c>
      <c r="K42" s="6" t="n">
        <f aca="false">(B42-H42)</f>
        <v>0.1738890488592</v>
      </c>
    </row>
    <row r="43" customFormat="false" ht="14.25" hidden="false" customHeight="false" outlineLevel="0" collapsed="false">
      <c r="A43" s="1" t="n">
        <v>44000</v>
      </c>
      <c r="B43" s="2" t="n">
        <f aca="false">E43/F43</f>
        <v>1.2361700038956</v>
      </c>
      <c r="C43" s="3" t="n">
        <v>0</v>
      </c>
      <c r="D43" s="3" t="n">
        <v>0</v>
      </c>
      <c r="E43" s="3" t="n">
        <v>317324.84</v>
      </c>
      <c r="F43" s="2" t="n">
        <v>256700</v>
      </c>
      <c r="G43" s="3" t="n">
        <v>0</v>
      </c>
      <c r="H43" s="4" t="n">
        <f aca="false">I43/J43</f>
        <v>1.07117733682237</v>
      </c>
      <c r="I43" s="5" t="n">
        <v>4044.38</v>
      </c>
      <c r="J43" s="2" t="n">
        <v>3775.64</v>
      </c>
      <c r="K43" s="6" t="n">
        <f aca="false">(B43-H43)</f>
        <v>0.164992667073231</v>
      </c>
    </row>
    <row r="44" customFormat="false" ht="14.25" hidden="false" customHeight="false" outlineLevel="0" collapsed="false">
      <c r="A44" s="1" t="n">
        <v>44001</v>
      </c>
      <c r="B44" s="2" t="n">
        <f aca="false">E44/F44</f>
        <v>1.24622586677055</v>
      </c>
      <c r="C44" s="3" t="n">
        <v>0</v>
      </c>
      <c r="D44" s="3" t="n">
        <v>0</v>
      </c>
      <c r="E44" s="3" t="n">
        <v>319906.18</v>
      </c>
      <c r="F44" s="2" t="n">
        <v>256700</v>
      </c>
      <c r="G44" s="3" t="n">
        <v>0</v>
      </c>
      <c r="H44" s="4" t="n">
        <f aca="false">I44/J44</f>
        <v>1.0855669502389</v>
      </c>
      <c r="I44" s="5" t="n">
        <v>4098.71</v>
      </c>
      <c r="J44" s="2" t="n">
        <v>3775.64</v>
      </c>
      <c r="K44" s="6" t="n">
        <f aca="false">(B44-H44)</f>
        <v>0.160658916531649</v>
      </c>
    </row>
    <row r="45" customFormat="false" ht="14.25" hidden="false" customHeight="false" outlineLevel="0" collapsed="false">
      <c r="A45" s="1" t="n">
        <v>44004</v>
      </c>
      <c r="B45" s="2" t="n">
        <f aca="false">E45/F45</f>
        <v>1.2361734709778</v>
      </c>
      <c r="C45" s="3" t="n">
        <v>0</v>
      </c>
      <c r="D45" s="3" t="n">
        <v>0</v>
      </c>
      <c r="E45" s="3" t="n">
        <v>317325.73</v>
      </c>
      <c r="F45" s="2" t="n">
        <v>256700</v>
      </c>
      <c r="G45" s="3" t="n">
        <v>0</v>
      </c>
      <c r="H45" s="4" t="n">
        <f aca="false">I45/J45</f>
        <v>1.08645156847581</v>
      </c>
      <c r="I45" s="5" t="n">
        <v>4102.05</v>
      </c>
      <c r="J45" s="2" t="n">
        <v>3775.64</v>
      </c>
      <c r="K45" s="6" t="n">
        <f aca="false">(B45-H45)</f>
        <v>0.149721902501987</v>
      </c>
    </row>
    <row r="46" customFormat="false" ht="14.25" hidden="false" customHeight="false" outlineLevel="0" collapsed="false">
      <c r="A46" s="1" t="n">
        <v>44005</v>
      </c>
      <c r="B46" s="2" t="n">
        <f aca="false">E46/F46</f>
        <v>1.25184686404363</v>
      </c>
      <c r="C46" s="3" t="n">
        <v>0</v>
      </c>
      <c r="D46" s="3" t="n">
        <v>0</v>
      </c>
      <c r="E46" s="3" t="n">
        <v>321349.09</v>
      </c>
      <c r="F46" s="2" t="n">
        <v>256700</v>
      </c>
      <c r="G46" s="3" t="n">
        <v>0</v>
      </c>
      <c r="H46" s="4" t="n">
        <f aca="false">I46/J46</f>
        <v>1.09167982116939</v>
      </c>
      <c r="I46" s="5" t="n">
        <v>4121.79</v>
      </c>
      <c r="J46" s="2" t="n">
        <v>3775.64</v>
      </c>
      <c r="K46" s="6" t="n">
        <f aca="false">(B46-H46)</f>
        <v>0.16016704287424</v>
      </c>
    </row>
    <row r="47" customFormat="false" ht="14.25" hidden="false" customHeight="false" outlineLevel="0" collapsed="false">
      <c r="A47" s="1" t="n">
        <v>44006</v>
      </c>
      <c r="B47" s="2" t="n">
        <f aca="false">E47/F47</f>
        <v>1.25379777950915</v>
      </c>
      <c r="C47" s="3" t="n">
        <v>0</v>
      </c>
      <c r="D47" s="3" t="n">
        <v>0</v>
      </c>
      <c r="E47" s="3" t="n">
        <v>321849.89</v>
      </c>
      <c r="F47" s="2" t="n">
        <v>256700</v>
      </c>
      <c r="G47" s="3" t="n">
        <v>0</v>
      </c>
      <c r="H47" s="4" t="n">
        <f aca="false">I47/J47</f>
        <v>1.09623534023371</v>
      </c>
      <c r="I47" s="5" t="n">
        <v>4138.99</v>
      </c>
      <c r="J47" s="2" t="n">
        <v>3775.64</v>
      </c>
      <c r="K47" s="6" t="n">
        <f aca="false">(B47-H47)</f>
        <v>0.157562439275446</v>
      </c>
    </row>
    <row r="48" customFormat="false" ht="14.25" hidden="false" customHeight="false" outlineLevel="0" collapsed="false">
      <c r="A48" s="1" t="n">
        <v>44011</v>
      </c>
      <c r="B48" s="2" t="n">
        <f aca="false">E48/F48</f>
        <v>1.24858449552006</v>
      </c>
      <c r="C48" s="3" t="n">
        <v>0</v>
      </c>
      <c r="D48" s="3" t="n">
        <v>0</v>
      </c>
      <c r="E48" s="3" t="n">
        <v>320511.64</v>
      </c>
      <c r="F48" s="2" t="n">
        <v>256700</v>
      </c>
      <c r="G48" s="3" t="n">
        <v>0</v>
      </c>
      <c r="H48" s="4" t="n">
        <f aca="false">I48/J48</f>
        <v>1.08848301215158</v>
      </c>
      <c r="I48" s="5" t="n">
        <v>4109.72</v>
      </c>
      <c r="J48" s="5" t="n">
        <v>3775.64</v>
      </c>
      <c r="K48" s="6" t="n">
        <f aca="false">(B48-H48)</f>
        <v>0.16010148336848</v>
      </c>
    </row>
    <row r="49" customFormat="false" ht="14.25" hidden="false" customHeight="false" outlineLevel="0" collapsed="false">
      <c r="A49" s="1" t="n">
        <v>44012</v>
      </c>
      <c r="B49" s="2" t="n">
        <f aca="false">E49/F49</f>
        <v>1.26203100895988</v>
      </c>
      <c r="C49" s="3" t="n">
        <v>0</v>
      </c>
      <c r="D49" s="3" t="n">
        <v>0</v>
      </c>
      <c r="E49" s="3" t="n">
        <v>323963.36</v>
      </c>
      <c r="F49" s="2" t="n">
        <v>256700</v>
      </c>
      <c r="G49" s="3" t="n">
        <v>0</v>
      </c>
      <c r="H49" s="4" t="n">
        <f aca="false">I49/J49</f>
        <v>1.10284878854976</v>
      </c>
      <c r="I49" s="5" t="n">
        <v>4163.96</v>
      </c>
      <c r="J49" s="5" t="n">
        <v>3775.64</v>
      </c>
      <c r="K49" s="6" t="n">
        <f aca="false">(B49-H49)</f>
        <v>0.159182220410119</v>
      </c>
    </row>
    <row r="50" customFormat="false" ht="14.25" hidden="false" customHeight="false" outlineLevel="0" collapsed="false">
      <c r="A50" s="1" t="n">
        <v>44013</v>
      </c>
      <c r="B50" s="2" t="n">
        <f aca="false">E50/F50</f>
        <v>1.28693256719907</v>
      </c>
      <c r="C50" s="3" t="n">
        <v>0</v>
      </c>
      <c r="D50" s="3" t="n">
        <v>0</v>
      </c>
      <c r="E50" s="3" t="n">
        <v>330355.59</v>
      </c>
      <c r="F50" s="2" t="n">
        <v>256700</v>
      </c>
      <c r="G50" s="3" t="n">
        <v>0</v>
      </c>
      <c r="H50" s="4" t="n">
        <f aca="false">I50/J50</f>
        <v>1.12504899831552</v>
      </c>
      <c r="I50" s="5" t="n">
        <v>4247.78</v>
      </c>
      <c r="J50" s="5" t="n">
        <v>3775.64</v>
      </c>
      <c r="K50" s="6" t="n">
        <f aca="false">(B50-H50)</f>
        <v>0.161883568883548</v>
      </c>
    </row>
    <row r="51" customFormat="false" ht="14.25" hidden="false" customHeight="false" outlineLevel="0" collapsed="false">
      <c r="A51" s="1" t="n">
        <v>44014</v>
      </c>
      <c r="B51" s="2" t="n">
        <f aca="false">E51/F51</f>
        <v>1.29990179197507</v>
      </c>
      <c r="C51" s="3" t="n">
        <v>0</v>
      </c>
      <c r="D51" s="3" t="n">
        <v>0</v>
      </c>
      <c r="E51" s="3" t="n">
        <v>333684.79</v>
      </c>
      <c r="F51" s="2" t="n">
        <v>256700</v>
      </c>
      <c r="G51" s="3" t="n">
        <v>0</v>
      </c>
      <c r="H51" s="4" t="n">
        <f aca="false">I51/J51</f>
        <v>1.14837219650179</v>
      </c>
      <c r="I51" s="5" t="n">
        <v>4335.84</v>
      </c>
      <c r="J51" s="5" t="n">
        <v>3775.64</v>
      </c>
      <c r="K51" s="6" t="n">
        <f aca="false">(B51-H51)</f>
        <v>0.151529595473283</v>
      </c>
    </row>
    <row r="52" customFormat="false" ht="14.25" hidden="false" customHeight="false" outlineLevel="0" collapsed="false">
      <c r="A52" s="1" t="n">
        <v>44015</v>
      </c>
      <c r="B52" s="2" t="n">
        <f aca="false">E52/F52</f>
        <v>1.31674565640826</v>
      </c>
      <c r="C52" s="3" t="n">
        <v>0</v>
      </c>
      <c r="D52" s="3" t="n">
        <v>0</v>
      </c>
      <c r="E52" s="3" t="n">
        <v>338008.61</v>
      </c>
      <c r="F52" s="2" t="n">
        <v>256700</v>
      </c>
      <c r="G52" s="3" t="n">
        <v>0</v>
      </c>
      <c r="H52" s="4" t="n">
        <f aca="false">I52/J52</f>
        <v>1.17055651492197</v>
      </c>
      <c r="I52" s="5" t="n">
        <v>4419.6</v>
      </c>
      <c r="J52" s="5" t="n">
        <v>3775.64</v>
      </c>
      <c r="K52" s="6" t="n">
        <f aca="false">(B52-H52)</f>
        <v>0.146189141486285</v>
      </c>
    </row>
    <row r="53" customFormat="false" ht="14.25" hidden="false" customHeight="false" outlineLevel="0" collapsed="false">
      <c r="A53" s="1" t="n">
        <v>44018</v>
      </c>
      <c r="B53" s="2" t="n">
        <f aca="false">E53/F53</f>
        <v>1.3682084534476</v>
      </c>
      <c r="C53" s="3" t="n">
        <v>0</v>
      </c>
      <c r="D53" s="3" t="n">
        <v>0</v>
      </c>
      <c r="E53" s="3" t="n">
        <v>351219.11</v>
      </c>
      <c r="F53" s="2" t="n">
        <v>256700</v>
      </c>
      <c r="G53" s="3" t="n">
        <v>0</v>
      </c>
      <c r="H53" s="4" t="n">
        <f aca="false">I53/J53</f>
        <v>1.23690023413249</v>
      </c>
      <c r="I53" s="5" t="n">
        <v>4670.09</v>
      </c>
      <c r="J53" s="5" t="n">
        <v>3775.64</v>
      </c>
      <c r="K53" s="6" t="n">
        <f aca="false">(B53-H53)</f>
        <v>0.131308219315113</v>
      </c>
    </row>
    <row r="54" customFormat="false" ht="14.25" hidden="false" customHeight="false" outlineLevel="0" collapsed="false">
      <c r="A54" s="1" t="n">
        <v>44019</v>
      </c>
      <c r="B54" s="2" t="n">
        <f aca="false">E54/F54</f>
        <v>1.37867779509155</v>
      </c>
      <c r="C54" s="3" t="n">
        <v>0</v>
      </c>
      <c r="D54" s="3" t="n">
        <v>0</v>
      </c>
      <c r="E54" s="3" t="n">
        <v>353906.59</v>
      </c>
      <c r="F54" s="2" t="n">
        <v>256700</v>
      </c>
      <c r="G54" s="3" t="n">
        <v>0</v>
      </c>
      <c r="H54" s="4" t="n">
        <f aca="false">I54/J54</f>
        <v>1.24432678963037</v>
      </c>
      <c r="I54" s="5" t="n">
        <v>4698.13</v>
      </c>
      <c r="J54" s="5" t="n">
        <v>3775.64</v>
      </c>
      <c r="K54" s="6" t="n">
        <f aca="false">(B54-H54)</f>
        <v>0.134351005461179</v>
      </c>
    </row>
    <row r="55" customFormat="false" ht="14.25" hidden="false" customHeight="false" outlineLevel="0" collapsed="false">
      <c r="A55" s="1" t="n">
        <v>44020</v>
      </c>
      <c r="B55" s="2" t="n">
        <f aca="false">E55/F55</f>
        <v>1.39168765095442</v>
      </c>
      <c r="C55" s="3" t="n">
        <v>0</v>
      </c>
      <c r="D55" s="3" t="n">
        <v>0</v>
      </c>
      <c r="E55" s="3" t="n">
        <v>357246.22</v>
      </c>
      <c r="F55" s="2" t="n">
        <v>256700</v>
      </c>
      <c r="G55" s="3" t="n">
        <v>0</v>
      </c>
      <c r="H55" s="4" t="n">
        <f aca="false">I55/J55</f>
        <v>1.26442139610768</v>
      </c>
      <c r="I55" s="5" t="n">
        <v>4774</v>
      </c>
      <c r="J55" s="5" t="n">
        <v>3775.64</v>
      </c>
      <c r="K55" s="6" t="n">
        <f aca="false">(B55-H55)</f>
        <v>0.127266254846742</v>
      </c>
    </row>
    <row r="56" customFormat="false" ht="14.25" hidden="false" customHeight="false" outlineLevel="0" collapsed="false">
      <c r="A56" s="1" t="n">
        <v>44021</v>
      </c>
      <c r="B56" s="2" t="n">
        <f aca="false">E56/F56</f>
        <v>1.41430116867939</v>
      </c>
      <c r="C56" s="3" t="n">
        <v>0</v>
      </c>
      <c r="D56" s="3" t="n">
        <v>0</v>
      </c>
      <c r="E56" s="3" t="n">
        <v>363051.11</v>
      </c>
      <c r="F56" s="2" t="n">
        <v>256700</v>
      </c>
      <c r="G56" s="3" t="n">
        <v>0</v>
      </c>
      <c r="H56" s="4" t="n">
        <f aca="false">I56/J56</f>
        <v>1.28210581517306</v>
      </c>
      <c r="I56" s="5" t="n">
        <v>4840.77</v>
      </c>
      <c r="J56" s="5" t="n">
        <v>3775.64</v>
      </c>
      <c r="K56" s="6" t="n">
        <f aca="false">(B56-H56)</f>
        <v>0.132195353506335</v>
      </c>
    </row>
    <row r="57" customFormat="false" ht="14.25" hidden="false" customHeight="false" outlineLevel="0" collapsed="false">
      <c r="A57" s="1" t="n">
        <v>44022</v>
      </c>
      <c r="B57" s="2" t="n">
        <f aca="false">E57/F57</f>
        <v>1.40620549279314</v>
      </c>
      <c r="C57" s="3" t="n">
        <v>0</v>
      </c>
      <c r="D57" s="3" t="n">
        <v>14000</v>
      </c>
      <c r="E57" s="3" t="n">
        <v>346972.95</v>
      </c>
      <c r="F57" s="3" t="n">
        <f aca="false">F56+G57</f>
        <v>246744.129345426</v>
      </c>
      <c r="G57" s="3" t="n">
        <f aca="false">-D57/((D57+E57)/F56)</f>
        <v>-9955.87065457398</v>
      </c>
      <c r="H57" s="4" t="n">
        <f aca="false">I57/J57</f>
        <v>1.2588938564058</v>
      </c>
      <c r="I57" s="5" t="n">
        <v>4753.13</v>
      </c>
      <c r="J57" s="5" t="n">
        <v>3775.64</v>
      </c>
      <c r="K57" s="6" t="n">
        <f aca="false">(B57-H57)</f>
        <v>0.147311636387342</v>
      </c>
    </row>
    <row r="58" customFormat="false" ht="14.25" hidden="false" customHeight="false" outlineLevel="0" collapsed="false">
      <c r="A58" s="1" t="n">
        <v>44025</v>
      </c>
      <c r="B58" s="2" t="n">
        <f aca="false">E58/F58</f>
        <v>1.43979672765651</v>
      </c>
      <c r="C58" s="3" t="n">
        <v>0</v>
      </c>
      <c r="D58" s="3" t="n">
        <v>0</v>
      </c>
      <c r="E58" s="3" t="n">
        <v>355261.39</v>
      </c>
      <c r="F58" s="3" t="n">
        <f aca="false">F57-G58</f>
        <v>246744.129345426</v>
      </c>
      <c r="G58" s="3" t="n">
        <v>0</v>
      </c>
      <c r="H58" s="4" t="n">
        <f aca="false">I58/J58</f>
        <v>1.28533440688201</v>
      </c>
      <c r="I58" s="5" t="n">
        <v>4852.96</v>
      </c>
      <c r="J58" s="5" t="n">
        <v>3775.64</v>
      </c>
      <c r="K58" s="6" t="n">
        <f aca="false">(B58-H58)</f>
        <v>0.154462320774502</v>
      </c>
      <c r="N58" s="14"/>
      <c r="O58" s="15"/>
      <c r="P58" s="15"/>
      <c r="Q58" s="14"/>
    </row>
    <row r="59" customFormat="false" ht="14.25" hidden="false" customHeight="false" outlineLevel="0" collapsed="false">
      <c r="A59" s="1" t="n">
        <v>44026</v>
      </c>
      <c r="B59" s="2" t="n">
        <f aca="false">E59/F59</f>
        <v>1.4430216878698</v>
      </c>
      <c r="C59" s="3" t="n">
        <v>0</v>
      </c>
      <c r="D59" s="3" t="n">
        <v>0</v>
      </c>
      <c r="E59" s="3" t="n">
        <v>356057.13</v>
      </c>
      <c r="F59" s="3" t="n">
        <f aca="false">F58-G59</f>
        <v>246744.129345426</v>
      </c>
      <c r="G59" s="3" t="n">
        <v>0</v>
      </c>
      <c r="H59" s="4" t="n">
        <f aca="false">I59/J59</f>
        <v>1.27307953088748</v>
      </c>
      <c r="I59" s="5" t="n">
        <v>4806.69</v>
      </c>
      <c r="J59" s="5" t="n">
        <v>3775.64</v>
      </c>
      <c r="K59" s="6" t="n">
        <f aca="false">(B59-H59)</f>
        <v>0.169942156982318</v>
      </c>
    </row>
    <row r="60" customFormat="false" ht="14.25" hidden="false" customHeight="false" outlineLevel="0" collapsed="false">
      <c r="A60" s="1" t="n">
        <v>44027</v>
      </c>
      <c r="B60" s="2" t="n">
        <f aca="false">E60/F60</f>
        <v>1.44088976278045</v>
      </c>
      <c r="C60" s="3" t="n">
        <v>0</v>
      </c>
      <c r="D60" s="3" t="n">
        <v>0</v>
      </c>
      <c r="E60" s="3" t="n">
        <v>355531.09</v>
      </c>
      <c r="F60" s="3" t="n">
        <f aca="false">F59-G60</f>
        <v>246744.129345426</v>
      </c>
      <c r="G60" s="3" t="n">
        <v>0</v>
      </c>
      <c r="H60" s="4" t="n">
        <f aca="false">I60/J60</f>
        <v>1.25660020552807</v>
      </c>
      <c r="I60" s="5" t="n">
        <v>4744.47</v>
      </c>
      <c r="J60" s="5" t="n">
        <v>3775.64</v>
      </c>
      <c r="K60" s="6" t="n">
        <f aca="false">(B60-H60)</f>
        <v>0.184289557252382</v>
      </c>
    </row>
    <row r="61" customFormat="false" ht="14.25" hidden="false" customHeight="false" outlineLevel="0" collapsed="false">
      <c r="A61" s="1" t="n">
        <v>44028</v>
      </c>
      <c r="B61" s="2" t="n">
        <f aca="false">E61/F61</f>
        <v>1.36411140112193</v>
      </c>
      <c r="C61" s="3" t="n">
        <v>3000</v>
      </c>
      <c r="D61" s="3" t="n">
        <v>0</v>
      </c>
      <c r="E61" s="3" t="n">
        <v>339586.48</v>
      </c>
      <c r="F61" s="3" t="n">
        <f aca="false">F60+G61</f>
        <v>248943.363218505</v>
      </c>
      <c r="G61" s="3" t="n">
        <f aca="false">C61/((E61-C61)/F60)</f>
        <v>2199.23387307856</v>
      </c>
      <c r="H61" s="4" t="n">
        <f aca="false">I61/J61</f>
        <v>1.1961548240828</v>
      </c>
      <c r="I61" s="5" t="n">
        <v>4516.25</v>
      </c>
      <c r="J61" s="5" t="n">
        <v>3775.64</v>
      </c>
      <c r="K61" s="6" t="n">
        <f aca="false">(B61-H61)</f>
        <v>0.167956577039126</v>
      </c>
    </row>
    <row r="62" customFormat="false" ht="14.25" hidden="false" customHeight="false" outlineLevel="0" collapsed="false">
      <c r="A62" s="1" t="n">
        <v>44029</v>
      </c>
      <c r="B62" s="2" t="n">
        <f aca="false">E62/F62</f>
        <v>1.39215882488021</v>
      </c>
      <c r="C62" s="3" t="n">
        <v>0</v>
      </c>
      <c r="D62" s="3" t="n">
        <v>0</v>
      </c>
      <c r="E62" s="3" t="n">
        <v>346568.7</v>
      </c>
      <c r="F62" s="3" t="n">
        <f aca="false">F61+G62</f>
        <v>248943.363218505</v>
      </c>
      <c r="G62" s="3" t="n">
        <f aca="false">C62/((E62-C62)/F61)</f>
        <v>0</v>
      </c>
      <c r="H62" s="4" t="n">
        <f aca="false">I62/J62</f>
        <v>1.2036899704421</v>
      </c>
      <c r="I62" s="5" t="n">
        <v>4544.7</v>
      </c>
      <c r="J62" s="5" t="n">
        <v>3775.64</v>
      </c>
      <c r="K62" s="6" t="n">
        <f aca="false">(B62-H62)</f>
        <v>0.18846885443811</v>
      </c>
    </row>
    <row r="63" customFormat="false" ht="14.25" hidden="false" customHeight="false" outlineLevel="0" collapsed="false">
      <c r="A63" s="1" t="n">
        <v>44032</v>
      </c>
      <c r="B63" s="2" t="n">
        <f aca="false">E63/F63</f>
        <v>1.41702584651905</v>
      </c>
      <c r="C63" s="3" t="n">
        <v>0</v>
      </c>
      <c r="D63" s="3" t="n">
        <v>0</v>
      </c>
      <c r="E63" s="3" t="n">
        <v>352759.18</v>
      </c>
      <c r="F63" s="3" t="n">
        <f aca="false">F62+G63</f>
        <v>248943.363218505</v>
      </c>
      <c r="G63" s="3" t="n">
        <f aca="false">C63/((E63-C63)/F62)</f>
        <v>0</v>
      </c>
      <c r="H63" s="4" t="n">
        <f aca="false">I63/J63</f>
        <v>1.23960441143753</v>
      </c>
      <c r="I63" s="5" t="n">
        <v>4680.3</v>
      </c>
      <c r="J63" s="5" t="n">
        <v>3775.64</v>
      </c>
      <c r="K63" s="6" t="n">
        <f aca="false">(B63-H63)</f>
        <v>0.177421435081516</v>
      </c>
    </row>
    <row r="64" customFormat="false" ht="14.25" hidden="false" customHeight="false" outlineLevel="0" collapsed="false">
      <c r="A64" s="1" t="n">
        <v>44033</v>
      </c>
      <c r="B64" s="2" t="n">
        <f aca="false">E64/F64</f>
        <v>1.43334570316224</v>
      </c>
      <c r="C64" s="3" t="n">
        <v>0</v>
      </c>
      <c r="D64" s="3" t="n">
        <v>0</v>
      </c>
      <c r="E64" s="3" t="n">
        <v>356821.9</v>
      </c>
      <c r="F64" s="3" t="n">
        <f aca="false">F63+G64</f>
        <v>248943.363218505</v>
      </c>
      <c r="G64" s="3" t="n">
        <f aca="false">C64/((E64-C64)/F63)</f>
        <v>0</v>
      </c>
      <c r="H64" s="4" t="n">
        <f aca="false">I64/J64</f>
        <v>1.24244896229513</v>
      </c>
      <c r="I64" s="5" t="n">
        <v>4691.04</v>
      </c>
      <c r="J64" s="5" t="n">
        <v>3775.64</v>
      </c>
      <c r="K64" s="6" t="n">
        <f aca="false">(B64-H64)</f>
        <v>0.190896740867105</v>
      </c>
    </row>
    <row r="65" customFormat="false" ht="14.25" hidden="false" customHeight="false" outlineLevel="0" collapsed="false">
      <c r="A65" s="1" t="n">
        <v>44034</v>
      </c>
      <c r="B65" s="2" t="n">
        <f aca="false">E65/F65</f>
        <v>1.44582830145217</v>
      </c>
      <c r="C65" s="3" t="n">
        <v>0</v>
      </c>
      <c r="D65" s="3" t="n">
        <v>0</v>
      </c>
      <c r="E65" s="3" t="n">
        <v>359929.36</v>
      </c>
      <c r="F65" s="3" t="n">
        <f aca="false">F64+G65</f>
        <v>248943.363218505</v>
      </c>
      <c r="G65" s="3" t="n">
        <f aca="false">C65/((E65-C65)/F64)</f>
        <v>0</v>
      </c>
      <c r="H65" s="4" t="n">
        <f aca="false">I65/J65</f>
        <v>1.24944380290494</v>
      </c>
      <c r="I65" s="5" t="n">
        <v>4717.45</v>
      </c>
      <c r="J65" s="5" t="n">
        <v>3775.64</v>
      </c>
      <c r="K65" s="6" t="n">
        <f aca="false">(B65-H65)</f>
        <v>0.196384498547228</v>
      </c>
    </row>
    <row r="66" customFormat="false" ht="14.25" hidden="false" customHeight="false" outlineLevel="0" collapsed="false">
      <c r="A66" s="1" t="n">
        <v>44035</v>
      </c>
      <c r="B66" s="2" t="n">
        <f aca="false">E66/F66</f>
        <v>1.45124150059344</v>
      </c>
      <c r="C66" s="3" t="n">
        <v>0</v>
      </c>
      <c r="D66" s="3" t="n">
        <v>0</v>
      </c>
      <c r="E66" s="3" t="n">
        <v>361276.94</v>
      </c>
      <c r="F66" s="3" t="n">
        <f aca="false">F65+G66</f>
        <v>248943.363218505</v>
      </c>
      <c r="G66" s="3" t="n">
        <f aca="false">C66/((E66-C66)/F65)</f>
        <v>0</v>
      </c>
      <c r="H66" s="4" t="n">
        <f aca="false">I66/J66</f>
        <v>1.24811687554958</v>
      </c>
      <c r="I66" s="5" t="n">
        <v>4712.44</v>
      </c>
      <c r="J66" s="5" t="n">
        <v>3775.64</v>
      </c>
      <c r="K66" s="6" t="n">
        <f aca="false">(B66-H66)</f>
        <v>0.203124625043863</v>
      </c>
    </row>
    <row r="67" customFormat="false" ht="14.25" hidden="false" customHeight="false" outlineLevel="0" collapsed="false">
      <c r="A67" s="1" t="n">
        <v>44036</v>
      </c>
      <c r="B67" s="2" t="n">
        <f aca="false">E67/F67</f>
        <v>1.37756554569802</v>
      </c>
      <c r="C67" s="3" t="n">
        <v>0</v>
      </c>
      <c r="D67" s="3" t="n">
        <v>0</v>
      </c>
      <c r="E67" s="3" t="n">
        <v>342935.8</v>
      </c>
      <c r="F67" s="3" t="n">
        <f aca="false">F66+G67</f>
        <v>248943.363218505</v>
      </c>
      <c r="G67" s="3" t="n">
        <f aca="false">C67/((E67-C67)/F66)</f>
        <v>0</v>
      </c>
      <c r="H67" s="4" t="n">
        <f aca="false">I67/J67</f>
        <v>1.19333146168597</v>
      </c>
      <c r="I67" s="5" t="n">
        <v>4505.59</v>
      </c>
      <c r="J67" s="5" t="n">
        <v>3775.64</v>
      </c>
      <c r="K67" s="6" t="n">
        <f aca="false">(B67-H67)</f>
        <v>0.184234084012056</v>
      </c>
    </row>
    <row r="68" customFormat="false" ht="14.25" hidden="false" customHeight="false" outlineLevel="0" collapsed="false">
      <c r="A68" s="1" t="n">
        <v>44039</v>
      </c>
      <c r="B68" s="2" t="n">
        <f aca="false">E68/F68</f>
        <v>1.38704822468765</v>
      </c>
      <c r="C68" s="3" t="n">
        <v>1500</v>
      </c>
      <c r="D68" s="3" t="n">
        <v>0</v>
      </c>
      <c r="E68" s="3" t="n">
        <v>346796.45</v>
      </c>
      <c r="F68" s="3" t="n">
        <f aca="false">F67+G68</f>
        <v>250024.796418376</v>
      </c>
      <c r="G68" s="3" t="n">
        <f aca="false">C68/((E68-C68)/F67)</f>
        <v>1081.43319987146</v>
      </c>
      <c r="H68" s="4" t="n">
        <f aca="false">I68/J68</f>
        <v>1.19938606434936</v>
      </c>
      <c r="I68" s="5" t="n">
        <v>4528.45</v>
      </c>
      <c r="J68" s="5" t="n">
        <v>3775.64</v>
      </c>
      <c r="K68" s="6" t="n">
        <f aca="false">(B68-H68)</f>
        <v>0.187662160338296</v>
      </c>
    </row>
    <row r="69" customFormat="false" ht="14.25" hidden="false" customHeight="false" outlineLevel="0" collapsed="false">
      <c r="A69" s="1" t="n">
        <v>44040</v>
      </c>
      <c r="B69" s="2" t="n">
        <f aca="false">E69/F69</f>
        <v>1.40674219132831</v>
      </c>
      <c r="C69" s="3" t="n">
        <v>900</v>
      </c>
      <c r="D69" s="3" t="n">
        <v>0</v>
      </c>
      <c r="E69" s="3" t="n">
        <v>352620.43</v>
      </c>
      <c r="F69" s="3" t="n">
        <f aca="false">F68+G69</f>
        <v>250664.572495008</v>
      </c>
      <c r="G69" s="3" t="n">
        <f aca="false">C69/((E69-C69)/F68)</f>
        <v>639.776076631484</v>
      </c>
      <c r="H69" s="4" t="n">
        <f aca="false">I69/J69</f>
        <v>1.20992997213717</v>
      </c>
      <c r="I69" s="5" t="n">
        <v>4568.26</v>
      </c>
      <c r="J69" s="5" t="n">
        <v>3775.64</v>
      </c>
      <c r="K69" s="6" t="n">
        <f aca="false">(B69-H69)</f>
        <v>0.196812219191132</v>
      </c>
    </row>
    <row r="70" customFormat="false" ht="14.25" hidden="false" customHeight="false" outlineLevel="0" collapsed="false">
      <c r="A70" s="1" t="n">
        <v>44041</v>
      </c>
      <c r="B70" s="2" t="n">
        <f aca="false">E70/F70</f>
        <v>1.44345204588976</v>
      </c>
      <c r="C70" s="3" t="n">
        <v>0</v>
      </c>
      <c r="D70" s="3" t="n">
        <v>0</v>
      </c>
      <c r="E70" s="3" t="n">
        <v>361822.29</v>
      </c>
      <c r="F70" s="3" t="n">
        <f aca="false">F69+G70</f>
        <v>250664.572495008</v>
      </c>
      <c r="G70" s="3" t="n">
        <f aca="false">C70/((E70-C70)/F69)</f>
        <v>0</v>
      </c>
      <c r="H70" s="4" t="n">
        <f aca="false">I70/J70</f>
        <v>1.23926274750771</v>
      </c>
      <c r="I70" s="5" t="n">
        <v>4679.01</v>
      </c>
      <c r="J70" s="5" t="n">
        <v>3775.64</v>
      </c>
      <c r="K70" s="6" t="n">
        <f aca="false">(B70-H70)</f>
        <v>0.20418929838205</v>
      </c>
    </row>
    <row r="71" customFormat="false" ht="14.25" hidden="false" customHeight="false" outlineLevel="0" collapsed="false">
      <c r="A71" s="1" t="n">
        <v>44042</v>
      </c>
      <c r="B71" s="2" t="n">
        <f aca="false">E71/F71</f>
        <v>1.43882474659311</v>
      </c>
      <c r="C71" s="3" t="n">
        <v>0</v>
      </c>
      <c r="D71" s="3" t="n">
        <v>0</v>
      </c>
      <c r="E71" s="3" t="n">
        <v>360662.39</v>
      </c>
      <c r="F71" s="3" t="n">
        <f aca="false">F70+G71</f>
        <v>250664.572495008</v>
      </c>
      <c r="G71" s="3" t="n">
        <f aca="false">C71/((E71-C71)/F70)</f>
        <v>0</v>
      </c>
      <c r="H71" s="4" t="n">
        <f aca="false">I71/J71</f>
        <v>1.23320814484432</v>
      </c>
      <c r="I71" s="5" t="n">
        <v>4656.15</v>
      </c>
      <c r="J71" s="5" t="n">
        <v>3775.64</v>
      </c>
      <c r="K71" s="6" t="n">
        <f aca="false">(B71-H71)</f>
        <v>0.205616601748794</v>
      </c>
    </row>
    <row r="72" customFormat="false" ht="14.25" hidden="false" customHeight="false" outlineLevel="0" collapsed="false">
      <c r="A72" s="1" t="n">
        <v>44043</v>
      </c>
      <c r="B72" s="2" t="n">
        <f aca="false">E72/F72</f>
        <v>1.44119045784659</v>
      </c>
      <c r="C72" s="3" t="n">
        <v>0</v>
      </c>
      <c r="D72" s="3" t="n">
        <v>0</v>
      </c>
      <c r="E72" s="3" t="n">
        <v>361255.39</v>
      </c>
      <c r="F72" s="3" t="n">
        <f aca="false">F71+G72</f>
        <v>250664.572495008</v>
      </c>
      <c r="G72" s="3" t="n">
        <f aca="false">C72/((E72-C72)/F71)</f>
        <v>0</v>
      </c>
      <c r="H72" s="4" t="n">
        <f aca="false">I72/J72</f>
        <v>1.24351103389094</v>
      </c>
      <c r="I72" s="5" t="n">
        <v>4695.05</v>
      </c>
      <c r="J72" s="5" t="n">
        <v>3775.64</v>
      </c>
      <c r="K72" s="6" t="n">
        <f aca="false">(B72-H72)</f>
        <v>0.197679423955649</v>
      </c>
    </row>
    <row r="73" customFormat="false" ht="14.25" hidden="false" customHeight="false" outlineLevel="0" collapsed="false">
      <c r="A73" s="1" t="n">
        <v>44046</v>
      </c>
      <c r="B73" s="2" t="n">
        <f aca="false">E73/F73</f>
        <v>1.46258686000512</v>
      </c>
      <c r="C73" s="3" t="n">
        <v>0</v>
      </c>
      <c r="D73" s="3" t="n">
        <v>0</v>
      </c>
      <c r="E73" s="3" t="n">
        <v>366618.71</v>
      </c>
      <c r="F73" s="3" t="n">
        <f aca="false">F72+G73</f>
        <v>250664.572495008</v>
      </c>
      <c r="G73" s="3" t="n">
        <f aca="false">C73/((E73-C73)/F72)</f>
        <v>0</v>
      </c>
      <c r="H73" s="4" t="n">
        <f aca="false">I73/J73</f>
        <v>1.26370893411448</v>
      </c>
      <c r="I73" s="5" t="n">
        <v>4771.31</v>
      </c>
      <c r="J73" s="5" t="n">
        <v>3775.64</v>
      </c>
      <c r="K73" s="6" t="n">
        <f aca="false">(B73-H73)</f>
        <v>0.198877925890643</v>
      </c>
    </row>
    <row r="74" customFormat="false" ht="14.25" hidden="false" customHeight="false" outlineLevel="0" collapsed="false">
      <c r="A74" s="1" t="n">
        <v>44047</v>
      </c>
      <c r="B74" s="2" t="n">
        <f aca="false">E74/F74</f>
        <v>1.4612071277336</v>
      </c>
      <c r="C74" s="3" t="n">
        <v>0</v>
      </c>
      <c r="D74" s="3" t="n">
        <v>0</v>
      </c>
      <c r="E74" s="3" t="n">
        <v>366272.86</v>
      </c>
      <c r="F74" s="3" t="n">
        <f aca="false">F73+G74</f>
        <v>250664.572495008</v>
      </c>
      <c r="G74" s="3" t="n">
        <f aca="false">C74/((E74-C74)/F73)</f>
        <v>0</v>
      </c>
      <c r="H74" s="4" t="n">
        <f aca="false">I74/J74</f>
        <v>1.26489813647488</v>
      </c>
      <c r="I74" s="5" t="n">
        <v>4775.8</v>
      </c>
      <c r="J74" s="5" t="n">
        <v>3775.64</v>
      </c>
      <c r="K74" s="6" t="n">
        <f aca="false">(B74-H74)</f>
        <v>0.196308991258721</v>
      </c>
    </row>
    <row r="75" customFormat="false" ht="14.25" hidden="false" customHeight="false" outlineLevel="0" collapsed="false">
      <c r="A75" s="1" t="n">
        <v>44048</v>
      </c>
      <c r="B75" s="2" t="n">
        <f aca="false">E75/F75</f>
        <v>1.47503536826036</v>
      </c>
      <c r="C75" s="3" t="n">
        <v>0</v>
      </c>
      <c r="D75" s="3" t="n">
        <v>0</v>
      </c>
      <c r="E75" s="3" t="n">
        <v>369739.11</v>
      </c>
      <c r="F75" s="3" t="n">
        <f aca="false">F74+G75</f>
        <v>250664.572495008</v>
      </c>
      <c r="G75" s="3" t="n">
        <f aca="false">C75/((E75-C75)/F74)</f>
        <v>0</v>
      </c>
      <c r="H75" s="4" t="n">
        <f aca="false">I75/J75</f>
        <v>1.26524509751989</v>
      </c>
      <c r="I75" s="5" t="n">
        <v>4777.11</v>
      </c>
      <c r="J75" s="5" t="n">
        <v>3775.64</v>
      </c>
      <c r="K75" s="6" t="n">
        <f aca="false">(B75-H75)</f>
        <v>0.209790270740473</v>
      </c>
    </row>
    <row r="76" customFormat="false" ht="14.25" hidden="false" customHeight="false" outlineLevel="0" collapsed="false">
      <c r="A76" s="1" t="n">
        <v>44049</v>
      </c>
      <c r="B76" s="2" t="n">
        <f aca="false">E76/F76</f>
        <v>1.45828461661562</v>
      </c>
      <c r="C76" s="3" t="n">
        <v>0</v>
      </c>
      <c r="D76" s="3" t="n">
        <v>0</v>
      </c>
      <c r="E76" s="3" t="n">
        <v>365540.29</v>
      </c>
      <c r="F76" s="3" t="n">
        <f aca="false">F75+G76</f>
        <v>250664.572495008</v>
      </c>
      <c r="G76" s="3" t="n">
        <f aca="false">C76/((E76-C76)/F75)</f>
        <v>0</v>
      </c>
      <c r="H76" s="4" t="n">
        <f aca="false">I76/J76</f>
        <v>1.2614444173703</v>
      </c>
      <c r="I76" s="5" t="n">
        <v>4762.76</v>
      </c>
      <c r="J76" s="5" t="n">
        <v>3775.64</v>
      </c>
      <c r="K76" s="6" t="n">
        <f aca="false">(B76-H76)</f>
        <v>0.196840199245318</v>
      </c>
    </row>
    <row r="77" customFormat="false" ht="14.25" hidden="false" customHeight="false" outlineLevel="0" collapsed="false">
      <c r="A77" s="1" t="n">
        <v>44050</v>
      </c>
      <c r="B77" s="2" t="n">
        <f aca="false">E77/F77</f>
        <v>1.44678502586249</v>
      </c>
      <c r="C77" s="3" t="n">
        <v>0</v>
      </c>
      <c r="D77" s="3" t="n">
        <v>0</v>
      </c>
      <c r="E77" s="3" t="n">
        <v>362657.75</v>
      </c>
      <c r="F77" s="3" t="n">
        <f aca="false">F76+G77</f>
        <v>250664.572495008</v>
      </c>
      <c r="G77" s="3" t="n">
        <f aca="false">C77/((E77-C77)/F76)</f>
        <v>0</v>
      </c>
      <c r="H77" s="4" t="n">
        <f aca="false">I77/J77</f>
        <v>1.24692237607399</v>
      </c>
      <c r="I77" s="5" t="n">
        <v>4707.93</v>
      </c>
      <c r="J77" s="5" t="n">
        <v>3775.64</v>
      </c>
      <c r="K77" s="6" t="n">
        <f aca="false">(B77-H77)</f>
        <v>0.199862649788502</v>
      </c>
    </row>
    <row r="78" customFormat="false" ht="14.25" hidden="false" customHeight="false" outlineLevel="0" collapsed="false">
      <c r="A78" s="1" t="n">
        <v>44053</v>
      </c>
      <c r="B78" s="2" t="n">
        <f aca="false">E78/F78</f>
        <v>1.46172758420936</v>
      </c>
      <c r="C78" s="3" t="n">
        <v>0</v>
      </c>
      <c r="D78" s="3" t="n">
        <v>0</v>
      </c>
      <c r="E78" s="3" t="n">
        <v>366403.32</v>
      </c>
      <c r="F78" s="3" t="n">
        <f aca="false">F77+G78</f>
        <v>250664.572495008</v>
      </c>
      <c r="G78" s="3" t="n">
        <f aca="false">C78/((E78-C78)/F77)</f>
        <v>0</v>
      </c>
      <c r="H78" s="4" t="n">
        <f aca="false">I78/J78</f>
        <v>1.25140903264082</v>
      </c>
      <c r="I78" s="5" t="n">
        <v>4724.87</v>
      </c>
      <c r="J78" s="5" t="n">
        <v>3775.64</v>
      </c>
      <c r="K78" s="6" t="n">
        <f aca="false">(B78-H78)</f>
        <v>0.210318551568539</v>
      </c>
    </row>
    <row r="79" customFormat="false" ht="14.25" hidden="false" customHeight="false" outlineLevel="0" collapsed="false">
      <c r="A79" s="1" t="n">
        <v>44054</v>
      </c>
      <c r="B79" s="2" t="n">
        <f aca="false">E79/F79</f>
        <v>1.4571231840402</v>
      </c>
      <c r="C79" s="3" t="n">
        <v>0</v>
      </c>
      <c r="D79" s="3" t="n">
        <v>0</v>
      </c>
      <c r="E79" s="3" t="n">
        <v>365249.16</v>
      </c>
      <c r="F79" s="3" t="n">
        <f aca="false">F78+G79</f>
        <v>250664.572495008</v>
      </c>
      <c r="G79" s="3" t="n">
        <f aca="false">C79/((E79-C79)/F78)</f>
        <v>0</v>
      </c>
      <c r="H79" s="4" t="n">
        <f aca="false">I79/J79</f>
        <v>1.23999639796167</v>
      </c>
      <c r="I79" s="5" t="n">
        <v>4681.78</v>
      </c>
      <c r="J79" s="5" t="n">
        <v>3775.64</v>
      </c>
      <c r="K79" s="6" t="n">
        <f aca="false">(B79-H79)</f>
        <v>0.217126786078526</v>
      </c>
    </row>
    <row r="80" customFormat="false" ht="14.25" hidden="false" customHeight="false" outlineLevel="0" collapsed="false">
      <c r="A80" s="1" t="n">
        <v>44055</v>
      </c>
      <c r="B80" s="2" t="n">
        <f aca="false">E80/F80</f>
        <v>1.43475249182715</v>
      </c>
      <c r="C80" s="3" t="n">
        <v>0</v>
      </c>
      <c r="D80" s="3" t="n">
        <v>0</v>
      </c>
      <c r="E80" s="3" t="n">
        <v>359641.62</v>
      </c>
      <c r="F80" s="3" t="n">
        <f aca="false">F79+G80</f>
        <v>250664.572495008</v>
      </c>
      <c r="G80" s="3" t="n">
        <f aca="false">C80/((E80-C80)/F79)</f>
        <v>0</v>
      </c>
      <c r="H80" s="4" t="n">
        <f aca="false">I80/J80</f>
        <v>1.23095422233052</v>
      </c>
      <c r="I80" s="5" t="n">
        <v>4647.64</v>
      </c>
      <c r="J80" s="5" t="n">
        <v>3775.64</v>
      </c>
      <c r="K80" s="6" t="n">
        <f aca="false">(B80-H80)</f>
        <v>0.203798269496634</v>
      </c>
    </row>
    <row r="81" customFormat="false" ht="14.25" hidden="false" customHeight="false" outlineLevel="0" collapsed="false">
      <c r="A81" s="1" t="n">
        <v>44056</v>
      </c>
      <c r="B81" s="2" t="n">
        <f aca="false">E81/F81</f>
        <v>1.42142121023942</v>
      </c>
      <c r="C81" s="3" t="n">
        <v>0</v>
      </c>
      <c r="D81" s="3" t="n">
        <v>0</v>
      </c>
      <c r="E81" s="3" t="n">
        <v>356299.94</v>
      </c>
      <c r="F81" s="3" t="n">
        <f aca="false">F80+G81</f>
        <v>250664.572495008</v>
      </c>
      <c r="G81" s="3" t="n">
        <f aca="false">C81/((E81-C81)/F80)</f>
        <v>0</v>
      </c>
      <c r="H81" s="4" t="n">
        <f aca="false">I81/J81</f>
        <v>1.22779449311905</v>
      </c>
      <c r="I81" s="5" t="n">
        <v>4635.71</v>
      </c>
      <c r="J81" s="5" t="n">
        <v>3775.64</v>
      </c>
      <c r="K81" s="6" t="n">
        <f aca="false">(B81-H81)</f>
        <v>0.193626717120371</v>
      </c>
    </row>
    <row r="82" customFormat="false" ht="14.25" hidden="false" customHeight="false" outlineLevel="0" collapsed="false">
      <c r="A82" s="1" t="n">
        <v>44057</v>
      </c>
      <c r="B82" s="2" t="n">
        <f aca="false">E82/F82</f>
        <v>1.44047835083353</v>
      </c>
      <c r="C82" s="3" t="n">
        <v>0</v>
      </c>
      <c r="D82" s="3" t="n">
        <v>0</v>
      </c>
      <c r="E82" s="3" t="n">
        <v>361076.89</v>
      </c>
      <c r="F82" s="3" t="n">
        <f aca="false">F81+G82</f>
        <v>250664.572495008</v>
      </c>
      <c r="G82" s="3" t="n">
        <f aca="false">C82/((E82-C82)/F81)</f>
        <v>0</v>
      </c>
      <c r="H82" s="4" t="n">
        <f aca="false">I82/J82</f>
        <v>1.24604835206746</v>
      </c>
      <c r="I82" s="5" t="n">
        <v>4704.63</v>
      </c>
      <c r="J82" s="5" t="n">
        <v>3775.64</v>
      </c>
      <c r="K82" s="6" t="n">
        <f aca="false">(B82-H82)</f>
        <v>0.194429998766065</v>
      </c>
    </row>
    <row r="83" customFormat="false" ht="14.25" hidden="false" customHeight="false" outlineLevel="0" collapsed="false">
      <c r="A83" s="1" t="n">
        <v>44060</v>
      </c>
      <c r="B83" s="2" t="n">
        <f aca="false">E83/F83</f>
        <v>1.46323378030338</v>
      </c>
      <c r="C83" s="3" t="n">
        <v>0</v>
      </c>
      <c r="D83" s="3" t="n">
        <v>0</v>
      </c>
      <c r="E83" s="3" t="n">
        <v>366780.87</v>
      </c>
      <c r="F83" s="3" t="n">
        <f aca="false">F82+G83</f>
        <v>250664.572495008</v>
      </c>
      <c r="G83" s="3" t="n">
        <f aca="false">C83/((E83-C83)/F82)</f>
        <v>0</v>
      </c>
      <c r="H83" s="4" t="n">
        <f aca="false">I83/J83</f>
        <v>1.27534139907406</v>
      </c>
      <c r="I83" s="5" t="n">
        <v>4815.23</v>
      </c>
      <c r="J83" s="5" t="n">
        <v>3775.64</v>
      </c>
      <c r="K83" s="6" t="n">
        <f aca="false">(B83-H83)</f>
        <v>0.187892381229314</v>
      </c>
    </row>
    <row r="84" customFormat="false" ht="14.25" hidden="false" customHeight="false" outlineLevel="0" collapsed="false">
      <c r="A84" s="1" t="n">
        <v>44061</v>
      </c>
      <c r="B84" s="2" t="n">
        <f aca="false">E84/F84</f>
        <v>1.47676157949035</v>
      </c>
      <c r="C84" s="3" t="n">
        <v>0</v>
      </c>
      <c r="D84" s="3" t="n">
        <v>0</v>
      </c>
      <c r="E84" s="3" t="n">
        <v>370171.81</v>
      </c>
      <c r="F84" s="3" t="n">
        <f aca="false">F83+G84</f>
        <v>250664.572495008</v>
      </c>
      <c r="G84" s="3" t="n">
        <f aca="false">C84/((E84-C84)/F83)</f>
        <v>0</v>
      </c>
      <c r="H84" s="4" t="n">
        <f aca="false">I84/J84</f>
        <v>1.27468720534797</v>
      </c>
      <c r="I84" s="5" t="n">
        <v>4812.76</v>
      </c>
      <c r="J84" s="5" t="n">
        <v>3775.64</v>
      </c>
      <c r="K84" s="6" t="n">
        <f aca="false">(B84-H84)</f>
        <v>0.20207437414238</v>
      </c>
    </row>
    <row r="85" customFormat="false" ht="14.25" hidden="false" customHeight="false" outlineLevel="0" collapsed="false">
      <c r="A85" s="1" t="n">
        <v>44062</v>
      </c>
      <c r="B85" s="2" t="n">
        <f aca="false">E85/F85</f>
        <v>1.4741944835757</v>
      </c>
      <c r="C85" s="3" t="n">
        <v>1500</v>
      </c>
      <c r="D85" s="3" t="n">
        <v>0</v>
      </c>
      <c r="E85" s="3" t="n">
        <v>371028.33</v>
      </c>
      <c r="F85" s="3" t="n">
        <f aca="false">F84+G85</f>
        <v>251682.077319989</v>
      </c>
      <c r="G85" s="3" t="n">
        <f aca="false">C85/((E85-C85)/F84)</f>
        <v>1017.50482498192</v>
      </c>
      <c r="H85" s="4" t="n">
        <f aca="false">I85/J85</f>
        <v>1.25559640219936</v>
      </c>
      <c r="I85" s="5" t="n">
        <v>4740.68</v>
      </c>
      <c r="J85" s="5" t="n">
        <v>3775.64</v>
      </c>
      <c r="K85" s="6" t="n">
        <f aca="false">(B85-H85)</f>
        <v>0.218598081376333</v>
      </c>
    </row>
    <row r="86" customFormat="false" ht="14.25" hidden="false" customHeight="false" outlineLevel="0" collapsed="false">
      <c r="A86" s="1" t="n">
        <v>44063</v>
      </c>
      <c r="B86" s="2" t="n">
        <f aca="false">E86/F86</f>
        <v>1.45440046386222</v>
      </c>
      <c r="C86" s="3" t="n">
        <v>0</v>
      </c>
      <c r="D86" s="3" t="n">
        <v>0</v>
      </c>
      <c r="E86" s="3" t="n">
        <v>366046.53</v>
      </c>
      <c r="F86" s="3" t="n">
        <f aca="false">F85+G86</f>
        <v>251682.077319989</v>
      </c>
      <c r="G86" s="3" t="n">
        <f aca="false">C86/((E86-C86)/F85)</f>
        <v>0</v>
      </c>
      <c r="H86" s="4" t="n">
        <f aca="false">I86/J86</f>
        <v>1.23929982731404</v>
      </c>
      <c r="I86" s="5" t="n">
        <v>4679.15</v>
      </c>
      <c r="J86" s="5" t="n">
        <v>3775.64</v>
      </c>
      <c r="K86" s="6" t="n">
        <f aca="false">(B86-H86)</f>
        <v>0.215100636548176</v>
      </c>
    </row>
    <row r="87" customFormat="false" ht="14.25" hidden="false" customHeight="false" outlineLevel="0" collapsed="false">
      <c r="A87" s="1" t="n">
        <v>44064</v>
      </c>
      <c r="B87" s="2" t="n">
        <f aca="false">E87/F87</f>
        <v>1.48359225247997</v>
      </c>
      <c r="C87" s="3" t="n">
        <v>0</v>
      </c>
      <c r="D87" s="3" t="n">
        <v>0</v>
      </c>
      <c r="E87" s="3" t="n">
        <v>373393.58</v>
      </c>
      <c r="F87" s="3" t="n">
        <f aca="false">F86+G87</f>
        <v>251682.077319989</v>
      </c>
      <c r="G87" s="3" t="n">
        <f aca="false">C87/((E87-C87)/F86)</f>
        <v>0</v>
      </c>
      <c r="H87" s="4" t="n">
        <f aca="false">I87/J87</f>
        <v>1.24981195241072</v>
      </c>
      <c r="I87" s="5" t="n">
        <v>4718.84</v>
      </c>
      <c r="J87" s="5" t="n">
        <v>3775.64</v>
      </c>
      <c r="K87" s="6" t="n">
        <f aca="false">(B87-H87)</f>
        <v>0.233780300069248</v>
      </c>
    </row>
    <row r="88" customFormat="false" ht="14.25" hidden="false" customHeight="false" outlineLevel="0" collapsed="false">
      <c r="A88" s="1" t="n">
        <v>44067</v>
      </c>
      <c r="B88" s="2" t="n">
        <f aca="false">E88/F88</f>
        <v>1.48112517176205</v>
      </c>
      <c r="C88" s="3" t="n">
        <v>0</v>
      </c>
      <c r="D88" s="3" t="n">
        <v>0</v>
      </c>
      <c r="E88" s="3" t="n">
        <v>372772.66</v>
      </c>
      <c r="F88" s="3" t="n">
        <f aca="false">F87+G88</f>
        <v>251682.077319989</v>
      </c>
      <c r="G88" s="3" t="n">
        <f aca="false">C88/((E88-C88)/F87)</f>
        <v>0</v>
      </c>
      <c r="H88" s="4" t="n">
        <f aca="false">I88/J88</f>
        <v>1.25961426407179</v>
      </c>
      <c r="I88" s="5" t="n">
        <v>4755.85</v>
      </c>
      <c r="J88" s="5" t="n">
        <v>3775.64</v>
      </c>
      <c r="K88" s="6" t="n">
        <f aca="false">(B88-H88)</f>
        <v>0.221510907690267</v>
      </c>
    </row>
    <row r="89" customFormat="false" ht="14.25" hidden="false" customHeight="false" outlineLevel="0" collapsed="false">
      <c r="A89" s="1" t="n">
        <v>44068</v>
      </c>
      <c r="B89" s="2" t="n">
        <f aca="false">E89/F89</f>
        <v>1.48505147438369</v>
      </c>
      <c r="C89" s="3" t="n">
        <v>0</v>
      </c>
      <c r="D89" s="3" t="n">
        <v>0</v>
      </c>
      <c r="E89" s="3" t="n">
        <v>373760.84</v>
      </c>
      <c r="F89" s="3" t="n">
        <f aca="false">F88+G89</f>
        <v>251682.077319989</v>
      </c>
      <c r="G89" s="3" t="n">
        <f aca="false">C89/((E89-C89)/F88)</f>
        <v>0</v>
      </c>
      <c r="H89" s="4" t="n">
        <f aca="false">I89/J89</f>
        <v>1.26122988420506</v>
      </c>
      <c r="I89" s="5" t="n">
        <v>4761.95</v>
      </c>
      <c r="J89" s="5" t="n">
        <v>3775.64</v>
      </c>
      <c r="K89" s="6" t="n">
        <f aca="false">(B89-H89)</f>
        <v>0.223821590178627</v>
      </c>
    </row>
    <row r="90" customFormat="false" ht="14.25" hidden="false" customHeight="false" outlineLevel="0" collapsed="false">
      <c r="A90" s="1" t="n">
        <v>44069</v>
      </c>
      <c r="B90" s="2" t="n">
        <f aca="false">E90/F90</f>
        <v>1.47583270114125</v>
      </c>
      <c r="C90" s="3" t="n">
        <v>0</v>
      </c>
      <c r="D90" s="3" t="n">
        <v>0</v>
      </c>
      <c r="E90" s="3" t="n">
        <v>371440.64</v>
      </c>
      <c r="F90" s="3" t="n">
        <f aca="false">F89+G90</f>
        <v>251682.077319989</v>
      </c>
      <c r="G90" s="3" t="n">
        <f aca="false">C90/((E90-C90)/F89)</f>
        <v>0</v>
      </c>
      <c r="H90" s="4" t="n">
        <f aca="false">I90/J90</f>
        <v>1.24644563570679</v>
      </c>
      <c r="I90" s="5" t="n">
        <v>4706.13</v>
      </c>
      <c r="J90" s="5" t="n">
        <v>3775.64</v>
      </c>
      <c r="K90" s="6" t="n">
        <f aca="false">(B90-H90)</f>
        <v>0.229387065434452</v>
      </c>
    </row>
    <row r="91" customFormat="false" ht="14.25" hidden="false" customHeight="false" outlineLevel="0" collapsed="false">
      <c r="A91" s="1" t="n">
        <v>44070</v>
      </c>
      <c r="B91" s="2" t="n">
        <f aca="false">E91/F91</f>
        <v>1.4916635860514</v>
      </c>
      <c r="C91" s="3" t="n">
        <v>0</v>
      </c>
      <c r="D91" s="3" t="n">
        <v>0</v>
      </c>
      <c r="E91" s="3" t="n">
        <v>375424.99</v>
      </c>
      <c r="F91" s="3" t="n">
        <f aca="false">F90+G91</f>
        <v>251682.077319989</v>
      </c>
      <c r="G91" s="3" t="n">
        <f aca="false">C91/((E91-C91)/F90)</f>
        <v>0</v>
      </c>
      <c r="H91" s="4" t="n">
        <f aca="false">I91/J91</f>
        <v>1.25312529796273</v>
      </c>
      <c r="I91" s="5" t="n">
        <v>4731.35</v>
      </c>
      <c r="J91" s="5" t="n">
        <v>3775.64</v>
      </c>
      <c r="K91" s="6" t="n">
        <f aca="false">(B91-H91)</f>
        <v>0.238538288088665</v>
      </c>
    </row>
    <row r="92" customFormat="false" ht="14.25" hidden="false" customHeight="false" outlineLevel="0" collapsed="false">
      <c r="A92" s="1" t="n">
        <v>44071</v>
      </c>
      <c r="B92" s="2" t="n">
        <f aca="false">E92/F92</f>
        <v>1.54161259367984</v>
      </c>
      <c r="C92" s="3" t="n">
        <v>0</v>
      </c>
      <c r="D92" s="3" t="n">
        <v>0</v>
      </c>
      <c r="E92" s="3" t="n">
        <v>387996.26</v>
      </c>
      <c r="F92" s="3" t="n">
        <f aca="false">F91+G92</f>
        <v>251682.077319989</v>
      </c>
      <c r="G92" s="3" t="n">
        <f aca="false">C92/((E92-C92)/F91)</f>
        <v>0</v>
      </c>
      <c r="H92" s="4" t="n">
        <f aca="false">I92/J92</f>
        <v>1.28303281033149</v>
      </c>
      <c r="I92" s="5" t="n">
        <v>4844.27</v>
      </c>
      <c r="J92" s="5" t="n">
        <v>3775.64</v>
      </c>
      <c r="K92" s="6" t="n">
        <f aca="false">(B92-H92)</f>
        <v>0.258579783348351</v>
      </c>
    </row>
    <row r="93" customFormat="false" ht="14.25" hidden="false" customHeight="false" outlineLevel="0" collapsed="false">
      <c r="A93" s="1" t="n">
        <v>44074</v>
      </c>
      <c r="B93" s="2" t="n">
        <f aca="false">E93/F93</f>
        <v>1.53394919539365</v>
      </c>
      <c r="C93" s="3" t="n">
        <v>0</v>
      </c>
      <c r="D93" s="3" t="n">
        <v>0</v>
      </c>
      <c r="E93" s="3" t="n">
        <v>386067.52</v>
      </c>
      <c r="F93" s="3" t="n">
        <f aca="false">F92+G93</f>
        <v>251682.077319989</v>
      </c>
      <c r="G93" s="3" t="n">
        <f aca="false">C93/((E93-C93)/F92)</f>
        <v>0</v>
      </c>
      <c r="H93" s="4" t="n">
        <f aca="false">I93/J93</f>
        <v>1.27560360627602</v>
      </c>
      <c r="I93" s="5" t="n">
        <v>4816.22</v>
      </c>
      <c r="J93" s="5" t="n">
        <v>3775.64</v>
      </c>
      <c r="K93" s="6" t="n">
        <f aca="false">(B93-H93)</f>
        <v>0.258345589117627</v>
      </c>
    </row>
    <row r="94" customFormat="false" ht="14.25" hidden="false" customHeight="false" outlineLevel="0" collapsed="false">
      <c r="A94" s="1" t="n">
        <v>44075</v>
      </c>
      <c r="B94" s="2" t="n">
        <f aca="false">E94/F94</f>
        <v>1.52960220330089</v>
      </c>
      <c r="C94" s="3" t="n">
        <v>1000</v>
      </c>
      <c r="D94" s="3" t="n">
        <v>0</v>
      </c>
      <c r="E94" s="3" t="n">
        <v>385973.46</v>
      </c>
      <c r="F94" s="3" t="n">
        <f aca="false">F93+G94</f>
        <v>252335.842068655</v>
      </c>
      <c r="G94" s="3" t="n">
        <f aca="false">C94/((E94-C94)/F93)</f>
        <v>653.764748666023</v>
      </c>
      <c r="H94" s="4" t="n">
        <f aca="false">I94/J94</f>
        <v>1.28246337044845</v>
      </c>
      <c r="I94" s="5" t="n">
        <v>4842.12</v>
      </c>
      <c r="J94" s="5" t="n">
        <v>3775.64</v>
      </c>
      <c r="K94" s="6" t="n">
        <f aca="false">(B94-H94)</f>
        <v>0.247138832852433</v>
      </c>
    </row>
    <row r="95" customFormat="false" ht="14.25" hidden="false" customHeight="false" outlineLevel="0" collapsed="false">
      <c r="A95" s="1" t="n">
        <v>44076</v>
      </c>
      <c r="B95" s="2" t="n">
        <f aca="false">E95/F95</f>
        <v>1.52840447412566</v>
      </c>
      <c r="C95" s="3" t="n">
        <v>0</v>
      </c>
      <c r="D95" s="3" t="n">
        <v>0</v>
      </c>
      <c r="E95" s="3" t="n">
        <v>385671.23</v>
      </c>
      <c r="F95" s="3" t="n">
        <f aca="false">F94+G95</f>
        <v>252335.842068655</v>
      </c>
      <c r="G95" s="3" t="n">
        <f aca="false">C95/((E95-C95)/F94)</f>
        <v>0</v>
      </c>
      <c r="H95" s="4" t="n">
        <f aca="false">I95/J95</f>
        <v>1.28293216514286</v>
      </c>
      <c r="I95" s="5" t="n">
        <v>4843.89</v>
      </c>
      <c r="J95" s="5" t="n">
        <v>3775.64</v>
      </c>
      <c r="K95" s="6" t="n">
        <f aca="false">(B95-H95)</f>
        <v>0.245472308982801</v>
      </c>
    </row>
    <row r="96" customFormat="false" ht="14.25" hidden="false" customHeight="false" outlineLevel="0" collapsed="false">
      <c r="A96" s="1" t="n">
        <v>44077</v>
      </c>
      <c r="B96" s="2" t="n">
        <f aca="false">E96/F96</f>
        <v>1.51995181047505</v>
      </c>
      <c r="C96" s="3" t="n">
        <v>0</v>
      </c>
      <c r="D96" s="3" t="n">
        <v>0</v>
      </c>
      <c r="E96" s="3" t="n">
        <v>383538.32</v>
      </c>
      <c r="F96" s="3" t="n">
        <f aca="false">F95+G96</f>
        <v>252335.842068655</v>
      </c>
      <c r="G96" s="3" t="n">
        <f aca="false">C96/((E96-C96)/F95)</f>
        <v>0</v>
      </c>
      <c r="H96" s="4" t="n">
        <f aca="false">I96/J96</f>
        <v>1.27583667934443</v>
      </c>
      <c r="I96" s="5" t="n">
        <v>4817.1</v>
      </c>
      <c r="J96" s="5" t="n">
        <v>3775.64</v>
      </c>
      <c r="K96" s="6" t="n">
        <f aca="false">(B96-H96)</f>
        <v>0.244115131130624</v>
      </c>
    </row>
    <row r="97" customFormat="false" ht="14.25" hidden="false" customHeight="false" outlineLevel="0" collapsed="false">
      <c r="A97" s="1" t="n">
        <v>44078</v>
      </c>
      <c r="B97" s="2" t="n">
        <f aca="false">E97/F97</f>
        <v>1.48557710599831</v>
      </c>
      <c r="C97" s="3" t="n">
        <v>0</v>
      </c>
      <c r="D97" s="3" t="n">
        <v>0</v>
      </c>
      <c r="E97" s="3" t="n">
        <v>374864.35</v>
      </c>
      <c r="F97" s="3" t="n">
        <f aca="false">F96+G97</f>
        <v>252335.842068655</v>
      </c>
      <c r="G97" s="3" t="n">
        <f aca="false">C97/((E97-C97)/F96)</f>
        <v>0</v>
      </c>
      <c r="H97" s="4" t="n">
        <f aca="false">I97/J97</f>
        <v>1.26342024133657</v>
      </c>
      <c r="I97" s="5" t="n">
        <v>4770.22</v>
      </c>
      <c r="J97" s="5" t="n">
        <v>3775.64</v>
      </c>
      <c r="K97" s="6" t="n">
        <f aca="false">(B97-H97)</f>
        <v>0.222156864661742</v>
      </c>
    </row>
    <row r="98" customFormat="false" ht="14.25" hidden="false" customHeight="false" outlineLevel="0" collapsed="false">
      <c r="A98" s="1" t="n">
        <v>44081</v>
      </c>
      <c r="B98" s="2" t="n">
        <f aca="false">E98/F98</f>
        <v>1.44704861190767</v>
      </c>
      <c r="C98" s="3" t="n">
        <v>0</v>
      </c>
      <c r="D98" s="3" t="n">
        <v>0</v>
      </c>
      <c r="E98" s="3" t="n">
        <v>365142.23</v>
      </c>
      <c r="F98" s="3" t="n">
        <f aca="false">F97+G98</f>
        <v>252335.842068655</v>
      </c>
      <c r="G98" s="3" t="n">
        <f aca="false">C98/((E98-C98)/F97)</f>
        <v>0</v>
      </c>
      <c r="H98" s="4" t="n">
        <f aca="false">I98/J98</f>
        <v>1.23670953798561</v>
      </c>
      <c r="I98" s="5" t="n">
        <v>4669.37</v>
      </c>
      <c r="J98" s="5" t="n">
        <v>3775.64</v>
      </c>
      <c r="K98" s="6" t="n">
        <f aca="false">(B98-H98)</f>
        <v>0.210339073922053</v>
      </c>
    </row>
    <row r="99" customFormat="false" ht="14.25" hidden="false" customHeight="false" outlineLevel="0" collapsed="false">
      <c r="A99" s="1" t="n">
        <v>44082</v>
      </c>
      <c r="B99" s="2" t="n">
        <f aca="false">E99/F99</f>
        <v>1.44280565541277</v>
      </c>
      <c r="C99" s="3" t="n">
        <v>0</v>
      </c>
      <c r="D99" s="3" t="n">
        <v>0</v>
      </c>
      <c r="E99" s="3" t="n">
        <v>364071.58</v>
      </c>
      <c r="F99" s="3" t="n">
        <f aca="false">F98+G99</f>
        <v>252335.842068655</v>
      </c>
      <c r="G99" s="3" t="n">
        <f aca="false">C99/((E99-C99)/F98)</f>
        <v>0</v>
      </c>
      <c r="H99" s="4" t="n">
        <f aca="false">I99/J99</f>
        <v>1.24333622908964</v>
      </c>
      <c r="I99" s="5" t="n">
        <v>4694.39</v>
      </c>
      <c r="J99" s="5" t="n">
        <v>3775.64</v>
      </c>
      <c r="K99" s="6" t="n">
        <f aca="false">(B99-H99)</f>
        <v>0.199469426323133</v>
      </c>
    </row>
    <row r="100" customFormat="false" ht="14.25" hidden="false" customHeight="false" outlineLevel="0" collapsed="false">
      <c r="A100" s="1" t="n">
        <v>44083</v>
      </c>
      <c r="B100" s="2" t="n">
        <f aca="false">E100/F100</f>
        <v>1.40599994472236</v>
      </c>
      <c r="C100" s="3" t="n">
        <v>0</v>
      </c>
      <c r="D100" s="3" t="n">
        <v>0</v>
      </c>
      <c r="E100" s="3" t="n">
        <v>354784.18</v>
      </c>
      <c r="F100" s="3" t="n">
        <f aca="false">F99+G100</f>
        <v>252335.842068655</v>
      </c>
      <c r="G100" s="3" t="n">
        <f aca="false">C100/((E100-C100)/F99)</f>
        <v>0</v>
      </c>
      <c r="H100" s="4" t="n">
        <f aca="false">I100/J100</f>
        <v>1.21425506669068</v>
      </c>
      <c r="I100" s="5" t="n">
        <v>4584.59</v>
      </c>
      <c r="J100" s="5" t="n">
        <v>3775.64</v>
      </c>
      <c r="K100" s="6" t="n">
        <f aca="false">(B100-H100)</f>
        <v>0.191744878031681</v>
      </c>
    </row>
    <row r="101" customFormat="false" ht="14.25" hidden="false" customHeight="false" outlineLevel="0" collapsed="false">
      <c r="A101" s="1" t="n">
        <v>44084</v>
      </c>
      <c r="B101" s="2" t="n">
        <f aca="false">E101/F101</f>
        <v>1.40376581898193</v>
      </c>
      <c r="C101" s="3" t="n">
        <v>0</v>
      </c>
      <c r="D101" s="3" t="n">
        <v>0</v>
      </c>
      <c r="E101" s="3" t="n">
        <v>354220.43</v>
      </c>
      <c r="F101" s="3" t="n">
        <f aca="false">F100+G101</f>
        <v>252335.842068655</v>
      </c>
      <c r="G101" s="3" t="n">
        <f aca="false">C101/((E101-C101)/F100)</f>
        <v>0</v>
      </c>
      <c r="H101" s="4" t="n">
        <f aca="false">I101/J101</f>
        <v>1.21356379315825</v>
      </c>
      <c r="I101" s="5" t="n">
        <v>4581.98</v>
      </c>
      <c r="J101" s="5" t="n">
        <v>3775.64</v>
      </c>
      <c r="K101" s="6" t="n">
        <f aca="false">(B101-H101)</f>
        <v>0.19020202582368</v>
      </c>
    </row>
    <row r="102" customFormat="false" ht="14.25" hidden="false" customHeight="false" outlineLevel="0" collapsed="false">
      <c r="A102" s="1" t="n">
        <v>44085</v>
      </c>
      <c r="B102" s="2" t="n">
        <f aca="false">E102/F102</f>
        <v>1.41183890912758</v>
      </c>
      <c r="C102" s="3" t="n">
        <v>0</v>
      </c>
      <c r="D102" s="3" t="n">
        <v>0</v>
      </c>
      <c r="E102" s="3" t="n">
        <v>356257.56</v>
      </c>
      <c r="F102" s="3" t="n">
        <f aca="false">F101+G102</f>
        <v>252335.842068655</v>
      </c>
      <c r="G102" s="3" t="n">
        <f aca="false">C102/((E102-C102)/F101)</f>
        <v>0</v>
      </c>
      <c r="H102" s="4" t="n">
        <f aca="false">I102/J102</f>
        <v>1.22556175906601</v>
      </c>
      <c r="I102" s="5" t="n">
        <v>4627.28</v>
      </c>
      <c r="J102" s="5" t="n">
        <v>3775.64</v>
      </c>
      <c r="K102" s="6" t="n">
        <f aca="false">(B102-H102)</f>
        <v>0.186277150061568</v>
      </c>
    </row>
    <row r="103" customFormat="false" ht="14.25" hidden="false" customHeight="false" outlineLevel="0" collapsed="false">
      <c r="A103" s="1" t="n">
        <v>44088</v>
      </c>
      <c r="B103" s="2" t="n">
        <f aca="false">E103/F103</f>
        <v>1.40673357018945</v>
      </c>
      <c r="C103" s="3" t="n">
        <v>0</v>
      </c>
      <c r="D103" s="3" t="n">
        <v>0</v>
      </c>
      <c r="E103" s="3" t="n">
        <v>354969.3</v>
      </c>
      <c r="F103" s="3" t="n">
        <f aca="false">F102+G103</f>
        <v>252335.842068655</v>
      </c>
      <c r="G103" s="3" t="n">
        <f aca="false">C103/((E103-C103)/F102)</f>
        <v>0</v>
      </c>
      <c r="H103" s="4" t="n">
        <f aca="false">I103/J103</f>
        <v>1.2318573804706</v>
      </c>
      <c r="I103" s="5" t="n">
        <v>4651.05</v>
      </c>
      <c r="J103" s="5" t="n">
        <v>3775.64</v>
      </c>
      <c r="K103" s="6" t="n">
        <f aca="false">(B103-H103)</f>
        <v>0.17487618971885</v>
      </c>
    </row>
    <row r="104" customFormat="false" ht="14.25" hidden="false" customHeight="false" outlineLevel="0" collapsed="false">
      <c r="A104" s="1" t="n">
        <v>44089</v>
      </c>
      <c r="B104" s="2" t="n">
        <f aca="false">E104/F104</f>
        <v>1.42474044532359</v>
      </c>
      <c r="C104" s="3" t="n">
        <v>0</v>
      </c>
      <c r="D104" s="3" t="n">
        <v>0</v>
      </c>
      <c r="E104" s="3" t="n">
        <v>359513.08</v>
      </c>
      <c r="F104" s="3" t="n">
        <f aca="false">F103+G104</f>
        <v>252335.842068655</v>
      </c>
      <c r="G104" s="3" t="n">
        <f aca="false">C104/((E104-C104)/F103)</f>
        <v>0</v>
      </c>
      <c r="H104" s="4" t="n">
        <f aca="false">I104/J104</f>
        <v>1.24177093155068</v>
      </c>
      <c r="I104" s="5" t="n">
        <v>4688.48</v>
      </c>
      <c r="J104" s="5" t="n">
        <v>3775.64</v>
      </c>
      <c r="K104" s="6" t="n">
        <f aca="false">(B104-H104)</f>
        <v>0.182969513772915</v>
      </c>
    </row>
    <row r="105" customFormat="false" ht="14.25" hidden="false" customHeight="false" outlineLevel="0" collapsed="false">
      <c r="A105" s="1" t="n">
        <v>44090</v>
      </c>
      <c r="B105" s="2" t="n">
        <f aca="false">E105/F105</f>
        <v>1.41231399026951</v>
      </c>
      <c r="C105" s="3" t="n">
        <v>0</v>
      </c>
      <c r="D105" s="3" t="n">
        <v>0</v>
      </c>
      <c r="E105" s="3" t="n">
        <v>356377.44</v>
      </c>
      <c r="F105" s="3" t="n">
        <f aca="false">F104+G105</f>
        <v>252335.842068655</v>
      </c>
      <c r="G105" s="3" t="n">
        <f aca="false">C105/((E105-C105)/F104)</f>
        <v>0</v>
      </c>
      <c r="H105" s="4" t="n">
        <f aca="false">I105/J105</f>
        <v>1.23352862031338</v>
      </c>
      <c r="I105" s="5" t="n">
        <v>4657.36</v>
      </c>
      <c r="J105" s="5" t="n">
        <v>3775.64</v>
      </c>
      <c r="K105" s="6" t="n">
        <f aca="false">(B105-H105)</f>
        <v>0.178785369956134</v>
      </c>
    </row>
    <row r="106" customFormat="false" ht="14.25" hidden="false" customHeight="false" outlineLevel="0" collapsed="false">
      <c r="A106" s="1" t="n">
        <v>44091</v>
      </c>
      <c r="B106" s="2" t="n">
        <f aca="false">E106/F106</f>
        <v>1.40247777366369</v>
      </c>
      <c r="C106" s="3" t="n">
        <v>0</v>
      </c>
      <c r="D106" s="3" t="n">
        <v>0</v>
      </c>
      <c r="E106" s="3" t="n">
        <v>353895.41</v>
      </c>
      <c r="F106" s="3" t="n">
        <f aca="false">F105+G106</f>
        <v>252335.842068655</v>
      </c>
      <c r="G106" s="3" t="n">
        <f aca="false">C106/((E106-C106)/F105)</f>
        <v>0</v>
      </c>
      <c r="H106" s="4" t="n">
        <f aca="false">I106/J106</f>
        <v>1.22699992584039</v>
      </c>
      <c r="I106" s="5" t="n">
        <v>4632.71</v>
      </c>
      <c r="J106" s="5" t="n">
        <v>3775.64</v>
      </c>
      <c r="K106" s="6" t="n">
        <f aca="false">(B106-H106)</f>
        <v>0.175477847823301</v>
      </c>
    </row>
    <row r="107" customFormat="false" ht="14.25" hidden="false" customHeight="false" outlineLevel="0" collapsed="false">
      <c r="A107" s="1" t="n">
        <v>44092</v>
      </c>
      <c r="B107" s="2" t="n">
        <f aca="false">E107/F107</f>
        <v>1.43065589509784</v>
      </c>
      <c r="C107" s="3" t="n">
        <v>0</v>
      </c>
      <c r="D107" s="3" t="n">
        <v>0</v>
      </c>
      <c r="E107" s="3" t="n">
        <v>361005.76</v>
      </c>
      <c r="F107" s="3" t="n">
        <f aca="false">F106+G107</f>
        <v>252335.842068655</v>
      </c>
      <c r="G107" s="3" t="n">
        <f aca="false">C107/((E107-C107)/F106)</f>
        <v>0</v>
      </c>
      <c r="H107" s="4" t="n">
        <f aca="false">I107/J107</f>
        <v>1.25464557002257</v>
      </c>
      <c r="I107" s="5" t="n">
        <v>4737.09</v>
      </c>
      <c r="J107" s="5" t="n">
        <v>3775.64</v>
      </c>
      <c r="K107" s="6" t="n">
        <f aca="false">(B107-H107)</f>
        <v>0.176010325075276</v>
      </c>
    </row>
    <row r="108" customFormat="false" ht="14.25" hidden="false" customHeight="false" outlineLevel="0" collapsed="false">
      <c r="A108" s="1" t="n">
        <v>44095</v>
      </c>
      <c r="B108" s="2" t="n">
        <f aca="false">E108/F108</f>
        <v>1.41688484310811</v>
      </c>
      <c r="C108" s="3" t="n">
        <v>0</v>
      </c>
      <c r="D108" s="3" t="n">
        <v>0</v>
      </c>
      <c r="E108" s="3" t="n">
        <v>357530.83</v>
      </c>
      <c r="F108" s="3" t="n">
        <f aca="false">F107+G108</f>
        <v>252335.842068655</v>
      </c>
      <c r="G108" s="3" t="n">
        <f aca="false">C108/((E108-C108)/F107)</f>
        <v>0</v>
      </c>
      <c r="H108" s="4" t="n">
        <f aca="false">I108/J108</f>
        <v>1.24255225604136</v>
      </c>
      <c r="I108" s="5" t="n">
        <v>4691.43</v>
      </c>
      <c r="J108" s="5" t="n">
        <v>3775.64</v>
      </c>
      <c r="K108" s="6" t="n">
        <f aca="false">(B108-H108)</f>
        <v>0.174332587066751</v>
      </c>
    </row>
    <row r="109" customFormat="false" ht="14.25" hidden="false" customHeight="false" outlineLevel="0" collapsed="false">
      <c r="A109" s="1" t="n">
        <v>44096</v>
      </c>
      <c r="B109" s="2" t="n">
        <f aca="false">E109/F109</f>
        <v>1.40141744074464</v>
      </c>
      <c r="C109" s="3" t="n">
        <v>0</v>
      </c>
      <c r="D109" s="3" t="n">
        <v>0</v>
      </c>
      <c r="E109" s="3" t="n">
        <v>353627.85</v>
      </c>
      <c r="F109" s="3" t="n">
        <f aca="false">F108+G109</f>
        <v>252335.842068655</v>
      </c>
      <c r="G109" s="3" t="n">
        <f aca="false">C109/((E109-C109)/F108)</f>
        <v>0</v>
      </c>
      <c r="H109" s="4" t="n">
        <f aca="false">I109/J109</f>
        <v>1.22780773590703</v>
      </c>
      <c r="I109" s="5" t="n">
        <v>4635.76</v>
      </c>
      <c r="J109" s="5" t="n">
        <v>3775.64</v>
      </c>
      <c r="K109" s="6" t="n">
        <f aca="false">(B109-H109)</f>
        <v>0.173609704837619</v>
      </c>
    </row>
    <row r="110" customFormat="false" ht="14.25" hidden="false" customHeight="false" outlineLevel="0" collapsed="false">
      <c r="A110" s="1" t="n">
        <v>44097</v>
      </c>
      <c r="B110" s="2" t="n">
        <f aca="false">E110/F110</f>
        <v>1.40897150038347</v>
      </c>
      <c r="C110" s="3" t="n">
        <v>0</v>
      </c>
      <c r="D110" s="3" t="n">
        <v>0</v>
      </c>
      <c r="E110" s="3" t="n">
        <v>355534.01</v>
      </c>
      <c r="F110" s="3" t="n">
        <f aca="false">F109+G110</f>
        <v>252335.842068655</v>
      </c>
      <c r="G110" s="3" t="n">
        <f aca="false">C110/((E110-C110)/F109)</f>
        <v>0</v>
      </c>
      <c r="H110" s="4" t="n">
        <f aca="false">I110/J110</f>
        <v>1.23219639584282</v>
      </c>
      <c r="I110" s="5" t="n">
        <v>4652.33</v>
      </c>
      <c r="J110" s="5" t="n">
        <v>3775.64</v>
      </c>
      <c r="K110" s="6" t="n">
        <f aca="false">(B110-H110)</f>
        <v>0.176775104540647</v>
      </c>
    </row>
    <row r="111" customFormat="false" ht="14.25" hidden="false" customHeight="false" outlineLevel="0" collapsed="false">
      <c r="A111" s="1" t="n">
        <v>44098</v>
      </c>
      <c r="B111" s="2" t="n">
        <f aca="false">E111/F111</f>
        <v>1.38271347874976</v>
      </c>
      <c r="C111" s="3" t="n">
        <v>0</v>
      </c>
      <c r="D111" s="3" t="n">
        <v>0</v>
      </c>
      <c r="E111" s="3" t="n">
        <v>348908.17</v>
      </c>
      <c r="F111" s="3" t="n">
        <f aca="false">F110+G111</f>
        <v>252335.842068655</v>
      </c>
      <c r="G111" s="3" t="n">
        <f aca="false">C111/((E111-C111)/F110)</f>
        <v>0</v>
      </c>
      <c r="H111" s="4" t="n">
        <f aca="false">I111/J111</f>
        <v>1.20855537074509</v>
      </c>
      <c r="I111" s="5" t="n">
        <v>4563.07</v>
      </c>
      <c r="J111" s="5" t="n">
        <v>3775.64</v>
      </c>
      <c r="K111" s="6" t="n">
        <f aca="false">(B111-H111)</f>
        <v>0.174158108004665</v>
      </c>
    </row>
    <row r="112" customFormat="false" ht="14.25" hidden="false" customHeight="false" outlineLevel="0" collapsed="false">
      <c r="A112" s="1" t="n">
        <v>44099</v>
      </c>
      <c r="B112" s="2" t="n">
        <f aca="false">E112/F112</f>
        <v>1.38377436648495</v>
      </c>
      <c r="C112" s="3" t="n">
        <v>0</v>
      </c>
      <c r="D112" s="3" t="n">
        <v>0</v>
      </c>
      <c r="E112" s="3" t="n">
        <v>349175.87</v>
      </c>
      <c r="F112" s="3" t="n">
        <f aca="false">F111+G112</f>
        <v>252335.842068655</v>
      </c>
      <c r="G112" s="3" t="n">
        <f aca="false">C112/((E112-C112)/F111)</f>
        <v>0</v>
      </c>
      <c r="H112" s="4" t="n">
        <f aca="false">I112/J112</f>
        <v>1.21039611827399</v>
      </c>
      <c r="I112" s="5" t="n">
        <v>4570.02</v>
      </c>
      <c r="J112" s="5" t="n">
        <v>3775.64</v>
      </c>
      <c r="K112" s="6" t="n">
        <f aca="false">(B112-H112)</f>
        <v>0.173378248210961</v>
      </c>
    </row>
    <row r="113" customFormat="false" ht="14.25" hidden="false" customHeight="false" outlineLevel="0" collapsed="false">
      <c r="A113" s="1" t="n">
        <v>44102</v>
      </c>
      <c r="B113" s="2" t="n">
        <f aca="false">E113/F113</f>
        <v>1.37836015347106</v>
      </c>
      <c r="C113" s="3" t="n">
        <v>0</v>
      </c>
      <c r="D113" s="3" t="n">
        <v>0</v>
      </c>
      <c r="E113" s="3" t="n">
        <v>347809.67</v>
      </c>
      <c r="F113" s="3" t="n">
        <f aca="false">F112+G113</f>
        <v>252335.842068655</v>
      </c>
      <c r="G113" s="3" t="n">
        <f aca="false">C113/((E113-C113)/F112)</f>
        <v>0</v>
      </c>
      <c r="H113" s="4" t="n">
        <f aca="false">I113/J113</f>
        <v>1.21354525325508</v>
      </c>
      <c r="I113" s="5" t="n">
        <v>4581.91</v>
      </c>
      <c r="J113" s="5" t="n">
        <v>3775.64</v>
      </c>
      <c r="K113" s="6" t="n">
        <f aca="false">(B113-H113)</f>
        <v>0.164814900215978</v>
      </c>
    </row>
    <row r="114" customFormat="false" ht="14.25" hidden="false" customHeight="false" outlineLevel="0" collapsed="false">
      <c r="A114" s="1" t="n">
        <v>44103</v>
      </c>
      <c r="B114" s="2" t="n">
        <f aca="false">E114/F114</f>
        <v>1.38924707297277</v>
      </c>
      <c r="C114" s="3" t="n">
        <v>0</v>
      </c>
      <c r="D114" s="3" t="n">
        <v>0</v>
      </c>
      <c r="E114" s="3" t="n">
        <v>350556.83</v>
      </c>
      <c r="F114" s="3" t="n">
        <f aca="false">F113+G114</f>
        <v>252335.842068655</v>
      </c>
      <c r="G114" s="3" t="n">
        <f aca="false">C114/((E114-C114)/F113)</f>
        <v>0</v>
      </c>
      <c r="H114" s="4" t="n">
        <f aca="false">I114/J114</f>
        <v>1.21616467671706</v>
      </c>
      <c r="I114" s="5" t="n">
        <v>4591.8</v>
      </c>
      <c r="J114" s="5" t="n">
        <v>3775.64</v>
      </c>
      <c r="K114" s="6" t="n">
        <f aca="false">(B114-H114)</f>
        <v>0.173082396255715</v>
      </c>
    </row>
    <row r="115" customFormat="false" ht="14.25" hidden="false" customHeight="false" outlineLevel="0" collapsed="false">
      <c r="A115" s="1" t="n">
        <v>44104</v>
      </c>
      <c r="B115" s="2" t="n">
        <f aca="false">E115/F115</f>
        <v>1.39855554053229</v>
      </c>
      <c r="C115" s="3" t="n">
        <v>0</v>
      </c>
      <c r="D115" s="3" t="n">
        <v>0</v>
      </c>
      <c r="E115" s="3" t="n">
        <v>352905.69</v>
      </c>
      <c r="F115" s="3" t="n">
        <f aca="false">F114+G115</f>
        <v>252335.842068655</v>
      </c>
      <c r="G115" s="3" t="n">
        <f aca="false">C115/((E115-C115)/F114)</f>
        <v>0</v>
      </c>
      <c r="H115" s="4" t="n">
        <f aca="false">I115/J115</f>
        <v>1.21499931137503</v>
      </c>
      <c r="I115" s="5" t="n">
        <v>4587.4</v>
      </c>
      <c r="J115" s="5" t="n">
        <v>3775.64</v>
      </c>
      <c r="K115" s="6" t="n">
        <f aca="false">(B115-H115)</f>
        <v>0.183556229157269</v>
      </c>
    </row>
    <row r="116" customFormat="false" ht="14.25" hidden="false" customHeight="false" outlineLevel="0" collapsed="false">
      <c r="A116" s="1" t="n">
        <v>44113</v>
      </c>
      <c r="B116" s="2" t="n">
        <f aca="false">E116/F116</f>
        <v>1.42633708730952</v>
      </c>
      <c r="C116" s="3" t="n">
        <v>0</v>
      </c>
      <c r="D116" s="3" t="n">
        <v>0</v>
      </c>
      <c r="E116" s="3" t="n">
        <v>359915.97</v>
      </c>
      <c r="F116" s="3" t="n">
        <f aca="false">F115+G116</f>
        <v>252335.842068655</v>
      </c>
      <c r="G116" s="3" t="n">
        <f aca="false">C116/((E116-C116)/F115)</f>
        <v>0</v>
      </c>
      <c r="H116" s="4" t="n">
        <f aca="false">I116/J116</f>
        <v>1.23982689027556</v>
      </c>
      <c r="I116" s="5" t="n">
        <v>4681.14</v>
      </c>
      <c r="J116" s="5" t="n">
        <v>3775.64</v>
      </c>
      <c r="K116" s="6" t="n">
        <f aca="false">(B116-H116)</f>
        <v>0.18651019703396</v>
      </c>
    </row>
    <row r="117" customFormat="false" ht="14.25" hidden="false" customHeight="false" outlineLevel="0" collapsed="false">
      <c r="A117" s="1" t="n">
        <v>44116</v>
      </c>
      <c r="B117" s="2" t="n">
        <f aca="false">E117/F117</f>
        <v>1.46273500813085</v>
      </c>
      <c r="C117" s="3" t="n">
        <v>0</v>
      </c>
      <c r="D117" s="3" t="n">
        <v>0</v>
      </c>
      <c r="E117" s="3" t="n">
        <v>369100.47</v>
      </c>
      <c r="F117" s="3" t="n">
        <f aca="false">F116+G117</f>
        <v>252335.842068655</v>
      </c>
      <c r="G117" s="3" t="n">
        <f aca="false">C117/((E117-C117)/F116)</f>
        <v>0</v>
      </c>
      <c r="H117" s="4" t="n">
        <f aca="false">I117/J117</f>
        <v>1.27744170524732</v>
      </c>
      <c r="I117" s="5" t="n">
        <v>4823.16</v>
      </c>
      <c r="J117" s="5" t="n">
        <v>3775.64</v>
      </c>
      <c r="K117" s="6" t="n">
        <f aca="false">(B117-H117)</f>
        <v>0.185293302883529</v>
      </c>
    </row>
    <row r="118" customFormat="false" ht="14.25" hidden="false" customHeight="false" outlineLevel="0" collapsed="false">
      <c r="A118" s="1" t="n">
        <v>44117</v>
      </c>
      <c r="B118" s="2" t="n">
        <f aca="false">E118/F118</f>
        <v>1.47270053652898</v>
      </c>
      <c r="C118" s="3" t="n">
        <v>0</v>
      </c>
      <c r="D118" s="3" t="n">
        <v>0</v>
      </c>
      <c r="E118" s="3" t="n">
        <v>371615.13</v>
      </c>
      <c r="F118" s="3" t="n">
        <f aca="false">F117+G118</f>
        <v>252335.842068655</v>
      </c>
      <c r="G118" s="3" t="n">
        <f aca="false">C118/((E118-C118)/F117)</f>
        <v>0</v>
      </c>
      <c r="H118" s="4" t="n">
        <f aca="false">I118/J118</f>
        <v>1.28168999163056</v>
      </c>
      <c r="I118" s="5" t="n">
        <v>4839.2</v>
      </c>
      <c r="J118" s="5" t="n">
        <v>3775.64</v>
      </c>
      <c r="K118" s="6" t="n">
        <f aca="false">(B118-H118)</f>
        <v>0.191010544898419</v>
      </c>
    </row>
    <row r="119" customFormat="false" ht="14.25" hidden="false" customHeight="false" outlineLevel="0" collapsed="false">
      <c r="A119" s="1" t="n">
        <v>44118</v>
      </c>
      <c r="B119" s="2" t="n">
        <f aca="false">E119/F119</f>
        <v>1.478417520641</v>
      </c>
      <c r="C119" s="3" t="n">
        <v>6400</v>
      </c>
      <c r="D119" s="3" t="n">
        <v>0</v>
      </c>
      <c r="E119" s="3" t="n">
        <v>379457.73</v>
      </c>
      <c r="F119" s="3" t="n">
        <f aca="false">F118+G119</f>
        <v>256664.795094879</v>
      </c>
      <c r="G119" s="3" t="n">
        <f aca="false">C119/((E119-C119)/F118)</f>
        <v>4328.95302622303</v>
      </c>
      <c r="H119" s="4" t="n">
        <f aca="false">I119/J119</f>
        <v>1.2731881217489</v>
      </c>
      <c r="I119" s="5" t="n">
        <v>4807.1</v>
      </c>
      <c r="J119" s="5" t="n">
        <v>3775.64</v>
      </c>
      <c r="K119" s="6" t="n">
        <f aca="false">(B119-H119)</f>
        <v>0.205229398892102</v>
      </c>
    </row>
    <row r="120" customFormat="false" ht="14.25" hidden="false" customHeight="false" outlineLevel="0" collapsed="false">
      <c r="A120" s="1" t="n">
        <v>44119</v>
      </c>
      <c r="B120" s="2" t="n">
        <f aca="false">E120/F120</f>
        <v>1.47197908408257</v>
      </c>
      <c r="C120" s="3" t="n">
        <v>0</v>
      </c>
      <c r="D120" s="3" t="n">
        <v>0</v>
      </c>
      <c r="E120" s="3" t="n">
        <v>377805.21</v>
      </c>
      <c r="F120" s="3" t="n">
        <f aca="false">F119+G120</f>
        <v>256664.795094879</v>
      </c>
      <c r="G120" s="3" t="n">
        <f aca="false">C120/((E120-C120)/F119)</f>
        <v>0</v>
      </c>
      <c r="H120" s="4" t="n">
        <f aca="false">I120/J120</f>
        <v>1.27097392759903</v>
      </c>
      <c r="I120" s="5" t="n">
        <v>4798.74</v>
      </c>
      <c r="J120" s="5" t="n">
        <v>3775.64</v>
      </c>
      <c r="K120" s="6" t="n">
        <f aca="false">(B120-H120)</f>
        <v>0.201005156483542</v>
      </c>
    </row>
    <row r="121" customFormat="false" ht="14.25" hidden="false" customHeight="false" outlineLevel="0" collapsed="false">
      <c r="A121" s="1" t="n">
        <v>44120</v>
      </c>
      <c r="B121" s="2" t="n">
        <f aca="false">E121/F121</f>
        <v>1.48103868261123</v>
      </c>
      <c r="C121" s="3" t="n">
        <v>0</v>
      </c>
      <c r="D121" s="3" t="n">
        <v>0</v>
      </c>
      <c r="E121" s="3" t="n">
        <v>380130.49</v>
      </c>
      <c r="F121" s="3" t="n">
        <f aca="false">F120+G121</f>
        <v>256664.795094879</v>
      </c>
      <c r="G121" s="3" t="n">
        <f aca="false">C121/((E121-C121)/F120)</f>
        <v>0</v>
      </c>
      <c r="H121" s="4" t="n">
        <f aca="false">I121/J121</f>
        <v>1.26910404593658</v>
      </c>
      <c r="I121" s="5" t="n">
        <v>4791.68</v>
      </c>
      <c r="J121" s="5" t="n">
        <v>3775.64</v>
      </c>
      <c r="K121" s="6" t="n">
        <f aca="false">(B121-H121)</f>
        <v>0.211934636674646</v>
      </c>
    </row>
    <row r="122" customFormat="false" ht="14.25" hidden="false" customHeight="false" outlineLevel="0" collapsed="false">
      <c r="A122" s="1" t="n">
        <v>44123</v>
      </c>
      <c r="B122" s="2" t="n">
        <f aca="false">E122/F122</f>
        <v>1.45289263321895</v>
      </c>
      <c r="C122" s="3" t="n">
        <v>0</v>
      </c>
      <c r="D122" s="3" t="n">
        <v>0</v>
      </c>
      <c r="E122" s="3" t="n">
        <v>372906.39</v>
      </c>
      <c r="F122" s="3" t="n">
        <f aca="false">F121+G122</f>
        <v>256664.795094879</v>
      </c>
      <c r="G122" s="3" t="n">
        <f aca="false">C122/((E122-C122)/F121)</f>
        <v>0</v>
      </c>
      <c r="H122" s="4" t="n">
        <f aca="false">I122/J122</f>
        <v>1.25951891599835</v>
      </c>
      <c r="I122" s="5" t="n">
        <v>4755.49</v>
      </c>
      <c r="J122" s="5" t="n">
        <v>3775.64</v>
      </c>
      <c r="K122" s="6" t="n">
        <f aca="false">(B122-H122)</f>
        <v>0.193373717220602</v>
      </c>
    </row>
    <row r="123" customFormat="false" ht="14.25" hidden="false" customHeight="false" outlineLevel="0" collapsed="false">
      <c r="A123" s="1" t="n">
        <v>44124</v>
      </c>
      <c r="B123" s="2" t="n">
        <f aca="false">E123/F123</f>
        <v>1.47344212072482</v>
      </c>
      <c r="C123" s="3" t="n">
        <v>0</v>
      </c>
      <c r="D123" s="3" t="n">
        <v>0</v>
      </c>
      <c r="E123" s="3" t="n">
        <v>378180.72</v>
      </c>
      <c r="F123" s="3" t="n">
        <f aca="false">F122+G123</f>
        <v>256664.795094879</v>
      </c>
      <c r="G123" s="3" t="n">
        <f aca="false">C123/((E123-C123)/F122)</f>
        <v>0</v>
      </c>
      <c r="H123" s="4" t="n">
        <f aca="false">I123/J123</f>
        <v>1.26957813774618</v>
      </c>
      <c r="I123" s="5" t="n">
        <v>4793.47</v>
      </c>
      <c r="J123" s="5" t="n">
        <v>3775.64</v>
      </c>
      <c r="K123" s="6" t="n">
        <f aca="false">(B123-H123)</f>
        <v>0.20386398297864</v>
      </c>
    </row>
    <row r="124" customFormat="false" ht="14.25" hidden="false" customHeight="false" outlineLevel="0" collapsed="false">
      <c r="A124" s="1" t="n">
        <v>44125</v>
      </c>
      <c r="B124" s="2" t="n">
        <f aca="false">E124/F124</f>
        <v>1.47209125373166</v>
      </c>
      <c r="C124" s="3" t="n">
        <v>0</v>
      </c>
      <c r="D124" s="3" t="n">
        <v>0</v>
      </c>
      <c r="E124" s="3" t="n">
        <v>377834</v>
      </c>
      <c r="F124" s="3" t="n">
        <f aca="false">F123+G124</f>
        <v>256664.795094879</v>
      </c>
      <c r="G124" s="3" t="n">
        <f aca="false">C124/((E124-C124)/F123)</f>
        <v>0</v>
      </c>
      <c r="H124" s="4" t="n">
        <f aca="false">I124/J124</f>
        <v>1.26940863006007</v>
      </c>
      <c r="I124" s="5" t="n">
        <v>4792.83</v>
      </c>
      <c r="J124" s="5" t="n">
        <v>3775.64</v>
      </c>
      <c r="K124" s="6" t="n">
        <f aca="false">(B124-H124)</f>
        <v>0.202682623671593</v>
      </c>
    </row>
    <row r="125" customFormat="false" ht="14.25" hidden="false" customHeight="false" outlineLevel="0" collapsed="false">
      <c r="A125" s="1" t="n">
        <v>44126</v>
      </c>
      <c r="B125" s="2" t="n">
        <f aca="false">E125/F125</f>
        <v>1.4702321752405</v>
      </c>
      <c r="C125" s="3" t="n">
        <v>0</v>
      </c>
      <c r="D125" s="3" t="n">
        <v>0</v>
      </c>
      <c r="E125" s="3" t="n">
        <v>377356.84</v>
      </c>
      <c r="F125" s="3" t="n">
        <f aca="false">F124+G125</f>
        <v>256664.795094879</v>
      </c>
      <c r="G125" s="3" t="n">
        <f aca="false">C125/((E125-C125)/F124)</f>
        <v>0</v>
      </c>
      <c r="H125" s="4" t="n">
        <f aca="false">I125/J125</f>
        <v>1.2654755220307</v>
      </c>
      <c r="I125" s="5" t="n">
        <v>4777.98</v>
      </c>
      <c r="J125" s="5" t="n">
        <v>3775.64</v>
      </c>
      <c r="K125" s="6" t="n">
        <f aca="false">(B125-H125)</f>
        <v>0.204756653209796</v>
      </c>
    </row>
    <row r="126" customFormat="false" ht="14.25" hidden="false" customHeight="false" outlineLevel="0" collapsed="false">
      <c r="A126" s="1" t="n">
        <v>44127</v>
      </c>
      <c r="B126" s="2" t="n">
        <f aca="false">E126/F126</f>
        <v>1.43365201239998</v>
      </c>
      <c r="C126" s="3" t="n">
        <v>0</v>
      </c>
      <c r="D126" s="3" t="n">
        <v>0</v>
      </c>
      <c r="E126" s="3" t="n">
        <v>367968</v>
      </c>
      <c r="F126" s="3" t="n">
        <f aca="false">F125+G126</f>
        <v>256664.795094879</v>
      </c>
      <c r="G126" s="3" t="n">
        <f aca="false">C126/((E126-C126)/F125)</f>
        <v>0</v>
      </c>
      <c r="H126" s="4" t="n">
        <f aca="false">I126/J126</f>
        <v>1.24971925289487</v>
      </c>
      <c r="I126" s="5" t="n">
        <v>4718.49</v>
      </c>
      <c r="J126" s="5" t="n">
        <v>3775.64</v>
      </c>
      <c r="K126" s="6" t="n">
        <f aca="false">(B126-H126)</f>
        <v>0.183932759505102</v>
      </c>
    </row>
    <row r="127" customFormat="false" ht="14.25" hidden="false" customHeight="false" outlineLevel="0" collapsed="false">
      <c r="A127" s="1" t="n">
        <v>44130</v>
      </c>
      <c r="B127" s="2" t="n">
        <f aca="false">E127/F127</f>
        <v>1.42407687764458</v>
      </c>
      <c r="C127" s="3" t="n">
        <v>0</v>
      </c>
      <c r="D127" s="3" t="n">
        <v>0</v>
      </c>
      <c r="E127" s="3" t="n">
        <v>365510.4</v>
      </c>
      <c r="F127" s="3" t="n">
        <f aca="false">F126+G127</f>
        <v>256664.795094879</v>
      </c>
      <c r="G127" s="3" t="n">
        <f aca="false">C127/((E127-C127)/F126)</f>
        <v>0</v>
      </c>
      <c r="H127" s="4" t="n">
        <f aca="false">I127/J127</f>
        <v>1.24250193344704</v>
      </c>
      <c r="I127" s="5" t="n">
        <v>4691.24</v>
      </c>
      <c r="J127" s="5" t="n">
        <v>3775.64</v>
      </c>
      <c r="K127" s="6" t="n">
        <f aca="false">(B127-H127)</f>
        <v>0.181574944197534</v>
      </c>
    </row>
    <row r="128" customFormat="false" ht="14.25" hidden="false" customHeight="false" outlineLevel="0" collapsed="false">
      <c r="A128" s="1" t="n">
        <v>44131</v>
      </c>
      <c r="B128" s="2" t="n">
        <f aca="false">E128/F128</f>
        <v>1.44407814037367</v>
      </c>
      <c r="C128" s="3" t="n">
        <v>0</v>
      </c>
      <c r="D128" s="3" t="n">
        <v>0</v>
      </c>
      <c r="E128" s="3" t="n">
        <v>370644.02</v>
      </c>
      <c r="F128" s="3" t="n">
        <f aca="false">F127+G128</f>
        <v>256664.795094879</v>
      </c>
      <c r="G128" s="3" t="n">
        <f aca="false">C128/((E128-C128)/F127)</f>
        <v>0</v>
      </c>
      <c r="H128" s="4" t="n">
        <f aca="false">I128/J128</f>
        <v>1.24463137375385</v>
      </c>
      <c r="I128" s="5" t="n">
        <v>4699.28</v>
      </c>
      <c r="J128" s="5" t="n">
        <v>3775.64</v>
      </c>
      <c r="K128" s="6" t="n">
        <f aca="false">(B128-H128)</f>
        <v>0.199446766619812</v>
      </c>
    </row>
    <row r="129" customFormat="false" ht="14.25" hidden="false" customHeight="false" outlineLevel="0" collapsed="false">
      <c r="A129" s="1" t="n">
        <v>44132</v>
      </c>
      <c r="B129" s="2" t="n">
        <f aca="false">E129/F129</f>
        <v>1.4564591137706</v>
      </c>
      <c r="C129" s="3" t="n">
        <v>0</v>
      </c>
      <c r="D129" s="3" t="n">
        <v>0</v>
      </c>
      <c r="E129" s="3" t="n">
        <v>373821.78</v>
      </c>
      <c r="F129" s="3" t="n">
        <f aca="false">F128+G129</f>
        <v>256664.795094879</v>
      </c>
      <c r="G129" s="3" t="n">
        <f aca="false">C129/((E129-C129)/F128)</f>
        <v>0</v>
      </c>
      <c r="H129" s="4" t="n">
        <f aca="false">I129/J129</f>
        <v>1.25469324405929</v>
      </c>
      <c r="I129" s="5" t="n">
        <v>4737.27</v>
      </c>
      <c r="J129" s="5" t="n">
        <v>3775.64</v>
      </c>
      <c r="K129" s="6" t="n">
        <f aca="false">(B129-H129)</f>
        <v>0.201765869711317</v>
      </c>
    </row>
    <row r="130" customFormat="false" ht="14.25" hidden="false" customHeight="false" outlineLevel="0" collapsed="false">
      <c r="A130" s="1" t="n">
        <v>44133</v>
      </c>
      <c r="B130" s="2" t="n">
        <f aca="false">E130/F130</f>
        <v>1.47777793156163</v>
      </c>
      <c r="C130" s="3" t="n">
        <v>0</v>
      </c>
      <c r="D130" s="3" t="n">
        <v>0</v>
      </c>
      <c r="E130" s="3" t="n">
        <v>379293.57</v>
      </c>
      <c r="F130" s="3" t="n">
        <f aca="false">F129+G130</f>
        <v>256664.795094879</v>
      </c>
      <c r="G130" s="3" t="n">
        <f aca="false">C130/((E130-C130)/F129)</f>
        <v>0</v>
      </c>
      <c r="H130" s="4" t="n">
        <f aca="false">I130/J130</f>
        <v>1.26413535188736</v>
      </c>
      <c r="I130" s="5" t="n">
        <v>4772.92</v>
      </c>
      <c r="J130" s="5" t="n">
        <v>3775.64</v>
      </c>
      <c r="K130" s="6" t="n">
        <f aca="false">(B130-H130)</f>
        <v>0.213642579674271</v>
      </c>
    </row>
    <row r="131" customFormat="false" ht="14.25" hidden="false" customHeight="false" outlineLevel="0" collapsed="false">
      <c r="A131" s="1" t="n">
        <v>44134</v>
      </c>
      <c r="B131" s="2" t="n">
        <f aca="false">E131/F131</f>
        <v>1.44696716143994</v>
      </c>
      <c r="C131" s="3" t="n">
        <v>0</v>
      </c>
      <c r="D131" s="3" t="n">
        <v>0</v>
      </c>
      <c r="E131" s="3" t="n">
        <v>371385.53</v>
      </c>
      <c r="F131" s="3" t="n">
        <f aca="false">F130+G131</f>
        <v>256664.795094879</v>
      </c>
      <c r="G131" s="3" t="n">
        <f aca="false">C131/((E131-C131)/F130)</f>
        <v>0</v>
      </c>
      <c r="H131" s="4" t="n">
        <f aca="false">I131/J131</f>
        <v>1.24358519350362</v>
      </c>
      <c r="I131" s="5" t="n">
        <v>4695.33</v>
      </c>
      <c r="J131" s="5" t="n">
        <v>3775.64</v>
      </c>
      <c r="K131" s="6" t="n">
        <f aca="false">(B131-H131)</f>
        <v>0.203381967936321</v>
      </c>
    </row>
    <row r="132" customFormat="false" ht="14.25" hidden="false" customHeight="false" outlineLevel="0" collapsed="false">
      <c r="A132" s="1" t="n">
        <v>44137</v>
      </c>
      <c r="B132" s="2" t="n">
        <f aca="false">E132/F132</f>
        <v>1.43671382693402</v>
      </c>
      <c r="C132" s="3" t="n">
        <v>0</v>
      </c>
      <c r="D132" s="3" t="n">
        <v>0</v>
      </c>
      <c r="E132" s="3" t="n">
        <v>368753.86</v>
      </c>
      <c r="F132" s="3" t="n">
        <f aca="false">F131+G132</f>
        <v>256664.795094879</v>
      </c>
      <c r="G132" s="3" t="n">
        <f aca="false">C132/((E132-C132)/F131)</f>
        <v>0</v>
      </c>
      <c r="H132" s="4" t="n">
        <f aca="false">I132/J132</f>
        <v>1.25033901537223</v>
      </c>
      <c r="I132" s="5" t="n">
        <v>4720.83</v>
      </c>
      <c r="J132" s="5" t="n">
        <v>3775.64</v>
      </c>
      <c r="K132" s="6" t="n">
        <f aca="false">(B132-H132)</f>
        <v>0.186374811561796</v>
      </c>
    </row>
    <row r="133" customFormat="false" ht="14.25" hidden="false" customHeight="false" outlineLevel="0" collapsed="false">
      <c r="A133" s="1" t="n">
        <v>44138</v>
      </c>
      <c r="B133" s="2" t="n">
        <f aca="false">E133/F133</f>
        <v>1.45346146853564</v>
      </c>
      <c r="C133" s="3" t="n">
        <v>0</v>
      </c>
      <c r="D133" s="3" t="n">
        <v>0</v>
      </c>
      <c r="E133" s="3" t="n">
        <v>373052.39</v>
      </c>
      <c r="F133" s="3" t="n">
        <f aca="false">F132+G133</f>
        <v>256664.795094879</v>
      </c>
      <c r="G133" s="3" t="n">
        <f aca="false">C133/((E133-C133)/F132)</f>
        <v>0</v>
      </c>
      <c r="H133" s="4" t="n">
        <f aca="false">I133/J133</f>
        <v>1.26536428261169</v>
      </c>
      <c r="I133" s="5" t="n">
        <v>4777.56</v>
      </c>
      <c r="J133" s="5" t="n">
        <v>3775.64</v>
      </c>
      <c r="K133" s="6" t="n">
        <f aca="false">(B133-H133)</f>
        <v>0.188097185923946</v>
      </c>
    </row>
    <row r="134" customFormat="false" ht="14.25" hidden="false" customHeight="false" outlineLevel="0" collapsed="false">
      <c r="A134" s="1" t="n">
        <v>44139</v>
      </c>
      <c r="B134" s="2" t="n">
        <f aca="false">E134/F134</f>
        <v>1.47681839209729</v>
      </c>
      <c r="C134" s="3" t="n">
        <v>0</v>
      </c>
      <c r="D134" s="3" t="n">
        <v>0</v>
      </c>
      <c r="E134" s="3" t="n">
        <v>379047.29</v>
      </c>
      <c r="F134" s="3" t="n">
        <f aca="false">F133+G134</f>
        <v>256664.795094879</v>
      </c>
      <c r="G134" s="3" t="n">
        <f aca="false">C134/((E134-C134)/F133)</f>
        <v>0</v>
      </c>
      <c r="H134" s="4" t="n">
        <f aca="false">I134/J134</f>
        <v>1.27492557553157</v>
      </c>
      <c r="I134" s="5" t="n">
        <v>4813.66</v>
      </c>
      <c r="J134" s="5" t="n">
        <v>3775.64</v>
      </c>
      <c r="K134" s="6" t="n">
        <f aca="false">(B134-H134)</f>
        <v>0.201892816565729</v>
      </c>
    </row>
    <row r="135" customFormat="false" ht="14.25" hidden="false" customHeight="false" outlineLevel="0" collapsed="false">
      <c r="A135" s="1" t="n">
        <v>44140</v>
      </c>
      <c r="B135" s="2" t="n">
        <f aca="false">E135/F135</f>
        <v>1.50236977321902</v>
      </c>
      <c r="C135" s="3" t="n">
        <v>0</v>
      </c>
      <c r="D135" s="3" t="n">
        <v>0</v>
      </c>
      <c r="E135" s="3" t="n">
        <v>385605.43</v>
      </c>
      <c r="F135" s="3" t="n">
        <f aca="false">F134+G135</f>
        <v>256664.795094879</v>
      </c>
      <c r="G135" s="3" t="n">
        <f aca="false">C135/((E135-C135)/F134)</f>
        <v>0</v>
      </c>
      <c r="H135" s="4" t="n">
        <f aca="false">I135/J135</f>
        <v>1.29384951955165</v>
      </c>
      <c r="I135" s="5" t="n">
        <v>4885.11</v>
      </c>
      <c r="J135" s="5" t="n">
        <v>3775.64</v>
      </c>
      <c r="K135" s="6" t="n">
        <f aca="false">(B135-H135)</f>
        <v>0.208520253667372</v>
      </c>
    </row>
    <row r="136" customFormat="false" ht="14.25" hidden="false" customHeight="false" outlineLevel="0" collapsed="false">
      <c r="A136" s="1" t="n">
        <v>44141</v>
      </c>
      <c r="B136" s="2" t="n">
        <f aca="false">E136/F136</f>
        <v>1.4981162097352</v>
      </c>
      <c r="C136" s="3" t="n">
        <v>0</v>
      </c>
      <c r="D136" s="3" t="n">
        <v>0</v>
      </c>
      <c r="E136" s="3" t="n">
        <v>384513.69</v>
      </c>
      <c r="F136" s="3" t="n">
        <f aca="false">F135+G136</f>
        <v>256664.795094879</v>
      </c>
      <c r="G136" s="3" t="n">
        <f aca="false">C136/((E136-C136)/F135)</f>
        <v>0</v>
      </c>
      <c r="H136" s="4" t="n">
        <f aca="false">I136/J136</f>
        <v>1.29401108156498</v>
      </c>
      <c r="I136" s="5" t="n">
        <v>4885.72</v>
      </c>
      <c r="J136" s="5" t="n">
        <v>3775.64</v>
      </c>
      <c r="K136" s="6" t="n">
        <f aca="false">(B136-H136)</f>
        <v>0.204105128170216</v>
      </c>
    </row>
    <row r="137" customFormat="false" ht="14.25" hidden="false" customHeight="false" outlineLevel="0" collapsed="false">
      <c r="A137" s="1" t="n">
        <v>44144</v>
      </c>
      <c r="B137" s="2" t="n">
        <f aca="false">E137/F137</f>
        <v>1.51883580237755</v>
      </c>
      <c r="C137" s="3" t="n">
        <v>0</v>
      </c>
      <c r="D137" s="3" t="n">
        <v>0</v>
      </c>
      <c r="E137" s="3" t="n">
        <v>389831.68</v>
      </c>
      <c r="F137" s="3" t="n">
        <f aca="false">F136+G137</f>
        <v>256664.795094879</v>
      </c>
      <c r="G137" s="3" t="n">
        <f aca="false">C137/((E137-C137)/F136)</f>
        <v>0</v>
      </c>
      <c r="H137" s="4" t="n">
        <f aca="false">I137/J137</f>
        <v>1.31933923785107</v>
      </c>
      <c r="I137" s="5" t="n">
        <v>4981.35</v>
      </c>
      <c r="J137" s="5" t="n">
        <v>3775.64</v>
      </c>
      <c r="K137" s="6" t="n">
        <f aca="false">(B137-H137)</f>
        <v>0.199496564526487</v>
      </c>
    </row>
    <row r="138" customFormat="false" ht="14.25" hidden="false" customHeight="false" outlineLevel="0" collapsed="false">
      <c r="A138" s="1" t="n">
        <v>44145</v>
      </c>
      <c r="B138" s="2" t="n">
        <f aca="false">E138/F138</f>
        <v>1.50828967352884</v>
      </c>
      <c r="C138" s="3" t="n">
        <v>0</v>
      </c>
      <c r="D138" s="3" t="n">
        <v>0</v>
      </c>
      <c r="E138" s="3" t="n">
        <v>387124.86</v>
      </c>
      <c r="F138" s="3" t="n">
        <f aca="false">F137+G138</f>
        <v>256664.795094879</v>
      </c>
      <c r="G138" s="3" t="n">
        <f aca="false">C138/((E138-C138)/F137)</f>
        <v>0</v>
      </c>
      <c r="H138" s="4" t="n">
        <f aca="false">I138/J138</f>
        <v>1.31206365013614</v>
      </c>
      <c r="I138" s="5" t="n">
        <v>4953.88</v>
      </c>
      <c r="J138" s="5" t="n">
        <v>3775.64</v>
      </c>
      <c r="K138" s="6" t="n">
        <f aca="false">(B138-H138)</f>
        <v>0.1962260233927</v>
      </c>
    </row>
    <row r="139" customFormat="false" ht="14.25" hidden="false" customHeight="false" outlineLevel="0" collapsed="false">
      <c r="A139" s="1" t="n">
        <v>44146</v>
      </c>
      <c r="B139" s="2" t="n">
        <f aca="false">E139/F139</f>
        <v>1.50152403977935</v>
      </c>
      <c r="C139" s="3" t="n">
        <v>0</v>
      </c>
      <c r="D139" s="3" t="n">
        <v>0</v>
      </c>
      <c r="E139" s="3" t="n">
        <v>385388.36</v>
      </c>
      <c r="F139" s="3" t="n">
        <f aca="false">F138+G139</f>
        <v>256664.795094879</v>
      </c>
      <c r="G139" s="3" t="n">
        <f aca="false">C139/((E139-C139)/F138)</f>
        <v>0</v>
      </c>
      <c r="H139" s="4" t="n">
        <f aca="false">I139/J139</f>
        <v>1.29909101503321</v>
      </c>
      <c r="I139" s="5" t="n">
        <v>4904.9</v>
      </c>
      <c r="J139" s="5" t="n">
        <v>3775.64</v>
      </c>
      <c r="K139" s="6" t="n">
        <f aca="false">(B139-H139)</f>
        <v>0.202433024746133</v>
      </c>
    </row>
    <row r="140" customFormat="false" ht="14.25" hidden="false" customHeight="false" outlineLevel="0" collapsed="false">
      <c r="A140" s="1" t="n">
        <v>44147</v>
      </c>
      <c r="B140" s="2" t="n">
        <f aca="false">E140/F140</f>
        <v>1.49903651514721</v>
      </c>
      <c r="C140" s="3" t="n">
        <v>0</v>
      </c>
      <c r="D140" s="3" t="n">
        <v>0</v>
      </c>
      <c r="E140" s="3" t="n">
        <v>384749.9</v>
      </c>
      <c r="F140" s="3" t="n">
        <f aca="false">F139+G140</f>
        <v>256664.795094879</v>
      </c>
      <c r="G140" s="3" t="n">
        <f aca="false">C140/((E140-C140)/F139)</f>
        <v>0</v>
      </c>
      <c r="H140" s="4" t="n">
        <f aca="false">I140/J140</f>
        <v>1.30003390153722</v>
      </c>
      <c r="I140" s="5" t="n">
        <v>4908.46</v>
      </c>
      <c r="J140" s="5" t="n">
        <v>3775.64</v>
      </c>
      <c r="K140" s="6" t="n">
        <f aca="false">(B140-H140)</f>
        <v>0.19900261360999</v>
      </c>
    </row>
    <row r="141" customFormat="false" ht="14.25" hidden="false" customHeight="false" outlineLevel="0" collapsed="false">
      <c r="A141" s="1" t="n">
        <v>44148</v>
      </c>
      <c r="B141" s="2" t="n">
        <f aca="false">E141/F141</f>
        <v>1.47704156255579</v>
      </c>
      <c r="C141" s="3" t="n">
        <v>0</v>
      </c>
      <c r="D141" s="3" t="n">
        <v>0</v>
      </c>
      <c r="E141" s="3" t="n">
        <v>379104.57</v>
      </c>
      <c r="F141" s="3" t="n">
        <f aca="false">F140+G141</f>
        <v>256664.795094879</v>
      </c>
      <c r="G141" s="3" t="n">
        <f aca="false">C141/((E141-C141)/F140)</f>
        <v>0</v>
      </c>
      <c r="H141" s="4" t="n">
        <f aca="false">I141/J141</f>
        <v>1.28636469578667</v>
      </c>
      <c r="I141" s="5" t="n">
        <v>4856.85</v>
      </c>
      <c r="J141" s="5" t="n">
        <v>3775.64</v>
      </c>
      <c r="K141" s="6" t="n">
        <f aca="false">(B141-H141)</f>
        <v>0.190676866769111</v>
      </c>
    </row>
    <row r="142" customFormat="false" ht="14.25" hidden="false" customHeight="false" outlineLevel="0" collapsed="false">
      <c r="A142" s="1" t="n">
        <v>44151</v>
      </c>
      <c r="B142" s="2" t="n">
        <f aca="false">E142/F142</f>
        <v>1.49943863496252</v>
      </c>
      <c r="C142" s="3" t="n">
        <v>0</v>
      </c>
      <c r="D142" s="3" t="n">
        <v>0</v>
      </c>
      <c r="E142" s="3" t="n">
        <v>384853.11</v>
      </c>
      <c r="F142" s="3" t="n">
        <f aca="false">F141+G142</f>
        <v>256664.795094879</v>
      </c>
      <c r="G142" s="3" t="n">
        <f aca="false">C142/((E142-C142)/F141)</f>
        <v>0</v>
      </c>
      <c r="H142" s="4" t="n">
        <f aca="false">I142/J142</f>
        <v>1.29889767032874</v>
      </c>
      <c r="I142" s="5" t="n">
        <v>4904.17</v>
      </c>
      <c r="J142" s="5" t="n">
        <v>3775.64</v>
      </c>
      <c r="K142" s="6" t="n">
        <f aca="false">(B142-H142)</f>
        <v>0.200540964633783</v>
      </c>
    </row>
    <row r="143" customFormat="false" ht="14.25" hidden="false" customHeight="false" outlineLevel="0" collapsed="false">
      <c r="A143" s="1" t="n">
        <v>44152</v>
      </c>
      <c r="B143" s="2" t="n">
        <f aca="false">E143/F143</f>
        <v>1.50036973266103</v>
      </c>
      <c r="C143" s="3" t="n">
        <v>0</v>
      </c>
      <c r="D143" s="3" t="n">
        <v>0</v>
      </c>
      <c r="E143" s="3" t="n">
        <v>385092.09</v>
      </c>
      <c r="F143" s="3" t="n">
        <f aca="false">F142+G143</f>
        <v>256664.795094879</v>
      </c>
      <c r="G143" s="3" t="n">
        <f aca="false">C143/((E143-C143)/F142)</f>
        <v>0</v>
      </c>
      <c r="H143" s="4" t="n">
        <f aca="false">I143/J143</f>
        <v>1.29641332330413</v>
      </c>
      <c r="I143" s="5" t="n">
        <v>4894.79</v>
      </c>
      <c r="J143" s="5" t="n">
        <v>3775.64</v>
      </c>
      <c r="K143" s="6" t="n">
        <f aca="false">(B143-H143)</f>
        <v>0.203956409356898</v>
      </c>
    </row>
    <row r="144" customFormat="false" ht="14.25" hidden="false" customHeight="false" outlineLevel="0" collapsed="false">
      <c r="A144" s="1" t="n">
        <v>44153</v>
      </c>
      <c r="B144" s="2" t="n">
        <f aca="false">E144/F144</f>
        <v>1.51290086299704</v>
      </c>
      <c r="C144" s="3" t="n">
        <v>0</v>
      </c>
      <c r="D144" s="3" t="n">
        <v>0</v>
      </c>
      <c r="E144" s="3" t="n">
        <v>388308.39</v>
      </c>
      <c r="F144" s="3" t="n">
        <f aca="false">F143+G144</f>
        <v>256664.795094879</v>
      </c>
      <c r="G144" s="3" t="n">
        <f aca="false">C144/((E144-C144)/F143)</f>
        <v>0</v>
      </c>
      <c r="H144" s="4" t="n">
        <f aca="false">I144/J144</f>
        <v>1.29558697333432</v>
      </c>
      <c r="I144" s="5" t="n">
        <v>4891.67</v>
      </c>
      <c r="J144" s="5" t="n">
        <v>3775.64</v>
      </c>
      <c r="K144" s="6" t="n">
        <f aca="false">(B144-H144)</f>
        <v>0.217313889662717</v>
      </c>
    </row>
    <row r="145" customFormat="false" ht="14.25" hidden="false" customHeight="false" outlineLevel="0" collapsed="false">
      <c r="A145" s="1" t="n">
        <v>44154</v>
      </c>
      <c r="B145" s="2" t="n">
        <f aca="false">E145/F145</f>
        <v>1.51624405620623</v>
      </c>
      <c r="C145" s="3" t="n">
        <v>0</v>
      </c>
      <c r="D145" s="3" t="n">
        <v>0</v>
      </c>
      <c r="E145" s="3" t="n">
        <v>389166.47</v>
      </c>
      <c r="F145" s="3" t="n">
        <f aca="false">F144+G145</f>
        <v>256664.795094879</v>
      </c>
      <c r="G145" s="3" t="n">
        <f aca="false">C145/((E145-C145)/F144)</f>
        <v>0</v>
      </c>
      <c r="H145" s="4" t="n">
        <f aca="false">I145/J145</f>
        <v>1.3052065345213</v>
      </c>
      <c r="I145" s="5" t="n">
        <v>4927.99</v>
      </c>
      <c r="J145" s="5" t="n">
        <v>3775.64</v>
      </c>
      <c r="K145" s="6" t="n">
        <f aca="false">(B145-H145)</f>
        <v>0.211037521684932</v>
      </c>
    </row>
    <row r="146" customFormat="false" ht="14.25" hidden="false" customHeight="false" outlineLevel="0" collapsed="false">
      <c r="A146" s="1" t="n">
        <v>44155</v>
      </c>
      <c r="B146" s="2" t="n">
        <f aca="false">E146/F146</f>
        <v>1.5198759528193</v>
      </c>
      <c r="C146" s="3" t="n">
        <v>0</v>
      </c>
      <c r="D146" s="3" t="n">
        <v>0</v>
      </c>
      <c r="E146" s="3" t="n">
        <v>390098.65</v>
      </c>
      <c r="F146" s="3" t="n">
        <f aca="false">F145+G146</f>
        <v>256664.795094879</v>
      </c>
      <c r="G146" s="3" t="n">
        <f aca="false">C146/((E146-C146)/F145)</f>
        <v>0</v>
      </c>
      <c r="H146" s="4" t="n">
        <f aca="false">I146/J146</f>
        <v>1.30925882764247</v>
      </c>
      <c r="I146" s="5" t="n">
        <v>4943.29</v>
      </c>
      <c r="J146" s="5" t="n">
        <v>3775.64</v>
      </c>
      <c r="K146" s="6" t="n">
        <f aca="false">(B146-H146)</f>
        <v>0.210617125176838</v>
      </c>
    </row>
    <row r="147" customFormat="false" ht="14.25" hidden="false" customHeight="false" outlineLevel="0" collapsed="false">
      <c r="A147" s="1" t="n">
        <v>44158</v>
      </c>
      <c r="B147" s="2" t="n">
        <f aca="false">E147/F147</f>
        <v>1.52070653030431</v>
      </c>
      <c r="C147" s="3" t="n">
        <v>0</v>
      </c>
      <c r="D147" s="3" t="n">
        <v>0</v>
      </c>
      <c r="E147" s="3" t="n">
        <v>390311.83</v>
      </c>
      <c r="F147" s="3" t="n">
        <f aca="false">F146+G147</f>
        <v>256664.795094879</v>
      </c>
      <c r="G147" s="3" t="n">
        <f aca="false">C147/((E147-C147)/F146)</f>
        <v>0</v>
      </c>
      <c r="H147" s="4" t="n">
        <f aca="false">I147/J147</f>
        <v>1.32561102223729</v>
      </c>
      <c r="I147" s="5" t="n">
        <v>5005.03</v>
      </c>
      <c r="J147" s="5" t="n">
        <v>3775.64</v>
      </c>
      <c r="K147" s="6" t="n">
        <f aca="false">(B147-H147)</f>
        <v>0.195095508067023</v>
      </c>
    </row>
    <row r="148" customFormat="false" ht="14.25" hidden="false" customHeight="false" outlineLevel="0" collapsed="false">
      <c r="A148" s="1" t="n">
        <v>44159</v>
      </c>
      <c r="B148" s="2" t="n">
        <f aca="false">E148/F148</f>
        <v>1.51291664233288</v>
      </c>
      <c r="C148" s="3" t="n">
        <v>0</v>
      </c>
      <c r="D148" s="3" t="n">
        <v>0</v>
      </c>
      <c r="E148" s="3" t="n">
        <v>388312.44</v>
      </c>
      <c r="F148" s="3" t="n">
        <f aca="false">F147+G148</f>
        <v>256664.795094879</v>
      </c>
      <c r="G148" s="3" t="n">
        <f aca="false">C148/((E148-C148)/F147)</f>
        <v>0</v>
      </c>
      <c r="H148" s="4" t="n">
        <f aca="false">I148/J148</f>
        <v>1.31746935618862</v>
      </c>
      <c r="I148" s="5" t="n">
        <v>4974.29</v>
      </c>
      <c r="J148" s="5" t="n">
        <v>3775.64</v>
      </c>
      <c r="K148" s="6" t="n">
        <f aca="false">(B148-H148)</f>
        <v>0.195447286144259</v>
      </c>
    </row>
    <row r="149" customFormat="false" ht="14.25" hidden="false" customHeight="false" outlineLevel="0" collapsed="false">
      <c r="A149" s="1" t="n">
        <v>44160</v>
      </c>
      <c r="B149" s="2" t="n">
        <f aca="false">E149/F149</f>
        <v>1.48040310654814</v>
      </c>
      <c r="C149" s="3" t="n">
        <v>0</v>
      </c>
      <c r="D149" s="3" t="n">
        <v>0</v>
      </c>
      <c r="E149" s="3" t="n">
        <v>379967.36</v>
      </c>
      <c r="F149" s="3" t="n">
        <f aca="false">F148+G149</f>
        <v>256664.795094879</v>
      </c>
      <c r="G149" s="3" t="n">
        <f aca="false">C149/((E149-C149)/F148)</f>
        <v>0</v>
      </c>
      <c r="H149" s="4" t="n">
        <f aca="false">I149/J149</f>
        <v>1.30062717843862</v>
      </c>
      <c r="I149" s="5" t="n">
        <v>4910.7</v>
      </c>
      <c r="J149" s="5" t="n">
        <v>3775.64</v>
      </c>
      <c r="K149" s="6" t="n">
        <f aca="false">(B149-H149)</f>
        <v>0.179775928109518</v>
      </c>
    </row>
    <row r="150" customFormat="false" ht="14.25" hidden="false" customHeight="false" outlineLevel="0" collapsed="false">
      <c r="A150" s="1" t="n">
        <v>44161</v>
      </c>
      <c r="B150" s="2" t="n">
        <f aca="false">E150/F150</f>
        <v>1.48267938288664</v>
      </c>
      <c r="C150" s="3" t="n">
        <v>0</v>
      </c>
      <c r="D150" s="3" t="n">
        <v>0</v>
      </c>
      <c r="E150" s="3" t="n">
        <v>380551.6</v>
      </c>
      <c r="F150" s="3" t="n">
        <f aca="false">F149+G150</f>
        <v>256664.795094879</v>
      </c>
      <c r="G150" s="3" t="n">
        <f aca="false">C150/((E150-C150)/F149)</f>
        <v>0</v>
      </c>
      <c r="H150" s="4" t="n">
        <f aca="false">I150/J150</f>
        <v>1.30298174614105</v>
      </c>
      <c r="I150" s="5" t="n">
        <v>4919.59</v>
      </c>
      <c r="J150" s="5" t="n">
        <v>3775.64</v>
      </c>
      <c r="K150" s="6" t="n">
        <f aca="false">(B150-H150)</f>
        <v>0.179697636745587</v>
      </c>
    </row>
    <row r="151" customFormat="false" ht="14.25" hidden="false" customHeight="false" outlineLevel="0" collapsed="false">
      <c r="A151" s="1" t="n">
        <v>44162</v>
      </c>
      <c r="B151" s="2" t="n">
        <f aca="false">E151/F151</f>
        <v>1.49187203433355</v>
      </c>
      <c r="C151" s="3" t="n">
        <v>0</v>
      </c>
      <c r="D151" s="3" t="n">
        <v>0</v>
      </c>
      <c r="E151" s="3" t="n">
        <v>382911.03</v>
      </c>
      <c r="F151" s="3" t="n">
        <f aca="false">F150+G151</f>
        <v>256664.795094879</v>
      </c>
      <c r="G151" s="3" t="n">
        <f aca="false">C151/((E151-C151)/F150)</f>
        <v>0</v>
      </c>
      <c r="H151" s="4" t="n">
        <f aca="false">I151/J151</f>
        <v>1.31918562151053</v>
      </c>
      <c r="I151" s="5" t="n">
        <v>4980.77</v>
      </c>
      <c r="J151" s="5" t="n">
        <v>3775.64</v>
      </c>
      <c r="K151" s="6" t="n">
        <f aca="false">(B151-H151)</f>
        <v>0.172686412823024</v>
      </c>
    </row>
    <row r="152" customFormat="false" ht="14.25" hidden="false" customHeight="false" outlineLevel="0" collapsed="false">
      <c r="A152" s="1" t="n">
        <v>44165</v>
      </c>
      <c r="B152" s="2" t="n">
        <f aca="false">E152/F152</f>
        <v>1.47046372238345</v>
      </c>
      <c r="C152" s="3" t="n">
        <v>0</v>
      </c>
      <c r="D152" s="3" t="n">
        <v>0</v>
      </c>
      <c r="E152" s="3" t="n">
        <v>377416.27</v>
      </c>
      <c r="F152" s="3" t="n">
        <f aca="false">F151+G152</f>
        <v>256664.795094879</v>
      </c>
      <c r="G152" s="3" t="n">
        <f aca="false">C152/((E152-C152)/F151)</f>
        <v>0</v>
      </c>
      <c r="H152" s="4" t="n">
        <f aca="false">I152/J152</f>
        <v>1.31375078132449</v>
      </c>
      <c r="I152" s="5" t="n">
        <v>4960.25</v>
      </c>
      <c r="J152" s="5" t="n">
        <v>3775.64</v>
      </c>
      <c r="K152" s="6" t="n">
        <f aca="false">(B152-H152)</f>
        <v>0.156712941058957</v>
      </c>
    </row>
    <row r="153" customFormat="false" ht="14.25" hidden="false" customHeight="false" outlineLevel="0" collapsed="false">
      <c r="A153" s="1" t="n">
        <v>44166</v>
      </c>
      <c r="B153" s="2" t="n">
        <f aca="false">E153/F153</f>
        <v>1.50253231985883</v>
      </c>
      <c r="C153" s="3" t="n">
        <v>0</v>
      </c>
      <c r="D153" s="3" t="n">
        <v>0</v>
      </c>
      <c r="E153" s="3" t="n">
        <v>385647.15</v>
      </c>
      <c r="F153" s="3" t="n">
        <f aca="false">F152+G153</f>
        <v>256664.795094879</v>
      </c>
      <c r="G153" s="3" t="n">
        <f aca="false">C153/((E153-C153)/F152)</f>
        <v>0</v>
      </c>
      <c r="H153" s="4" t="n">
        <f aca="false">I153/J153</f>
        <v>1.34205061923277</v>
      </c>
      <c r="I153" s="5" t="n">
        <v>5067.1</v>
      </c>
      <c r="J153" s="5" t="n">
        <v>3775.64</v>
      </c>
      <c r="K153" s="6" t="n">
        <f aca="false">(B153-H153)</f>
        <v>0.160481700626068</v>
      </c>
    </row>
    <row r="154" customFormat="false" ht="14.25" hidden="false" customHeight="false" outlineLevel="0" collapsed="false">
      <c r="A154" s="1" t="n">
        <v>44167</v>
      </c>
      <c r="B154" s="2" t="n">
        <f aca="false">E154/F154</f>
        <v>1.5083451934142</v>
      </c>
      <c r="C154" s="3" t="n">
        <v>0</v>
      </c>
      <c r="D154" s="3" t="n">
        <v>0</v>
      </c>
      <c r="E154" s="3" t="n">
        <v>387139.11</v>
      </c>
      <c r="F154" s="3" t="n">
        <f aca="false">F153+G154</f>
        <v>256664.795094879</v>
      </c>
      <c r="G154" s="3" t="n">
        <f aca="false">C154/((E154-C154)/F153)</f>
        <v>0</v>
      </c>
      <c r="H154" s="4" t="n">
        <f aca="false">I154/J154</f>
        <v>1.34206121346315</v>
      </c>
      <c r="I154" s="5" t="n">
        <v>5067.14</v>
      </c>
      <c r="J154" s="5" t="n">
        <v>3775.64</v>
      </c>
      <c r="K154" s="6" t="n">
        <f aca="false">(B154-H154)</f>
        <v>0.16628397995105</v>
      </c>
    </row>
    <row r="155" customFormat="false" ht="14.25" hidden="false" customHeight="false" outlineLevel="0" collapsed="false">
      <c r="A155" s="1" t="n">
        <v>44168</v>
      </c>
      <c r="B155" s="2" t="n">
        <f aca="false">E155/F155</f>
        <v>1.52307120988484</v>
      </c>
      <c r="C155" s="3" t="n">
        <v>0</v>
      </c>
      <c r="D155" s="3" t="n">
        <v>0</v>
      </c>
      <c r="E155" s="3" t="n">
        <v>390918.76</v>
      </c>
      <c r="F155" s="3" t="n">
        <f aca="false">F154+G155</f>
        <v>256664.795094879</v>
      </c>
      <c r="G155" s="3" t="n">
        <f aca="false">C155/((E155-C155)/F154)</f>
        <v>0</v>
      </c>
      <c r="H155" s="4" t="n">
        <f aca="false">I155/J155</f>
        <v>1.33939146740685</v>
      </c>
      <c r="I155" s="5" t="n">
        <v>5057.06</v>
      </c>
      <c r="J155" s="5" t="n">
        <v>3775.64</v>
      </c>
      <c r="K155" s="6" t="n">
        <f aca="false">(B155-H155)</f>
        <v>0.183679742477985</v>
      </c>
    </row>
    <row r="156" customFormat="false" ht="14.25" hidden="false" customHeight="false" outlineLevel="0" collapsed="false">
      <c r="A156" s="1" t="n">
        <v>44169</v>
      </c>
      <c r="B156" s="2" t="n">
        <f aca="false">E156/F156</f>
        <v>1.55091639994044</v>
      </c>
      <c r="C156" s="3" t="n">
        <v>0</v>
      </c>
      <c r="D156" s="3" t="n">
        <v>0</v>
      </c>
      <c r="E156" s="3" t="n">
        <v>398065.64</v>
      </c>
      <c r="F156" s="3" t="n">
        <f aca="false">F155+G156</f>
        <v>256664.795094879</v>
      </c>
      <c r="G156" s="3" t="n">
        <f aca="false">C156/((E156-C156)/F155)</f>
        <v>0</v>
      </c>
      <c r="H156" s="4" t="n">
        <f aca="false">I156/J156</f>
        <v>1.34173808943649</v>
      </c>
      <c r="I156" s="5" t="n">
        <v>5065.92</v>
      </c>
      <c r="J156" s="5" t="n">
        <v>3775.64</v>
      </c>
      <c r="K156" s="6" t="n">
        <f aca="false">(B156-H156)</f>
        <v>0.209178310503948</v>
      </c>
    </row>
    <row r="157" customFormat="false" ht="14.25" hidden="false" customHeight="false" outlineLevel="0" collapsed="false">
      <c r="A157" s="1" t="n">
        <v>44172</v>
      </c>
      <c r="B157" s="2" t="n">
        <f aca="false">E157/F157</f>
        <v>1.54212941378924</v>
      </c>
      <c r="C157" s="3" t="n">
        <v>0</v>
      </c>
      <c r="D157" s="3" t="n">
        <v>0</v>
      </c>
      <c r="E157" s="3" t="n">
        <v>395810.33</v>
      </c>
      <c r="F157" s="3" t="n">
        <f aca="false">F156+G157</f>
        <v>256664.795094879</v>
      </c>
      <c r="G157" s="3" t="n">
        <f aca="false">C157/((E157-C157)/F156)</f>
        <v>0</v>
      </c>
      <c r="H157" s="4" t="n">
        <f aca="false">I157/J157</f>
        <v>1.3301691898592</v>
      </c>
      <c r="I157" s="5" t="n">
        <v>5022.24</v>
      </c>
      <c r="J157" s="5" t="n">
        <v>3775.64</v>
      </c>
      <c r="K157" s="6" t="n">
        <f aca="false">(B157-H157)</f>
        <v>0.211960223930036</v>
      </c>
    </row>
    <row r="158" customFormat="false" ht="14.25" hidden="false" customHeight="false" outlineLevel="0" collapsed="false">
      <c r="A158" s="1" t="n">
        <v>44173</v>
      </c>
      <c r="B158" s="2" t="n">
        <f aca="false">E158/F158</f>
        <v>1.53769990097047</v>
      </c>
      <c r="C158" s="3" t="n">
        <v>0</v>
      </c>
      <c r="D158" s="3" t="n">
        <v>0</v>
      </c>
      <c r="E158" s="3" t="n">
        <v>394673.43</v>
      </c>
      <c r="F158" s="3" t="n">
        <f aca="false">F157+G158</f>
        <v>256664.795094879</v>
      </c>
      <c r="G158" s="3" t="n">
        <f aca="false">C158/((E158-C158)/F157)</f>
        <v>0</v>
      </c>
      <c r="H158" s="4" t="n">
        <f aca="false">I158/J158</f>
        <v>1.32689557267112</v>
      </c>
      <c r="I158" s="5" t="n">
        <v>5009.88</v>
      </c>
      <c r="J158" s="5" t="n">
        <v>3775.64</v>
      </c>
      <c r="K158" s="6" t="n">
        <f aca="false">(B158-H158)</f>
        <v>0.210804328299344</v>
      </c>
    </row>
    <row r="159" customFormat="false" ht="14.25" hidden="false" customHeight="false" outlineLevel="0" collapsed="false">
      <c r="A159" s="1" t="n">
        <v>44174</v>
      </c>
      <c r="B159" s="2" t="n">
        <f aca="false">E159/F159</f>
        <v>1.51651164257301</v>
      </c>
      <c r="C159" s="3" t="n">
        <v>0</v>
      </c>
      <c r="D159" s="3" t="n">
        <v>0</v>
      </c>
      <c r="E159" s="3" t="n">
        <v>389235.15</v>
      </c>
      <c r="F159" s="3" t="n">
        <f aca="false">F158+G159</f>
        <v>256664.795094879</v>
      </c>
      <c r="G159" s="3" t="n">
        <f aca="false">C159/((E159-C159)/F158)</f>
        <v>0</v>
      </c>
      <c r="H159" s="4" t="n">
        <f aca="false">I159/J159</f>
        <v>1.30910256274433</v>
      </c>
      <c r="I159" s="5" t="n">
        <v>4942.7</v>
      </c>
      <c r="J159" s="5" t="n">
        <v>3775.64</v>
      </c>
      <c r="K159" s="6" t="n">
        <f aca="false">(B159-H159)</f>
        <v>0.207409079828684</v>
      </c>
    </row>
    <row r="160" customFormat="false" ht="14.25" hidden="false" customHeight="false" outlineLevel="0" collapsed="false">
      <c r="A160" s="1" t="n">
        <v>44175</v>
      </c>
      <c r="B160" s="2" t="n">
        <f aca="false">E160/F160</f>
        <v>1.52030218969359</v>
      </c>
      <c r="C160" s="3" t="n">
        <v>0</v>
      </c>
      <c r="D160" s="3" t="n">
        <v>0</v>
      </c>
      <c r="E160" s="3" t="n">
        <v>390208.05</v>
      </c>
      <c r="F160" s="3" t="n">
        <f aca="false">F159+G160</f>
        <v>256664.795094879</v>
      </c>
      <c r="G160" s="3" t="n">
        <f aca="false">C160/((E160-C160)/F159)</f>
        <v>0</v>
      </c>
      <c r="H160" s="4" t="n">
        <f aca="false">I160/J160</f>
        <v>1.3085251771885</v>
      </c>
      <c r="I160" s="5" t="n">
        <v>4940.52</v>
      </c>
      <c r="J160" s="5" t="n">
        <v>3775.64</v>
      </c>
      <c r="K160" s="6" t="n">
        <f aca="false">(B160-H160)</f>
        <v>0.211777012505085</v>
      </c>
    </row>
    <row r="161" customFormat="false" ht="14.25" hidden="false" customHeight="false" outlineLevel="0" collapsed="false">
      <c r="A161" s="1" t="n">
        <v>44176</v>
      </c>
      <c r="B161" s="2" t="n">
        <f aca="false">E161/F161</f>
        <v>1.51614941915252</v>
      </c>
      <c r="C161" s="3" t="n">
        <v>0</v>
      </c>
      <c r="D161" s="3" t="n">
        <v>0</v>
      </c>
      <c r="E161" s="3" t="n">
        <v>389142.18</v>
      </c>
      <c r="F161" s="3" t="n">
        <f aca="false">F160+G161</f>
        <v>256664.795094879</v>
      </c>
      <c r="G161" s="3" t="n">
        <f aca="false">C161/((E161-C161)/F160)</f>
        <v>0</v>
      </c>
      <c r="H161" s="4" t="n">
        <f aca="false">I161/J161</f>
        <v>1.29504666758483</v>
      </c>
      <c r="I161" s="5" t="n">
        <v>4889.63</v>
      </c>
      <c r="J161" s="5" t="n">
        <v>3775.64</v>
      </c>
      <c r="K161" s="6" t="n">
        <f aca="false">(B161-H161)</f>
        <v>0.221102751567684</v>
      </c>
    </row>
    <row r="162" customFormat="false" ht="14.25" hidden="false" customHeight="false" outlineLevel="0" collapsed="false">
      <c r="A162" s="1" t="n">
        <v>44179</v>
      </c>
      <c r="B162" s="2" t="n">
        <f aca="false">E162/F162</f>
        <v>1.54424489674747</v>
      </c>
      <c r="C162" s="3" t="n">
        <v>0</v>
      </c>
      <c r="D162" s="3" t="n">
        <v>0</v>
      </c>
      <c r="E162" s="3" t="n">
        <v>396353.3</v>
      </c>
      <c r="F162" s="3" t="n">
        <f aca="false">F161+G162</f>
        <v>256664.795094879</v>
      </c>
      <c r="G162" s="3" t="n">
        <f aca="false">C162/((E162-C162)/F161)</f>
        <v>0</v>
      </c>
      <c r="H162" s="4" t="n">
        <f aca="false">I162/J162</f>
        <v>1.30702079647424</v>
      </c>
      <c r="I162" s="5" t="n">
        <v>4934.84</v>
      </c>
      <c r="J162" s="5" t="n">
        <v>3775.64</v>
      </c>
      <c r="K162" s="6" t="n">
        <f aca="false">(B162-H162)</f>
        <v>0.237224100273225</v>
      </c>
    </row>
    <row r="163" customFormat="false" ht="14.25" hidden="false" customHeight="false" outlineLevel="0" collapsed="false">
      <c r="A163" s="1" t="n">
        <v>44180</v>
      </c>
      <c r="B163" s="2" t="n">
        <f aca="false">E163/F163</f>
        <v>1.53537745546414</v>
      </c>
      <c r="C163" s="3" t="n">
        <v>730</v>
      </c>
      <c r="D163" s="3" t="n">
        <v>0</v>
      </c>
      <c r="E163" s="3" t="n">
        <v>394807.34</v>
      </c>
      <c r="F163" s="3" t="n">
        <f aca="false">F162+G163</f>
        <v>257140.248213851</v>
      </c>
      <c r="G163" s="3" t="n">
        <f aca="false">C163/((E163-C163)/F162)</f>
        <v>475.453118972183</v>
      </c>
      <c r="H163" s="4" t="n">
        <f aca="false">I163/J163</f>
        <v>1.30973821656726</v>
      </c>
      <c r="I163" s="5" t="n">
        <v>4945.1</v>
      </c>
      <c r="J163" s="5" t="n">
        <v>3775.64</v>
      </c>
      <c r="K163" s="6" t="n">
        <f aca="false">(B163-H163)</f>
        <v>0.225639238896885</v>
      </c>
    </row>
    <row r="164" customFormat="false" ht="14.25" hidden="false" customHeight="false" outlineLevel="0" collapsed="false">
      <c r="A164" s="1" t="n">
        <v>44181</v>
      </c>
      <c r="B164" s="2" t="n">
        <f aca="false">E164/F164</f>
        <v>1.53842824197247</v>
      </c>
      <c r="C164" s="3" t="n">
        <v>0</v>
      </c>
      <c r="D164" s="3" t="n">
        <v>0</v>
      </c>
      <c r="E164" s="3" t="n">
        <v>395591.82</v>
      </c>
      <c r="F164" s="3" t="n">
        <f aca="false">F163+G164</f>
        <v>257140.248213851</v>
      </c>
      <c r="G164" s="3" t="n">
        <f aca="false">C164/((E164-C164)/F163)</f>
        <v>0</v>
      </c>
      <c r="H164" s="4" t="n">
        <f aca="false">I164/J164</f>
        <v>1.31206100157854</v>
      </c>
      <c r="I164" s="5" t="n">
        <v>4953.87</v>
      </c>
      <c r="J164" s="5" t="n">
        <v>3775.64</v>
      </c>
      <c r="K164" s="6" t="n">
        <f aca="false">(B164-H164)</f>
        <v>0.226367240393934</v>
      </c>
    </row>
    <row r="165" customFormat="false" ht="14.25" hidden="false" customHeight="false" outlineLevel="0" collapsed="false">
      <c r="A165" s="1" t="n">
        <v>44182</v>
      </c>
      <c r="B165" s="2" t="n">
        <f aca="false">E165/F165</f>
        <v>1.56107253838444</v>
      </c>
      <c r="C165" s="3" t="n">
        <v>0</v>
      </c>
      <c r="D165" s="3" t="n">
        <v>0</v>
      </c>
      <c r="E165" s="3" t="n">
        <v>401414.58</v>
      </c>
      <c r="F165" s="3" t="n">
        <f aca="false">F164+G165</f>
        <v>257140.248213851</v>
      </c>
      <c r="G165" s="3" t="n">
        <f aca="false">C165/((E165-C165)/F164)</f>
        <v>0</v>
      </c>
      <c r="H165" s="4" t="n">
        <f aca="false">I165/J165</f>
        <v>1.32890847644373</v>
      </c>
      <c r="I165" s="5" t="n">
        <v>5017.48</v>
      </c>
      <c r="J165" s="5" t="n">
        <v>3775.64</v>
      </c>
      <c r="K165" s="6" t="n">
        <f aca="false">(B165-H165)</f>
        <v>0.232164061940708</v>
      </c>
    </row>
    <row r="166" customFormat="false" ht="14.25" hidden="false" customHeight="false" outlineLevel="0" collapsed="false">
      <c r="A166" s="1" t="n">
        <v>44183</v>
      </c>
      <c r="B166" s="2" t="n">
        <f aca="false">E166/F166</f>
        <v>1.54380211871716</v>
      </c>
      <c r="C166" s="3" t="n">
        <v>400</v>
      </c>
      <c r="D166" s="3" t="n">
        <v>0</v>
      </c>
      <c r="E166" s="3" t="n">
        <v>397373.66</v>
      </c>
      <c r="F166" s="3" t="n">
        <f aca="false">F165+G166</f>
        <v>257399.348778068</v>
      </c>
      <c r="G166" s="3" t="n">
        <f aca="false">C166/((E166-C166)/F165)</f>
        <v>259.100564217637</v>
      </c>
      <c r="H166" s="4" t="n">
        <f aca="false">I166/J166</f>
        <v>1.32427085209395</v>
      </c>
      <c r="I166" s="5" t="n">
        <v>4999.97</v>
      </c>
      <c r="J166" s="5" t="n">
        <v>3775.64</v>
      </c>
      <c r="K166" s="6" t="n">
        <f aca="false">(B166-H166)</f>
        <v>0.219531266623214</v>
      </c>
    </row>
    <row r="167" customFormat="false" ht="14.25" hidden="false" customHeight="false" outlineLevel="0" collapsed="false">
      <c r="A167" s="1" t="n">
        <v>44186</v>
      </c>
      <c r="B167" s="2" t="n">
        <f aca="false">E167/F167</f>
        <v>1.5406986143618</v>
      </c>
      <c r="C167" s="3" t="n">
        <v>0</v>
      </c>
      <c r="D167" s="3" t="n">
        <v>0</v>
      </c>
      <c r="E167" s="3" t="n">
        <v>396574.82</v>
      </c>
      <c r="F167" s="3" t="n">
        <f aca="false">F166+G167</f>
        <v>257399.348778068</v>
      </c>
      <c r="G167" s="3" t="n">
        <f aca="false">C167/((E167-C167)/F166)</f>
        <v>0</v>
      </c>
      <c r="H167" s="4" t="n">
        <f aca="false">I167/J167</f>
        <v>1.33668464154422</v>
      </c>
      <c r="I167" s="5" t="n">
        <v>5046.84</v>
      </c>
      <c r="J167" s="5" t="n">
        <v>3775.64</v>
      </c>
      <c r="K167" s="6" t="n">
        <f aca="false">(B167-H167)</f>
        <v>0.204013972817587</v>
      </c>
    </row>
    <row r="168" customFormat="false" ht="14.25" hidden="false" customHeight="false" outlineLevel="0" collapsed="false">
      <c r="A168" s="1" t="n">
        <v>44187</v>
      </c>
      <c r="B168" s="2" t="n">
        <f aca="false">E168/F168</f>
        <v>1.523347948864</v>
      </c>
      <c r="C168" s="3" t="n">
        <v>0</v>
      </c>
      <c r="D168" s="3" t="n">
        <v>0</v>
      </c>
      <c r="E168" s="3" t="n">
        <v>392108.77</v>
      </c>
      <c r="F168" s="3" t="n">
        <f aca="false">F167+G168</f>
        <v>257399.348778068</v>
      </c>
      <c r="G168" s="3" t="n">
        <f aca="false">C168/((E168-C168)/F167)</f>
        <v>0</v>
      </c>
      <c r="H168" s="4" t="n">
        <f aca="false">I168/J168</f>
        <v>1.31494792935767</v>
      </c>
      <c r="I168" s="5" t="n">
        <v>4964.77</v>
      </c>
      <c r="J168" s="5" t="n">
        <v>3775.64</v>
      </c>
      <c r="K168" s="6" t="n">
        <f aca="false">(B168-H168)</f>
        <v>0.208400019506329</v>
      </c>
    </row>
    <row r="169" customFormat="false" ht="14.25" hidden="false" customHeight="false" outlineLevel="0" collapsed="false">
      <c r="A169" s="1" t="n">
        <v>44188</v>
      </c>
      <c r="B169" s="2" t="n">
        <f aca="false">E169/F169</f>
        <v>1.52521586345773</v>
      </c>
      <c r="C169" s="3" t="n">
        <v>1000</v>
      </c>
      <c r="D169" s="3" t="n">
        <v>0</v>
      </c>
      <c r="E169" s="3" t="n">
        <v>393589.57</v>
      </c>
      <c r="F169" s="3" t="n">
        <f aca="false">F168+G169</f>
        <v>258054.993676577</v>
      </c>
      <c r="G169" s="3" t="n">
        <f aca="false">C169/((E169-C169)/F168)</f>
        <v>655.644898508303</v>
      </c>
      <c r="H169" s="4" t="n">
        <f aca="false">I169/J169</f>
        <v>1.32616457077476</v>
      </c>
      <c r="I169" s="5" t="n">
        <v>5007.12</v>
      </c>
      <c r="J169" s="5" t="n">
        <v>3775.64</v>
      </c>
      <c r="K169" s="6" t="n">
        <f aca="false">(B169-H169)</f>
        <v>0.199051292682978</v>
      </c>
    </row>
    <row r="170" customFormat="false" ht="14.25" hidden="false" customHeight="false" outlineLevel="0" collapsed="false">
      <c r="A170" s="1" t="n">
        <v>44189</v>
      </c>
      <c r="B170" s="2" t="n">
        <f aca="false">E170/F170</f>
        <v>1.50435058228922</v>
      </c>
      <c r="C170" s="3" t="n">
        <v>0</v>
      </c>
      <c r="D170" s="3" t="n">
        <v>0</v>
      </c>
      <c r="E170" s="3" t="n">
        <v>388205.18</v>
      </c>
      <c r="F170" s="3" t="n">
        <f aca="false">F169+G170</f>
        <v>258054.993676577</v>
      </c>
      <c r="G170" s="3" t="n">
        <f aca="false">C170/((E170-C170)/F169)</f>
        <v>0</v>
      </c>
      <c r="H170" s="4" t="n">
        <f aca="false">I170/J170</f>
        <v>1.32428409488193</v>
      </c>
      <c r="I170" s="5" t="n">
        <v>5000.02</v>
      </c>
      <c r="J170" s="5" t="n">
        <v>3775.64</v>
      </c>
      <c r="K170" s="6" t="n">
        <f aca="false">(B170-H170)</f>
        <v>0.180066487407296</v>
      </c>
    </row>
    <row r="171" customFormat="false" ht="14.25" hidden="false" customHeight="false" outlineLevel="0" collapsed="false">
      <c r="A171" s="1" t="n">
        <v>44190</v>
      </c>
      <c r="B171" s="2" t="n">
        <f aca="false">E171/F171</f>
        <v>1.5110127281191</v>
      </c>
      <c r="C171" s="3" t="n">
        <v>0</v>
      </c>
      <c r="D171" s="3" t="n">
        <v>0</v>
      </c>
      <c r="E171" s="3" t="n">
        <v>389924.38</v>
      </c>
      <c r="F171" s="3" t="n">
        <f aca="false">F170+G171</f>
        <v>258054.993676577</v>
      </c>
      <c r="G171" s="3" t="n">
        <f aca="false">C171/((E171-C171)/F170)</f>
        <v>0</v>
      </c>
      <c r="H171" s="4" t="n">
        <f aca="false">I171/J171</f>
        <v>1.33540538822557</v>
      </c>
      <c r="I171" s="5" t="n">
        <v>5042.01</v>
      </c>
      <c r="J171" s="5" t="n">
        <v>3775.64</v>
      </c>
      <c r="K171" s="6" t="n">
        <f aca="false">(B171-H171)</f>
        <v>0.175607339893523</v>
      </c>
    </row>
    <row r="172" customFormat="false" ht="14.25" hidden="false" customHeight="false" outlineLevel="0" collapsed="false">
      <c r="A172" s="1" t="n">
        <v>44193</v>
      </c>
      <c r="B172" s="2" t="n">
        <f aca="false">E172/F172</f>
        <v>1.51612884690134</v>
      </c>
      <c r="C172" s="3" t="n">
        <v>0</v>
      </c>
      <c r="D172" s="3" t="n">
        <v>0</v>
      </c>
      <c r="E172" s="3" t="n">
        <v>391244.62</v>
      </c>
      <c r="F172" s="3" t="n">
        <f aca="false">F171+G172</f>
        <v>258054.993676577</v>
      </c>
      <c r="G172" s="3" t="n">
        <f aca="false">C172/((E172-C172)/F171)</f>
        <v>0</v>
      </c>
      <c r="H172" s="4" t="n">
        <f aca="false">I172/J172</f>
        <v>1.34133815723957</v>
      </c>
      <c r="I172" s="5" t="n">
        <v>5064.41</v>
      </c>
      <c r="J172" s="5" t="n">
        <v>3775.64</v>
      </c>
      <c r="K172" s="6" t="n">
        <f aca="false">(B172-H172)</f>
        <v>0.17479068966177</v>
      </c>
    </row>
    <row r="173" customFormat="false" ht="14.25" hidden="false" customHeight="false" outlineLevel="0" collapsed="false">
      <c r="A173" s="1" t="n">
        <v>44194</v>
      </c>
      <c r="B173" s="2" t="n">
        <f aca="false">E173/F173</f>
        <v>1.51467024307958</v>
      </c>
      <c r="C173" s="3" t="n">
        <v>0</v>
      </c>
      <c r="D173" s="3" t="n">
        <v>0</v>
      </c>
      <c r="E173" s="3" t="n">
        <v>390868.22</v>
      </c>
      <c r="F173" s="3" t="n">
        <f aca="false">F172+G173</f>
        <v>258054.993676577</v>
      </c>
      <c r="G173" s="3" t="n">
        <f aca="false">C173/((E173-C173)/F172)</f>
        <v>0</v>
      </c>
      <c r="H173" s="4" t="n">
        <f aca="false">I173/J173</f>
        <v>1.33565170408196</v>
      </c>
      <c r="I173" s="5" t="n">
        <v>5042.94</v>
      </c>
      <c r="J173" s="5" t="n">
        <v>3775.64</v>
      </c>
      <c r="K173" s="6" t="n">
        <f aca="false">(B173-H173)</f>
        <v>0.179018538997624</v>
      </c>
    </row>
    <row r="174" customFormat="false" ht="14.25" hidden="false" customHeight="false" outlineLevel="0" collapsed="false">
      <c r="A174" s="1" t="n">
        <v>44195</v>
      </c>
      <c r="B174" s="2" t="n">
        <f aca="false">E174/F174</f>
        <v>1.53249745089469</v>
      </c>
      <c r="C174" s="3" t="n">
        <v>0</v>
      </c>
      <c r="D174" s="3" t="n">
        <v>0</v>
      </c>
      <c r="E174" s="3" t="n">
        <v>395468.62</v>
      </c>
      <c r="F174" s="3" t="n">
        <f aca="false">F173+G174</f>
        <v>258054.993676577</v>
      </c>
      <c r="G174" s="3" t="n">
        <f aca="false">C174/((E174-C174)/F173)</f>
        <v>0</v>
      </c>
      <c r="H174" s="4" t="n">
        <f aca="false">I174/J174</f>
        <v>1.35439554618555</v>
      </c>
      <c r="I174" s="5" t="n">
        <v>5113.71</v>
      </c>
      <c r="J174" s="5" t="n">
        <v>3775.64</v>
      </c>
      <c r="K174" s="6" t="n">
        <f aca="false">(B174-H174)</f>
        <v>0.178101904709146</v>
      </c>
    </row>
    <row r="175" customFormat="false" ht="14.25" hidden="false" customHeight="false" outlineLevel="0" collapsed="false">
      <c r="A175" s="1" t="n">
        <v>44196</v>
      </c>
      <c r="B175" s="2" t="n">
        <f aca="false">E175/F175</f>
        <v>1.54788052852262</v>
      </c>
      <c r="C175" s="3" t="n">
        <v>0</v>
      </c>
      <c r="D175" s="3" t="n">
        <v>0</v>
      </c>
      <c r="E175" s="3" t="n">
        <v>399438.3</v>
      </c>
      <c r="F175" s="3" t="n">
        <f aca="false">F174+G175</f>
        <v>258054.993676577</v>
      </c>
      <c r="G175" s="3" t="n">
        <f aca="false">C175/((E175-C175)/F174)</f>
        <v>0</v>
      </c>
      <c r="H175" s="4" t="n">
        <f aca="false">I175/J175</f>
        <v>1.38024017120276</v>
      </c>
      <c r="I175" s="5" t="n">
        <v>5211.29</v>
      </c>
      <c r="J175" s="5" t="n">
        <v>3775.64</v>
      </c>
      <c r="K175" s="6" t="n">
        <f aca="false">(B175-H175)</f>
        <v>0.167640357319854</v>
      </c>
    </row>
    <row r="176" customFormat="false" ht="14.25" hidden="false" customHeight="false" outlineLevel="0" collapsed="false">
      <c r="A176" s="1" t="n">
        <v>44200</v>
      </c>
      <c r="B176" s="2" t="n">
        <f aca="false">E176/F176</f>
        <v>1.59987518209951</v>
      </c>
      <c r="C176" s="3" t="n">
        <v>0</v>
      </c>
      <c r="D176" s="3" t="n">
        <v>0</v>
      </c>
      <c r="E176" s="3" t="n">
        <v>412855.78</v>
      </c>
      <c r="F176" s="3" t="n">
        <f aca="false">F175+G176</f>
        <v>258054.993676577</v>
      </c>
      <c r="G176" s="3" t="n">
        <f aca="false">C176/((E176-C176)/F175)</f>
        <v>0</v>
      </c>
      <c r="H176" s="4" t="n">
        <f aca="false">I176/J176</f>
        <v>1.39518598171436</v>
      </c>
      <c r="I176" s="5" t="n">
        <v>5267.72</v>
      </c>
      <c r="J176" s="5" t="n">
        <v>3775.64</v>
      </c>
      <c r="K176" s="6" t="n">
        <f aca="false">(B176-H176)</f>
        <v>0.204689200385148</v>
      </c>
    </row>
    <row r="177" customFormat="false" ht="14.25" hidden="false" customHeight="false" outlineLevel="0" collapsed="false">
      <c r="A177" s="1" t="n">
        <v>44201</v>
      </c>
      <c r="B177" s="2" t="n">
        <f aca="false">E177/F177</f>
        <v>1.67254651363554</v>
      </c>
      <c r="C177" s="3" t="n">
        <v>0</v>
      </c>
      <c r="D177" s="3" t="n">
        <v>0</v>
      </c>
      <c r="E177" s="3" t="n">
        <v>431608.98</v>
      </c>
      <c r="F177" s="3" t="n">
        <f aca="false">F176+G177</f>
        <v>258054.993676577</v>
      </c>
      <c r="G177" s="3" t="n">
        <f aca="false">C177/((E177-C177)/F176)</f>
        <v>0</v>
      </c>
      <c r="H177" s="4" t="n">
        <f aca="false">I177/J177</f>
        <v>1.42187814516214</v>
      </c>
      <c r="I177" s="5" t="n">
        <v>5368.5</v>
      </c>
      <c r="J177" s="5" t="n">
        <v>3775.64</v>
      </c>
      <c r="K177" s="6" t="n">
        <f aca="false">(B177-H177)</f>
        <v>0.250668368473397</v>
      </c>
    </row>
    <row r="178" customFormat="false" ht="14.25" hidden="false" customHeight="false" outlineLevel="0" collapsed="false">
      <c r="A178" s="1" t="n">
        <v>44202</v>
      </c>
      <c r="B178" s="2" t="n">
        <f aca="false">E178/F178</f>
        <v>1.68468148515996</v>
      </c>
      <c r="C178" s="3" t="n">
        <v>0</v>
      </c>
      <c r="D178" s="3" t="n">
        <v>0</v>
      </c>
      <c r="E178" s="3" t="n">
        <v>434740.47</v>
      </c>
      <c r="F178" s="3" t="n">
        <f aca="false">F177+G178</f>
        <v>258054.993676577</v>
      </c>
      <c r="G178" s="3" t="n">
        <f aca="false">C178/((E178-C178)/F177)</f>
        <v>0</v>
      </c>
      <c r="H178" s="4" t="n">
        <f aca="false">I178/J178</f>
        <v>1.43490110285938</v>
      </c>
      <c r="I178" s="5" t="n">
        <v>5417.67</v>
      </c>
      <c r="J178" s="5" t="n">
        <v>3775.64</v>
      </c>
      <c r="K178" s="6" t="n">
        <f aca="false">(B178-H178)</f>
        <v>0.24978038230058</v>
      </c>
    </row>
    <row r="179" customFormat="false" ht="14.25" hidden="false" customHeight="false" outlineLevel="0" collapsed="false">
      <c r="A179" s="1" t="n">
        <v>44203</v>
      </c>
      <c r="B179" s="2" t="n">
        <f aca="false">E179/F179</f>
        <v>1.71052872766037</v>
      </c>
      <c r="C179" s="3" t="n">
        <v>0</v>
      </c>
      <c r="D179" s="3" t="n">
        <v>0</v>
      </c>
      <c r="E179" s="3" t="n">
        <v>441410.48</v>
      </c>
      <c r="F179" s="3" t="n">
        <f aca="false">F178+G179</f>
        <v>258054.993676577</v>
      </c>
      <c r="G179" s="3" t="n">
        <f aca="false">C179/((E179-C179)/F178)</f>
        <v>0</v>
      </c>
      <c r="H179" s="4" t="n">
        <f aca="false">I179/J179</f>
        <v>1.46032460721891</v>
      </c>
      <c r="I179" s="5" t="n">
        <v>5513.66</v>
      </c>
      <c r="J179" s="5" t="n">
        <v>3775.64</v>
      </c>
      <c r="K179" s="6" t="n">
        <f aca="false">(B179-H179)</f>
        <v>0.250204120441464</v>
      </c>
    </row>
    <row r="180" customFormat="false" ht="14.25" hidden="false" customHeight="false" outlineLevel="0" collapsed="false">
      <c r="A180" s="1" t="n">
        <v>44204</v>
      </c>
      <c r="B180" s="2" t="n">
        <f aca="false">E180/F180</f>
        <v>1.69921226383848</v>
      </c>
      <c r="C180" s="3" t="n">
        <v>0</v>
      </c>
      <c r="D180" s="3" t="n">
        <v>0</v>
      </c>
      <c r="E180" s="3" t="n">
        <v>438490.21</v>
      </c>
      <c r="F180" s="3" t="n">
        <f aca="false">F179+G180</f>
        <v>258054.993676577</v>
      </c>
      <c r="G180" s="3" t="n">
        <f aca="false">C180/((E180-C180)/F179)</f>
        <v>0</v>
      </c>
      <c r="H180" s="4" t="n">
        <f aca="false">I180/J180</f>
        <v>1.45549628672225</v>
      </c>
      <c r="I180" s="5" t="n">
        <v>5495.43</v>
      </c>
      <c r="J180" s="5" t="n">
        <v>3775.64</v>
      </c>
      <c r="K180" s="6" t="n">
        <f aca="false">(B180-H180)</f>
        <v>0.243715977116227</v>
      </c>
    </row>
    <row r="181" customFormat="false" ht="14.25" hidden="false" customHeight="false" outlineLevel="0" collapsed="false">
      <c r="A181" s="1" t="n">
        <v>44207</v>
      </c>
      <c r="B181" s="2" t="n">
        <f aca="false">E181/F181</f>
        <v>1.67793373742142</v>
      </c>
      <c r="C181" s="3" t="n">
        <v>0</v>
      </c>
      <c r="D181" s="3" t="n">
        <v>0</v>
      </c>
      <c r="E181" s="3" t="n">
        <v>432999.18</v>
      </c>
      <c r="F181" s="3" t="n">
        <f aca="false">F180+G181</f>
        <v>258054.993676577</v>
      </c>
      <c r="G181" s="3" t="n">
        <f aca="false">C181/((E181-C181)/F180)</f>
        <v>0</v>
      </c>
      <c r="H181" s="4" t="n">
        <f aca="false">I181/J181</f>
        <v>1.44112256465129</v>
      </c>
      <c r="I181" s="5" t="n">
        <v>5441.16</v>
      </c>
      <c r="J181" s="5" t="n">
        <v>3775.64</v>
      </c>
      <c r="K181" s="6" t="n">
        <f aca="false">(B181-H181)</f>
        <v>0.236811172770133</v>
      </c>
    </row>
    <row r="182" customFormat="false" ht="14.25" hidden="false" customHeight="false" outlineLevel="0" collapsed="false">
      <c r="A182" s="1" t="n">
        <v>44208</v>
      </c>
      <c r="B182" s="2" t="n">
        <f aca="false">E182/F182</f>
        <v>1.71925159702992</v>
      </c>
      <c r="C182" s="3" t="n">
        <v>0</v>
      </c>
      <c r="D182" s="3" t="n">
        <v>0</v>
      </c>
      <c r="E182" s="3" t="n">
        <v>443661.46</v>
      </c>
      <c r="F182" s="3" t="n">
        <f aca="false">F181+G182</f>
        <v>258054.993676577</v>
      </c>
      <c r="G182" s="3" t="n">
        <f aca="false">C182/((E182-C182)/F181)</f>
        <v>0</v>
      </c>
      <c r="H182" s="4" t="n">
        <f aca="false">I182/J182</f>
        <v>1.48222552997637</v>
      </c>
      <c r="I182" s="5" t="n">
        <v>5596.35</v>
      </c>
      <c r="J182" s="5" t="n">
        <v>3775.64</v>
      </c>
      <c r="K182" s="6" t="n">
        <f aca="false">(B182-H182)</f>
        <v>0.237026067053544</v>
      </c>
    </row>
    <row r="183" customFormat="false" ht="14.25" hidden="false" customHeight="false" outlineLevel="0" collapsed="false">
      <c r="A183" s="1" t="n">
        <v>44209</v>
      </c>
      <c r="B183" s="2" t="n">
        <f aca="false">E183/F183</f>
        <v>1.71942725726169</v>
      </c>
      <c r="C183" s="3" t="n">
        <v>0</v>
      </c>
      <c r="D183" s="3" t="n">
        <v>0</v>
      </c>
      <c r="E183" s="3" t="n">
        <v>443706.79</v>
      </c>
      <c r="F183" s="3" t="n">
        <f aca="false">F182+G183</f>
        <v>258054.993676577</v>
      </c>
      <c r="G183" s="3" t="n">
        <f aca="false">C183/((E183-C183)/F182)</f>
        <v>0</v>
      </c>
      <c r="H183" s="4" t="n">
        <f aca="false">I183/J183</f>
        <v>1.47735748111578</v>
      </c>
      <c r="I183" s="5" t="n">
        <v>5577.97</v>
      </c>
      <c r="J183" s="5" t="n">
        <v>3775.64</v>
      </c>
      <c r="K183" s="6" t="n">
        <f aca="false">(B183-H183)</f>
        <v>0.24206977614591</v>
      </c>
    </row>
    <row r="184" customFormat="false" ht="14.25" hidden="false" customHeight="false" outlineLevel="0" collapsed="false">
      <c r="A184" s="1" t="n">
        <v>44210</v>
      </c>
      <c r="B184" s="2" t="n">
        <f aca="false">E184/F184</f>
        <v>1.70093375736073</v>
      </c>
      <c r="C184" s="3" t="n">
        <v>0</v>
      </c>
      <c r="D184" s="3" t="n">
        <v>0</v>
      </c>
      <c r="E184" s="3" t="n">
        <v>438934.45</v>
      </c>
      <c r="F184" s="3" t="n">
        <f aca="false">F183+G184</f>
        <v>258054.993676577</v>
      </c>
      <c r="G184" s="3" t="n">
        <f aca="false">C184/((E184-C184)/F183)</f>
        <v>0</v>
      </c>
      <c r="H184" s="4" t="n">
        <f aca="false">I184/J184</f>
        <v>1.4488828384062</v>
      </c>
      <c r="I184" s="5" t="n">
        <v>5470.46</v>
      </c>
      <c r="J184" s="5" t="n">
        <v>3775.64</v>
      </c>
      <c r="K184" s="6" t="n">
        <f aca="false">(B184-H184)</f>
        <v>0.25205091895453</v>
      </c>
    </row>
    <row r="185" customFormat="false" ht="14.25" hidden="false" customHeight="false" outlineLevel="0" collapsed="false">
      <c r="A185" s="1" t="n">
        <v>44211</v>
      </c>
      <c r="B185" s="2" t="n">
        <f aca="false">E185/F185</f>
        <v>1.68960690815563</v>
      </c>
      <c r="C185" s="3" t="n">
        <v>0</v>
      </c>
      <c r="D185" s="3" t="n">
        <v>0</v>
      </c>
      <c r="E185" s="3" t="n">
        <v>436011.5</v>
      </c>
      <c r="F185" s="3" t="n">
        <f aca="false">F184+G185</f>
        <v>258054.993676577</v>
      </c>
      <c r="G185" s="3" t="n">
        <f aca="false">C185/((E185-C185)/F184)</f>
        <v>0</v>
      </c>
      <c r="H185" s="4" t="n">
        <f aca="false">I185/J185</f>
        <v>1.44560392410293</v>
      </c>
      <c r="I185" s="5" t="n">
        <v>5458.08</v>
      </c>
      <c r="J185" s="5" t="n">
        <v>3775.64</v>
      </c>
      <c r="K185" s="6" t="n">
        <f aca="false">(B185-H185)</f>
        <v>0.244002984052692</v>
      </c>
    </row>
    <row r="186" customFormat="false" ht="14.25" hidden="false" customHeight="false" outlineLevel="0" collapsed="false">
      <c r="A186" s="1" t="n">
        <v>44214</v>
      </c>
      <c r="B186" s="2" t="n">
        <f aca="false">E186/F186</f>
        <v>1.70520218861373</v>
      </c>
      <c r="C186" s="3" t="n">
        <v>0</v>
      </c>
      <c r="D186" s="3" t="n">
        <v>0</v>
      </c>
      <c r="E186" s="3" t="n">
        <v>440035.94</v>
      </c>
      <c r="F186" s="3" t="n">
        <f aca="false">F185+G186</f>
        <v>258054.993676577</v>
      </c>
      <c r="G186" s="3" t="n">
        <f aca="false">C186/((E186-C186)/F185)</f>
        <v>0</v>
      </c>
      <c r="H186" s="4" t="n">
        <f aca="false">I186/J186</f>
        <v>1.46161180621034</v>
      </c>
      <c r="I186" s="5" t="n">
        <v>5518.52</v>
      </c>
      <c r="J186" s="5" t="n">
        <v>3775.64</v>
      </c>
      <c r="K186" s="6" t="n">
        <f aca="false">(B186-H186)</f>
        <v>0.243590382403389</v>
      </c>
    </row>
    <row r="187" customFormat="false" ht="14.25" hidden="false" customHeight="false" outlineLevel="0" collapsed="false">
      <c r="A187" s="1" t="n">
        <v>44215</v>
      </c>
      <c r="B187" s="2" t="n">
        <f aca="false">E187/F187</f>
        <v>1.68897541485384</v>
      </c>
      <c r="C187" s="3" t="n">
        <v>0</v>
      </c>
      <c r="D187" s="3" t="n">
        <v>0</v>
      </c>
      <c r="E187" s="3" t="n">
        <v>435848.54</v>
      </c>
      <c r="F187" s="3" t="n">
        <f aca="false">F186+G187</f>
        <v>258054.993676577</v>
      </c>
      <c r="G187" s="3" t="n">
        <f aca="false">C187/((E187-C187)/F186)</f>
        <v>0</v>
      </c>
      <c r="H187" s="4" t="n">
        <f aca="false">I187/J187</f>
        <v>1.44015848968652</v>
      </c>
      <c r="I187" s="5" t="n">
        <v>5437.52</v>
      </c>
      <c r="J187" s="5" t="n">
        <v>3775.64</v>
      </c>
      <c r="K187" s="6" t="n">
        <f aca="false">(B187-H187)</f>
        <v>0.248816925167319</v>
      </c>
    </row>
    <row r="188" customFormat="false" ht="14.25" hidden="false" customHeight="false" outlineLevel="0" collapsed="false">
      <c r="A188" s="1" t="n">
        <v>44216</v>
      </c>
      <c r="B188" s="2" t="n">
        <f aca="false">E188/F188</f>
        <v>1.69393703168503</v>
      </c>
      <c r="C188" s="3" t="n">
        <v>0</v>
      </c>
      <c r="D188" s="3" t="n">
        <v>0</v>
      </c>
      <c r="E188" s="3" t="n">
        <v>437128.91</v>
      </c>
      <c r="F188" s="3" t="n">
        <f aca="false">F187+G188</f>
        <v>258054.993676577</v>
      </c>
      <c r="G188" s="3" t="n">
        <f aca="false">C188/((E188-C188)/F187)</f>
        <v>0</v>
      </c>
      <c r="H188" s="4" t="n">
        <f aca="false">I188/J188</f>
        <v>1.45046402729074</v>
      </c>
      <c r="I188" s="5" t="n">
        <v>5476.43</v>
      </c>
      <c r="J188" s="5" t="n">
        <v>3775.64</v>
      </c>
      <c r="K188" s="6" t="n">
        <f aca="false">(B188-H188)</f>
        <v>0.243473004394295</v>
      </c>
    </row>
    <row r="189" customFormat="false" ht="14.25" hidden="false" customHeight="false" outlineLevel="0" collapsed="false">
      <c r="A189" s="1" t="n">
        <v>44217</v>
      </c>
      <c r="B189" s="2" t="n">
        <f aca="false">E189/F189</f>
        <v>1.72460588210038</v>
      </c>
      <c r="C189" s="3" t="n">
        <v>0</v>
      </c>
      <c r="D189" s="3" t="n">
        <v>0</v>
      </c>
      <c r="E189" s="3" t="n">
        <v>445043.16</v>
      </c>
      <c r="F189" s="3" t="n">
        <f aca="false">F188+G189</f>
        <v>258054.993676577</v>
      </c>
      <c r="G189" s="3" t="n">
        <f aca="false">C189/((E189-C189)/F188)</f>
        <v>0</v>
      </c>
      <c r="H189" s="4" t="n">
        <f aca="false">I189/J189</f>
        <v>1.47417921200114</v>
      </c>
      <c r="I189" s="5" t="n">
        <v>5565.97</v>
      </c>
      <c r="J189" s="5" t="n">
        <v>3775.64</v>
      </c>
      <c r="K189" s="6" t="n">
        <f aca="false">(B189-H189)</f>
        <v>0.250426670099234</v>
      </c>
    </row>
    <row r="190" customFormat="false" ht="14.25" hidden="false" customHeight="false" outlineLevel="0" collapsed="false">
      <c r="A190" s="1" t="n">
        <v>44218</v>
      </c>
      <c r="B190" s="2" t="n">
        <f aca="false">E190/F190</f>
        <v>1.75487551528481</v>
      </c>
      <c r="C190" s="3" t="n">
        <v>0</v>
      </c>
      <c r="D190" s="3" t="n">
        <v>0</v>
      </c>
      <c r="E190" s="3" t="n">
        <v>452854.39</v>
      </c>
      <c r="F190" s="3" t="n">
        <f aca="false">F189+G190</f>
        <v>258054.993676577</v>
      </c>
      <c r="G190" s="3" t="n">
        <f aca="false">C190/((E190-C190)/F189)</f>
        <v>0</v>
      </c>
      <c r="H190" s="4" t="n">
        <f aca="false">I190/J190</f>
        <v>1.47518831244504</v>
      </c>
      <c r="I190" s="5" t="n">
        <v>5569.78</v>
      </c>
      <c r="J190" s="5" t="n">
        <v>3775.64</v>
      </c>
      <c r="K190" s="6" t="n">
        <f aca="false">(B190-H190)</f>
        <v>0.279687202839765</v>
      </c>
    </row>
    <row r="191" customFormat="false" ht="14.25" hidden="false" customHeight="false" outlineLevel="0" collapsed="false">
      <c r="A191" s="1" t="n">
        <v>44221</v>
      </c>
      <c r="B191" s="2" t="n">
        <f aca="false">E191/F191</f>
        <v>1.78170212267329</v>
      </c>
      <c r="C191" s="3" t="n">
        <v>0</v>
      </c>
      <c r="D191" s="3" t="n">
        <v>19000</v>
      </c>
      <c r="E191" s="3" t="n">
        <v>440777.13</v>
      </c>
      <c r="F191" s="3" t="n">
        <f aca="false">F190+G191</f>
        <v>247391.033770926</v>
      </c>
      <c r="G191" s="3" t="n">
        <f aca="false">(C191-D191)/((E191-C191+D191)/F190)</f>
        <v>-10663.9599056503</v>
      </c>
      <c r="H191" s="4" t="n">
        <f aca="false">I191/J191</f>
        <v>1.49005731478637</v>
      </c>
      <c r="I191" s="5" t="n">
        <v>5625.92</v>
      </c>
      <c r="J191" s="5" t="n">
        <v>3775.64</v>
      </c>
      <c r="K191" s="6" t="n">
        <f aca="false">(B191-H191)</f>
        <v>0.291644807886927</v>
      </c>
    </row>
    <row r="192" customFormat="false" ht="13.8" hidden="false" customHeight="false" outlineLevel="0" collapsed="false">
      <c r="A192" s="1" t="n">
        <v>44222</v>
      </c>
      <c r="B192" s="2" t="n">
        <f aca="false">E192/F192</f>
        <v>1.74379626223422</v>
      </c>
      <c r="C192" s="3" t="n">
        <v>800</v>
      </c>
      <c r="D192" s="3" t="n">
        <v>0</v>
      </c>
      <c r="E192" s="3" t="n">
        <v>432199.56</v>
      </c>
      <c r="F192" s="3" t="n">
        <f aca="false">F191+G192</f>
        <v>247849.802961643</v>
      </c>
      <c r="G192" s="3" t="n">
        <f aca="false">(C192-D192)/((E192-C192+D192)/F191)</f>
        <v>458.769190716701</v>
      </c>
      <c r="H192" s="4" t="n">
        <f aca="false">I192/J192</f>
        <v>1.46014185674482</v>
      </c>
      <c r="I192" s="5" t="n">
        <v>5512.97</v>
      </c>
      <c r="J192" s="5" t="n">
        <v>3775.64</v>
      </c>
      <c r="K192" s="6" t="n">
        <f aca="false">(B192-H192)</f>
        <v>0.283654405489399</v>
      </c>
    </row>
    <row r="193" customFormat="false" ht="13.8" hidden="false" customHeight="false" outlineLevel="0" collapsed="false">
      <c r="A193" s="1" t="n">
        <v>44223</v>
      </c>
      <c r="B193" s="2" t="n">
        <f aca="false">E193/F193</f>
        <v>1.74673195147546</v>
      </c>
      <c r="C193" s="3" t="n">
        <v>0</v>
      </c>
      <c r="D193" s="3" t="n">
        <v>0</v>
      </c>
      <c r="E193" s="3" t="n">
        <v>432927.17</v>
      </c>
      <c r="F193" s="3" t="n">
        <f aca="false">F192+G193</f>
        <v>247849.802961643</v>
      </c>
      <c r="G193" s="3" t="n">
        <f aca="false">(C193-D193)/((E193-C193+D193)/F192)</f>
        <v>0</v>
      </c>
      <c r="H193" s="4" t="n">
        <f aca="false">I193/J193</f>
        <v>1.4641226388109</v>
      </c>
      <c r="I193" s="5" t="n">
        <v>5528</v>
      </c>
      <c r="J193" s="5" t="n">
        <v>3775.64</v>
      </c>
      <c r="K193" s="6" t="n">
        <f aca="false">(B193-H193)</f>
        <v>0.28260931266456</v>
      </c>
    </row>
    <row r="194" customFormat="false" ht="13.8" hidden="false" customHeight="false" outlineLevel="0" collapsed="false">
      <c r="A194" s="1" t="n">
        <v>44224</v>
      </c>
      <c r="B194" s="2" t="n">
        <f aca="false">E194/F194</f>
        <v>1.70399058201132</v>
      </c>
      <c r="C194" s="3" t="n">
        <v>0</v>
      </c>
      <c r="D194" s="3" t="n">
        <v>0</v>
      </c>
      <c r="E194" s="3" t="n">
        <v>422333.73</v>
      </c>
      <c r="F194" s="3" t="n">
        <f aca="false">F193+G194</f>
        <v>247849.802961643</v>
      </c>
      <c r="G194" s="3" t="n">
        <f aca="false">(C194-D194)/((E194-C194+D194)/F193)</f>
        <v>0</v>
      </c>
      <c r="H194" s="4" t="n">
        <f aca="false">I194/J194</f>
        <v>1.42416649892469</v>
      </c>
      <c r="I194" s="5" t="n">
        <v>5377.14</v>
      </c>
      <c r="J194" s="5" t="n">
        <v>3775.64</v>
      </c>
      <c r="K194" s="6" t="n">
        <f aca="false">(B194-H194)</f>
        <v>0.27982408308663</v>
      </c>
    </row>
    <row r="195" customFormat="false" ht="13.8" hidden="false" customHeight="false" outlineLevel="0" collapsed="false">
      <c r="A195" s="1" t="n">
        <v>44225</v>
      </c>
      <c r="B195" s="2" t="n">
        <f aca="false">E195/F195</f>
        <v>1.69627946028694</v>
      </c>
      <c r="C195" s="3" t="n">
        <v>0</v>
      </c>
      <c r="D195" s="3" t="n">
        <v>0</v>
      </c>
      <c r="E195" s="3" t="n">
        <v>420422.53</v>
      </c>
      <c r="F195" s="3" t="n">
        <f aca="false">F194+G195</f>
        <v>247849.802961643</v>
      </c>
      <c r="G195" s="3" t="n">
        <f aca="false">(C195-D195)/((E195-C195+D195)/F194)</f>
        <v>0</v>
      </c>
      <c r="H195" s="4" t="n">
        <f aca="false">I195/J195</f>
        <v>1.41749743089913</v>
      </c>
      <c r="I195" s="5" t="n">
        <v>5351.96</v>
      </c>
      <c r="J195" s="5" t="n">
        <v>3775.64</v>
      </c>
      <c r="K195" s="6" t="n">
        <f aca="false">(B195-H195)</f>
        <v>0.278782029387807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RowHeight="14.25" zeroHeight="false" outlineLevelRow="0" outlineLevelCol="0"/>
  <cols>
    <col collapsed="false" customWidth="true" hidden="false" outlineLevel="0" max="1" min="1" style="1" width="14.13"/>
    <col collapsed="false" customWidth="true" hidden="false" outlineLevel="0" max="4" min="2" style="2" width="9"/>
    <col collapsed="false" customWidth="true" hidden="false" outlineLevel="0" max="5" min="5" style="3" width="10.38"/>
    <col collapsed="false" customWidth="true" hidden="false" outlineLevel="0" max="6" min="6" style="2" width="9"/>
    <col collapsed="false" customWidth="true" hidden="false" outlineLevel="0" max="7" min="7" style="2" width="19.38"/>
    <col collapsed="false" customWidth="true" hidden="false" outlineLevel="0" max="8" min="8" style="16" width="12.75"/>
    <col collapsed="false" customWidth="true" hidden="false" outlineLevel="0" max="9" min="9" style="16" width="13.13"/>
    <col collapsed="false" customWidth="true" hidden="false" outlineLevel="0" max="10" min="10" style="16" width="12.38"/>
    <col collapsed="false" customWidth="true" hidden="false" outlineLevel="0" max="1025" min="11" style="0" width="8.62"/>
  </cols>
  <sheetData>
    <row r="1" customFormat="false" ht="14.25" hidden="false" customHeight="false" outlineLevel="0" collapsed="false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0" t="s">
        <v>7</v>
      </c>
      <c r="I1" s="11" t="s">
        <v>8</v>
      </c>
      <c r="J1" s="11" t="s">
        <v>9</v>
      </c>
    </row>
    <row r="2" customFormat="false" ht="14.25" hidden="false" customHeight="false" outlineLevel="0" collapsed="false">
      <c r="A2" s="1" t="n">
        <v>43938</v>
      </c>
      <c r="B2" s="2" t="n">
        <f aca="false">E2/F2</f>
        <v>1.01691156992598</v>
      </c>
      <c r="C2" s="2" t="n">
        <v>0</v>
      </c>
      <c r="D2" s="2" t="n">
        <v>0</v>
      </c>
      <c r="E2" s="3" t="n">
        <v>261041.2</v>
      </c>
      <c r="F2" s="2" t="n">
        <v>256700</v>
      </c>
      <c r="G2" s="2" t="n">
        <v>0</v>
      </c>
      <c r="H2" s="4" t="n">
        <f aca="false">I2/J2</f>
        <v>1.01691104024748</v>
      </c>
      <c r="I2" s="5" t="n">
        <v>3839.49</v>
      </c>
      <c r="J2" s="5" t="n">
        <v>3775.64</v>
      </c>
    </row>
    <row r="3" customFormat="false" ht="14.25" hidden="false" customHeight="false" outlineLevel="0" collapsed="false">
      <c r="A3" s="1" t="n">
        <v>43957</v>
      </c>
      <c r="B3" s="2" t="n">
        <f aca="false">E3/F3</f>
        <v>1.07405878457343</v>
      </c>
      <c r="C3" s="2" t="n">
        <v>0</v>
      </c>
      <c r="D3" s="2" t="n">
        <v>0</v>
      </c>
      <c r="E3" s="3" t="n">
        <v>275710.89</v>
      </c>
      <c r="F3" s="2" t="n">
        <v>256700</v>
      </c>
      <c r="G3" s="2" t="n">
        <v>0</v>
      </c>
      <c r="H3" s="4" t="n">
        <f aca="false">I3/J3</f>
        <v>1.04253848354186</v>
      </c>
      <c r="I3" s="5" t="n">
        <v>3936.25</v>
      </c>
      <c r="J3" s="5" t="n">
        <v>3775.64</v>
      </c>
    </row>
    <row r="4" customFormat="false" ht="14.25" hidden="false" customHeight="false" outlineLevel="0" collapsed="false">
      <c r="A4" s="1" t="n">
        <v>43987</v>
      </c>
      <c r="B4" s="2" t="n">
        <f aca="false">E4/F4</f>
        <v>1.19508336579665</v>
      </c>
      <c r="C4" s="2" t="n">
        <v>0</v>
      </c>
      <c r="D4" s="2" t="n">
        <v>0</v>
      </c>
      <c r="E4" s="3" t="n">
        <v>306777.9</v>
      </c>
      <c r="F4" s="2" t="n">
        <v>256700</v>
      </c>
      <c r="G4" s="2" t="n">
        <v>0</v>
      </c>
      <c r="H4" s="4" t="n">
        <f aca="false">I4/J4</f>
        <v>1.05975410791283</v>
      </c>
      <c r="I4" s="5" t="n">
        <v>4001.25</v>
      </c>
      <c r="J4" s="5" t="n">
        <v>3775.64</v>
      </c>
      <c r="K4" s="17"/>
    </row>
    <row r="5" customFormat="false" ht="14.25" hidden="false" customHeight="false" outlineLevel="0" collapsed="false">
      <c r="A5" s="1" t="n">
        <v>44018</v>
      </c>
      <c r="B5" s="2" t="n">
        <f aca="false">E5/F5</f>
        <v>1.3682084534476</v>
      </c>
      <c r="C5" s="2" t="n">
        <v>0</v>
      </c>
      <c r="D5" s="2" t="n">
        <v>0</v>
      </c>
      <c r="E5" s="3" t="n">
        <v>351219.11</v>
      </c>
      <c r="F5" s="2" t="n">
        <v>256700</v>
      </c>
      <c r="G5" s="2" t="n">
        <v>0</v>
      </c>
      <c r="H5" s="4" t="n">
        <f aca="false">I5/J5</f>
        <v>1.23686747498504</v>
      </c>
      <c r="I5" s="5" t="n">
        <v>4670.09</v>
      </c>
      <c r="J5" s="5" t="n">
        <v>3775.74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shum hins</dc:creator>
  <dc:description/>
  <dc:language>zh-CN</dc:language>
  <cp:lastModifiedBy/>
  <dcterms:modified xsi:type="dcterms:W3CDTF">2021-01-29T22:01:17Z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