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" windowWidth="1710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55" i="1" l="1"/>
  <c r="AN51" i="1"/>
  <c r="AN47" i="1"/>
  <c r="AN31" i="1"/>
  <c r="AN45" i="1"/>
  <c r="AN50" i="1"/>
  <c r="AN36" i="1"/>
  <c r="AN52" i="1"/>
  <c r="AN35" i="1"/>
  <c r="AN40" i="1"/>
  <c r="AN33" i="1"/>
  <c r="AN44" i="1"/>
  <c r="AN49" i="1"/>
  <c r="AN38" i="1"/>
  <c r="AN30" i="1"/>
  <c r="AN53" i="1"/>
  <c r="AN54" i="1"/>
  <c r="AN34" i="1"/>
  <c r="AN37" i="1"/>
  <c r="AN48" i="1"/>
  <c r="AN29" i="1"/>
  <c r="AN39" i="1"/>
  <c r="AN42" i="1"/>
  <c r="AN46" i="1"/>
  <c r="AN28" i="1"/>
  <c r="AN32" i="1"/>
  <c r="AN43" i="1"/>
  <c r="AN41" i="1"/>
  <c r="AN16" i="1"/>
  <c r="H16" i="1"/>
  <c r="AN15" i="1"/>
  <c r="H15" i="1"/>
  <c r="AN11" i="1"/>
  <c r="AN4" i="1"/>
  <c r="AN26" i="1"/>
  <c r="AN24" i="1"/>
  <c r="AN27" i="1"/>
  <c r="AN5" i="1"/>
  <c r="AN21" i="1"/>
  <c r="AN20" i="1"/>
  <c r="AN13" i="1"/>
  <c r="AN19" i="1"/>
  <c r="AN3" i="1"/>
  <c r="AN23" i="1"/>
  <c r="AN14" i="1"/>
  <c r="AN12" i="1"/>
  <c r="H12" i="1"/>
  <c r="AN25" i="1"/>
  <c r="AN9" i="1"/>
  <c r="AN22" i="1"/>
  <c r="AN18" i="1"/>
  <c r="AN8" i="1"/>
  <c r="AN10" i="1"/>
  <c r="AN7" i="1"/>
  <c r="AN17" i="1"/>
  <c r="AN6" i="1"/>
</calcChain>
</file>

<file path=xl/comments1.xml><?xml version="1.0" encoding="utf-8"?>
<comments xmlns="http://schemas.openxmlformats.org/spreadsheetml/2006/main">
  <authors>
    <author>Ben Cowley</author>
  </authors>
  <commentList>
    <comment ref="Y3" authorId="0">
      <text>
        <r>
          <rPr>
            <b/>
            <sz val="9"/>
            <color indexed="81"/>
            <rFont val="Tahoma"/>
            <family val="2"/>
          </rPr>
          <t>Ben Cowley:</t>
        </r>
        <r>
          <rPr>
            <sz val="9"/>
            <color indexed="81"/>
            <rFont val="Tahoma"/>
            <family val="2"/>
          </rPr>
          <t xml:space="preserve">
Incomplete answer</t>
        </r>
      </text>
    </comment>
    <comment ref="S17" authorId="0">
      <text>
        <r>
          <rPr>
            <b/>
            <sz val="9"/>
            <color indexed="81"/>
            <rFont val="Tahoma"/>
            <family val="2"/>
          </rPr>
          <t>Ben Cowley:</t>
        </r>
        <r>
          <rPr>
            <sz val="9"/>
            <color indexed="81"/>
            <rFont val="Tahoma"/>
            <family val="2"/>
          </rPr>
          <t xml:space="preserve">
Incomplete answer</t>
        </r>
      </text>
    </comment>
    <comment ref="T33" authorId="0">
      <text>
        <r>
          <rPr>
            <b/>
            <sz val="9"/>
            <color indexed="81"/>
            <rFont val="Tahoma"/>
            <family val="2"/>
          </rPr>
          <t>Ben Cowley:</t>
        </r>
        <r>
          <rPr>
            <sz val="9"/>
            <color indexed="81"/>
            <rFont val="Tahoma"/>
            <family val="2"/>
          </rPr>
          <t xml:space="preserve">
AUDIT sheet missing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Ben Cowley:</t>
        </r>
        <r>
          <rPr>
            <sz val="9"/>
            <color indexed="81"/>
            <rFont val="Tahoma"/>
            <family val="2"/>
          </rPr>
          <t xml:space="preserve">
p-1=35, p-2=missing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Ben Cowley:</t>
        </r>
        <r>
          <rPr>
            <sz val="9"/>
            <color indexed="81"/>
            <rFont val="Tahoma"/>
            <family val="2"/>
          </rPr>
          <t xml:space="preserve">
Missing sheet</t>
        </r>
      </text>
    </comment>
    <comment ref="S39" authorId="0">
      <text>
        <r>
          <rPr>
            <b/>
            <sz val="9"/>
            <color indexed="81"/>
            <rFont val="Tahoma"/>
            <family val="2"/>
          </rPr>
          <t>Ben Cowley:</t>
        </r>
        <r>
          <rPr>
            <sz val="9"/>
            <color indexed="81"/>
            <rFont val="Tahoma"/>
            <family val="2"/>
          </rPr>
          <t xml:space="preserve">
Spoiled by participant</t>
        </r>
      </text>
    </comment>
  </commentList>
</comments>
</file>

<file path=xl/sharedStrings.xml><?xml version="1.0" encoding="utf-8"?>
<sst xmlns="http://schemas.openxmlformats.org/spreadsheetml/2006/main" count="134" uniqueCount="51">
  <si>
    <t>Part_number</t>
  </si>
  <si>
    <t>Group</t>
  </si>
  <si>
    <t>Age</t>
  </si>
  <si>
    <t>Gender (1=F, 2=M)</t>
  </si>
  <si>
    <t>Handedness (1=R, 2=L)</t>
  </si>
  <si>
    <t>Education (1=basic, 2=mid, 3=high)</t>
  </si>
  <si>
    <t>diagnosis (1=ADHD, 2=ADD)</t>
  </si>
  <si>
    <t>ASRS_total</t>
  </si>
  <si>
    <t>ASRS_inattention_score</t>
  </si>
  <si>
    <t>ASRS_hyperactivity-impulsivity_score</t>
  </si>
  <si>
    <t>BADDS</t>
  </si>
  <si>
    <t>BDI</t>
  </si>
  <si>
    <t>AUDIT</t>
  </si>
  <si>
    <t>MDQ 1</t>
  </si>
  <si>
    <t>MDQ 2</t>
  </si>
  <si>
    <t>MDQ 3</t>
  </si>
  <si>
    <t>GAD</t>
  </si>
  <si>
    <t>GAD 2</t>
  </si>
  <si>
    <t>PROD</t>
  </si>
  <si>
    <t>DES</t>
  </si>
  <si>
    <t>BADDS omaiset Activation</t>
  </si>
  <si>
    <t>BADDS omaiset Attention</t>
  </si>
  <si>
    <t>BADDS omaiset Effort</t>
  </si>
  <si>
    <t>BADDS omaiset Affect</t>
  </si>
  <si>
    <t>BADDS omaiset Memory</t>
  </si>
  <si>
    <t>BADDS omaiset Total</t>
  </si>
  <si>
    <t>BAS Drive</t>
  </si>
  <si>
    <t>BAS Fun Seeking</t>
  </si>
  <si>
    <t>BAS Reward Responsiveness</t>
  </si>
  <si>
    <t>BIS</t>
  </si>
  <si>
    <t>Voc</t>
  </si>
  <si>
    <t>Sim</t>
  </si>
  <si>
    <t>VCI</t>
  </si>
  <si>
    <t>VIQ</t>
  </si>
  <si>
    <t>Blo</t>
  </si>
  <si>
    <t>Mat</t>
  </si>
  <si>
    <t>POI</t>
  </si>
  <si>
    <t>PIQ</t>
  </si>
  <si>
    <t>FSIQ</t>
  </si>
  <si>
    <t>FSIQ_bins?</t>
  </si>
  <si>
    <t>Span_total_standardized</t>
  </si>
  <si>
    <t>Span_fwd</t>
  </si>
  <si>
    <t>Span_bwd</t>
  </si>
  <si>
    <t>PT</t>
  </si>
  <si>
    <t>-</t>
  </si>
  <si>
    <t>PWL</t>
  </si>
  <si>
    <t>PWL </t>
  </si>
  <si>
    <t>WAIS IQ</t>
  </si>
  <si>
    <t>BIS/BAS</t>
  </si>
  <si>
    <t>MDQ</t>
  </si>
  <si>
    <t>ASRS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</si>
</sst>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9">
    <xf numFmtId="0" fontId="0" fillId="0" borderId="0" xfId="0"/>
    <xf numFmtId="0" fontId="3" fillId="0" borderId="0" xfId="0" applyFont="1" applyFill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Fill="1"/>
    <xf numFmtId="0" fontId="8" fillId="0" borderId="0" xfId="2" applyFont="1" applyFill="1"/>
    <xf numFmtId="0" fontId="8" fillId="2" borderId="0" xfId="0" applyFont="1" applyFill="1"/>
    <xf numFmtId="0" fontId="8" fillId="2" borderId="0" xfId="2" applyFont="1" applyFill="1"/>
    <xf numFmtId="0" fontId="5" fillId="0" borderId="0" xfId="0" applyFont="1" applyBorder="1"/>
    <xf numFmtId="1" fontId="7" fillId="0" borderId="0" xfId="0" applyNumberFormat="1" applyFont="1" applyBorder="1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NumberFormat="1" applyBorder="1"/>
    <xf numFmtId="0" fontId="0" fillId="0" borderId="0" xfId="0" applyFont="1" applyBorder="1"/>
    <xf numFmtId="0" fontId="0" fillId="2" borderId="0" xfId="0" applyNumberFormat="1" applyFill="1" applyBorder="1"/>
    <xf numFmtId="0" fontId="5" fillId="0" borderId="4" xfId="0" applyFont="1" applyBorder="1"/>
    <xf numFmtId="0" fontId="5" fillId="0" borderId="5" xfId="0" applyFont="1" applyBorder="1"/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4" xfId="0" applyFont="1" applyBorder="1"/>
    <xf numFmtId="0" fontId="0" fillId="0" borderId="5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7" fillId="0" borderId="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0" applyFont="1" applyBorder="1"/>
    <xf numFmtId="0" fontId="9" fillId="0" borderId="5" xfId="0" applyFont="1" applyBorder="1"/>
    <xf numFmtId="0" fontId="10" fillId="0" borderId="0" xfId="0" applyFont="1" applyBorder="1"/>
    <xf numFmtId="0" fontId="11" fillId="0" borderId="5" xfId="0" applyFont="1" applyBorder="1"/>
    <xf numFmtId="0" fontId="2" fillId="2" borderId="0" xfId="0" applyFont="1" applyFill="1" applyBorder="1"/>
    <xf numFmtId="0" fontId="9" fillId="2" borderId="5" xfId="0" applyFont="1" applyFill="1" applyBorder="1"/>
    <xf numFmtId="0" fontId="12" fillId="0" borderId="0" xfId="0" applyFont="1" applyBorder="1"/>
    <xf numFmtId="0" fontId="12" fillId="0" borderId="5" xfId="0" applyFont="1" applyBorder="1"/>
    <xf numFmtId="0" fontId="10" fillId="2" borderId="0" xfId="0" applyFont="1" applyFill="1" applyBorder="1"/>
    <xf numFmtId="0" fontId="11" fillId="2" borderId="5" xfId="0" applyFont="1" applyFill="1" applyBorder="1"/>
    <xf numFmtId="0" fontId="12" fillId="2" borderId="0" xfId="0" applyFont="1" applyFill="1" applyBorder="1"/>
    <xf numFmtId="0" fontId="12" fillId="2" borderId="5" xfId="0" applyFont="1" applyFill="1" applyBorder="1"/>
    <xf numFmtId="0" fontId="0" fillId="0" borderId="9" xfId="0" applyBorder="1"/>
    <xf numFmtId="0" fontId="3" fillId="0" borderId="10" xfId="0" applyFont="1" applyFill="1" applyBorder="1" applyAlignment="1">
      <alignment wrapText="1"/>
    </xf>
    <xf numFmtId="0" fontId="8" fillId="0" borderId="10" xfId="0" applyFont="1" applyFill="1" applyBorder="1"/>
    <xf numFmtId="0" fontId="8" fillId="2" borderId="10" xfId="0" applyFont="1" applyFill="1" applyBorder="1"/>
    <xf numFmtId="0" fontId="8" fillId="0" borderId="10" xfId="0" quotePrefix="1" applyFont="1" applyFill="1" applyBorder="1"/>
    <xf numFmtId="0" fontId="3" fillId="0" borderId="4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8" fillId="0" borderId="4" xfId="0" applyFont="1" applyFill="1" applyBorder="1"/>
    <xf numFmtId="0" fontId="8" fillId="0" borderId="5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0" borderId="4" xfId="2" applyFont="1" applyFill="1" applyBorder="1"/>
    <xf numFmtId="0" fontId="3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2" borderId="0" xfId="0" applyFont="1" applyFill="1" applyBorder="1"/>
    <xf numFmtId="0" fontId="8" fillId="0" borderId="0" xfId="2" applyFont="1" applyFill="1" applyBorder="1"/>
    <xf numFmtId="0" fontId="8" fillId="0" borderId="5" xfId="2" applyFont="1" applyFill="1" applyBorder="1"/>
    <xf numFmtId="0" fontId="8" fillId="0" borderId="10" xfId="2" applyFont="1" applyFill="1" applyBorder="1"/>
    <xf numFmtId="0" fontId="8" fillId="2" borderId="4" xfId="2" applyFont="1" applyFill="1" applyBorder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2" borderId="0" xfId="2" applyFont="1" applyFill="1" applyBorder="1"/>
    <xf numFmtId="0" fontId="8" fillId="2" borderId="5" xfId="2" applyFont="1" applyFill="1" applyBorder="1"/>
    <xf numFmtId="0" fontId="13" fillId="0" borderId="4" xfId="0" applyFont="1" applyFill="1" applyBorder="1" applyAlignment="1">
      <alignment vertical="center"/>
    </xf>
    <xf numFmtId="0" fontId="3" fillId="0" borderId="10" xfId="2" applyFont="1" applyFill="1" applyBorder="1" applyAlignment="1">
      <alignment wrapText="1"/>
    </xf>
    <xf numFmtId="0" fontId="8" fillId="2" borderId="10" xfId="2" applyFont="1" applyFill="1" applyBorder="1"/>
    <xf numFmtId="0" fontId="3" fillId="0" borderId="9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8" fillId="0" borderId="1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2" borderId="11" xfId="0" applyFont="1" applyFill="1" applyBorder="1"/>
    <xf numFmtId="0" fontId="8" fillId="2" borderId="11" xfId="2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12" fillId="2" borderId="7" xfId="0" applyFont="1" applyFill="1" applyBorder="1"/>
    <xf numFmtId="0" fontId="12" fillId="2" borderId="8" xfId="0" applyFont="1" applyFill="1" applyBorder="1"/>
    <xf numFmtId="0" fontId="12" fillId="2" borderId="6" xfId="0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3">
    <cellStyle name="Excel Built-in Normal" xfId="2"/>
    <cellStyle name="Normal" xfId="0" builtinId="0"/>
    <cellStyle name="Normal 3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5"/>
  <sheetViews>
    <sheetView tabSelected="1" topLeftCell="A2" workbookViewId="0">
      <selection activeCell="B2" sqref="B2"/>
    </sheetView>
  </sheetViews>
  <sheetFormatPr defaultRowHeight="15" x14ac:dyDescent="0.25"/>
  <sheetData>
    <row r="1" spans="1:44" ht="15.75" thickBot="1" x14ac:dyDescent="0.3">
      <c r="G1" s="53"/>
      <c r="H1" s="83" t="s">
        <v>50</v>
      </c>
      <c r="I1" s="84"/>
      <c r="J1" s="85"/>
      <c r="K1" s="83" t="s">
        <v>10</v>
      </c>
      <c r="L1" s="84"/>
      <c r="M1" s="84"/>
      <c r="N1" s="84"/>
      <c r="O1" s="84"/>
      <c r="P1" s="84"/>
      <c r="Q1" s="85"/>
      <c r="S1" s="53"/>
      <c r="T1" s="83" t="s">
        <v>49</v>
      </c>
      <c r="U1" s="84"/>
      <c r="V1" s="85"/>
      <c r="W1" s="83" t="s">
        <v>16</v>
      </c>
      <c r="X1" s="85"/>
      <c r="Y1" s="53"/>
      <c r="Z1" s="53"/>
      <c r="AA1" s="83" t="s">
        <v>48</v>
      </c>
      <c r="AB1" s="84"/>
      <c r="AC1" s="84"/>
      <c r="AD1" s="85"/>
      <c r="AE1" s="83" t="s">
        <v>47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5"/>
    </row>
    <row r="2" spans="1:44" ht="75" x14ac:dyDescent="0.25">
      <c r="A2" s="80" t="s">
        <v>0</v>
      </c>
      <c r="B2" s="81" t="s">
        <v>1</v>
      </c>
      <c r="C2" s="80" t="s">
        <v>2</v>
      </c>
      <c r="D2" s="80" t="s">
        <v>3</v>
      </c>
      <c r="E2" s="80" t="s">
        <v>4</v>
      </c>
      <c r="F2" s="80" t="s">
        <v>5</v>
      </c>
      <c r="G2" s="78" t="s">
        <v>6</v>
      </c>
      <c r="H2" s="72" t="s">
        <v>7</v>
      </c>
      <c r="I2" s="73" t="s">
        <v>8</v>
      </c>
      <c r="J2" s="74" t="s">
        <v>9</v>
      </c>
      <c r="K2" s="58" t="s">
        <v>10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40" t="s">
        <v>25</v>
      </c>
      <c r="R2" s="1" t="s">
        <v>11</v>
      </c>
      <c r="S2" s="54" t="s">
        <v>12</v>
      </c>
      <c r="T2" s="58" t="s">
        <v>13</v>
      </c>
      <c r="U2" s="65" t="s">
        <v>14</v>
      </c>
      <c r="V2" s="59" t="s">
        <v>15</v>
      </c>
      <c r="W2" s="58" t="s">
        <v>16</v>
      </c>
      <c r="X2" s="59" t="s">
        <v>17</v>
      </c>
      <c r="Y2" s="54" t="s">
        <v>18</v>
      </c>
      <c r="Z2" s="54" t="s">
        <v>19</v>
      </c>
      <c r="AA2" s="30" t="s">
        <v>26</v>
      </c>
      <c r="AB2" s="31" t="s">
        <v>27</v>
      </c>
      <c r="AC2" s="31" t="s">
        <v>28</v>
      </c>
      <c r="AD2" s="32" t="s">
        <v>29</v>
      </c>
      <c r="AE2" s="16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9" t="s">
        <v>40</v>
      </c>
      <c r="AP2" s="8" t="s">
        <v>41</v>
      </c>
      <c r="AQ2" s="17" t="s">
        <v>42</v>
      </c>
      <c r="AR2" s="1" t="s">
        <v>0</v>
      </c>
    </row>
    <row r="3" spans="1:44" x14ac:dyDescent="0.25">
      <c r="A3" s="56">
        <v>1054</v>
      </c>
      <c r="B3" s="56" t="s">
        <v>43</v>
      </c>
      <c r="C3" s="56">
        <v>22</v>
      </c>
      <c r="D3" s="56">
        <v>2</v>
      </c>
      <c r="E3" s="56">
        <v>1</v>
      </c>
      <c r="F3" s="56">
        <v>1</v>
      </c>
      <c r="G3" s="79">
        <v>1</v>
      </c>
      <c r="H3" s="62">
        <v>7</v>
      </c>
      <c r="I3" s="67">
        <v>5</v>
      </c>
      <c r="J3" s="63">
        <v>2</v>
      </c>
      <c r="K3" s="62">
        <v>85</v>
      </c>
      <c r="L3" s="45">
        <v>20</v>
      </c>
      <c r="M3" s="45">
        <v>15</v>
      </c>
      <c r="N3" s="45">
        <v>18</v>
      </c>
      <c r="O3" s="45">
        <v>14</v>
      </c>
      <c r="P3" s="49">
        <v>11</v>
      </c>
      <c r="Q3" s="50">
        <v>78</v>
      </c>
      <c r="R3" s="6">
        <v>25</v>
      </c>
      <c r="S3" s="56">
        <v>12</v>
      </c>
      <c r="T3" s="62">
        <v>13</v>
      </c>
      <c r="U3" s="67">
        <v>0</v>
      </c>
      <c r="V3" s="63">
        <v>3</v>
      </c>
      <c r="W3" s="62">
        <v>5</v>
      </c>
      <c r="X3" s="63">
        <v>1</v>
      </c>
      <c r="Y3" s="56"/>
      <c r="Z3" s="56">
        <v>48</v>
      </c>
      <c r="AA3" s="36"/>
      <c r="AB3" s="37"/>
      <c r="AC3" s="37"/>
      <c r="AD3" s="38"/>
      <c r="AE3" s="26">
        <v>13</v>
      </c>
      <c r="AF3" s="12">
        <v>14</v>
      </c>
      <c r="AG3" s="12">
        <v>121</v>
      </c>
      <c r="AH3" s="12">
        <v>119</v>
      </c>
      <c r="AI3" s="12">
        <v>10</v>
      </c>
      <c r="AJ3" s="12">
        <v>11</v>
      </c>
      <c r="AK3" s="12">
        <v>104</v>
      </c>
      <c r="AL3" s="12">
        <v>104</v>
      </c>
      <c r="AM3" s="12">
        <v>113</v>
      </c>
      <c r="AN3" s="12">
        <f>ROUNDUP((AM3-100)/15,0)</f>
        <v>1</v>
      </c>
      <c r="AO3" s="12">
        <v>12</v>
      </c>
      <c r="AP3" s="12">
        <v>6</v>
      </c>
      <c r="AQ3" s="27">
        <v>5</v>
      </c>
      <c r="AR3" s="6">
        <v>1054</v>
      </c>
    </row>
    <row r="4" spans="1:44" x14ac:dyDescent="0.25">
      <c r="A4" s="82">
        <v>1069</v>
      </c>
      <c r="B4" s="82" t="s">
        <v>43</v>
      </c>
      <c r="C4" s="55">
        <v>25</v>
      </c>
      <c r="D4" s="55">
        <v>1</v>
      </c>
      <c r="E4" s="55">
        <v>1</v>
      </c>
      <c r="F4" s="55">
        <v>2</v>
      </c>
      <c r="G4" s="70">
        <v>1</v>
      </c>
      <c r="H4" s="60">
        <v>18</v>
      </c>
      <c r="I4" s="66">
        <v>9</v>
      </c>
      <c r="J4" s="61">
        <v>9</v>
      </c>
      <c r="K4" s="60">
        <v>91</v>
      </c>
      <c r="L4" s="47"/>
      <c r="M4" s="47"/>
      <c r="N4" s="47"/>
      <c r="O4" s="47"/>
      <c r="P4" s="47"/>
      <c r="Q4" s="48"/>
      <c r="R4" s="4">
        <v>2</v>
      </c>
      <c r="S4" s="55">
        <v>7</v>
      </c>
      <c r="T4" s="60">
        <v>2</v>
      </c>
      <c r="U4" s="66">
        <v>0</v>
      </c>
      <c r="V4" s="61">
        <v>0</v>
      </c>
      <c r="W4" s="60">
        <v>3</v>
      </c>
      <c r="X4" s="61" t="s">
        <v>44</v>
      </c>
      <c r="Y4" s="55">
        <v>3</v>
      </c>
      <c r="Z4" s="55">
        <v>7</v>
      </c>
      <c r="AA4" s="30">
        <v>11</v>
      </c>
      <c r="AB4" s="31">
        <v>6</v>
      </c>
      <c r="AC4" s="31">
        <v>7</v>
      </c>
      <c r="AD4" s="32">
        <v>8</v>
      </c>
      <c r="AE4" s="18">
        <v>12</v>
      </c>
      <c r="AF4" s="10">
        <v>12</v>
      </c>
      <c r="AG4" s="10">
        <v>111</v>
      </c>
      <c r="AH4" s="10">
        <v>112</v>
      </c>
      <c r="AI4" s="10">
        <v>13</v>
      </c>
      <c r="AJ4" s="10">
        <v>16</v>
      </c>
      <c r="AK4" s="10">
        <v>128</v>
      </c>
      <c r="AL4" s="10">
        <v>129</v>
      </c>
      <c r="AM4" s="10">
        <v>121</v>
      </c>
      <c r="AN4" s="10">
        <f>ROUNDUP((AM4-100)/15,0)</f>
        <v>2</v>
      </c>
      <c r="AO4" s="10">
        <v>12</v>
      </c>
      <c r="AP4" s="10">
        <v>6</v>
      </c>
      <c r="AQ4" s="19">
        <v>6</v>
      </c>
      <c r="AR4" s="3">
        <v>1069</v>
      </c>
    </row>
    <row r="5" spans="1:44" x14ac:dyDescent="0.25">
      <c r="A5" s="82">
        <v>1064</v>
      </c>
      <c r="B5" s="82" t="s">
        <v>43</v>
      </c>
      <c r="C5" s="55">
        <v>26</v>
      </c>
      <c r="D5" s="55">
        <v>2</v>
      </c>
      <c r="E5" s="55">
        <v>1</v>
      </c>
      <c r="F5" s="55">
        <v>2</v>
      </c>
      <c r="G5" s="70">
        <v>1</v>
      </c>
      <c r="H5" s="60">
        <v>15</v>
      </c>
      <c r="I5" s="66">
        <v>9</v>
      </c>
      <c r="J5" s="61">
        <v>6</v>
      </c>
      <c r="K5" s="60">
        <v>103</v>
      </c>
      <c r="L5" s="41">
        <v>13</v>
      </c>
      <c r="M5" s="41">
        <v>8</v>
      </c>
      <c r="N5" s="41">
        <v>14</v>
      </c>
      <c r="O5" s="41">
        <v>9</v>
      </c>
      <c r="P5" s="41">
        <v>6</v>
      </c>
      <c r="Q5" s="42">
        <v>50</v>
      </c>
      <c r="R5" s="4">
        <v>9</v>
      </c>
      <c r="S5" s="55">
        <v>2</v>
      </c>
      <c r="T5" s="60">
        <v>4</v>
      </c>
      <c r="U5" s="66">
        <v>0</v>
      </c>
      <c r="V5" s="61">
        <v>0</v>
      </c>
      <c r="W5" s="60">
        <v>13</v>
      </c>
      <c r="X5" s="61">
        <v>2</v>
      </c>
      <c r="Y5" s="55">
        <v>7</v>
      </c>
      <c r="Z5" s="55">
        <v>91</v>
      </c>
      <c r="AA5" s="30">
        <v>8</v>
      </c>
      <c r="AB5" s="31">
        <v>7</v>
      </c>
      <c r="AC5" s="31">
        <v>7</v>
      </c>
      <c r="AD5" s="32">
        <v>13</v>
      </c>
      <c r="AE5" s="18">
        <v>11</v>
      </c>
      <c r="AF5" s="10">
        <v>14</v>
      </c>
      <c r="AG5" s="10">
        <v>115</v>
      </c>
      <c r="AH5" s="10">
        <v>117</v>
      </c>
      <c r="AI5" s="10">
        <v>8</v>
      </c>
      <c r="AJ5" s="10">
        <v>8</v>
      </c>
      <c r="AK5" s="10">
        <v>88</v>
      </c>
      <c r="AL5" s="10">
        <v>87</v>
      </c>
      <c r="AM5" s="10">
        <v>103</v>
      </c>
      <c r="AN5" s="10">
        <f>ROUNDUP((AM5-100)/15,0)</f>
        <v>1</v>
      </c>
      <c r="AO5" s="10">
        <v>13</v>
      </c>
      <c r="AP5" s="10">
        <v>7</v>
      </c>
      <c r="AQ5" s="19">
        <v>6</v>
      </c>
      <c r="AR5" s="3">
        <v>1064</v>
      </c>
    </row>
    <row r="6" spans="1:44" x14ac:dyDescent="0.25">
      <c r="A6" s="82">
        <v>1001</v>
      </c>
      <c r="B6" s="82" t="s">
        <v>43</v>
      </c>
      <c r="C6" s="55">
        <v>27</v>
      </c>
      <c r="D6" s="55">
        <v>1</v>
      </c>
      <c r="E6" s="55">
        <v>1</v>
      </c>
      <c r="F6" s="55">
        <v>3</v>
      </c>
      <c r="G6" s="70">
        <v>1</v>
      </c>
      <c r="H6" s="60">
        <v>15</v>
      </c>
      <c r="I6" s="66">
        <v>9</v>
      </c>
      <c r="J6" s="61">
        <v>6</v>
      </c>
      <c r="K6" s="60">
        <v>85</v>
      </c>
      <c r="L6" s="41">
        <v>12</v>
      </c>
      <c r="M6" s="41">
        <v>10</v>
      </c>
      <c r="N6" s="41">
        <v>10</v>
      </c>
      <c r="O6" s="41">
        <v>6</v>
      </c>
      <c r="P6" s="41">
        <v>2</v>
      </c>
      <c r="Q6" s="42">
        <v>40</v>
      </c>
      <c r="R6" s="4">
        <v>5</v>
      </c>
      <c r="S6" s="55">
        <v>6</v>
      </c>
      <c r="T6" s="60">
        <v>0</v>
      </c>
      <c r="U6" s="66">
        <v>0</v>
      </c>
      <c r="V6" s="61">
        <v>0</v>
      </c>
      <c r="W6" s="60">
        <v>3</v>
      </c>
      <c r="X6" s="61">
        <v>1</v>
      </c>
      <c r="Y6" s="55">
        <v>0</v>
      </c>
      <c r="Z6" s="55">
        <v>19</v>
      </c>
      <c r="AA6" s="30">
        <v>11</v>
      </c>
      <c r="AB6" s="31">
        <v>11</v>
      </c>
      <c r="AC6" s="31">
        <v>9</v>
      </c>
      <c r="AD6" s="32">
        <v>11</v>
      </c>
      <c r="AE6" s="18">
        <v>13</v>
      </c>
      <c r="AF6" s="10">
        <v>13</v>
      </c>
      <c r="AG6" s="10">
        <v>117</v>
      </c>
      <c r="AH6" s="10">
        <v>119</v>
      </c>
      <c r="AI6" s="10">
        <v>12</v>
      </c>
      <c r="AJ6" s="10">
        <v>13</v>
      </c>
      <c r="AK6" s="10">
        <v>116</v>
      </c>
      <c r="AL6" s="10">
        <v>116</v>
      </c>
      <c r="AM6" s="10">
        <v>119</v>
      </c>
      <c r="AN6" s="10">
        <f>ROUNDUP((AM6-100)/15,0)</f>
        <v>2</v>
      </c>
      <c r="AO6" s="10">
        <v>13</v>
      </c>
      <c r="AP6" s="10">
        <v>7</v>
      </c>
      <c r="AQ6" s="19">
        <v>6</v>
      </c>
      <c r="AR6" s="3">
        <v>1001</v>
      </c>
    </row>
    <row r="7" spans="1:44" x14ac:dyDescent="0.25">
      <c r="A7" s="82">
        <v>1019</v>
      </c>
      <c r="B7" s="82" t="s">
        <v>43</v>
      </c>
      <c r="C7" s="55">
        <v>28</v>
      </c>
      <c r="D7" s="55">
        <v>1</v>
      </c>
      <c r="E7" s="55">
        <v>1</v>
      </c>
      <c r="F7" s="55">
        <v>1</v>
      </c>
      <c r="G7" s="70">
        <v>2</v>
      </c>
      <c r="H7" s="60">
        <v>18</v>
      </c>
      <c r="I7" s="66">
        <v>9</v>
      </c>
      <c r="J7" s="61">
        <v>9</v>
      </c>
      <c r="K7" s="60">
        <v>110</v>
      </c>
      <c r="L7" s="43">
        <v>20</v>
      </c>
      <c r="M7" s="43">
        <v>4</v>
      </c>
      <c r="N7" s="43">
        <v>16</v>
      </c>
      <c r="O7" s="43">
        <v>11</v>
      </c>
      <c r="P7" s="43">
        <v>6</v>
      </c>
      <c r="Q7" s="44">
        <v>57</v>
      </c>
      <c r="R7" s="4">
        <v>25</v>
      </c>
      <c r="S7" s="55">
        <v>13</v>
      </c>
      <c r="T7" s="60">
        <v>5</v>
      </c>
      <c r="U7" s="66">
        <v>1</v>
      </c>
      <c r="V7" s="61">
        <v>0</v>
      </c>
      <c r="W7" s="60">
        <v>11</v>
      </c>
      <c r="X7" s="61">
        <v>2</v>
      </c>
      <c r="Y7" s="55">
        <v>3</v>
      </c>
      <c r="Z7" s="55">
        <v>82</v>
      </c>
      <c r="AA7" s="33">
        <v>5</v>
      </c>
      <c r="AB7" s="34">
        <v>6</v>
      </c>
      <c r="AC7" s="34">
        <v>7</v>
      </c>
      <c r="AD7" s="35">
        <v>15</v>
      </c>
      <c r="AE7" s="18">
        <v>11</v>
      </c>
      <c r="AF7" s="10">
        <v>12</v>
      </c>
      <c r="AG7" s="10">
        <v>109</v>
      </c>
      <c r="AH7" s="10">
        <v>110</v>
      </c>
      <c r="AI7" s="10">
        <v>13</v>
      </c>
      <c r="AJ7" s="10">
        <v>13</v>
      </c>
      <c r="AK7" s="10">
        <v>118</v>
      </c>
      <c r="AL7" s="10">
        <v>119</v>
      </c>
      <c r="AM7" s="10">
        <v>115</v>
      </c>
      <c r="AN7" s="10">
        <f>ROUNDUP((AM7-100)/15,0)</f>
        <v>1</v>
      </c>
      <c r="AO7" s="10">
        <v>12</v>
      </c>
      <c r="AP7" s="10">
        <v>7</v>
      </c>
      <c r="AQ7" s="19">
        <v>5</v>
      </c>
      <c r="AR7" s="3">
        <v>1019</v>
      </c>
    </row>
    <row r="8" spans="1:44" x14ac:dyDescent="0.25">
      <c r="A8" s="56">
        <v>1026</v>
      </c>
      <c r="B8" s="56" t="s">
        <v>43</v>
      </c>
      <c r="C8" s="56">
        <v>29</v>
      </c>
      <c r="D8" s="56">
        <v>1</v>
      </c>
      <c r="E8" s="56">
        <v>1</v>
      </c>
      <c r="F8" s="56">
        <v>2</v>
      </c>
      <c r="G8" s="79">
        <v>1</v>
      </c>
      <c r="H8" s="71">
        <v>16</v>
      </c>
      <c r="I8" s="67">
        <v>8</v>
      </c>
      <c r="J8" s="63">
        <v>8</v>
      </c>
      <c r="K8" s="62">
        <v>76</v>
      </c>
      <c r="L8" s="45">
        <v>9</v>
      </c>
      <c r="M8" s="45">
        <v>20</v>
      </c>
      <c r="N8" s="45">
        <v>14</v>
      </c>
      <c r="O8" s="45">
        <v>10</v>
      </c>
      <c r="P8" s="45">
        <v>12</v>
      </c>
      <c r="Q8" s="46">
        <v>65</v>
      </c>
      <c r="R8" s="6">
        <v>4</v>
      </c>
      <c r="S8" s="56">
        <v>15</v>
      </c>
      <c r="T8" s="62">
        <v>8</v>
      </c>
      <c r="U8" s="67">
        <v>0</v>
      </c>
      <c r="V8" s="63">
        <v>2</v>
      </c>
      <c r="W8" s="62">
        <v>6</v>
      </c>
      <c r="X8" s="63">
        <v>1</v>
      </c>
      <c r="Y8" s="56">
        <v>4</v>
      </c>
      <c r="Z8" s="56">
        <v>62</v>
      </c>
      <c r="AA8" s="36"/>
      <c r="AB8" s="37"/>
      <c r="AC8" s="37"/>
      <c r="AD8" s="38"/>
      <c r="AE8" s="20">
        <v>11</v>
      </c>
      <c r="AF8" s="11">
        <v>8</v>
      </c>
      <c r="AG8" s="11">
        <v>98</v>
      </c>
      <c r="AH8" s="11">
        <v>92</v>
      </c>
      <c r="AI8" s="11">
        <v>13</v>
      </c>
      <c r="AJ8" s="11">
        <v>16</v>
      </c>
      <c r="AK8" s="11">
        <v>128</v>
      </c>
      <c r="AL8" s="11">
        <v>129</v>
      </c>
      <c r="AM8" s="11">
        <v>109</v>
      </c>
      <c r="AN8" s="12">
        <f>ROUNDUP((AM8-100)/15,0)</f>
        <v>1</v>
      </c>
      <c r="AO8" s="11">
        <v>7</v>
      </c>
      <c r="AP8" s="11">
        <v>5</v>
      </c>
      <c r="AQ8" s="21">
        <v>4</v>
      </c>
      <c r="AR8" s="6">
        <v>1026</v>
      </c>
    </row>
    <row r="9" spans="1:44" x14ac:dyDescent="0.25">
      <c r="A9" s="82">
        <v>1034</v>
      </c>
      <c r="B9" s="82" t="s">
        <v>43</v>
      </c>
      <c r="C9" s="55">
        <v>29</v>
      </c>
      <c r="D9" s="55">
        <v>1</v>
      </c>
      <c r="E9" s="55">
        <v>1</v>
      </c>
      <c r="F9" s="55">
        <v>2</v>
      </c>
      <c r="G9" s="70">
        <v>1</v>
      </c>
      <c r="H9" s="60">
        <v>13</v>
      </c>
      <c r="I9" s="66">
        <v>8</v>
      </c>
      <c r="J9" s="61">
        <v>5</v>
      </c>
      <c r="K9" s="60">
        <v>82</v>
      </c>
      <c r="L9" s="41">
        <v>20</v>
      </c>
      <c r="M9" s="41">
        <v>20</v>
      </c>
      <c r="N9" s="41">
        <v>15</v>
      </c>
      <c r="O9" s="41">
        <v>13</v>
      </c>
      <c r="P9" s="41">
        <v>7</v>
      </c>
      <c r="Q9" s="42">
        <v>75</v>
      </c>
      <c r="R9" s="4">
        <v>12</v>
      </c>
      <c r="S9" s="55">
        <v>10</v>
      </c>
      <c r="T9" s="60">
        <v>3</v>
      </c>
      <c r="U9" s="66">
        <v>0</v>
      </c>
      <c r="V9" s="61">
        <v>2</v>
      </c>
      <c r="W9" s="60">
        <v>7</v>
      </c>
      <c r="X9" s="61">
        <v>1</v>
      </c>
      <c r="Y9" s="55">
        <v>2</v>
      </c>
      <c r="Z9" s="55">
        <v>59</v>
      </c>
      <c r="AA9" s="30">
        <v>7</v>
      </c>
      <c r="AB9" s="31">
        <v>10</v>
      </c>
      <c r="AC9" s="31">
        <v>8</v>
      </c>
      <c r="AD9" s="32">
        <v>11</v>
      </c>
      <c r="AE9" s="22">
        <v>14</v>
      </c>
      <c r="AF9" s="13">
        <v>14</v>
      </c>
      <c r="AG9" s="13">
        <v>122</v>
      </c>
      <c r="AH9" s="13">
        <v>125</v>
      </c>
      <c r="AI9" s="13">
        <v>14</v>
      </c>
      <c r="AJ9" s="13">
        <v>14</v>
      </c>
      <c r="AK9" s="13">
        <v>124</v>
      </c>
      <c r="AL9" s="13">
        <v>125</v>
      </c>
      <c r="AM9" s="13">
        <v>127</v>
      </c>
      <c r="AN9" s="10">
        <f>ROUNDUP((AM9-100)/15,0)</f>
        <v>2</v>
      </c>
      <c r="AO9" s="13">
        <v>14</v>
      </c>
      <c r="AP9" s="13">
        <v>8</v>
      </c>
      <c r="AQ9" s="23">
        <v>5</v>
      </c>
      <c r="AR9" s="3">
        <v>1034</v>
      </c>
    </row>
    <row r="10" spans="1:44" x14ac:dyDescent="0.25">
      <c r="A10" s="82">
        <v>1025</v>
      </c>
      <c r="B10" s="82" t="s">
        <v>43</v>
      </c>
      <c r="C10" s="55">
        <v>30</v>
      </c>
      <c r="D10" s="55">
        <v>1</v>
      </c>
      <c r="E10" s="55">
        <v>1</v>
      </c>
      <c r="F10" s="55">
        <v>2</v>
      </c>
      <c r="G10" s="70">
        <v>2</v>
      </c>
      <c r="H10" s="60">
        <v>12</v>
      </c>
      <c r="I10" s="66">
        <v>8</v>
      </c>
      <c r="J10" s="61">
        <v>4</v>
      </c>
      <c r="K10" s="60">
        <v>74</v>
      </c>
      <c r="L10" s="41">
        <v>15</v>
      </c>
      <c r="M10" s="41">
        <v>12</v>
      </c>
      <c r="N10" s="41">
        <v>10</v>
      </c>
      <c r="O10" s="41">
        <v>9</v>
      </c>
      <c r="P10" s="41">
        <v>10</v>
      </c>
      <c r="Q10" s="42">
        <v>56</v>
      </c>
      <c r="R10" s="4">
        <v>8</v>
      </c>
      <c r="S10" s="55">
        <v>5</v>
      </c>
      <c r="T10" s="60">
        <v>0</v>
      </c>
      <c r="U10" s="66" t="s">
        <v>44</v>
      </c>
      <c r="V10" s="61" t="s">
        <v>44</v>
      </c>
      <c r="W10" s="60">
        <v>0</v>
      </c>
      <c r="X10" s="61">
        <v>0</v>
      </c>
      <c r="Y10" s="55">
        <v>4</v>
      </c>
      <c r="Z10" s="55">
        <v>25</v>
      </c>
      <c r="AA10" s="30">
        <v>10</v>
      </c>
      <c r="AB10" s="31">
        <v>10</v>
      </c>
      <c r="AC10" s="31">
        <v>10</v>
      </c>
      <c r="AD10" s="32">
        <v>18</v>
      </c>
      <c r="AE10" s="18">
        <v>12</v>
      </c>
      <c r="AF10" s="10">
        <v>13</v>
      </c>
      <c r="AG10" s="10">
        <v>115</v>
      </c>
      <c r="AH10" s="10">
        <v>108</v>
      </c>
      <c r="AI10" s="10">
        <v>10</v>
      </c>
      <c r="AJ10" s="10">
        <v>12</v>
      </c>
      <c r="AK10" s="10">
        <v>106</v>
      </c>
      <c r="AL10" s="10">
        <v>106</v>
      </c>
      <c r="AM10" s="10">
        <v>108</v>
      </c>
      <c r="AN10" s="10">
        <f>ROUNDUP((AM10-100)/15,0)</f>
        <v>1</v>
      </c>
      <c r="AO10" s="10">
        <v>9</v>
      </c>
      <c r="AP10" s="10">
        <v>5</v>
      </c>
      <c r="AQ10" s="19">
        <v>5</v>
      </c>
      <c r="AR10" s="3">
        <v>1025</v>
      </c>
    </row>
    <row r="11" spans="1:44" x14ac:dyDescent="0.25">
      <c r="A11" s="82">
        <v>1076</v>
      </c>
      <c r="B11" s="82" t="s">
        <v>43</v>
      </c>
      <c r="C11" s="55">
        <v>30</v>
      </c>
      <c r="D11" s="55">
        <v>2</v>
      </c>
      <c r="E11" s="55">
        <v>1</v>
      </c>
      <c r="F11" s="55">
        <v>1</v>
      </c>
      <c r="G11" s="70">
        <v>1</v>
      </c>
      <c r="H11" s="64">
        <v>10</v>
      </c>
      <c r="I11" s="66">
        <v>7</v>
      </c>
      <c r="J11" s="61">
        <v>3</v>
      </c>
      <c r="K11" s="60">
        <v>95</v>
      </c>
      <c r="L11" s="41">
        <v>16</v>
      </c>
      <c r="M11" s="41">
        <v>15</v>
      </c>
      <c r="N11" s="41">
        <v>15</v>
      </c>
      <c r="O11" s="41">
        <v>10</v>
      </c>
      <c r="P11" s="41">
        <v>6</v>
      </c>
      <c r="Q11" s="42">
        <v>62</v>
      </c>
      <c r="R11" s="4">
        <v>5</v>
      </c>
      <c r="S11" s="55">
        <v>4</v>
      </c>
      <c r="T11" s="60">
        <v>1</v>
      </c>
      <c r="U11" s="66">
        <v>0</v>
      </c>
      <c r="V11" s="61">
        <v>1</v>
      </c>
      <c r="W11" s="60">
        <v>2</v>
      </c>
      <c r="X11" s="61">
        <v>0</v>
      </c>
      <c r="Y11" s="55">
        <v>2</v>
      </c>
      <c r="Z11" s="55">
        <v>28</v>
      </c>
      <c r="AA11" s="30">
        <v>7</v>
      </c>
      <c r="AB11" s="31">
        <v>5</v>
      </c>
      <c r="AC11" s="31">
        <v>6</v>
      </c>
      <c r="AD11" s="32">
        <v>12</v>
      </c>
      <c r="AE11" s="18">
        <v>8</v>
      </c>
      <c r="AF11" s="10">
        <v>9</v>
      </c>
      <c r="AG11" s="10">
        <v>92</v>
      </c>
      <c r="AH11" s="10">
        <v>94</v>
      </c>
      <c r="AI11" s="10">
        <v>11</v>
      </c>
      <c r="AJ11" s="10">
        <v>12</v>
      </c>
      <c r="AK11" s="10">
        <v>110</v>
      </c>
      <c r="AL11" s="10">
        <v>110</v>
      </c>
      <c r="AM11" s="10">
        <v>101</v>
      </c>
      <c r="AN11" s="10">
        <f>ROUNDUP((AM11-100)/15,0)</f>
        <v>1</v>
      </c>
      <c r="AO11" s="10">
        <v>10</v>
      </c>
      <c r="AP11" s="10">
        <v>5</v>
      </c>
      <c r="AQ11" s="19">
        <v>5</v>
      </c>
      <c r="AR11" s="3">
        <v>1076</v>
      </c>
    </row>
    <row r="12" spans="1:44" x14ac:dyDescent="0.25">
      <c r="A12" s="82">
        <v>1036</v>
      </c>
      <c r="B12" s="82" t="s">
        <v>43</v>
      </c>
      <c r="C12" s="70">
        <v>31</v>
      </c>
      <c r="D12" s="70">
        <v>2</v>
      </c>
      <c r="E12" s="55">
        <v>1</v>
      </c>
      <c r="F12" s="70">
        <v>2</v>
      </c>
      <c r="G12" s="70">
        <v>1</v>
      </c>
      <c r="H12" s="64">
        <f>I12+J12</f>
        <v>15</v>
      </c>
      <c r="I12" s="68">
        <v>7</v>
      </c>
      <c r="J12" s="69">
        <v>8</v>
      </c>
      <c r="K12" s="64">
        <v>66</v>
      </c>
      <c r="L12" s="41">
        <v>21</v>
      </c>
      <c r="M12" s="41">
        <v>19</v>
      </c>
      <c r="N12" s="41">
        <v>21</v>
      </c>
      <c r="O12" s="41">
        <v>12</v>
      </c>
      <c r="P12" s="41">
        <v>13</v>
      </c>
      <c r="Q12" s="42">
        <v>86</v>
      </c>
      <c r="R12" s="5">
        <v>3</v>
      </c>
      <c r="S12" s="55">
        <v>6</v>
      </c>
      <c r="T12" s="60">
        <v>3</v>
      </c>
      <c r="U12" s="66">
        <v>0</v>
      </c>
      <c r="V12" s="61">
        <v>2</v>
      </c>
      <c r="W12" s="60">
        <v>5</v>
      </c>
      <c r="X12" s="61">
        <v>1</v>
      </c>
      <c r="Y12" s="55">
        <v>3</v>
      </c>
      <c r="Z12" s="55">
        <v>9</v>
      </c>
      <c r="AA12" s="30">
        <v>6</v>
      </c>
      <c r="AB12" s="31">
        <v>5</v>
      </c>
      <c r="AC12" s="31">
        <v>7</v>
      </c>
      <c r="AD12" s="32">
        <v>19</v>
      </c>
      <c r="AE12" s="24">
        <v>13</v>
      </c>
      <c r="AF12" s="14">
        <v>14</v>
      </c>
      <c r="AG12" s="14">
        <v>121</v>
      </c>
      <c r="AH12" s="14">
        <v>129</v>
      </c>
      <c r="AI12" s="14">
        <v>14</v>
      </c>
      <c r="AJ12" s="14">
        <v>11</v>
      </c>
      <c r="AK12" s="14">
        <v>116</v>
      </c>
      <c r="AL12" s="14">
        <v>116</v>
      </c>
      <c r="AM12" s="14">
        <v>125</v>
      </c>
      <c r="AN12" s="10">
        <f>ROUNDUP((AM12-100)/15,0)</f>
        <v>2</v>
      </c>
      <c r="AO12" s="14">
        <v>17</v>
      </c>
      <c r="AP12" s="14">
        <v>7</v>
      </c>
      <c r="AQ12" s="25">
        <v>8</v>
      </c>
      <c r="AR12" s="3">
        <v>1036</v>
      </c>
    </row>
    <row r="13" spans="1:44" x14ac:dyDescent="0.25">
      <c r="A13" s="82">
        <v>1058</v>
      </c>
      <c r="B13" s="82" t="s">
        <v>43</v>
      </c>
      <c r="C13" s="55">
        <v>31</v>
      </c>
      <c r="D13" s="55">
        <v>2</v>
      </c>
      <c r="E13" s="55">
        <v>1</v>
      </c>
      <c r="F13" s="55">
        <v>1</v>
      </c>
      <c r="G13" s="70">
        <v>1</v>
      </c>
      <c r="H13" s="60">
        <v>17</v>
      </c>
      <c r="I13" s="66">
        <v>8</v>
      </c>
      <c r="J13" s="61">
        <v>9</v>
      </c>
      <c r="K13" s="60">
        <v>104</v>
      </c>
      <c r="L13" s="47"/>
      <c r="M13" s="47"/>
      <c r="N13" s="47"/>
      <c r="O13" s="47"/>
      <c r="P13" s="47"/>
      <c r="Q13" s="48"/>
      <c r="R13" s="4">
        <v>9</v>
      </c>
      <c r="S13" s="55">
        <v>7</v>
      </c>
      <c r="T13" s="60">
        <v>5</v>
      </c>
      <c r="U13" s="66">
        <v>0</v>
      </c>
      <c r="V13" s="61">
        <v>2</v>
      </c>
      <c r="W13" s="60">
        <v>4</v>
      </c>
      <c r="X13" s="61">
        <v>1</v>
      </c>
      <c r="Y13" s="55">
        <v>3</v>
      </c>
      <c r="Z13" s="55">
        <v>51</v>
      </c>
      <c r="AA13" s="30">
        <v>6</v>
      </c>
      <c r="AB13" s="31">
        <v>7</v>
      </c>
      <c r="AC13" s="31">
        <v>8</v>
      </c>
      <c r="AD13" s="32">
        <v>16</v>
      </c>
      <c r="AE13" s="18">
        <v>12</v>
      </c>
      <c r="AF13" s="10">
        <v>14</v>
      </c>
      <c r="AG13" s="10">
        <v>117</v>
      </c>
      <c r="AH13" s="10">
        <v>110</v>
      </c>
      <c r="AI13" s="10">
        <v>14</v>
      </c>
      <c r="AJ13" s="10">
        <v>11</v>
      </c>
      <c r="AK13" s="10">
        <v>116</v>
      </c>
      <c r="AL13" s="10">
        <v>116</v>
      </c>
      <c r="AM13" s="10">
        <v>114</v>
      </c>
      <c r="AN13" s="10">
        <f>ROUNDUP((AM13-100)/15,0)</f>
        <v>1</v>
      </c>
      <c r="AO13" s="10">
        <v>9</v>
      </c>
      <c r="AP13" s="10">
        <v>6</v>
      </c>
      <c r="AQ13" s="19">
        <v>4</v>
      </c>
      <c r="AR13" s="3">
        <v>1058</v>
      </c>
    </row>
    <row r="14" spans="1:44" x14ac:dyDescent="0.25">
      <c r="A14" s="82">
        <v>1041</v>
      </c>
      <c r="B14" s="82" t="s">
        <v>43</v>
      </c>
      <c r="C14" s="55">
        <v>32</v>
      </c>
      <c r="D14" s="55">
        <v>1</v>
      </c>
      <c r="E14" s="55">
        <v>1</v>
      </c>
      <c r="F14" s="55">
        <v>2</v>
      </c>
      <c r="G14" s="70">
        <v>1</v>
      </c>
      <c r="H14" s="60">
        <v>11</v>
      </c>
      <c r="I14" s="66">
        <v>7</v>
      </c>
      <c r="J14" s="61">
        <v>3</v>
      </c>
      <c r="K14" s="60">
        <v>68</v>
      </c>
      <c r="L14" s="47"/>
      <c r="M14" s="47"/>
      <c r="N14" s="47"/>
      <c r="O14" s="47"/>
      <c r="P14" s="47"/>
      <c r="Q14" s="48"/>
      <c r="R14" s="4">
        <v>13</v>
      </c>
      <c r="S14" s="55">
        <v>3</v>
      </c>
      <c r="T14" s="60">
        <v>7</v>
      </c>
      <c r="U14" s="66">
        <v>1</v>
      </c>
      <c r="V14" s="61">
        <v>1</v>
      </c>
      <c r="W14" s="60">
        <v>7</v>
      </c>
      <c r="X14" s="61" t="s">
        <v>44</v>
      </c>
      <c r="Y14" s="55">
        <v>7</v>
      </c>
      <c r="Z14" s="55">
        <v>64</v>
      </c>
      <c r="AA14" s="30">
        <v>9</v>
      </c>
      <c r="AB14" s="31">
        <v>8</v>
      </c>
      <c r="AC14" s="31">
        <v>8</v>
      </c>
      <c r="AD14" s="32">
        <v>16</v>
      </c>
      <c r="AE14" s="18">
        <v>12</v>
      </c>
      <c r="AF14" s="10">
        <v>16</v>
      </c>
      <c r="AG14" s="10">
        <v>122</v>
      </c>
      <c r="AH14" s="10">
        <v>125</v>
      </c>
      <c r="AI14" s="10">
        <v>14</v>
      </c>
      <c r="AJ14" s="10">
        <v>13</v>
      </c>
      <c r="AK14" s="10">
        <v>122</v>
      </c>
      <c r="AL14" s="10">
        <v>123</v>
      </c>
      <c r="AM14" s="10">
        <v>125</v>
      </c>
      <c r="AN14" s="10">
        <f>ROUNDUP((AM14-100)/15,0)</f>
        <v>2</v>
      </c>
      <c r="AO14" s="10">
        <v>14</v>
      </c>
      <c r="AP14" s="10">
        <v>7</v>
      </c>
      <c r="AQ14" s="19">
        <v>6</v>
      </c>
      <c r="AR14" s="3">
        <v>1041</v>
      </c>
    </row>
    <row r="15" spans="1:44" x14ac:dyDescent="0.25">
      <c r="A15" s="82">
        <v>1079</v>
      </c>
      <c r="B15" s="82" t="s">
        <v>43</v>
      </c>
      <c r="C15" s="70">
        <v>32</v>
      </c>
      <c r="D15" s="70">
        <v>2</v>
      </c>
      <c r="E15" s="55">
        <v>1</v>
      </c>
      <c r="F15" s="70">
        <v>3</v>
      </c>
      <c r="G15" s="70">
        <v>1</v>
      </c>
      <c r="H15" s="64">
        <f>I15+J15</f>
        <v>16</v>
      </c>
      <c r="I15" s="68">
        <v>9</v>
      </c>
      <c r="J15" s="69">
        <v>7</v>
      </c>
      <c r="K15" s="64">
        <v>99</v>
      </c>
      <c r="L15" s="47"/>
      <c r="M15" s="47"/>
      <c r="N15" s="47"/>
      <c r="O15" s="47"/>
      <c r="P15" s="47"/>
      <c r="Q15" s="48"/>
      <c r="R15" s="5">
        <v>15</v>
      </c>
      <c r="S15" s="70">
        <v>12</v>
      </c>
      <c r="T15" s="64">
        <v>6</v>
      </c>
      <c r="U15" s="68">
        <v>0</v>
      </c>
      <c r="V15" s="69">
        <v>1</v>
      </c>
      <c r="W15" s="60">
        <v>9</v>
      </c>
      <c r="X15" s="61">
        <v>2</v>
      </c>
      <c r="Y15" s="55">
        <v>4</v>
      </c>
      <c r="Z15" s="55">
        <v>40</v>
      </c>
      <c r="AA15" s="30">
        <v>9</v>
      </c>
      <c r="AB15" s="31">
        <v>7</v>
      </c>
      <c r="AC15" s="31">
        <v>6</v>
      </c>
      <c r="AD15" s="32">
        <v>14</v>
      </c>
      <c r="AE15" s="24">
        <v>15</v>
      </c>
      <c r="AF15" s="14">
        <v>15</v>
      </c>
      <c r="AG15" s="14">
        <v>128</v>
      </c>
      <c r="AH15" s="14">
        <v>123</v>
      </c>
      <c r="AI15" s="14">
        <v>14</v>
      </c>
      <c r="AJ15" s="14">
        <v>13</v>
      </c>
      <c r="AK15" s="14">
        <v>122</v>
      </c>
      <c r="AL15" s="14">
        <v>123</v>
      </c>
      <c r="AM15" s="14">
        <v>124</v>
      </c>
      <c r="AN15" s="10">
        <f>ROUNDUP((AM15-100)/15,0)</f>
        <v>2</v>
      </c>
      <c r="AO15" s="14">
        <v>11</v>
      </c>
      <c r="AP15" s="14">
        <v>5</v>
      </c>
      <c r="AQ15" s="25">
        <v>5</v>
      </c>
      <c r="AR15" s="3">
        <v>1079</v>
      </c>
    </row>
    <row r="16" spans="1:44" x14ac:dyDescent="0.25">
      <c r="A16" s="82">
        <v>1081</v>
      </c>
      <c r="B16" s="82" t="s">
        <v>43</v>
      </c>
      <c r="C16" s="70">
        <v>33</v>
      </c>
      <c r="D16" s="70">
        <v>2</v>
      </c>
      <c r="E16" s="55">
        <v>2</v>
      </c>
      <c r="F16" s="70">
        <v>3</v>
      </c>
      <c r="G16" s="70">
        <v>1</v>
      </c>
      <c r="H16" s="64">
        <f>I16+J16</f>
        <v>14</v>
      </c>
      <c r="I16" s="68">
        <v>6</v>
      </c>
      <c r="J16" s="69">
        <v>8</v>
      </c>
      <c r="K16" s="64">
        <v>72</v>
      </c>
      <c r="L16" s="41">
        <v>17</v>
      </c>
      <c r="M16" s="41">
        <v>10</v>
      </c>
      <c r="N16" s="41">
        <v>13</v>
      </c>
      <c r="O16" s="41">
        <v>6</v>
      </c>
      <c r="P16" s="41">
        <v>9</v>
      </c>
      <c r="Q16" s="42">
        <v>55</v>
      </c>
      <c r="R16" s="5">
        <v>8</v>
      </c>
      <c r="S16" s="70">
        <v>8</v>
      </c>
      <c r="T16" s="64">
        <v>5</v>
      </c>
      <c r="U16" s="68">
        <v>0</v>
      </c>
      <c r="V16" s="69">
        <v>0</v>
      </c>
      <c r="W16" s="64">
        <v>12</v>
      </c>
      <c r="X16" s="61" t="s">
        <v>44</v>
      </c>
      <c r="Y16" s="55">
        <v>5</v>
      </c>
      <c r="Z16" s="55">
        <v>12</v>
      </c>
      <c r="AA16" s="30">
        <v>9</v>
      </c>
      <c r="AB16" s="31">
        <v>7</v>
      </c>
      <c r="AC16" s="31">
        <v>13</v>
      </c>
      <c r="AD16" s="32">
        <v>14</v>
      </c>
      <c r="AE16" s="24">
        <v>8</v>
      </c>
      <c r="AF16" s="14">
        <v>14</v>
      </c>
      <c r="AG16" s="14">
        <v>106</v>
      </c>
      <c r="AH16" s="14">
        <v>102</v>
      </c>
      <c r="AI16" s="14">
        <v>13</v>
      </c>
      <c r="AJ16" s="14">
        <v>16</v>
      </c>
      <c r="AK16" s="14">
        <v>128</v>
      </c>
      <c r="AL16" s="14">
        <v>129</v>
      </c>
      <c r="AM16" s="14">
        <v>115</v>
      </c>
      <c r="AN16" s="10">
        <f>ROUNDUP((AM16-100)/15,0)</f>
        <v>1</v>
      </c>
      <c r="AO16" s="14">
        <v>9</v>
      </c>
      <c r="AP16" s="14">
        <v>5</v>
      </c>
      <c r="AQ16" s="25">
        <v>5</v>
      </c>
      <c r="AR16" s="3">
        <v>1081</v>
      </c>
    </row>
    <row r="17" spans="1:44" x14ac:dyDescent="0.25">
      <c r="A17" s="82">
        <v>1003</v>
      </c>
      <c r="B17" s="82" t="s">
        <v>43</v>
      </c>
      <c r="C17" s="55">
        <v>37</v>
      </c>
      <c r="D17" s="55">
        <v>1</v>
      </c>
      <c r="E17" s="55">
        <v>1</v>
      </c>
      <c r="F17" s="55">
        <v>2</v>
      </c>
      <c r="G17" s="70">
        <v>1</v>
      </c>
      <c r="H17" s="60">
        <v>17</v>
      </c>
      <c r="I17" s="66">
        <v>9</v>
      </c>
      <c r="J17" s="61">
        <v>8</v>
      </c>
      <c r="K17" s="60">
        <v>87</v>
      </c>
      <c r="L17" s="41">
        <v>20</v>
      </c>
      <c r="M17" s="41">
        <v>23</v>
      </c>
      <c r="N17" s="41">
        <v>18</v>
      </c>
      <c r="O17" s="41">
        <v>14</v>
      </c>
      <c r="P17" s="41">
        <v>16</v>
      </c>
      <c r="Q17" s="42">
        <v>91</v>
      </c>
      <c r="R17" s="4">
        <v>9</v>
      </c>
      <c r="S17" s="55"/>
      <c r="T17" s="60">
        <v>6</v>
      </c>
      <c r="U17" s="66">
        <v>0</v>
      </c>
      <c r="V17" s="61">
        <v>1</v>
      </c>
      <c r="W17" s="60">
        <v>3</v>
      </c>
      <c r="X17" s="61">
        <v>1</v>
      </c>
      <c r="Y17" s="55">
        <v>3</v>
      </c>
      <c r="Z17" s="55">
        <v>58</v>
      </c>
      <c r="AA17" s="30">
        <v>9</v>
      </c>
      <c r="AB17" s="31">
        <v>7</v>
      </c>
      <c r="AC17" s="31">
        <v>7</v>
      </c>
      <c r="AD17" s="32">
        <v>9</v>
      </c>
      <c r="AE17" s="18">
        <v>11</v>
      </c>
      <c r="AF17" s="10">
        <v>11</v>
      </c>
      <c r="AG17" s="10">
        <v>106</v>
      </c>
      <c r="AH17" s="10">
        <v>98</v>
      </c>
      <c r="AI17" s="10">
        <v>7</v>
      </c>
      <c r="AJ17" s="10">
        <v>9</v>
      </c>
      <c r="AK17" s="10">
        <v>88</v>
      </c>
      <c r="AL17" s="10">
        <v>87</v>
      </c>
      <c r="AM17" s="10">
        <v>93</v>
      </c>
      <c r="AN17" s="10">
        <f>ROUNDUP((AM17-100)/15,0)</f>
        <v>-1</v>
      </c>
      <c r="AO17" s="10">
        <v>7</v>
      </c>
      <c r="AP17" s="10">
        <v>5</v>
      </c>
      <c r="AQ17" s="19">
        <v>3</v>
      </c>
      <c r="AR17" s="3">
        <v>1003</v>
      </c>
    </row>
    <row r="18" spans="1:44" x14ac:dyDescent="0.25">
      <c r="A18" s="82">
        <v>1027</v>
      </c>
      <c r="B18" s="82" t="s">
        <v>43</v>
      </c>
      <c r="C18" s="55">
        <v>37</v>
      </c>
      <c r="D18" s="55">
        <v>1</v>
      </c>
      <c r="E18" s="55">
        <v>1</v>
      </c>
      <c r="F18" s="55">
        <v>3</v>
      </c>
      <c r="G18" s="70">
        <v>2</v>
      </c>
      <c r="H18" s="60">
        <v>13</v>
      </c>
      <c r="I18" s="66">
        <v>9</v>
      </c>
      <c r="J18" s="61">
        <v>4</v>
      </c>
      <c r="K18" s="60">
        <v>61</v>
      </c>
      <c r="L18" s="41">
        <v>10</v>
      </c>
      <c r="M18" s="41">
        <v>17</v>
      </c>
      <c r="N18" s="41">
        <v>13</v>
      </c>
      <c r="O18" s="41">
        <v>10</v>
      </c>
      <c r="P18" s="41">
        <v>10</v>
      </c>
      <c r="Q18" s="42">
        <v>60</v>
      </c>
      <c r="R18" s="4">
        <v>6</v>
      </c>
      <c r="S18" s="55">
        <v>7</v>
      </c>
      <c r="T18" s="60">
        <v>9</v>
      </c>
      <c r="U18" s="66">
        <v>1</v>
      </c>
      <c r="V18" s="61">
        <v>0</v>
      </c>
      <c r="W18" s="60">
        <v>2</v>
      </c>
      <c r="X18" s="61">
        <v>0</v>
      </c>
      <c r="Y18" s="55">
        <v>1</v>
      </c>
      <c r="Z18" s="55">
        <v>22</v>
      </c>
      <c r="AA18" s="30">
        <v>8</v>
      </c>
      <c r="AB18" s="31">
        <v>8</v>
      </c>
      <c r="AC18" s="31">
        <v>12</v>
      </c>
      <c r="AD18" s="32">
        <v>14</v>
      </c>
      <c r="AE18" s="18">
        <v>13</v>
      </c>
      <c r="AF18" s="10">
        <v>12</v>
      </c>
      <c r="AG18" s="10">
        <v>115</v>
      </c>
      <c r="AH18" s="10">
        <v>114</v>
      </c>
      <c r="AI18" s="10">
        <v>10</v>
      </c>
      <c r="AJ18" s="10">
        <v>14</v>
      </c>
      <c r="AK18" s="10">
        <v>112</v>
      </c>
      <c r="AL18" s="10">
        <v>113</v>
      </c>
      <c r="AM18" s="10">
        <v>114</v>
      </c>
      <c r="AN18" s="10">
        <f>ROUNDUP((AM18-100)/15,0)</f>
        <v>1</v>
      </c>
      <c r="AO18" s="10">
        <v>12</v>
      </c>
      <c r="AP18" s="10">
        <v>6</v>
      </c>
      <c r="AQ18" s="19">
        <v>5</v>
      </c>
      <c r="AR18" s="3">
        <v>1027</v>
      </c>
    </row>
    <row r="19" spans="1:44" x14ac:dyDescent="0.25">
      <c r="A19" s="82">
        <v>1057</v>
      </c>
      <c r="B19" s="82" t="s">
        <v>43</v>
      </c>
      <c r="C19" s="55">
        <v>37</v>
      </c>
      <c r="D19" s="55">
        <v>2</v>
      </c>
      <c r="E19" s="55">
        <v>1</v>
      </c>
      <c r="F19" s="55">
        <v>1</v>
      </c>
      <c r="G19" s="70">
        <v>1</v>
      </c>
      <c r="H19" s="60">
        <v>14</v>
      </c>
      <c r="I19" s="66">
        <v>6</v>
      </c>
      <c r="J19" s="61">
        <v>8</v>
      </c>
      <c r="K19" s="60">
        <v>61</v>
      </c>
      <c r="L19" s="41">
        <v>22</v>
      </c>
      <c r="M19" s="41">
        <v>21</v>
      </c>
      <c r="N19" s="41">
        <v>21</v>
      </c>
      <c r="O19" s="41">
        <v>15</v>
      </c>
      <c r="P19" s="41">
        <v>13</v>
      </c>
      <c r="Q19" s="42">
        <v>92</v>
      </c>
      <c r="R19" s="4">
        <v>11</v>
      </c>
      <c r="S19" s="55">
        <v>2</v>
      </c>
      <c r="T19" s="60">
        <v>6</v>
      </c>
      <c r="U19" s="66">
        <v>0</v>
      </c>
      <c r="V19" s="61">
        <v>1</v>
      </c>
      <c r="W19" s="60">
        <v>9</v>
      </c>
      <c r="X19" s="61">
        <v>1</v>
      </c>
      <c r="Y19" s="55">
        <v>4</v>
      </c>
      <c r="Z19" s="55">
        <v>16</v>
      </c>
      <c r="AA19" s="30">
        <v>8</v>
      </c>
      <c r="AB19" s="31">
        <v>5</v>
      </c>
      <c r="AC19" s="31">
        <v>9</v>
      </c>
      <c r="AD19" s="32">
        <v>17</v>
      </c>
      <c r="AE19" s="18">
        <v>10</v>
      </c>
      <c r="AF19" s="10">
        <v>9</v>
      </c>
      <c r="AG19" s="10">
        <v>98</v>
      </c>
      <c r="AH19" s="10">
        <v>92</v>
      </c>
      <c r="AI19" s="10">
        <v>11</v>
      </c>
      <c r="AJ19" s="10">
        <v>9</v>
      </c>
      <c r="AK19" s="10">
        <v>100</v>
      </c>
      <c r="AL19" s="10">
        <v>100</v>
      </c>
      <c r="AM19" s="10">
        <v>95</v>
      </c>
      <c r="AN19" s="10">
        <f>ROUNDUP((AM19-100)/15,0)</f>
        <v>-1</v>
      </c>
      <c r="AO19" s="10">
        <v>7</v>
      </c>
      <c r="AP19" s="10">
        <v>4</v>
      </c>
      <c r="AQ19" s="19">
        <v>4</v>
      </c>
      <c r="AR19" s="3">
        <v>1057</v>
      </c>
    </row>
    <row r="20" spans="1:44" x14ac:dyDescent="0.25">
      <c r="A20" s="82">
        <v>1060</v>
      </c>
      <c r="B20" s="82" t="s">
        <v>43</v>
      </c>
      <c r="C20" s="55">
        <v>37</v>
      </c>
      <c r="D20" s="55">
        <v>2</v>
      </c>
      <c r="E20" s="55">
        <v>1</v>
      </c>
      <c r="F20" s="55">
        <v>2</v>
      </c>
      <c r="G20" s="70">
        <v>1</v>
      </c>
      <c r="H20" s="60">
        <v>17</v>
      </c>
      <c r="I20" s="66">
        <v>8</v>
      </c>
      <c r="J20" s="61">
        <v>9</v>
      </c>
      <c r="K20" s="60">
        <v>56</v>
      </c>
      <c r="L20" s="41">
        <v>18</v>
      </c>
      <c r="M20" s="43">
        <v>9</v>
      </c>
      <c r="N20" s="41">
        <v>9</v>
      </c>
      <c r="O20" s="41">
        <v>12</v>
      </c>
      <c r="P20" s="41">
        <v>8</v>
      </c>
      <c r="Q20" s="44">
        <v>56</v>
      </c>
      <c r="R20" s="4">
        <v>16</v>
      </c>
      <c r="S20" s="55">
        <v>7</v>
      </c>
      <c r="T20" s="60">
        <v>3</v>
      </c>
      <c r="U20" s="66">
        <v>1</v>
      </c>
      <c r="V20" s="61">
        <v>0</v>
      </c>
      <c r="W20" s="60">
        <v>6</v>
      </c>
      <c r="X20" s="61">
        <v>1</v>
      </c>
      <c r="Y20" s="55">
        <v>5</v>
      </c>
      <c r="Z20" s="55">
        <v>26</v>
      </c>
      <c r="AA20" s="30">
        <v>9</v>
      </c>
      <c r="AB20" s="31">
        <v>5</v>
      </c>
      <c r="AC20" s="31">
        <v>7</v>
      </c>
      <c r="AD20" s="32">
        <v>14</v>
      </c>
      <c r="AE20" s="18">
        <v>12</v>
      </c>
      <c r="AF20" s="10">
        <v>14</v>
      </c>
      <c r="AG20" s="10">
        <v>117</v>
      </c>
      <c r="AH20" s="10">
        <v>114</v>
      </c>
      <c r="AI20" s="10">
        <v>12</v>
      </c>
      <c r="AJ20" s="10">
        <v>14</v>
      </c>
      <c r="AK20" s="10">
        <v>118</v>
      </c>
      <c r="AL20" s="10">
        <v>119</v>
      </c>
      <c r="AM20" s="10">
        <v>118</v>
      </c>
      <c r="AN20" s="10">
        <f>ROUNDUP((AM20-100)/15,0)</f>
        <v>2</v>
      </c>
      <c r="AO20" s="10">
        <v>11</v>
      </c>
      <c r="AP20" s="10">
        <v>6</v>
      </c>
      <c r="AQ20" s="19">
        <v>5</v>
      </c>
      <c r="AR20" s="3">
        <v>1060</v>
      </c>
    </row>
    <row r="21" spans="1:44" x14ac:dyDescent="0.25">
      <c r="A21" s="82">
        <v>1062</v>
      </c>
      <c r="B21" s="82" t="s">
        <v>43</v>
      </c>
      <c r="C21" s="55">
        <v>38</v>
      </c>
      <c r="D21" s="55">
        <v>2</v>
      </c>
      <c r="E21" s="55">
        <v>1</v>
      </c>
      <c r="F21" s="55">
        <v>1</v>
      </c>
      <c r="G21" s="70">
        <v>1</v>
      </c>
      <c r="H21" s="60">
        <v>11</v>
      </c>
      <c r="I21" s="66">
        <v>8</v>
      </c>
      <c r="J21" s="61">
        <v>3</v>
      </c>
      <c r="K21" s="60">
        <v>64</v>
      </c>
      <c r="L21" s="41">
        <v>21</v>
      </c>
      <c r="M21" s="41">
        <v>25</v>
      </c>
      <c r="N21" s="41">
        <v>20</v>
      </c>
      <c r="O21" s="41">
        <v>16</v>
      </c>
      <c r="P21" s="41">
        <v>14</v>
      </c>
      <c r="Q21" s="42">
        <v>96</v>
      </c>
      <c r="R21" s="4">
        <v>12</v>
      </c>
      <c r="S21" s="55">
        <v>11</v>
      </c>
      <c r="T21" s="60">
        <v>9</v>
      </c>
      <c r="U21" s="66">
        <v>0</v>
      </c>
      <c r="V21" s="61">
        <v>1</v>
      </c>
      <c r="W21" s="60">
        <v>7</v>
      </c>
      <c r="X21" s="61">
        <v>1</v>
      </c>
      <c r="Y21" s="55">
        <v>4</v>
      </c>
      <c r="Z21" s="55">
        <v>46</v>
      </c>
      <c r="AA21" s="30">
        <v>6</v>
      </c>
      <c r="AB21" s="31">
        <v>7</v>
      </c>
      <c r="AC21" s="31">
        <v>9</v>
      </c>
      <c r="AD21" s="32">
        <v>17</v>
      </c>
      <c r="AE21" s="18">
        <v>11</v>
      </c>
      <c r="AF21" s="10">
        <v>13</v>
      </c>
      <c r="AG21" s="10">
        <v>111</v>
      </c>
      <c r="AH21" s="10">
        <v>106</v>
      </c>
      <c r="AI21" s="10">
        <v>10</v>
      </c>
      <c r="AJ21" s="10">
        <v>13</v>
      </c>
      <c r="AK21" s="10">
        <v>110</v>
      </c>
      <c r="AL21" s="10">
        <v>110</v>
      </c>
      <c r="AM21" s="10">
        <v>108</v>
      </c>
      <c r="AN21" s="10">
        <f>ROUNDUP((AM21-100)/15,0)</f>
        <v>1</v>
      </c>
      <c r="AO21" s="10">
        <v>9</v>
      </c>
      <c r="AP21" s="10">
        <v>6</v>
      </c>
      <c r="AQ21" s="19">
        <v>4</v>
      </c>
      <c r="AR21" s="3">
        <v>1062</v>
      </c>
    </row>
    <row r="22" spans="1:44" x14ac:dyDescent="0.25">
      <c r="A22" s="82">
        <v>1029</v>
      </c>
      <c r="B22" s="82" t="s">
        <v>43</v>
      </c>
      <c r="C22" s="55">
        <v>43</v>
      </c>
      <c r="D22" s="55">
        <v>1</v>
      </c>
      <c r="E22" s="55">
        <v>1</v>
      </c>
      <c r="F22" s="55">
        <v>2</v>
      </c>
      <c r="G22" s="70">
        <v>1</v>
      </c>
      <c r="H22" s="60">
        <v>15</v>
      </c>
      <c r="I22" s="66">
        <v>8</v>
      </c>
      <c r="J22" s="61">
        <v>7</v>
      </c>
      <c r="K22" s="60">
        <v>105</v>
      </c>
      <c r="L22" s="47"/>
      <c r="M22" s="47"/>
      <c r="N22" s="47"/>
      <c r="O22" s="47"/>
      <c r="P22" s="47"/>
      <c r="Q22" s="48"/>
      <c r="R22" s="4">
        <v>22</v>
      </c>
      <c r="S22" s="55">
        <v>3</v>
      </c>
      <c r="T22" s="60">
        <v>4</v>
      </c>
      <c r="U22" s="66">
        <v>0</v>
      </c>
      <c r="V22" s="61">
        <v>1</v>
      </c>
      <c r="W22" s="60">
        <v>8</v>
      </c>
      <c r="X22" s="61">
        <v>1</v>
      </c>
      <c r="Y22" s="55">
        <v>0</v>
      </c>
      <c r="Z22" s="55">
        <v>118</v>
      </c>
      <c r="AA22" s="30">
        <v>10</v>
      </c>
      <c r="AB22" s="31">
        <v>11</v>
      </c>
      <c r="AC22" s="31">
        <v>9</v>
      </c>
      <c r="AD22" s="32">
        <v>7</v>
      </c>
      <c r="AE22" s="22">
        <v>11</v>
      </c>
      <c r="AF22" s="13">
        <v>13</v>
      </c>
      <c r="AG22" s="13">
        <v>111</v>
      </c>
      <c r="AH22" s="13">
        <v>114</v>
      </c>
      <c r="AI22" s="13">
        <v>15</v>
      </c>
      <c r="AJ22" s="13">
        <v>13</v>
      </c>
      <c r="AK22" s="13">
        <v>124</v>
      </c>
      <c r="AL22" s="13">
        <v>125</v>
      </c>
      <c r="AM22" s="13">
        <v>121</v>
      </c>
      <c r="AN22" s="10">
        <f>ROUNDUP((AM22-100)/15,0)</f>
        <v>2</v>
      </c>
      <c r="AO22" s="13">
        <v>13</v>
      </c>
      <c r="AP22" s="13">
        <v>8</v>
      </c>
      <c r="AQ22" s="23">
        <v>4</v>
      </c>
      <c r="AR22" s="3">
        <v>1029</v>
      </c>
    </row>
    <row r="23" spans="1:44" x14ac:dyDescent="0.25">
      <c r="A23" s="82">
        <v>1048</v>
      </c>
      <c r="B23" s="82" t="s">
        <v>43</v>
      </c>
      <c r="C23" s="55">
        <v>46</v>
      </c>
      <c r="D23" s="55">
        <v>1</v>
      </c>
      <c r="E23" s="55">
        <v>1</v>
      </c>
      <c r="F23" s="55">
        <v>2</v>
      </c>
      <c r="G23" s="70">
        <v>1</v>
      </c>
      <c r="H23" s="60">
        <v>11</v>
      </c>
      <c r="I23" s="66">
        <v>8</v>
      </c>
      <c r="J23" s="61">
        <v>3</v>
      </c>
      <c r="K23" s="60">
        <v>88</v>
      </c>
      <c r="L23" s="47"/>
      <c r="M23" s="47"/>
      <c r="N23" s="47"/>
      <c r="O23" s="47"/>
      <c r="P23" s="47"/>
      <c r="Q23" s="48"/>
      <c r="R23" s="4">
        <v>15</v>
      </c>
      <c r="S23" s="55">
        <v>7</v>
      </c>
      <c r="T23" s="60">
        <v>4</v>
      </c>
      <c r="U23" s="66">
        <v>0</v>
      </c>
      <c r="V23" s="61">
        <v>1</v>
      </c>
      <c r="W23" s="60">
        <v>3</v>
      </c>
      <c r="X23" s="61">
        <v>1</v>
      </c>
      <c r="Y23" s="55">
        <v>2</v>
      </c>
      <c r="Z23" s="55">
        <v>23</v>
      </c>
      <c r="AA23" s="30">
        <v>10</v>
      </c>
      <c r="AB23" s="39">
        <v>6</v>
      </c>
      <c r="AC23" s="31">
        <v>7</v>
      </c>
      <c r="AD23" s="32">
        <v>12</v>
      </c>
      <c r="AE23" s="18">
        <v>13</v>
      </c>
      <c r="AF23" s="10">
        <v>12</v>
      </c>
      <c r="AG23" s="10">
        <v>115</v>
      </c>
      <c r="AH23" s="10">
        <v>108</v>
      </c>
      <c r="AI23" s="10">
        <v>12</v>
      </c>
      <c r="AJ23" s="10">
        <v>12</v>
      </c>
      <c r="AK23" s="10">
        <v>112</v>
      </c>
      <c r="AL23" s="10">
        <v>113</v>
      </c>
      <c r="AM23" s="10">
        <v>111</v>
      </c>
      <c r="AN23" s="10">
        <f>ROUNDUP((AM23-100)/15,0)</f>
        <v>1</v>
      </c>
      <c r="AO23" s="10">
        <v>9</v>
      </c>
      <c r="AP23" s="10">
        <v>5</v>
      </c>
      <c r="AQ23" s="19">
        <v>4</v>
      </c>
      <c r="AR23" s="3">
        <v>1048</v>
      </c>
    </row>
    <row r="24" spans="1:44" x14ac:dyDescent="0.25">
      <c r="A24" s="82">
        <v>1066</v>
      </c>
      <c r="B24" s="82" t="s">
        <v>43</v>
      </c>
      <c r="C24" s="55">
        <v>46</v>
      </c>
      <c r="D24" s="55">
        <v>2</v>
      </c>
      <c r="E24" s="55">
        <v>2</v>
      </c>
      <c r="F24" s="55">
        <v>2</v>
      </c>
      <c r="G24" s="70">
        <v>2</v>
      </c>
      <c r="H24" s="60">
        <v>8</v>
      </c>
      <c r="I24" s="66">
        <v>5</v>
      </c>
      <c r="J24" s="61">
        <v>3</v>
      </c>
      <c r="K24" s="60">
        <v>80</v>
      </c>
      <c r="L24" s="41">
        <v>20</v>
      </c>
      <c r="M24" s="41">
        <v>7</v>
      </c>
      <c r="N24" s="41">
        <v>18</v>
      </c>
      <c r="O24" s="41">
        <v>9</v>
      </c>
      <c r="P24" s="41">
        <v>4</v>
      </c>
      <c r="Q24" s="42">
        <v>58</v>
      </c>
      <c r="R24" s="4">
        <v>0</v>
      </c>
      <c r="S24" s="55">
        <v>13</v>
      </c>
      <c r="T24" s="60">
        <v>0</v>
      </c>
      <c r="U24" s="66" t="s">
        <v>44</v>
      </c>
      <c r="V24" s="61">
        <v>0</v>
      </c>
      <c r="W24" s="60">
        <v>3</v>
      </c>
      <c r="X24" s="61">
        <v>0</v>
      </c>
      <c r="Y24" s="55">
        <v>1</v>
      </c>
      <c r="Z24" s="55">
        <v>4</v>
      </c>
      <c r="AA24" s="30">
        <v>11</v>
      </c>
      <c r="AB24" s="31">
        <v>9</v>
      </c>
      <c r="AC24" s="31">
        <v>11</v>
      </c>
      <c r="AD24" s="32">
        <v>16</v>
      </c>
      <c r="AE24" s="18">
        <v>16</v>
      </c>
      <c r="AF24" s="10">
        <v>18</v>
      </c>
      <c r="AG24" s="10">
        <v>139</v>
      </c>
      <c r="AH24" s="10">
        <v>141</v>
      </c>
      <c r="AI24" s="10">
        <v>10</v>
      </c>
      <c r="AJ24" s="10">
        <v>13</v>
      </c>
      <c r="AK24" s="10">
        <v>110</v>
      </c>
      <c r="AL24" s="10">
        <v>110</v>
      </c>
      <c r="AM24" s="10">
        <v>129</v>
      </c>
      <c r="AN24" s="10">
        <f>ROUNDUP((AM24-100)/15,0)</f>
        <v>2</v>
      </c>
      <c r="AO24" s="10">
        <v>16</v>
      </c>
      <c r="AP24" s="10">
        <v>8</v>
      </c>
      <c r="AQ24" s="19">
        <v>6</v>
      </c>
      <c r="AR24" s="3">
        <v>1066</v>
      </c>
    </row>
    <row r="25" spans="1:44" x14ac:dyDescent="0.25">
      <c r="A25" s="82">
        <v>1035</v>
      </c>
      <c r="B25" s="82" t="s">
        <v>43</v>
      </c>
      <c r="C25" s="55">
        <v>55</v>
      </c>
      <c r="D25" s="55">
        <v>1</v>
      </c>
      <c r="E25" s="55">
        <v>1</v>
      </c>
      <c r="F25" s="55">
        <v>2</v>
      </c>
      <c r="G25" s="70">
        <v>1</v>
      </c>
      <c r="H25" s="60">
        <v>15</v>
      </c>
      <c r="I25" s="66">
        <v>6</v>
      </c>
      <c r="J25" s="61">
        <v>9</v>
      </c>
      <c r="K25" s="60">
        <v>75</v>
      </c>
      <c r="L25" s="41">
        <v>16</v>
      </c>
      <c r="M25" s="41">
        <v>20</v>
      </c>
      <c r="N25" s="41">
        <v>12</v>
      </c>
      <c r="O25" s="41">
        <v>8</v>
      </c>
      <c r="P25" s="41">
        <v>8</v>
      </c>
      <c r="Q25" s="42">
        <v>64</v>
      </c>
      <c r="R25" s="4">
        <v>10</v>
      </c>
      <c r="S25" s="55">
        <v>4</v>
      </c>
      <c r="T25" s="60">
        <v>5</v>
      </c>
      <c r="U25" s="66">
        <v>0</v>
      </c>
      <c r="V25" s="61">
        <v>2</v>
      </c>
      <c r="W25" s="60">
        <v>11</v>
      </c>
      <c r="X25" s="61">
        <v>1</v>
      </c>
      <c r="Y25" s="55">
        <v>6</v>
      </c>
      <c r="Z25" s="55">
        <v>44</v>
      </c>
      <c r="AA25" s="30">
        <v>9</v>
      </c>
      <c r="AB25" s="31">
        <v>5</v>
      </c>
      <c r="AC25" s="31">
        <v>7</v>
      </c>
      <c r="AD25" s="32">
        <v>15</v>
      </c>
      <c r="AE25" s="18">
        <v>12</v>
      </c>
      <c r="AF25" s="10">
        <v>10</v>
      </c>
      <c r="AG25" s="10">
        <v>106</v>
      </c>
      <c r="AH25" s="10">
        <v>100</v>
      </c>
      <c r="AI25" s="10">
        <v>7</v>
      </c>
      <c r="AJ25" s="10">
        <v>11</v>
      </c>
      <c r="AK25" s="10">
        <v>94</v>
      </c>
      <c r="AL25" s="10">
        <v>94</v>
      </c>
      <c r="AM25" s="10">
        <v>97</v>
      </c>
      <c r="AN25" s="10">
        <f>ROUNDUP((AM25-100)/15,0)</f>
        <v>-1</v>
      </c>
      <c r="AO25" s="10">
        <v>8</v>
      </c>
      <c r="AP25" s="10">
        <v>5</v>
      </c>
      <c r="AQ25" s="19">
        <v>4</v>
      </c>
      <c r="AR25" s="3">
        <v>1035</v>
      </c>
    </row>
    <row r="26" spans="1:44" x14ac:dyDescent="0.25">
      <c r="A26" s="82">
        <v>1067</v>
      </c>
      <c r="B26" s="82" t="s">
        <v>43</v>
      </c>
      <c r="C26" s="55">
        <v>55</v>
      </c>
      <c r="D26" s="55">
        <v>1</v>
      </c>
      <c r="E26" s="55">
        <v>1</v>
      </c>
      <c r="F26" s="55">
        <v>2</v>
      </c>
      <c r="G26" s="70">
        <v>1</v>
      </c>
      <c r="H26" s="60">
        <v>16</v>
      </c>
      <c r="I26" s="66">
        <v>9</v>
      </c>
      <c r="J26" s="61">
        <v>7</v>
      </c>
      <c r="K26" s="60">
        <v>108</v>
      </c>
      <c r="L26" s="41">
        <v>18</v>
      </c>
      <c r="M26" s="41">
        <v>13</v>
      </c>
      <c r="N26" s="41">
        <v>16</v>
      </c>
      <c r="O26" s="41">
        <v>7</v>
      </c>
      <c r="P26" s="41">
        <v>5</v>
      </c>
      <c r="Q26" s="42">
        <v>59</v>
      </c>
      <c r="R26" s="4">
        <v>10</v>
      </c>
      <c r="S26" s="55">
        <v>0</v>
      </c>
      <c r="T26" s="60">
        <v>0</v>
      </c>
      <c r="U26" s="66" t="s">
        <v>44</v>
      </c>
      <c r="V26" s="61" t="s">
        <v>44</v>
      </c>
      <c r="W26" s="60">
        <v>0</v>
      </c>
      <c r="X26" s="61" t="s">
        <v>44</v>
      </c>
      <c r="Y26" s="55">
        <v>3</v>
      </c>
      <c r="Z26" s="55">
        <v>22</v>
      </c>
      <c r="AA26" s="30">
        <v>7</v>
      </c>
      <c r="AB26" s="31">
        <v>4</v>
      </c>
      <c r="AC26" s="31">
        <v>6</v>
      </c>
      <c r="AD26" s="32">
        <v>16</v>
      </c>
      <c r="AE26" s="18">
        <v>15</v>
      </c>
      <c r="AF26" s="10">
        <v>14</v>
      </c>
      <c r="AG26" s="10">
        <v>126</v>
      </c>
      <c r="AH26" s="10">
        <v>117</v>
      </c>
      <c r="AI26" s="10">
        <v>16</v>
      </c>
      <c r="AJ26" s="10">
        <v>14</v>
      </c>
      <c r="AK26" s="10">
        <v>130</v>
      </c>
      <c r="AL26" s="10">
        <v>132</v>
      </c>
      <c r="AM26" s="10">
        <v>125</v>
      </c>
      <c r="AN26" s="10">
        <f>ROUNDUP((AM26-100)/15,0)</f>
        <v>2</v>
      </c>
      <c r="AO26" s="10">
        <v>9</v>
      </c>
      <c r="AP26" s="10">
        <v>5</v>
      </c>
      <c r="AQ26" s="19">
        <v>4</v>
      </c>
      <c r="AR26" s="3">
        <v>1067</v>
      </c>
    </row>
    <row r="27" spans="1:44" x14ac:dyDescent="0.25">
      <c r="A27" s="82">
        <v>1065</v>
      </c>
      <c r="B27" s="82" t="s">
        <v>43</v>
      </c>
      <c r="C27" s="55">
        <v>57</v>
      </c>
      <c r="D27" s="55">
        <v>1</v>
      </c>
      <c r="E27" s="55">
        <v>1</v>
      </c>
      <c r="F27" s="55">
        <v>2</v>
      </c>
      <c r="G27" s="70">
        <v>1</v>
      </c>
      <c r="H27" s="60">
        <v>12</v>
      </c>
      <c r="I27" s="66">
        <v>8</v>
      </c>
      <c r="J27" s="61">
        <v>4</v>
      </c>
      <c r="K27" s="60">
        <v>82</v>
      </c>
      <c r="L27" s="41">
        <v>17</v>
      </c>
      <c r="M27" s="41">
        <v>20</v>
      </c>
      <c r="N27" s="41">
        <v>19</v>
      </c>
      <c r="O27" s="41">
        <v>12</v>
      </c>
      <c r="P27" s="41">
        <v>9</v>
      </c>
      <c r="Q27" s="42">
        <v>77</v>
      </c>
      <c r="R27" s="4">
        <v>6</v>
      </c>
      <c r="S27" s="55">
        <v>3</v>
      </c>
      <c r="T27" s="60">
        <v>4</v>
      </c>
      <c r="U27" s="66">
        <v>0</v>
      </c>
      <c r="V27" s="61">
        <v>0</v>
      </c>
      <c r="W27" s="60">
        <v>8</v>
      </c>
      <c r="X27" s="61">
        <v>2</v>
      </c>
      <c r="Y27" s="55">
        <v>2</v>
      </c>
      <c r="Z27" s="55">
        <v>13</v>
      </c>
      <c r="AA27" s="30">
        <v>8</v>
      </c>
      <c r="AB27" s="31">
        <v>8</v>
      </c>
      <c r="AC27" s="31">
        <v>10</v>
      </c>
      <c r="AD27" s="32">
        <v>19</v>
      </c>
      <c r="AE27" s="18">
        <v>9</v>
      </c>
      <c r="AF27" s="10">
        <v>12</v>
      </c>
      <c r="AG27" s="10">
        <v>104</v>
      </c>
      <c r="AH27" s="10">
        <v>102</v>
      </c>
      <c r="AI27" s="10">
        <v>10</v>
      </c>
      <c r="AJ27" s="10">
        <v>14</v>
      </c>
      <c r="AK27" s="10">
        <v>112</v>
      </c>
      <c r="AL27" s="10">
        <v>113</v>
      </c>
      <c r="AM27" s="10">
        <v>107</v>
      </c>
      <c r="AN27" s="10">
        <f>ROUNDUP((AM27-100)/15,0)</f>
        <v>1</v>
      </c>
      <c r="AO27" s="10">
        <v>10</v>
      </c>
      <c r="AP27" s="10">
        <v>6</v>
      </c>
      <c r="AQ27" s="19">
        <v>4</v>
      </c>
      <c r="AR27" s="3">
        <v>1065</v>
      </c>
    </row>
    <row r="28" spans="1:44" x14ac:dyDescent="0.25">
      <c r="A28" s="82">
        <v>1017</v>
      </c>
      <c r="B28" s="82" t="s">
        <v>45</v>
      </c>
      <c r="C28" s="55">
        <v>18</v>
      </c>
      <c r="D28" s="55">
        <v>2</v>
      </c>
      <c r="E28" s="55">
        <v>1</v>
      </c>
      <c r="F28" s="55">
        <v>1</v>
      </c>
      <c r="G28" s="70">
        <v>1</v>
      </c>
      <c r="H28" s="60">
        <v>7</v>
      </c>
      <c r="I28" s="66">
        <v>5</v>
      </c>
      <c r="J28" s="61">
        <v>2</v>
      </c>
      <c r="K28" s="60">
        <v>64</v>
      </c>
      <c r="L28" s="47"/>
      <c r="M28" s="47"/>
      <c r="N28" s="47"/>
      <c r="O28" s="47"/>
      <c r="P28" s="47"/>
      <c r="Q28" s="48"/>
      <c r="R28" s="4">
        <v>11</v>
      </c>
      <c r="S28" s="55">
        <v>16</v>
      </c>
      <c r="T28" s="60">
        <v>8</v>
      </c>
      <c r="U28" s="66">
        <v>1</v>
      </c>
      <c r="V28" s="61">
        <v>1</v>
      </c>
      <c r="W28" s="60">
        <v>5</v>
      </c>
      <c r="X28" s="61" t="s">
        <v>44</v>
      </c>
      <c r="Y28" s="55">
        <v>4</v>
      </c>
      <c r="Z28" s="55">
        <v>33</v>
      </c>
      <c r="AA28" s="30">
        <v>8</v>
      </c>
      <c r="AB28" s="31">
        <v>4</v>
      </c>
      <c r="AC28" s="31">
        <v>10</v>
      </c>
      <c r="AD28" s="32">
        <v>19</v>
      </c>
      <c r="AE28" s="18">
        <v>15</v>
      </c>
      <c r="AF28" s="10">
        <v>12</v>
      </c>
      <c r="AG28" s="10">
        <v>121</v>
      </c>
      <c r="AH28" s="10">
        <v>123</v>
      </c>
      <c r="AI28" s="10">
        <v>13</v>
      </c>
      <c r="AJ28" s="10">
        <v>12</v>
      </c>
      <c r="AK28" s="10">
        <v>116</v>
      </c>
      <c r="AL28" s="10">
        <v>116</v>
      </c>
      <c r="AM28" s="10">
        <v>121</v>
      </c>
      <c r="AN28" s="10">
        <f>ROUNDUP((AM28-100)/15,0)</f>
        <v>2</v>
      </c>
      <c r="AO28" s="10">
        <v>14</v>
      </c>
      <c r="AP28" s="10">
        <v>6</v>
      </c>
      <c r="AQ28" s="19">
        <v>6</v>
      </c>
      <c r="AR28" s="3">
        <v>1017</v>
      </c>
    </row>
    <row r="29" spans="1:44" x14ac:dyDescent="0.25">
      <c r="A29" s="82">
        <v>1042</v>
      </c>
      <c r="B29" s="82" t="s">
        <v>45</v>
      </c>
      <c r="C29" s="55">
        <v>25</v>
      </c>
      <c r="D29" s="55">
        <v>2</v>
      </c>
      <c r="E29" s="55">
        <v>1</v>
      </c>
      <c r="F29" s="55">
        <v>1</v>
      </c>
      <c r="G29" s="70">
        <v>1</v>
      </c>
      <c r="H29" s="60">
        <v>17</v>
      </c>
      <c r="I29" s="66">
        <v>8</v>
      </c>
      <c r="J29" s="61">
        <v>9</v>
      </c>
      <c r="K29" s="60">
        <v>97</v>
      </c>
      <c r="L29" s="47"/>
      <c r="M29" s="47"/>
      <c r="N29" s="47"/>
      <c r="O29" s="47"/>
      <c r="P29" s="47"/>
      <c r="Q29" s="48"/>
      <c r="R29" s="4">
        <v>29</v>
      </c>
      <c r="S29" s="55">
        <v>7</v>
      </c>
      <c r="T29" s="60">
        <v>13</v>
      </c>
      <c r="U29" s="66">
        <v>1</v>
      </c>
      <c r="V29" s="61">
        <v>3</v>
      </c>
      <c r="W29" s="60">
        <v>21</v>
      </c>
      <c r="X29" s="61">
        <v>1</v>
      </c>
      <c r="Y29" s="55">
        <v>11</v>
      </c>
      <c r="Z29" s="55">
        <v>73</v>
      </c>
      <c r="AA29" s="30">
        <v>7</v>
      </c>
      <c r="AB29" s="31">
        <v>9</v>
      </c>
      <c r="AC29" s="31">
        <v>10</v>
      </c>
      <c r="AD29" s="32">
        <v>16</v>
      </c>
      <c r="AE29" s="18">
        <v>9</v>
      </c>
      <c r="AF29" s="10">
        <v>12</v>
      </c>
      <c r="AG29" s="10">
        <v>104</v>
      </c>
      <c r="AH29" s="10">
        <v>98</v>
      </c>
      <c r="AI29" s="10">
        <v>10</v>
      </c>
      <c r="AJ29" s="10">
        <v>11</v>
      </c>
      <c r="AK29" s="10">
        <v>104</v>
      </c>
      <c r="AL29" s="10">
        <v>104</v>
      </c>
      <c r="AM29" s="10">
        <v>100</v>
      </c>
      <c r="AN29" s="10">
        <f>ROUNDUP((AM29-100)/15,0)</f>
        <v>0</v>
      </c>
      <c r="AO29" s="10">
        <v>8</v>
      </c>
      <c r="AP29" s="10">
        <v>5</v>
      </c>
      <c r="AQ29" s="19">
        <v>5</v>
      </c>
      <c r="AR29" s="3">
        <v>1042</v>
      </c>
    </row>
    <row r="30" spans="1:44" x14ac:dyDescent="0.25">
      <c r="A30" s="82">
        <v>1055</v>
      </c>
      <c r="B30" s="82" t="s">
        <v>45</v>
      </c>
      <c r="C30" s="55">
        <v>25</v>
      </c>
      <c r="D30" s="55">
        <v>1</v>
      </c>
      <c r="E30" s="55">
        <v>1</v>
      </c>
      <c r="F30" s="55">
        <v>1</v>
      </c>
      <c r="G30" s="70">
        <v>2</v>
      </c>
      <c r="H30" s="60">
        <v>14</v>
      </c>
      <c r="I30" s="66">
        <v>9</v>
      </c>
      <c r="J30" s="61">
        <v>5</v>
      </c>
      <c r="K30" s="60">
        <v>77</v>
      </c>
      <c r="L30" s="47"/>
      <c r="M30" s="47"/>
      <c r="N30" s="47"/>
      <c r="O30" s="47"/>
      <c r="P30" s="47"/>
      <c r="Q30" s="48"/>
      <c r="R30" s="4">
        <v>1</v>
      </c>
      <c r="S30" s="55">
        <v>8</v>
      </c>
      <c r="T30" s="60">
        <v>1</v>
      </c>
      <c r="U30" s="66">
        <v>0</v>
      </c>
      <c r="V30" s="61" t="s">
        <v>44</v>
      </c>
      <c r="W30" s="60">
        <v>0</v>
      </c>
      <c r="X30" s="61" t="s">
        <v>44</v>
      </c>
      <c r="Y30" s="55">
        <v>0</v>
      </c>
      <c r="Z30" s="55">
        <v>19</v>
      </c>
      <c r="AA30" s="30">
        <v>11</v>
      </c>
      <c r="AB30" s="31">
        <v>7</v>
      </c>
      <c r="AC30" s="31">
        <v>11</v>
      </c>
      <c r="AD30" s="32">
        <v>16</v>
      </c>
      <c r="AE30" s="18">
        <v>9</v>
      </c>
      <c r="AF30" s="10">
        <v>12</v>
      </c>
      <c r="AG30" s="10">
        <v>104</v>
      </c>
      <c r="AH30" s="10">
        <v>104</v>
      </c>
      <c r="AI30" s="10">
        <v>4</v>
      </c>
      <c r="AJ30" s="10">
        <v>8</v>
      </c>
      <c r="AK30" s="10">
        <v>76</v>
      </c>
      <c r="AL30" s="10">
        <v>75</v>
      </c>
      <c r="AM30" s="10">
        <v>90</v>
      </c>
      <c r="AN30" s="10">
        <f>ROUNDUP((AM30-100)/15,0)</f>
        <v>-1</v>
      </c>
      <c r="AO30" s="10">
        <v>11</v>
      </c>
      <c r="AP30" s="10">
        <v>6</v>
      </c>
      <c r="AQ30" s="19">
        <v>4</v>
      </c>
      <c r="AR30" s="3">
        <v>1055</v>
      </c>
    </row>
    <row r="31" spans="1:44" x14ac:dyDescent="0.25">
      <c r="A31" s="56">
        <v>1077</v>
      </c>
      <c r="B31" s="56" t="s">
        <v>45</v>
      </c>
      <c r="C31" s="79">
        <v>25</v>
      </c>
      <c r="D31" s="79">
        <v>1</v>
      </c>
      <c r="E31" s="56">
        <v>1</v>
      </c>
      <c r="F31" s="79">
        <v>2</v>
      </c>
      <c r="G31" s="79">
        <v>2</v>
      </c>
      <c r="H31" s="71">
        <v>10</v>
      </c>
      <c r="I31" s="75">
        <v>7</v>
      </c>
      <c r="J31" s="76">
        <v>3</v>
      </c>
      <c r="K31" s="71">
        <v>66</v>
      </c>
      <c r="L31" s="51"/>
      <c r="M31" s="51"/>
      <c r="N31" s="51"/>
      <c r="O31" s="51"/>
      <c r="P31" s="51"/>
      <c r="Q31" s="52"/>
      <c r="R31" s="7">
        <v>6</v>
      </c>
      <c r="S31" s="56">
        <v>6</v>
      </c>
      <c r="T31" s="62">
        <v>10</v>
      </c>
      <c r="U31" s="67">
        <v>1</v>
      </c>
      <c r="V31" s="63">
        <v>1</v>
      </c>
      <c r="W31" s="62">
        <v>1</v>
      </c>
      <c r="X31" s="63">
        <v>1</v>
      </c>
      <c r="Y31" s="56">
        <v>5</v>
      </c>
      <c r="Z31" s="56">
        <v>96</v>
      </c>
      <c r="AA31" s="36"/>
      <c r="AB31" s="37"/>
      <c r="AC31" s="37"/>
      <c r="AD31" s="38"/>
      <c r="AE31" s="26">
        <v>12</v>
      </c>
      <c r="AF31" s="12">
        <v>13</v>
      </c>
      <c r="AG31" s="12">
        <v>115</v>
      </c>
      <c r="AH31" s="12">
        <v>110</v>
      </c>
      <c r="AI31" s="12">
        <v>14</v>
      </c>
      <c r="AJ31" s="12">
        <v>13</v>
      </c>
      <c r="AK31" s="12">
        <v>122</v>
      </c>
      <c r="AL31" s="12">
        <v>123</v>
      </c>
      <c r="AM31" s="12">
        <v>117</v>
      </c>
      <c r="AN31" s="12">
        <f>ROUNDUP((AM31-100)/15,0)</f>
        <v>2</v>
      </c>
      <c r="AO31" s="12">
        <v>10</v>
      </c>
      <c r="AP31" s="12">
        <v>6</v>
      </c>
      <c r="AQ31" s="27">
        <v>6</v>
      </c>
      <c r="AR31" s="6">
        <v>1077</v>
      </c>
    </row>
    <row r="32" spans="1:44" x14ac:dyDescent="0.25">
      <c r="A32" s="82">
        <v>1015</v>
      </c>
      <c r="B32" s="82" t="s">
        <v>45</v>
      </c>
      <c r="C32" s="55">
        <v>26</v>
      </c>
      <c r="D32" s="55">
        <v>1</v>
      </c>
      <c r="E32" s="55">
        <v>1</v>
      </c>
      <c r="F32" s="55">
        <v>2</v>
      </c>
      <c r="G32" s="70">
        <v>1</v>
      </c>
      <c r="H32" s="60">
        <v>15</v>
      </c>
      <c r="I32" s="66">
        <v>9</v>
      </c>
      <c r="J32" s="61">
        <v>6</v>
      </c>
      <c r="K32" s="60">
        <v>94</v>
      </c>
      <c r="L32" s="41">
        <v>21</v>
      </c>
      <c r="M32" s="41">
        <v>21</v>
      </c>
      <c r="N32" s="41">
        <v>20</v>
      </c>
      <c r="O32" s="41">
        <v>10</v>
      </c>
      <c r="P32" s="41">
        <v>13</v>
      </c>
      <c r="Q32" s="42">
        <v>85</v>
      </c>
      <c r="R32" s="4">
        <v>2</v>
      </c>
      <c r="S32" s="55">
        <v>4</v>
      </c>
      <c r="T32" s="60">
        <v>0</v>
      </c>
      <c r="U32" s="66" t="s">
        <v>44</v>
      </c>
      <c r="V32" s="61">
        <v>0</v>
      </c>
      <c r="W32" s="60">
        <v>2</v>
      </c>
      <c r="X32" s="61">
        <v>0</v>
      </c>
      <c r="Y32" s="55">
        <v>4</v>
      </c>
      <c r="Z32" s="55">
        <v>14</v>
      </c>
      <c r="AA32" s="30">
        <v>10</v>
      </c>
      <c r="AB32" s="31">
        <v>8</v>
      </c>
      <c r="AC32" s="31">
        <v>11</v>
      </c>
      <c r="AD32" s="32">
        <v>12</v>
      </c>
      <c r="AE32" s="18">
        <v>13</v>
      </c>
      <c r="AF32" s="10">
        <v>14</v>
      </c>
      <c r="AG32" s="10">
        <v>121</v>
      </c>
      <c r="AH32" s="10">
        <v>121</v>
      </c>
      <c r="AI32" s="10">
        <v>13</v>
      </c>
      <c r="AJ32" s="10">
        <v>12</v>
      </c>
      <c r="AK32" s="10">
        <v>116</v>
      </c>
      <c r="AL32" s="10">
        <v>116</v>
      </c>
      <c r="AM32" s="10">
        <v>120</v>
      </c>
      <c r="AN32" s="10">
        <f>ROUNDUP((AM32-100)/15,0)</f>
        <v>2</v>
      </c>
      <c r="AO32" s="10">
        <v>13</v>
      </c>
      <c r="AP32" s="10">
        <v>8</v>
      </c>
      <c r="AQ32" s="19">
        <v>6</v>
      </c>
      <c r="AR32" s="3">
        <v>1015</v>
      </c>
    </row>
    <row r="33" spans="1:44" x14ac:dyDescent="0.25">
      <c r="A33" s="82">
        <v>1063</v>
      </c>
      <c r="B33" s="82" t="s">
        <v>45</v>
      </c>
      <c r="C33" s="55">
        <v>26</v>
      </c>
      <c r="D33" s="55">
        <v>1</v>
      </c>
      <c r="E33" s="55">
        <v>1</v>
      </c>
      <c r="F33" s="55">
        <v>2</v>
      </c>
      <c r="G33" s="70">
        <v>1</v>
      </c>
      <c r="H33" s="60">
        <v>15</v>
      </c>
      <c r="I33" s="66">
        <v>8</v>
      </c>
      <c r="J33" s="61">
        <v>7</v>
      </c>
      <c r="K33" s="60">
        <v>81</v>
      </c>
      <c r="L33" s="41">
        <v>17</v>
      </c>
      <c r="M33" s="41">
        <v>17</v>
      </c>
      <c r="N33" s="41">
        <v>12</v>
      </c>
      <c r="O33" s="41">
        <v>15</v>
      </c>
      <c r="P33" s="41">
        <v>9</v>
      </c>
      <c r="Q33" s="42">
        <v>70</v>
      </c>
      <c r="R33" s="4">
        <v>33</v>
      </c>
      <c r="S33" s="55">
        <v>0</v>
      </c>
      <c r="T33" s="60"/>
      <c r="U33" s="66" t="s">
        <v>44</v>
      </c>
      <c r="V33" s="61" t="s">
        <v>44</v>
      </c>
      <c r="W33" s="60">
        <v>21</v>
      </c>
      <c r="X33" s="61" t="s">
        <v>44</v>
      </c>
      <c r="Y33" s="57">
        <v>8</v>
      </c>
      <c r="Z33" s="55">
        <v>82</v>
      </c>
      <c r="AA33" s="30">
        <v>6</v>
      </c>
      <c r="AB33" s="31">
        <v>9</v>
      </c>
      <c r="AC33" s="31">
        <v>6</v>
      </c>
      <c r="AD33" s="32">
        <v>7</v>
      </c>
      <c r="AE33" s="18">
        <v>12</v>
      </c>
      <c r="AF33" s="10">
        <v>13</v>
      </c>
      <c r="AG33" s="10">
        <v>115</v>
      </c>
      <c r="AH33" s="10">
        <v>104</v>
      </c>
      <c r="AI33" s="10">
        <v>6</v>
      </c>
      <c r="AJ33" s="10">
        <v>10</v>
      </c>
      <c r="AK33" s="10">
        <v>88</v>
      </c>
      <c r="AL33" s="10">
        <v>87</v>
      </c>
      <c r="AM33" s="10">
        <v>96</v>
      </c>
      <c r="AN33" s="10">
        <f>ROUNDUP((AM33-100)/15,0)</f>
        <v>-1</v>
      </c>
      <c r="AO33" s="10">
        <v>7</v>
      </c>
      <c r="AP33" s="10">
        <v>5</v>
      </c>
      <c r="AQ33" s="19">
        <v>3</v>
      </c>
      <c r="AR33" s="3">
        <v>1063</v>
      </c>
    </row>
    <row r="34" spans="1:44" x14ac:dyDescent="0.25">
      <c r="A34" s="56">
        <v>1051</v>
      </c>
      <c r="B34" s="56" t="s">
        <v>45</v>
      </c>
      <c r="C34" s="56">
        <v>29</v>
      </c>
      <c r="D34" s="56">
        <v>1</v>
      </c>
      <c r="E34" s="56">
        <v>1</v>
      </c>
      <c r="F34" s="56">
        <v>3</v>
      </c>
      <c r="G34" s="79">
        <v>1</v>
      </c>
      <c r="H34" s="62">
        <v>16</v>
      </c>
      <c r="I34" s="67">
        <v>7</v>
      </c>
      <c r="J34" s="63">
        <v>9</v>
      </c>
      <c r="K34" s="62">
        <v>86</v>
      </c>
      <c r="L34" s="45">
        <v>11</v>
      </c>
      <c r="M34" s="45">
        <v>10</v>
      </c>
      <c r="N34" s="45">
        <v>5</v>
      </c>
      <c r="O34" s="45">
        <v>2</v>
      </c>
      <c r="P34" s="45">
        <v>1</v>
      </c>
      <c r="Q34" s="46">
        <v>29</v>
      </c>
      <c r="R34" s="6">
        <v>1</v>
      </c>
      <c r="S34" s="56">
        <v>4</v>
      </c>
      <c r="T34" s="62">
        <v>5</v>
      </c>
      <c r="U34" s="67">
        <v>0</v>
      </c>
      <c r="V34" s="63">
        <v>0</v>
      </c>
      <c r="W34" s="62">
        <v>1</v>
      </c>
      <c r="X34" s="63">
        <v>1</v>
      </c>
      <c r="Y34" s="56">
        <v>4</v>
      </c>
      <c r="Z34" s="56">
        <v>21</v>
      </c>
      <c r="AA34" s="36"/>
      <c r="AB34" s="37"/>
      <c r="AC34" s="37"/>
      <c r="AD34" s="38"/>
      <c r="AE34" s="26">
        <v>14</v>
      </c>
      <c r="AF34" s="12">
        <v>12</v>
      </c>
      <c r="AG34" s="12">
        <v>117</v>
      </c>
      <c r="AH34" s="12">
        <v>114</v>
      </c>
      <c r="AI34" s="12">
        <v>14</v>
      </c>
      <c r="AJ34" s="12">
        <v>16</v>
      </c>
      <c r="AK34" s="12">
        <v>130</v>
      </c>
      <c r="AL34" s="12">
        <v>132</v>
      </c>
      <c r="AM34" s="12">
        <v>125</v>
      </c>
      <c r="AN34" s="12">
        <f>ROUNDUP((AM34-100)/15,0)</f>
        <v>2</v>
      </c>
      <c r="AO34" s="12">
        <v>11</v>
      </c>
      <c r="AP34" s="12">
        <v>6</v>
      </c>
      <c r="AQ34" s="27">
        <v>5</v>
      </c>
      <c r="AR34" s="6">
        <v>1051</v>
      </c>
    </row>
    <row r="35" spans="1:44" x14ac:dyDescent="0.25">
      <c r="A35" s="82">
        <v>1070</v>
      </c>
      <c r="B35" s="82" t="s">
        <v>45</v>
      </c>
      <c r="C35" s="55">
        <v>30</v>
      </c>
      <c r="D35" s="55">
        <v>2</v>
      </c>
      <c r="E35" s="55">
        <v>1</v>
      </c>
      <c r="F35" s="55">
        <v>2</v>
      </c>
      <c r="G35" s="70">
        <v>1</v>
      </c>
      <c r="H35" s="60">
        <v>16</v>
      </c>
      <c r="I35" s="66">
        <v>7</v>
      </c>
      <c r="J35" s="61">
        <v>9</v>
      </c>
      <c r="K35" s="60">
        <v>70</v>
      </c>
      <c r="L35" s="47"/>
      <c r="M35" s="47"/>
      <c r="N35" s="47"/>
      <c r="O35" s="47"/>
      <c r="P35" s="47"/>
      <c r="Q35" s="48"/>
      <c r="R35" s="4">
        <v>10</v>
      </c>
      <c r="S35" s="55">
        <v>7</v>
      </c>
      <c r="T35" s="60">
        <v>13</v>
      </c>
      <c r="U35" s="66">
        <v>1</v>
      </c>
      <c r="V35" s="61" t="s">
        <v>44</v>
      </c>
      <c r="W35" s="60">
        <v>3</v>
      </c>
      <c r="X35" s="61" t="s">
        <v>44</v>
      </c>
      <c r="Y35" s="55">
        <v>6</v>
      </c>
      <c r="Z35" s="55">
        <v>20</v>
      </c>
      <c r="AA35" s="30">
        <v>9</v>
      </c>
      <c r="AB35" s="31">
        <v>4</v>
      </c>
      <c r="AC35" s="31">
        <v>9</v>
      </c>
      <c r="AD35" s="32">
        <v>13</v>
      </c>
      <c r="AE35" s="18">
        <v>7</v>
      </c>
      <c r="AF35" s="10">
        <v>12</v>
      </c>
      <c r="AG35" s="10">
        <v>98</v>
      </c>
      <c r="AH35" s="10">
        <v>92</v>
      </c>
      <c r="AI35" s="10">
        <v>10</v>
      </c>
      <c r="AJ35" s="10">
        <v>8</v>
      </c>
      <c r="AK35" s="10">
        <v>94</v>
      </c>
      <c r="AL35" s="10">
        <v>94</v>
      </c>
      <c r="AM35" s="10">
        <v>92</v>
      </c>
      <c r="AN35" s="10">
        <f>ROUNDUP((AM35-100)/15,0)</f>
        <v>-1</v>
      </c>
      <c r="AO35" s="10">
        <v>7</v>
      </c>
      <c r="AP35" s="10">
        <v>5</v>
      </c>
      <c r="AQ35" s="19">
        <v>4</v>
      </c>
      <c r="AR35" s="3">
        <v>1070</v>
      </c>
    </row>
    <row r="36" spans="1:44" x14ac:dyDescent="0.25">
      <c r="A36" s="82">
        <v>1073</v>
      </c>
      <c r="B36" s="82" t="s">
        <v>45</v>
      </c>
      <c r="C36" s="55">
        <v>30</v>
      </c>
      <c r="D36" s="55">
        <v>2</v>
      </c>
      <c r="E36" s="55">
        <v>1</v>
      </c>
      <c r="F36" s="55">
        <v>1</v>
      </c>
      <c r="G36" s="70">
        <v>1</v>
      </c>
      <c r="H36" s="60">
        <v>17</v>
      </c>
      <c r="I36" s="66">
        <v>9</v>
      </c>
      <c r="J36" s="61">
        <v>8</v>
      </c>
      <c r="K36" s="60">
        <v>110</v>
      </c>
      <c r="L36" s="41">
        <v>14</v>
      </c>
      <c r="M36" s="41">
        <v>24</v>
      </c>
      <c r="N36" s="41">
        <v>14</v>
      </c>
      <c r="O36" s="41">
        <v>10</v>
      </c>
      <c r="P36" s="41">
        <v>9</v>
      </c>
      <c r="Q36" s="42">
        <v>71</v>
      </c>
      <c r="R36" s="4">
        <v>4</v>
      </c>
      <c r="S36" s="55">
        <v>18</v>
      </c>
      <c r="T36" s="60">
        <v>5</v>
      </c>
      <c r="U36" s="66">
        <v>1</v>
      </c>
      <c r="V36" s="61">
        <v>1</v>
      </c>
      <c r="W36" s="60">
        <v>13</v>
      </c>
      <c r="X36" s="61">
        <v>1</v>
      </c>
      <c r="Y36" s="55">
        <v>8</v>
      </c>
      <c r="Z36" s="55">
        <v>42</v>
      </c>
      <c r="AA36" s="30">
        <v>8</v>
      </c>
      <c r="AB36" s="31">
        <v>4</v>
      </c>
      <c r="AC36" s="31">
        <v>8</v>
      </c>
      <c r="AD36" s="32">
        <v>17</v>
      </c>
      <c r="AE36" s="18">
        <v>11</v>
      </c>
      <c r="AF36" s="10">
        <v>12</v>
      </c>
      <c r="AG36" s="10">
        <v>109</v>
      </c>
      <c r="AH36" s="10">
        <v>104</v>
      </c>
      <c r="AI36" s="10">
        <v>7</v>
      </c>
      <c r="AJ36" s="10">
        <v>10</v>
      </c>
      <c r="AK36" s="10">
        <v>92</v>
      </c>
      <c r="AL36" s="10">
        <v>91</v>
      </c>
      <c r="AM36" s="10">
        <v>98</v>
      </c>
      <c r="AN36" s="10">
        <f>ROUNDUP((AM36-100)/15,0)</f>
        <v>-1</v>
      </c>
      <c r="AO36" s="10">
        <v>9</v>
      </c>
      <c r="AP36" s="10">
        <v>5</v>
      </c>
      <c r="AQ36" s="19">
        <v>4</v>
      </c>
      <c r="AR36" s="3">
        <v>1073</v>
      </c>
    </row>
    <row r="37" spans="1:44" x14ac:dyDescent="0.25">
      <c r="A37" s="56">
        <v>1050</v>
      </c>
      <c r="B37" s="56" t="s">
        <v>45</v>
      </c>
      <c r="C37" s="56">
        <v>31</v>
      </c>
      <c r="D37" s="56">
        <v>2</v>
      </c>
      <c r="E37" s="56">
        <v>1</v>
      </c>
      <c r="F37" s="56">
        <v>2</v>
      </c>
      <c r="G37" s="79">
        <v>1</v>
      </c>
      <c r="H37" s="62">
        <v>15</v>
      </c>
      <c r="I37" s="67">
        <v>9</v>
      </c>
      <c r="J37" s="63">
        <v>6</v>
      </c>
      <c r="K37" s="62">
        <v>64</v>
      </c>
      <c r="L37" s="51"/>
      <c r="M37" s="51"/>
      <c r="N37" s="51"/>
      <c r="O37" s="51"/>
      <c r="P37" s="51"/>
      <c r="Q37" s="52"/>
      <c r="R37" s="6">
        <v>9</v>
      </c>
      <c r="S37" s="56"/>
      <c r="T37" s="62">
        <v>4</v>
      </c>
      <c r="U37" s="67">
        <v>0</v>
      </c>
      <c r="V37" s="63">
        <v>2</v>
      </c>
      <c r="W37" s="62">
        <v>6</v>
      </c>
      <c r="X37" s="63">
        <v>1</v>
      </c>
      <c r="Y37" s="56">
        <v>3</v>
      </c>
      <c r="Z37" s="56">
        <v>25</v>
      </c>
      <c r="AA37" s="36"/>
      <c r="AB37" s="37"/>
      <c r="AC37" s="37"/>
      <c r="AD37" s="38"/>
      <c r="AE37" s="26">
        <v>13</v>
      </c>
      <c r="AF37" s="12">
        <v>14</v>
      </c>
      <c r="AG37" s="12">
        <v>121</v>
      </c>
      <c r="AH37" s="12">
        <v>117</v>
      </c>
      <c r="AI37" s="12">
        <v>5</v>
      </c>
      <c r="AJ37" s="12">
        <v>10</v>
      </c>
      <c r="AK37" s="12">
        <v>86</v>
      </c>
      <c r="AL37" s="12">
        <v>85</v>
      </c>
      <c r="AM37" s="12">
        <v>102</v>
      </c>
      <c r="AN37" s="12">
        <f>ROUNDUP((AM37-100)/15,0)</f>
        <v>1</v>
      </c>
      <c r="AO37" s="12">
        <v>11</v>
      </c>
      <c r="AP37" s="12">
        <v>5</v>
      </c>
      <c r="AQ37" s="27">
        <v>5</v>
      </c>
      <c r="AR37" s="6">
        <v>1050</v>
      </c>
    </row>
    <row r="38" spans="1:44" x14ac:dyDescent="0.25">
      <c r="A38" s="82">
        <v>1056</v>
      </c>
      <c r="B38" s="82" t="s">
        <v>45</v>
      </c>
      <c r="C38" s="55">
        <v>31</v>
      </c>
      <c r="D38" s="55">
        <v>2</v>
      </c>
      <c r="E38" s="55">
        <v>1</v>
      </c>
      <c r="F38" s="55">
        <v>2</v>
      </c>
      <c r="G38" s="70">
        <v>2</v>
      </c>
      <c r="H38" s="60">
        <v>13</v>
      </c>
      <c r="I38" s="66">
        <v>6</v>
      </c>
      <c r="J38" s="61">
        <v>7</v>
      </c>
      <c r="K38" s="60">
        <v>62</v>
      </c>
      <c r="L38" s="47"/>
      <c r="M38" s="47"/>
      <c r="N38" s="47"/>
      <c r="O38" s="47"/>
      <c r="P38" s="47"/>
      <c r="Q38" s="48"/>
      <c r="R38" s="4">
        <v>25</v>
      </c>
      <c r="S38" s="55">
        <v>6</v>
      </c>
      <c r="T38" s="60">
        <v>8</v>
      </c>
      <c r="U38" s="66" t="s">
        <v>44</v>
      </c>
      <c r="V38" s="61">
        <v>1</v>
      </c>
      <c r="W38" s="60">
        <v>14</v>
      </c>
      <c r="X38" s="61" t="s">
        <v>44</v>
      </c>
      <c r="Y38" s="55">
        <v>5</v>
      </c>
      <c r="Z38" s="55">
        <v>72</v>
      </c>
      <c r="AA38" s="30">
        <v>12</v>
      </c>
      <c r="AB38" s="31">
        <v>6</v>
      </c>
      <c r="AC38" s="31">
        <v>12</v>
      </c>
      <c r="AD38" s="32">
        <v>14</v>
      </c>
      <c r="AE38" s="18">
        <v>13</v>
      </c>
      <c r="AF38" s="10">
        <v>16</v>
      </c>
      <c r="AG38" s="10">
        <v>126</v>
      </c>
      <c r="AH38" s="10">
        <v>114</v>
      </c>
      <c r="AI38" s="10">
        <v>13</v>
      </c>
      <c r="AJ38" s="10">
        <v>12</v>
      </c>
      <c r="AK38" s="10">
        <v>116</v>
      </c>
      <c r="AL38" s="10">
        <v>116</v>
      </c>
      <c r="AM38" s="10">
        <v>116</v>
      </c>
      <c r="AN38" s="10">
        <f>ROUNDUP((AM38-100)/15,0)</f>
        <v>2</v>
      </c>
      <c r="AO38" s="10">
        <v>8</v>
      </c>
      <c r="AP38" s="10">
        <v>5</v>
      </c>
      <c r="AQ38" s="19">
        <v>4</v>
      </c>
      <c r="AR38" s="3">
        <v>1056</v>
      </c>
    </row>
    <row r="39" spans="1:44" x14ac:dyDescent="0.25">
      <c r="A39" s="82">
        <v>1033</v>
      </c>
      <c r="B39" s="82" t="s">
        <v>45</v>
      </c>
      <c r="C39" s="55">
        <v>33</v>
      </c>
      <c r="D39" s="55">
        <v>2</v>
      </c>
      <c r="E39" s="55">
        <v>3</v>
      </c>
      <c r="F39" s="55">
        <v>2</v>
      </c>
      <c r="G39" s="70">
        <v>1</v>
      </c>
      <c r="H39" s="60">
        <v>16</v>
      </c>
      <c r="I39" s="66">
        <v>8</v>
      </c>
      <c r="J39" s="61">
        <v>8</v>
      </c>
      <c r="K39" s="60">
        <v>70</v>
      </c>
      <c r="L39" s="41">
        <v>19</v>
      </c>
      <c r="M39" s="41">
        <v>17</v>
      </c>
      <c r="N39" s="41">
        <v>19</v>
      </c>
      <c r="O39" s="41">
        <v>13</v>
      </c>
      <c r="P39" s="41">
        <v>12</v>
      </c>
      <c r="Q39" s="42">
        <v>80</v>
      </c>
      <c r="R39" s="4">
        <v>6</v>
      </c>
      <c r="S39" s="55"/>
      <c r="T39" s="60">
        <v>0</v>
      </c>
      <c r="U39" s="66" t="s">
        <v>44</v>
      </c>
      <c r="V39" s="61" t="s">
        <v>44</v>
      </c>
      <c r="W39" s="60">
        <v>7</v>
      </c>
      <c r="X39" s="61">
        <v>1</v>
      </c>
      <c r="Y39" s="55">
        <v>2</v>
      </c>
      <c r="Z39" s="55">
        <v>26</v>
      </c>
      <c r="AA39" s="30">
        <v>16</v>
      </c>
      <c r="AB39" s="31">
        <v>8</v>
      </c>
      <c r="AC39" s="31">
        <v>16</v>
      </c>
      <c r="AD39" s="32">
        <v>12</v>
      </c>
      <c r="AE39" s="18">
        <v>11</v>
      </c>
      <c r="AF39" s="10">
        <v>11</v>
      </c>
      <c r="AG39" s="10">
        <v>106</v>
      </c>
      <c r="AH39" s="10">
        <v>106</v>
      </c>
      <c r="AI39" s="10">
        <v>11</v>
      </c>
      <c r="AJ39" s="10">
        <v>10</v>
      </c>
      <c r="AK39" s="10">
        <v>104</v>
      </c>
      <c r="AL39" s="10">
        <v>104</v>
      </c>
      <c r="AM39" s="10">
        <v>105</v>
      </c>
      <c r="AN39" s="10">
        <f>ROUNDUP((AM39-100)/15,0)</f>
        <v>1</v>
      </c>
      <c r="AO39" s="10">
        <v>11</v>
      </c>
      <c r="AP39" s="10">
        <v>5</v>
      </c>
      <c r="AQ39" s="19">
        <v>5</v>
      </c>
      <c r="AR39" s="3">
        <v>1033</v>
      </c>
    </row>
    <row r="40" spans="1:44" x14ac:dyDescent="0.25">
      <c r="A40" s="82">
        <v>1068</v>
      </c>
      <c r="B40" s="82" t="s">
        <v>45</v>
      </c>
      <c r="C40" s="55">
        <v>34</v>
      </c>
      <c r="D40" s="55">
        <v>2</v>
      </c>
      <c r="E40" s="55">
        <v>1</v>
      </c>
      <c r="F40" s="55">
        <v>2</v>
      </c>
      <c r="G40" s="70">
        <v>1</v>
      </c>
      <c r="H40" s="60">
        <v>15</v>
      </c>
      <c r="I40" s="66">
        <v>9</v>
      </c>
      <c r="J40" s="61">
        <v>6</v>
      </c>
      <c r="K40" s="60">
        <v>107</v>
      </c>
      <c r="L40" s="47"/>
      <c r="M40" s="47"/>
      <c r="N40" s="47"/>
      <c r="O40" s="47"/>
      <c r="P40" s="47"/>
      <c r="Q40" s="48"/>
      <c r="R40" s="4">
        <v>2</v>
      </c>
      <c r="S40" s="55">
        <v>2</v>
      </c>
      <c r="T40" s="60">
        <v>0</v>
      </c>
      <c r="U40" s="66" t="s">
        <v>44</v>
      </c>
      <c r="V40" s="61" t="s">
        <v>44</v>
      </c>
      <c r="W40" s="60">
        <v>12</v>
      </c>
      <c r="X40" s="61">
        <v>2</v>
      </c>
      <c r="Y40" s="55">
        <v>2</v>
      </c>
      <c r="Z40" s="55">
        <v>7</v>
      </c>
      <c r="AA40" s="33">
        <v>12</v>
      </c>
      <c r="AB40" s="34">
        <v>7</v>
      </c>
      <c r="AC40" s="34">
        <v>14</v>
      </c>
      <c r="AD40" s="35">
        <v>17</v>
      </c>
      <c r="AE40" s="18">
        <v>13</v>
      </c>
      <c r="AF40" s="10">
        <v>13</v>
      </c>
      <c r="AG40" s="10">
        <v>117</v>
      </c>
      <c r="AH40" s="10">
        <v>110</v>
      </c>
      <c r="AI40" s="10">
        <v>11</v>
      </c>
      <c r="AJ40" s="10">
        <v>11</v>
      </c>
      <c r="AK40" s="10">
        <v>106</v>
      </c>
      <c r="AL40" s="10">
        <v>106</v>
      </c>
      <c r="AM40" s="10">
        <v>109</v>
      </c>
      <c r="AN40" s="10">
        <f>ROUNDUP((AM40-100)/15,0)</f>
        <v>1</v>
      </c>
      <c r="AO40" s="10">
        <v>9</v>
      </c>
      <c r="AP40" s="10">
        <v>5</v>
      </c>
      <c r="AQ40" s="19">
        <v>5</v>
      </c>
      <c r="AR40" s="3">
        <v>1068</v>
      </c>
    </row>
    <row r="41" spans="1:44" x14ac:dyDescent="0.25">
      <c r="A41" s="82">
        <v>1002</v>
      </c>
      <c r="B41" s="82" t="s">
        <v>45</v>
      </c>
      <c r="C41" s="55">
        <v>35</v>
      </c>
      <c r="D41" s="55">
        <v>2</v>
      </c>
      <c r="E41" s="55">
        <v>1</v>
      </c>
      <c r="F41" s="55">
        <v>2</v>
      </c>
      <c r="G41" s="70">
        <v>1</v>
      </c>
      <c r="H41" s="60">
        <v>16</v>
      </c>
      <c r="I41" s="66">
        <v>9</v>
      </c>
      <c r="J41" s="61">
        <v>7</v>
      </c>
      <c r="K41" s="60">
        <v>78</v>
      </c>
      <c r="L41" s="41">
        <v>18</v>
      </c>
      <c r="M41" s="41">
        <v>16</v>
      </c>
      <c r="N41" s="41">
        <v>17</v>
      </c>
      <c r="O41" s="41">
        <v>8</v>
      </c>
      <c r="P41" s="41">
        <v>7</v>
      </c>
      <c r="Q41" s="42">
        <v>66</v>
      </c>
      <c r="R41" s="4">
        <v>8</v>
      </c>
      <c r="S41" s="55">
        <v>2</v>
      </c>
      <c r="T41" s="60">
        <v>11</v>
      </c>
      <c r="U41" s="66">
        <v>1</v>
      </c>
      <c r="V41" s="61">
        <v>2</v>
      </c>
      <c r="W41" s="60">
        <v>3</v>
      </c>
      <c r="X41" s="61">
        <v>1</v>
      </c>
      <c r="Y41" s="55">
        <v>7</v>
      </c>
      <c r="Z41" s="55">
        <v>51</v>
      </c>
      <c r="AA41" s="30">
        <v>8</v>
      </c>
      <c r="AB41" s="31">
        <v>6</v>
      </c>
      <c r="AC41" s="31">
        <v>8</v>
      </c>
      <c r="AD41" s="32">
        <v>15</v>
      </c>
      <c r="AE41" s="18">
        <v>11</v>
      </c>
      <c r="AF41" s="10">
        <v>12</v>
      </c>
      <c r="AG41" s="10">
        <v>109</v>
      </c>
      <c r="AH41" s="10">
        <v>114</v>
      </c>
      <c r="AI41" s="10">
        <v>13</v>
      </c>
      <c r="AJ41" s="10">
        <v>14</v>
      </c>
      <c r="AK41" s="10">
        <v>122</v>
      </c>
      <c r="AL41" s="10">
        <v>123</v>
      </c>
      <c r="AM41" s="10">
        <v>119</v>
      </c>
      <c r="AN41" s="10">
        <f>ROUNDUP((AM41-100)/15,0)</f>
        <v>2</v>
      </c>
      <c r="AO41" s="10">
        <v>14</v>
      </c>
      <c r="AP41" s="10">
        <v>7</v>
      </c>
      <c r="AQ41" s="19">
        <v>6</v>
      </c>
      <c r="AR41" s="3">
        <v>1002</v>
      </c>
    </row>
    <row r="42" spans="1:44" x14ac:dyDescent="0.25">
      <c r="A42" s="56">
        <v>1024</v>
      </c>
      <c r="B42" s="56" t="s">
        <v>45</v>
      </c>
      <c r="C42" s="56">
        <v>37</v>
      </c>
      <c r="D42" s="56">
        <v>1</v>
      </c>
      <c r="E42" s="56">
        <v>1</v>
      </c>
      <c r="F42" s="56">
        <v>2</v>
      </c>
      <c r="G42" s="79">
        <v>1</v>
      </c>
      <c r="H42" s="62">
        <v>18</v>
      </c>
      <c r="I42" s="67">
        <v>9</v>
      </c>
      <c r="J42" s="63">
        <v>9</v>
      </c>
      <c r="K42" s="62">
        <v>98</v>
      </c>
      <c r="L42" s="51"/>
      <c r="M42" s="51"/>
      <c r="N42" s="51"/>
      <c r="O42" s="51"/>
      <c r="P42" s="51"/>
      <c r="Q42" s="52"/>
      <c r="R42" s="6">
        <v>0</v>
      </c>
      <c r="S42" s="56">
        <v>3</v>
      </c>
      <c r="T42" s="62">
        <v>1</v>
      </c>
      <c r="U42" s="67" t="s">
        <v>44</v>
      </c>
      <c r="V42" s="63">
        <v>1</v>
      </c>
      <c r="W42" s="62">
        <v>4</v>
      </c>
      <c r="X42" s="63">
        <v>0</v>
      </c>
      <c r="Y42" s="56">
        <v>2</v>
      </c>
      <c r="Z42" s="56">
        <v>12</v>
      </c>
      <c r="AA42" s="36"/>
      <c r="AB42" s="37"/>
      <c r="AC42" s="37"/>
      <c r="AD42" s="38"/>
      <c r="AE42" s="26">
        <v>11</v>
      </c>
      <c r="AF42" s="12">
        <v>14</v>
      </c>
      <c r="AG42" s="12">
        <v>115</v>
      </c>
      <c r="AH42" s="12">
        <v>106</v>
      </c>
      <c r="AI42" s="12">
        <v>14</v>
      </c>
      <c r="AJ42" s="12">
        <v>15</v>
      </c>
      <c r="AK42" s="12">
        <v>128</v>
      </c>
      <c r="AL42" s="12">
        <v>129</v>
      </c>
      <c r="AM42" s="12">
        <v>118</v>
      </c>
      <c r="AN42" s="12">
        <f>ROUNDUP((AM42-100)/15,0)</f>
        <v>2</v>
      </c>
      <c r="AO42" s="12">
        <v>8</v>
      </c>
      <c r="AP42" s="12">
        <v>5</v>
      </c>
      <c r="AQ42" s="27">
        <v>3</v>
      </c>
      <c r="AR42" s="6">
        <v>1024</v>
      </c>
    </row>
    <row r="43" spans="1:44" x14ac:dyDescent="0.25">
      <c r="A43" s="56">
        <v>1007</v>
      </c>
      <c r="B43" s="56" t="s">
        <v>45</v>
      </c>
      <c r="C43" s="56">
        <v>39</v>
      </c>
      <c r="D43" s="56">
        <v>1</v>
      </c>
      <c r="E43" s="56">
        <v>1</v>
      </c>
      <c r="F43" s="56">
        <v>2</v>
      </c>
      <c r="G43" s="79">
        <v>1</v>
      </c>
      <c r="H43" s="62">
        <v>18</v>
      </c>
      <c r="I43" s="67">
        <v>9</v>
      </c>
      <c r="J43" s="63">
        <v>9</v>
      </c>
      <c r="K43" s="62">
        <v>70</v>
      </c>
      <c r="L43" s="45">
        <v>19</v>
      </c>
      <c r="M43" s="45">
        <v>25</v>
      </c>
      <c r="N43" s="45">
        <v>14</v>
      </c>
      <c r="O43" s="45">
        <v>12</v>
      </c>
      <c r="P43" s="45">
        <v>10</v>
      </c>
      <c r="Q43" s="46">
        <v>80</v>
      </c>
      <c r="R43" s="6">
        <v>3</v>
      </c>
      <c r="S43" s="56">
        <v>4</v>
      </c>
      <c r="T43" s="62">
        <v>0</v>
      </c>
      <c r="U43" s="67" t="s">
        <v>44</v>
      </c>
      <c r="V43" s="63">
        <v>0</v>
      </c>
      <c r="W43" s="62">
        <v>2</v>
      </c>
      <c r="X43" s="63">
        <v>0</v>
      </c>
      <c r="Y43" s="56">
        <v>0</v>
      </c>
      <c r="Z43" s="56">
        <v>9</v>
      </c>
      <c r="AA43" s="36"/>
      <c r="AB43" s="37"/>
      <c r="AC43" s="37"/>
      <c r="AD43" s="38"/>
      <c r="AE43" s="28">
        <v>14</v>
      </c>
      <c r="AF43" s="15">
        <v>14</v>
      </c>
      <c r="AG43" s="15">
        <v>122</v>
      </c>
      <c r="AH43" s="15">
        <v>119</v>
      </c>
      <c r="AI43" s="15">
        <v>14</v>
      </c>
      <c r="AJ43" s="15">
        <v>11</v>
      </c>
      <c r="AK43" s="15">
        <v>116</v>
      </c>
      <c r="AL43" s="15">
        <v>116</v>
      </c>
      <c r="AM43" s="15">
        <v>119</v>
      </c>
      <c r="AN43" s="12">
        <f>ROUNDUP((AM43-100)/15,0)</f>
        <v>2</v>
      </c>
      <c r="AO43" s="15">
        <v>11</v>
      </c>
      <c r="AP43" s="15">
        <v>6</v>
      </c>
      <c r="AQ43" s="29">
        <v>4</v>
      </c>
      <c r="AR43" s="6">
        <v>1007</v>
      </c>
    </row>
    <row r="44" spans="1:44" x14ac:dyDescent="0.25">
      <c r="A44" s="82">
        <v>1061</v>
      </c>
      <c r="B44" s="82" t="s">
        <v>45</v>
      </c>
      <c r="C44" s="55">
        <v>40</v>
      </c>
      <c r="D44" s="55">
        <v>2</v>
      </c>
      <c r="E44" s="55">
        <v>2</v>
      </c>
      <c r="F44" s="55">
        <v>2</v>
      </c>
      <c r="G44" s="70">
        <v>2</v>
      </c>
      <c r="H44" s="60">
        <v>7</v>
      </c>
      <c r="I44" s="66">
        <v>7</v>
      </c>
      <c r="J44" s="61">
        <v>0</v>
      </c>
      <c r="K44" s="60">
        <v>75</v>
      </c>
      <c r="L44" s="43">
        <v>19</v>
      </c>
      <c r="M44" s="43">
        <v>11</v>
      </c>
      <c r="N44" s="43">
        <v>5</v>
      </c>
      <c r="O44" s="43">
        <v>11</v>
      </c>
      <c r="P44" s="43">
        <v>5</v>
      </c>
      <c r="Q44" s="44">
        <v>51</v>
      </c>
      <c r="R44" s="4">
        <v>18</v>
      </c>
      <c r="S44" s="55">
        <v>9</v>
      </c>
      <c r="T44" s="60">
        <v>2</v>
      </c>
      <c r="U44" s="66">
        <v>0</v>
      </c>
      <c r="V44" s="61">
        <v>1</v>
      </c>
      <c r="W44" s="60">
        <v>6</v>
      </c>
      <c r="X44" s="61">
        <v>1</v>
      </c>
      <c r="Y44" s="55">
        <v>0</v>
      </c>
      <c r="Z44" s="55">
        <v>19</v>
      </c>
      <c r="AA44" s="30">
        <v>12</v>
      </c>
      <c r="AB44" s="31">
        <v>10</v>
      </c>
      <c r="AC44" s="31">
        <v>12</v>
      </c>
      <c r="AD44" s="32">
        <v>16</v>
      </c>
      <c r="AE44" s="18">
        <v>13</v>
      </c>
      <c r="AF44" s="10">
        <v>13</v>
      </c>
      <c r="AG44" s="10">
        <v>117</v>
      </c>
      <c r="AH44" s="10">
        <v>119</v>
      </c>
      <c r="AI44" s="10">
        <v>10</v>
      </c>
      <c r="AJ44" s="10">
        <v>16</v>
      </c>
      <c r="AK44" s="10">
        <v>118</v>
      </c>
      <c r="AL44" s="10">
        <v>119</v>
      </c>
      <c r="AM44" s="10">
        <v>120</v>
      </c>
      <c r="AN44" s="10">
        <f>ROUNDUP((AM44-100)/15,0)</f>
        <v>2</v>
      </c>
      <c r="AO44" s="10">
        <v>13</v>
      </c>
      <c r="AP44" s="10">
        <v>6</v>
      </c>
      <c r="AQ44" s="19">
        <v>6</v>
      </c>
      <c r="AR44" s="3">
        <v>1061</v>
      </c>
    </row>
    <row r="45" spans="1:44" x14ac:dyDescent="0.25">
      <c r="A45" s="82">
        <v>1075</v>
      </c>
      <c r="B45" s="82" t="s">
        <v>45</v>
      </c>
      <c r="C45" s="70">
        <v>40</v>
      </c>
      <c r="D45" s="55">
        <v>2</v>
      </c>
      <c r="E45" s="55">
        <v>1</v>
      </c>
      <c r="F45" s="55">
        <v>3</v>
      </c>
      <c r="G45" s="70">
        <v>1</v>
      </c>
      <c r="H45" s="60">
        <v>11</v>
      </c>
      <c r="I45" s="66">
        <v>7</v>
      </c>
      <c r="J45" s="61">
        <v>4</v>
      </c>
      <c r="K45" s="60">
        <v>57</v>
      </c>
      <c r="L45" s="47"/>
      <c r="M45" s="47"/>
      <c r="N45" s="47"/>
      <c r="O45" s="47"/>
      <c r="P45" s="47"/>
      <c r="Q45" s="48"/>
      <c r="R45" s="4">
        <v>7</v>
      </c>
      <c r="S45" s="55">
        <v>6</v>
      </c>
      <c r="T45" s="60">
        <v>5</v>
      </c>
      <c r="U45" s="66">
        <v>0</v>
      </c>
      <c r="V45" s="61" t="s">
        <v>44</v>
      </c>
      <c r="W45" s="60">
        <v>7</v>
      </c>
      <c r="X45" s="61">
        <v>1</v>
      </c>
      <c r="Y45" s="55">
        <v>4</v>
      </c>
      <c r="Z45" s="55">
        <v>137</v>
      </c>
      <c r="AA45" s="33">
        <v>10</v>
      </c>
      <c r="AB45" s="34">
        <v>8</v>
      </c>
      <c r="AC45" s="34">
        <v>13</v>
      </c>
      <c r="AD45" s="35">
        <v>16</v>
      </c>
      <c r="AE45" s="18">
        <v>7</v>
      </c>
      <c r="AF45" s="10">
        <v>10</v>
      </c>
      <c r="AG45" s="10">
        <v>92</v>
      </c>
      <c r="AH45" s="10">
        <v>94</v>
      </c>
      <c r="AI45" s="10">
        <v>9</v>
      </c>
      <c r="AJ45" s="10">
        <v>11</v>
      </c>
      <c r="AK45" s="10">
        <v>100</v>
      </c>
      <c r="AL45" s="10">
        <v>100</v>
      </c>
      <c r="AM45" s="10">
        <v>96</v>
      </c>
      <c r="AN45" s="10">
        <f>ROUNDUP((AM45-100)/15,0)</f>
        <v>-1</v>
      </c>
      <c r="AO45" s="10">
        <v>10</v>
      </c>
      <c r="AP45" s="10">
        <v>6</v>
      </c>
      <c r="AQ45" s="19">
        <v>4</v>
      </c>
      <c r="AR45" s="3">
        <v>1075</v>
      </c>
    </row>
    <row r="46" spans="1:44" x14ac:dyDescent="0.25">
      <c r="A46" s="82">
        <v>1023</v>
      </c>
      <c r="B46" s="82" t="s">
        <v>45</v>
      </c>
      <c r="C46" s="55">
        <v>41</v>
      </c>
      <c r="D46" s="55">
        <v>2</v>
      </c>
      <c r="E46" s="55">
        <v>1</v>
      </c>
      <c r="F46" s="55">
        <v>2</v>
      </c>
      <c r="G46" s="70">
        <v>1</v>
      </c>
      <c r="H46" s="60">
        <v>16</v>
      </c>
      <c r="I46" s="66">
        <v>9</v>
      </c>
      <c r="J46" s="61">
        <v>7</v>
      </c>
      <c r="K46" s="60">
        <v>78</v>
      </c>
      <c r="L46" s="47"/>
      <c r="M46" s="47"/>
      <c r="N46" s="47"/>
      <c r="O46" s="47"/>
      <c r="P46" s="47"/>
      <c r="Q46" s="48"/>
      <c r="R46" s="4">
        <v>10</v>
      </c>
      <c r="S46" s="55">
        <v>6</v>
      </c>
      <c r="T46" s="60">
        <v>6</v>
      </c>
      <c r="U46" s="66">
        <v>1</v>
      </c>
      <c r="V46" s="61">
        <v>2</v>
      </c>
      <c r="W46" s="60">
        <v>2</v>
      </c>
      <c r="X46" s="61">
        <v>1</v>
      </c>
      <c r="Y46" s="55">
        <v>2</v>
      </c>
      <c r="Z46" s="55">
        <v>33</v>
      </c>
      <c r="AA46" s="30">
        <v>8</v>
      </c>
      <c r="AB46" s="31">
        <v>7</v>
      </c>
      <c r="AC46" s="31">
        <v>9</v>
      </c>
      <c r="AD46" s="32">
        <v>9</v>
      </c>
      <c r="AE46" s="22">
        <v>17</v>
      </c>
      <c r="AF46" s="13">
        <v>14</v>
      </c>
      <c r="AG46" s="13">
        <v>132</v>
      </c>
      <c r="AH46" s="13">
        <v>133</v>
      </c>
      <c r="AI46" s="13">
        <v>16</v>
      </c>
      <c r="AJ46" s="13">
        <v>15</v>
      </c>
      <c r="AK46" s="13">
        <v>134</v>
      </c>
      <c r="AL46" s="13">
        <v>135</v>
      </c>
      <c r="AM46" s="13">
        <v>136</v>
      </c>
      <c r="AN46" s="10">
        <f>ROUNDUP((AM46-100)/15,0)</f>
        <v>3</v>
      </c>
      <c r="AO46" s="13">
        <v>15</v>
      </c>
      <c r="AP46" s="13">
        <v>7</v>
      </c>
      <c r="AQ46" s="23">
        <v>7</v>
      </c>
      <c r="AR46" s="3">
        <v>1023</v>
      </c>
    </row>
    <row r="47" spans="1:44" x14ac:dyDescent="0.25">
      <c r="A47" s="82">
        <v>1078</v>
      </c>
      <c r="B47" s="82" t="s">
        <v>45</v>
      </c>
      <c r="C47" s="55">
        <v>45</v>
      </c>
      <c r="D47" s="55">
        <v>1</v>
      </c>
      <c r="E47" s="55">
        <v>1</v>
      </c>
      <c r="F47" s="55">
        <v>3</v>
      </c>
      <c r="G47" s="70">
        <v>1</v>
      </c>
      <c r="H47" s="77">
        <v>8</v>
      </c>
      <c r="I47" s="66">
        <v>7</v>
      </c>
      <c r="J47" s="61">
        <v>1</v>
      </c>
      <c r="K47" s="60">
        <v>68</v>
      </c>
      <c r="L47" s="47"/>
      <c r="M47" s="47"/>
      <c r="N47" s="47"/>
      <c r="O47" s="47"/>
      <c r="P47" s="47"/>
      <c r="Q47" s="48"/>
      <c r="R47" s="4">
        <v>4</v>
      </c>
      <c r="S47" s="55">
        <v>10</v>
      </c>
      <c r="T47" s="60">
        <v>6</v>
      </c>
      <c r="U47" s="66">
        <v>1</v>
      </c>
      <c r="V47" s="61">
        <v>1</v>
      </c>
      <c r="W47" s="60">
        <v>2</v>
      </c>
      <c r="X47" s="61">
        <v>0</v>
      </c>
      <c r="Y47" s="55">
        <v>4</v>
      </c>
      <c r="Z47" s="55">
        <v>33</v>
      </c>
      <c r="AA47" s="30">
        <v>8</v>
      </c>
      <c r="AB47" s="31">
        <v>7</v>
      </c>
      <c r="AC47" s="31">
        <v>7</v>
      </c>
      <c r="AD47" s="32">
        <v>12</v>
      </c>
      <c r="AE47" s="24">
        <v>13</v>
      </c>
      <c r="AF47" s="14">
        <v>11</v>
      </c>
      <c r="AG47" s="14">
        <v>111</v>
      </c>
      <c r="AH47" s="14">
        <v>114</v>
      </c>
      <c r="AI47" s="14">
        <v>11</v>
      </c>
      <c r="AJ47" s="14">
        <v>13</v>
      </c>
      <c r="AK47" s="14">
        <v>112</v>
      </c>
      <c r="AL47" s="14">
        <v>113</v>
      </c>
      <c r="AM47" s="14">
        <v>114</v>
      </c>
      <c r="AN47" s="10">
        <f>ROUNDUP((AM47-100)/15,0)</f>
        <v>1</v>
      </c>
      <c r="AO47" s="14">
        <v>13</v>
      </c>
      <c r="AP47" s="14">
        <v>7</v>
      </c>
      <c r="AQ47" s="25">
        <v>6</v>
      </c>
      <c r="AR47" s="3">
        <v>1078</v>
      </c>
    </row>
    <row r="48" spans="1:44" x14ac:dyDescent="0.25">
      <c r="A48" s="82">
        <v>1045</v>
      </c>
      <c r="B48" s="82" t="s">
        <v>45</v>
      </c>
      <c r="C48" s="55">
        <v>47</v>
      </c>
      <c r="D48" s="55">
        <v>1</v>
      </c>
      <c r="E48" s="55">
        <v>1</v>
      </c>
      <c r="F48" s="55">
        <v>1</v>
      </c>
      <c r="G48" s="70">
        <v>1</v>
      </c>
      <c r="H48" s="60">
        <v>15</v>
      </c>
      <c r="I48" s="66">
        <v>9</v>
      </c>
      <c r="J48" s="61">
        <v>6</v>
      </c>
      <c r="K48" s="60">
        <v>84</v>
      </c>
      <c r="L48" s="47"/>
      <c r="M48" s="47"/>
      <c r="N48" s="47"/>
      <c r="O48" s="47"/>
      <c r="P48" s="47"/>
      <c r="Q48" s="48"/>
      <c r="R48" s="4">
        <v>6</v>
      </c>
      <c r="S48" s="55">
        <v>6</v>
      </c>
      <c r="T48" s="60">
        <v>2</v>
      </c>
      <c r="U48" s="66">
        <v>1</v>
      </c>
      <c r="V48" s="61">
        <v>0</v>
      </c>
      <c r="W48" s="60">
        <v>2</v>
      </c>
      <c r="X48" s="61">
        <v>0</v>
      </c>
      <c r="Y48" s="55">
        <v>2</v>
      </c>
      <c r="Z48" s="55">
        <v>41</v>
      </c>
      <c r="AA48" s="30">
        <v>7</v>
      </c>
      <c r="AB48" s="31">
        <v>8</v>
      </c>
      <c r="AC48" s="31">
        <v>11</v>
      </c>
      <c r="AD48" s="32">
        <v>14</v>
      </c>
      <c r="AE48" s="18">
        <v>11</v>
      </c>
      <c r="AF48" s="10">
        <v>11</v>
      </c>
      <c r="AG48" s="10">
        <v>106</v>
      </c>
      <c r="AH48" s="10">
        <v>108</v>
      </c>
      <c r="AI48" s="10">
        <v>18</v>
      </c>
      <c r="AJ48" s="10">
        <v>13</v>
      </c>
      <c r="AK48" s="10">
        <v>134</v>
      </c>
      <c r="AL48" s="10">
        <v>135</v>
      </c>
      <c r="AM48" s="10">
        <v>122</v>
      </c>
      <c r="AN48" s="10">
        <f>ROUNDUP((AM48-100)/15,0)</f>
        <v>2</v>
      </c>
      <c r="AO48" s="10">
        <v>12</v>
      </c>
      <c r="AP48" s="10">
        <v>7</v>
      </c>
      <c r="AQ48" s="19">
        <v>4</v>
      </c>
      <c r="AR48" s="3">
        <v>1045</v>
      </c>
    </row>
    <row r="49" spans="1:44" x14ac:dyDescent="0.25">
      <c r="A49" s="82">
        <v>1059</v>
      </c>
      <c r="B49" s="82" t="s">
        <v>45</v>
      </c>
      <c r="C49" s="55">
        <v>49</v>
      </c>
      <c r="D49" s="55">
        <v>1</v>
      </c>
      <c r="E49" s="55">
        <v>1</v>
      </c>
      <c r="F49" s="55">
        <v>2</v>
      </c>
      <c r="G49" s="70">
        <v>1</v>
      </c>
      <c r="H49" s="60">
        <v>12</v>
      </c>
      <c r="I49" s="66">
        <v>9</v>
      </c>
      <c r="J49" s="61">
        <v>3</v>
      </c>
      <c r="K49" s="60">
        <v>89</v>
      </c>
      <c r="L49" s="41">
        <v>19</v>
      </c>
      <c r="M49" s="41">
        <v>14</v>
      </c>
      <c r="N49" s="41">
        <v>15</v>
      </c>
      <c r="O49" s="41">
        <v>7</v>
      </c>
      <c r="P49" s="41">
        <v>5</v>
      </c>
      <c r="Q49" s="42">
        <v>60</v>
      </c>
      <c r="R49" s="4">
        <v>17</v>
      </c>
      <c r="S49" s="55">
        <v>1</v>
      </c>
      <c r="T49" s="60">
        <v>3</v>
      </c>
      <c r="U49" s="66">
        <v>0</v>
      </c>
      <c r="V49" s="61">
        <v>0</v>
      </c>
      <c r="W49" s="60">
        <v>3</v>
      </c>
      <c r="X49" s="61">
        <v>0</v>
      </c>
      <c r="Y49" s="55">
        <v>2</v>
      </c>
      <c r="Z49" s="55">
        <v>37</v>
      </c>
      <c r="AA49" s="30">
        <v>9</v>
      </c>
      <c r="AB49" s="31">
        <v>10</v>
      </c>
      <c r="AC49" s="31">
        <v>17</v>
      </c>
      <c r="AD49" s="32">
        <v>16</v>
      </c>
      <c r="AE49" s="18">
        <v>12</v>
      </c>
      <c r="AF49" s="10">
        <v>12</v>
      </c>
      <c r="AG49" s="10">
        <v>111</v>
      </c>
      <c r="AH49" s="10">
        <v>106</v>
      </c>
      <c r="AI49" s="10">
        <v>13</v>
      </c>
      <c r="AJ49" s="10">
        <v>13</v>
      </c>
      <c r="AK49" s="10">
        <v>118</v>
      </c>
      <c r="AL49" s="10">
        <v>119</v>
      </c>
      <c r="AM49" s="10">
        <v>113</v>
      </c>
      <c r="AN49" s="10">
        <f>ROUNDUP((AM49-100)/15,0)</f>
        <v>1</v>
      </c>
      <c r="AO49" s="10">
        <v>9</v>
      </c>
      <c r="AP49" s="10">
        <v>5</v>
      </c>
      <c r="AQ49" s="19">
        <v>4</v>
      </c>
      <c r="AR49" s="3">
        <v>1059</v>
      </c>
    </row>
    <row r="50" spans="1:44" x14ac:dyDescent="0.25">
      <c r="A50" s="82">
        <v>1074</v>
      </c>
      <c r="B50" s="82" t="s">
        <v>45</v>
      </c>
      <c r="C50" s="55">
        <v>50</v>
      </c>
      <c r="D50" s="55">
        <v>1</v>
      </c>
      <c r="E50" s="55">
        <v>1</v>
      </c>
      <c r="F50" s="55">
        <v>2</v>
      </c>
      <c r="G50" s="70">
        <v>1</v>
      </c>
      <c r="H50" s="60">
        <v>16</v>
      </c>
      <c r="I50" s="66">
        <v>7</v>
      </c>
      <c r="J50" s="61">
        <v>9</v>
      </c>
      <c r="K50" s="60">
        <v>100</v>
      </c>
      <c r="L50" s="41">
        <v>18</v>
      </c>
      <c r="M50" s="41">
        <v>8</v>
      </c>
      <c r="N50" s="41">
        <v>14</v>
      </c>
      <c r="O50" s="41">
        <v>8</v>
      </c>
      <c r="P50" s="41">
        <v>8</v>
      </c>
      <c r="Q50" s="42">
        <v>56</v>
      </c>
      <c r="R50" s="4">
        <v>15</v>
      </c>
      <c r="S50" s="55">
        <v>2</v>
      </c>
      <c r="T50" s="60">
        <v>3</v>
      </c>
      <c r="U50" s="66">
        <v>1</v>
      </c>
      <c r="V50" s="61">
        <v>0</v>
      </c>
      <c r="W50" s="60">
        <v>4</v>
      </c>
      <c r="X50" s="61">
        <v>0</v>
      </c>
      <c r="Y50" s="55">
        <v>1</v>
      </c>
      <c r="Z50" s="55">
        <v>19</v>
      </c>
      <c r="AA50" s="30">
        <v>14</v>
      </c>
      <c r="AB50" s="31">
        <v>5</v>
      </c>
      <c r="AC50" s="31">
        <v>10</v>
      </c>
      <c r="AD50" s="32">
        <v>8</v>
      </c>
      <c r="AE50" s="18">
        <v>13</v>
      </c>
      <c r="AF50" s="10">
        <v>15</v>
      </c>
      <c r="AG50" s="10">
        <v>122</v>
      </c>
      <c r="AH50" s="10">
        <v>129</v>
      </c>
      <c r="AI50" s="10">
        <v>14</v>
      </c>
      <c r="AJ50" s="10">
        <v>16</v>
      </c>
      <c r="AK50" s="10">
        <v>130</v>
      </c>
      <c r="AL50" s="10">
        <v>132</v>
      </c>
      <c r="AM50" s="10">
        <v>132</v>
      </c>
      <c r="AN50" s="10">
        <f>ROUNDUP((AM50-100)/15,0)</f>
        <v>3</v>
      </c>
      <c r="AO50" s="10">
        <v>16</v>
      </c>
      <c r="AP50" s="10">
        <v>9</v>
      </c>
      <c r="AQ50" s="19">
        <v>6</v>
      </c>
      <c r="AR50" s="3">
        <v>1074</v>
      </c>
    </row>
    <row r="51" spans="1:44" x14ac:dyDescent="0.25">
      <c r="A51" s="82">
        <v>1080</v>
      </c>
      <c r="B51" s="82" t="s">
        <v>45</v>
      </c>
      <c r="C51" s="55">
        <v>51</v>
      </c>
      <c r="D51" s="55">
        <v>2</v>
      </c>
      <c r="E51" s="55">
        <v>2</v>
      </c>
      <c r="F51" s="55">
        <v>2</v>
      </c>
      <c r="G51" s="70">
        <v>1</v>
      </c>
      <c r="H51" s="77">
        <v>2</v>
      </c>
      <c r="I51" s="66">
        <v>2</v>
      </c>
      <c r="J51" s="61">
        <v>0</v>
      </c>
      <c r="K51" s="60">
        <v>26</v>
      </c>
      <c r="L51" s="47"/>
      <c r="M51" s="47"/>
      <c r="N51" s="47"/>
      <c r="O51" s="47"/>
      <c r="P51" s="47"/>
      <c r="Q51" s="48"/>
      <c r="R51" s="4">
        <v>6</v>
      </c>
      <c r="S51" s="55">
        <v>5</v>
      </c>
      <c r="T51" s="60">
        <v>6</v>
      </c>
      <c r="U51" s="66">
        <v>1</v>
      </c>
      <c r="V51" s="61">
        <v>0</v>
      </c>
      <c r="W51" s="60">
        <v>0</v>
      </c>
      <c r="X51" s="61">
        <v>0</v>
      </c>
      <c r="Y51" s="55">
        <v>2</v>
      </c>
      <c r="Z51" s="55">
        <v>13</v>
      </c>
      <c r="AA51" s="30">
        <v>10</v>
      </c>
      <c r="AB51" s="31">
        <v>8</v>
      </c>
      <c r="AC51" s="31">
        <v>6</v>
      </c>
      <c r="AD51" s="32">
        <v>25</v>
      </c>
      <c r="AE51" s="24">
        <v>9</v>
      </c>
      <c r="AF51" s="14">
        <v>9</v>
      </c>
      <c r="AG51" s="14">
        <v>94</v>
      </c>
      <c r="AH51" s="14">
        <v>94</v>
      </c>
      <c r="AI51" s="14">
        <v>10</v>
      </c>
      <c r="AJ51" s="14">
        <v>10</v>
      </c>
      <c r="AK51" s="14">
        <v>100</v>
      </c>
      <c r="AL51" s="14">
        <v>100</v>
      </c>
      <c r="AM51" s="14">
        <v>96</v>
      </c>
      <c r="AN51" s="10">
        <f>ROUNDUP((AM51-100)/15,0)</f>
        <v>-1</v>
      </c>
      <c r="AO51" s="14">
        <v>9</v>
      </c>
      <c r="AP51" s="14">
        <v>5</v>
      </c>
      <c r="AQ51" s="25">
        <v>4</v>
      </c>
      <c r="AR51" s="3">
        <v>1080</v>
      </c>
    </row>
    <row r="52" spans="1:44" x14ac:dyDescent="0.25">
      <c r="A52" s="56">
        <v>1072</v>
      </c>
      <c r="B52" s="56" t="s">
        <v>45</v>
      </c>
      <c r="C52" s="56">
        <v>52</v>
      </c>
      <c r="D52" s="56">
        <v>1</v>
      </c>
      <c r="E52" s="56">
        <v>1</v>
      </c>
      <c r="F52" s="56">
        <v>3</v>
      </c>
      <c r="G52" s="79">
        <v>1</v>
      </c>
      <c r="H52" s="62">
        <v>15</v>
      </c>
      <c r="I52" s="67">
        <v>9</v>
      </c>
      <c r="J52" s="63">
        <v>6</v>
      </c>
      <c r="K52" s="62">
        <v>72</v>
      </c>
      <c r="L52" s="51"/>
      <c r="M52" s="51"/>
      <c r="N52" s="51"/>
      <c r="O52" s="51"/>
      <c r="P52" s="51"/>
      <c r="Q52" s="52"/>
      <c r="R52" s="6">
        <v>10</v>
      </c>
      <c r="S52" s="56">
        <v>6</v>
      </c>
      <c r="T52" s="62">
        <v>4</v>
      </c>
      <c r="U52" s="67">
        <v>0</v>
      </c>
      <c r="V52" s="63">
        <v>2</v>
      </c>
      <c r="W52" s="62">
        <v>2</v>
      </c>
      <c r="X52" s="63">
        <v>1</v>
      </c>
      <c r="Y52" s="56">
        <v>0</v>
      </c>
      <c r="Z52" s="56">
        <v>14</v>
      </c>
      <c r="AA52" s="36"/>
      <c r="AB52" s="37"/>
      <c r="AC52" s="37"/>
      <c r="AD52" s="38"/>
      <c r="AE52" s="26">
        <v>13</v>
      </c>
      <c r="AF52" s="12">
        <v>15</v>
      </c>
      <c r="AG52" s="12">
        <v>122</v>
      </c>
      <c r="AH52" s="12">
        <v>117</v>
      </c>
      <c r="AI52" s="12">
        <v>12</v>
      </c>
      <c r="AJ52" s="12">
        <v>10</v>
      </c>
      <c r="AK52" s="12">
        <v>106</v>
      </c>
      <c r="AL52" s="12">
        <v>106</v>
      </c>
      <c r="AM52" s="12">
        <v>113</v>
      </c>
      <c r="AN52" s="12">
        <f>ROUNDUP((AM52-100)/15,0)</f>
        <v>1</v>
      </c>
      <c r="AO52" s="12">
        <v>10</v>
      </c>
      <c r="AP52" s="12">
        <v>6</v>
      </c>
      <c r="AQ52" s="27">
        <v>4</v>
      </c>
      <c r="AR52" s="6">
        <v>1072</v>
      </c>
    </row>
    <row r="53" spans="1:44" x14ac:dyDescent="0.25">
      <c r="A53" s="82">
        <v>1053</v>
      </c>
      <c r="B53" s="82" t="s">
        <v>45</v>
      </c>
      <c r="C53" s="55">
        <v>55</v>
      </c>
      <c r="D53" s="55">
        <v>1</v>
      </c>
      <c r="E53" s="55">
        <v>1</v>
      </c>
      <c r="F53" s="55">
        <v>3</v>
      </c>
      <c r="G53" s="70">
        <v>2</v>
      </c>
      <c r="H53" s="60">
        <v>12</v>
      </c>
      <c r="I53" s="66">
        <v>9</v>
      </c>
      <c r="J53" s="61">
        <v>3</v>
      </c>
      <c r="K53" s="60">
        <v>88</v>
      </c>
      <c r="L53" s="47"/>
      <c r="M53" s="47"/>
      <c r="N53" s="47"/>
      <c r="O53" s="47"/>
      <c r="P53" s="47"/>
      <c r="Q53" s="48"/>
      <c r="R53" s="4">
        <v>6</v>
      </c>
      <c r="S53" s="55">
        <v>2</v>
      </c>
      <c r="T53" s="60">
        <v>0</v>
      </c>
      <c r="U53" s="66" t="s">
        <v>44</v>
      </c>
      <c r="V53" s="61">
        <v>0</v>
      </c>
      <c r="W53" s="60">
        <v>0</v>
      </c>
      <c r="X53" s="61">
        <v>0</v>
      </c>
      <c r="Y53" s="55">
        <v>0</v>
      </c>
      <c r="Z53" s="55">
        <v>17</v>
      </c>
      <c r="AA53" s="30">
        <v>15</v>
      </c>
      <c r="AB53" s="31">
        <v>14</v>
      </c>
      <c r="AC53" s="31">
        <v>11</v>
      </c>
      <c r="AD53" s="32">
        <v>13</v>
      </c>
      <c r="AE53" s="18">
        <v>15</v>
      </c>
      <c r="AF53" s="10">
        <v>13</v>
      </c>
      <c r="AG53" s="10">
        <v>122</v>
      </c>
      <c r="AH53" s="10">
        <v>117</v>
      </c>
      <c r="AI53" s="10">
        <v>18</v>
      </c>
      <c r="AJ53" s="10">
        <v>14</v>
      </c>
      <c r="AK53" s="10">
        <v>136</v>
      </c>
      <c r="AL53" s="10">
        <v>138</v>
      </c>
      <c r="AM53" s="10">
        <v>128</v>
      </c>
      <c r="AN53" s="10">
        <f>ROUNDUP((AM53-100)/15,0)</f>
        <v>2</v>
      </c>
      <c r="AO53" s="10">
        <v>10</v>
      </c>
      <c r="AP53" s="10">
        <v>5</v>
      </c>
      <c r="AQ53" s="19">
        <v>5</v>
      </c>
      <c r="AR53" s="3">
        <v>1053</v>
      </c>
    </row>
    <row r="54" spans="1:44" x14ac:dyDescent="0.25">
      <c r="A54" s="82">
        <v>1052</v>
      </c>
      <c r="B54" s="82" t="s">
        <v>45</v>
      </c>
      <c r="C54" s="55">
        <v>60</v>
      </c>
      <c r="D54" s="55">
        <v>2</v>
      </c>
      <c r="E54" s="55">
        <v>2</v>
      </c>
      <c r="F54" s="55">
        <v>2</v>
      </c>
      <c r="G54" s="70">
        <v>1</v>
      </c>
      <c r="H54" s="60">
        <v>17</v>
      </c>
      <c r="I54" s="66">
        <v>9</v>
      </c>
      <c r="J54" s="61">
        <v>8</v>
      </c>
      <c r="K54" s="60">
        <v>83</v>
      </c>
      <c r="L54" s="41">
        <v>19</v>
      </c>
      <c r="M54" s="41">
        <v>26</v>
      </c>
      <c r="N54" s="41">
        <v>25</v>
      </c>
      <c r="O54" s="41">
        <v>14</v>
      </c>
      <c r="P54" s="41">
        <v>17</v>
      </c>
      <c r="Q54" s="42">
        <v>101</v>
      </c>
      <c r="R54" s="4">
        <v>5</v>
      </c>
      <c r="S54" s="55">
        <v>5</v>
      </c>
      <c r="T54" s="60">
        <v>6</v>
      </c>
      <c r="U54" s="66">
        <v>0</v>
      </c>
      <c r="V54" s="61">
        <v>1</v>
      </c>
      <c r="W54" s="60">
        <v>6</v>
      </c>
      <c r="X54" s="61" t="s">
        <v>44</v>
      </c>
      <c r="Y54" s="55">
        <v>4</v>
      </c>
      <c r="Z54" s="55">
        <v>33</v>
      </c>
      <c r="AA54" s="30">
        <v>10</v>
      </c>
      <c r="AB54" s="31">
        <v>6</v>
      </c>
      <c r="AC54" s="31">
        <v>9</v>
      </c>
      <c r="AD54" s="32">
        <v>19</v>
      </c>
      <c r="AE54" s="18">
        <v>13</v>
      </c>
      <c r="AF54" s="10">
        <v>11</v>
      </c>
      <c r="AG54" s="10">
        <v>111</v>
      </c>
      <c r="AH54" s="10">
        <v>110</v>
      </c>
      <c r="AI54" s="10">
        <v>17</v>
      </c>
      <c r="AJ54" s="10">
        <v>14</v>
      </c>
      <c r="AK54" s="10">
        <v>134</v>
      </c>
      <c r="AL54" s="10">
        <v>135</v>
      </c>
      <c r="AM54" s="10">
        <v>123</v>
      </c>
      <c r="AN54" s="10">
        <f>ROUNDUP((AM54-100)/15,0)</f>
        <v>2</v>
      </c>
      <c r="AO54" s="10">
        <v>11</v>
      </c>
      <c r="AP54" s="10">
        <v>5</v>
      </c>
      <c r="AQ54" s="19">
        <v>6</v>
      </c>
      <c r="AR54" s="3">
        <v>1052</v>
      </c>
    </row>
    <row r="55" spans="1:44" ht="15.75" thickBot="1" x14ac:dyDescent="0.3">
      <c r="A55" s="86">
        <v>1012</v>
      </c>
      <c r="B55" s="86" t="s">
        <v>46</v>
      </c>
      <c r="C55" s="86">
        <v>27</v>
      </c>
      <c r="D55" s="86">
        <v>1</v>
      </c>
      <c r="E55" s="86">
        <v>1</v>
      </c>
      <c r="F55" s="86">
        <v>3</v>
      </c>
      <c r="G55" s="87">
        <v>1</v>
      </c>
      <c r="H55" s="88">
        <v>18</v>
      </c>
      <c r="I55" s="89">
        <v>9</v>
      </c>
      <c r="J55" s="90">
        <v>9</v>
      </c>
      <c r="K55" s="88">
        <v>103</v>
      </c>
      <c r="L55" s="91"/>
      <c r="M55" s="91"/>
      <c r="N55" s="91"/>
      <c r="O55" s="91"/>
      <c r="P55" s="91"/>
      <c r="Q55" s="92"/>
      <c r="R55" s="6">
        <v>6</v>
      </c>
      <c r="S55" s="86">
        <v>3</v>
      </c>
      <c r="T55" s="88">
        <v>0</v>
      </c>
      <c r="U55" s="89" t="s">
        <v>44</v>
      </c>
      <c r="V55" s="90" t="s">
        <v>44</v>
      </c>
      <c r="W55" s="88">
        <v>2</v>
      </c>
      <c r="X55" s="90">
        <v>0</v>
      </c>
      <c r="Y55" s="86">
        <v>0</v>
      </c>
      <c r="Z55" s="86">
        <v>44</v>
      </c>
      <c r="AA55" s="93"/>
      <c r="AB55" s="94"/>
      <c r="AC55" s="94"/>
      <c r="AD55" s="95"/>
      <c r="AE55" s="96">
        <v>12</v>
      </c>
      <c r="AF55" s="97">
        <v>14</v>
      </c>
      <c r="AG55" s="97">
        <v>117</v>
      </c>
      <c r="AH55" s="97">
        <v>123</v>
      </c>
      <c r="AI55" s="97">
        <v>13</v>
      </c>
      <c r="AJ55" s="97">
        <v>13</v>
      </c>
      <c r="AK55" s="97">
        <v>118</v>
      </c>
      <c r="AL55" s="97">
        <v>119</v>
      </c>
      <c r="AM55" s="97">
        <v>122</v>
      </c>
      <c r="AN55" s="97">
        <f>ROUNDUP((AM55-100)/15,0)</f>
        <v>2</v>
      </c>
      <c r="AO55" s="97">
        <v>15</v>
      </c>
      <c r="AP55" s="97">
        <v>7</v>
      </c>
      <c r="AQ55" s="98">
        <v>6</v>
      </c>
      <c r="AR55" s="6">
        <v>1012</v>
      </c>
    </row>
  </sheetData>
  <sortState ref="A3:AR55">
    <sortCondition ref="B3:B55"/>
  </sortState>
  <mergeCells count="6">
    <mergeCell ref="K1:Q1"/>
    <mergeCell ref="H1:J1"/>
    <mergeCell ref="AE1:AQ1"/>
    <mergeCell ref="AA1:AD1"/>
    <mergeCell ref="T1:V1"/>
    <mergeCell ref="W1:X1"/>
  </mergeCells>
  <conditionalFormatting sqref="U37:V40 R36:T40 R53:Z55 R49:Z51 R34:Z34 R28:Z28 W36:Z40 R44:Z45">
    <cfRule type="cellIs" dxfId="9" priority="11" operator="equal">
      <formula>"-"</formula>
    </cfRule>
  </conditionalFormatting>
  <conditionalFormatting sqref="U37:V40 R36:T40 R44:Z45 R34:Z34 R49:Z51 W36:Z40 R53:Z55 R2:Z28">
    <cfRule type="containsBlanks" dxfId="8" priority="10">
      <formula>LEN(TRIM(R2))=0</formula>
    </cfRule>
  </conditionalFormatting>
  <conditionalFormatting sqref="R3:Z55">
    <cfRule type="cellIs" dxfId="7" priority="7" operator="equal">
      <formula>"-"</formula>
    </cfRule>
    <cfRule type="containsBlanks" dxfId="6" priority="8">
      <formula>LEN(TRIM(R3))=0</formula>
    </cfRule>
    <cfRule type="cellIs" dxfId="5" priority="9" operator="equal">
      <formula>"-"</formula>
    </cfRule>
  </conditionalFormatting>
  <conditionalFormatting sqref="R3:R55">
    <cfRule type="cellIs" dxfId="4" priority="6" operator="greaterThan">
      <formula>12</formula>
    </cfRule>
  </conditionalFormatting>
  <conditionalFormatting sqref="S3:S55">
    <cfRule type="cellIs" dxfId="3" priority="5" operator="greaterThan">
      <formula>13</formula>
    </cfRule>
  </conditionalFormatting>
  <conditionalFormatting sqref="Y3:Y55 T3:T55">
    <cfRule type="cellIs" dxfId="2" priority="4" operator="greaterThan">
      <formula>6</formula>
    </cfRule>
  </conditionalFormatting>
  <conditionalFormatting sqref="W3:W55">
    <cfRule type="cellIs" dxfId="1" priority="3" operator="greaterThan">
      <formula>9</formula>
    </cfRule>
  </conditionalFormatting>
  <conditionalFormatting sqref="Z3:Z55">
    <cfRule type="cellIs" dxfId="0" priority="2" operator="greaterThan">
      <formula>79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Helsinki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Cowley</dc:creator>
  <cp:lastModifiedBy>admin_cent</cp:lastModifiedBy>
  <dcterms:created xsi:type="dcterms:W3CDTF">2014-10-24T14:33:35Z</dcterms:created>
  <dcterms:modified xsi:type="dcterms:W3CDTF">2015-09-07T20:19:41Z</dcterms:modified>
</cp:coreProperties>
</file>