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12\Documents\cs445-final-project\"/>
    </mc:Choice>
  </mc:AlternateContent>
  <xr:revisionPtr revIDLastSave="0" documentId="13_ncr:40009_{368A28E2-5EDF-4719-B0D5-5214B62CEBA6}" xr6:coauthVersionLast="47" xr6:coauthVersionMax="47" xr10:uidLastSave="{00000000-0000-0000-0000-000000000000}"/>
  <bookViews>
    <workbookView xWindow="28680" yWindow="-120" windowWidth="29040" windowHeight="15720"/>
  </bookViews>
  <sheets>
    <sheet name="analysis-nst" sheetId="1" r:id="rId1"/>
  </sheets>
  <calcPr calcId="0"/>
</workbook>
</file>

<file path=xl/calcChain.xml><?xml version="1.0" encoding="utf-8"?>
<calcChain xmlns="http://schemas.openxmlformats.org/spreadsheetml/2006/main">
  <c r="L2" i="1" l="1"/>
  <c r="K3" i="1"/>
  <c r="K2" i="1"/>
  <c r="K4" i="1"/>
  <c r="K6" i="1"/>
  <c r="K8" i="1"/>
  <c r="K5" i="1"/>
  <c r="K9" i="1"/>
  <c r="K17" i="1"/>
  <c r="K12" i="1"/>
  <c r="K15" i="1"/>
  <c r="K48" i="1"/>
  <c r="K26" i="1"/>
  <c r="K18" i="1"/>
  <c r="K16" i="1"/>
  <c r="K20" i="1"/>
  <c r="K7" i="1"/>
  <c r="K30" i="1"/>
  <c r="K11" i="1"/>
  <c r="K19" i="1"/>
  <c r="K31" i="1"/>
  <c r="K22" i="1"/>
  <c r="K71" i="1"/>
  <c r="K40" i="1"/>
  <c r="K50" i="1"/>
  <c r="K10" i="1"/>
  <c r="K35" i="1"/>
  <c r="K25" i="1"/>
  <c r="K14" i="1"/>
  <c r="K24" i="1"/>
  <c r="K47" i="1"/>
  <c r="K27" i="1"/>
  <c r="K72" i="1"/>
  <c r="K39" i="1"/>
  <c r="K52" i="1"/>
  <c r="K36" i="1"/>
  <c r="K13" i="1"/>
  <c r="K44" i="1"/>
  <c r="K57" i="1"/>
  <c r="K51" i="1"/>
  <c r="K37" i="1"/>
  <c r="K63" i="1"/>
  <c r="K28" i="1"/>
  <c r="K70" i="1"/>
  <c r="K87" i="1"/>
  <c r="K54" i="1"/>
  <c r="K49" i="1"/>
  <c r="K93" i="1"/>
  <c r="K23" i="1"/>
  <c r="K32" i="1"/>
  <c r="K41" i="1"/>
  <c r="K86" i="1"/>
  <c r="K60" i="1"/>
  <c r="K53" i="1"/>
  <c r="K64" i="1"/>
  <c r="K77" i="1"/>
  <c r="K73" i="1"/>
  <c r="K21" i="1"/>
  <c r="K42" i="1"/>
  <c r="K88" i="1"/>
  <c r="K46" i="1"/>
  <c r="K66" i="1"/>
  <c r="K34" i="1"/>
  <c r="K38" i="1"/>
  <c r="K122" i="1"/>
  <c r="K43" i="1"/>
  <c r="K62" i="1"/>
  <c r="K61" i="1"/>
  <c r="K56" i="1"/>
  <c r="K83" i="1"/>
  <c r="K33" i="1"/>
  <c r="K82" i="1"/>
  <c r="K55" i="1"/>
  <c r="K67" i="1"/>
  <c r="K94" i="1"/>
  <c r="K80" i="1"/>
  <c r="K58" i="1"/>
  <c r="K45" i="1"/>
  <c r="K81" i="1"/>
  <c r="K78" i="1"/>
  <c r="K91" i="1"/>
  <c r="K90" i="1"/>
  <c r="K85" i="1"/>
  <c r="K79" i="1"/>
  <c r="K69" i="1"/>
  <c r="K59" i="1"/>
  <c r="K68" i="1"/>
  <c r="K92" i="1"/>
  <c r="K75" i="1"/>
  <c r="K100" i="1"/>
  <c r="K96" i="1"/>
  <c r="K29" i="1"/>
  <c r="K89" i="1"/>
  <c r="K101" i="1"/>
  <c r="K65" i="1"/>
  <c r="K129" i="1"/>
  <c r="K76" i="1"/>
  <c r="K107" i="1"/>
  <c r="K128" i="1"/>
  <c r="K84" i="1"/>
  <c r="K74" i="1"/>
  <c r="K105" i="1"/>
  <c r="K127" i="1"/>
  <c r="K125" i="1"/>
  <c r="K133" i="1"/>
  <c r="K99" i="1"/>
  <c r="K131" i="1"/>
  <c r="K97" i="1"/>
  <c r="K95" i="1"/>
  <c r="K111" i="1"/>
  <c r="K123" i="1"/>
  <c r="K108" i="1"/>
  <c r="K115" i="1"/>
  <c r="K117" i="1"/>
  <c r="K130" i="1"/>
  <c r="K98" i="1"/>
  <c r="K120" i="1"/>
  <c r="K103" i="1"/>
  <c r="K114" i="1"/>
  <c r="K112" i="1"/>
  <c r="K121" i="1"/>
  <c r="K109" i="1"/>
  <c r="K106" i="1"/>
  <c r="K104" i="1"/>
  <c r="K102" i="1"/>
  <c r="K110" i="1"/>
  <c r="K116" i="1"/>
  <c r="K124" i="1"/>
  <c r="K119" i="1"/>
  <c r="K135" i="1"/>
  <c r="K118" i="1"/>
  <c r="K113" i="1"/>
  <c r="K136" i="1"/>
  <c r="K140" i="1"/>
  <c r="K126" i="1"/>
  <c r="K137" i="1"/>
  <c r="K134" i="1"/>
  <c r="K138" i="1"/>
  <c r="K141" i="1"/>
  <c r="K139" i="1"/>
  <c r="K132" i="1"/>
  <c r="J3" i="1"/>
  <c r="J2" i="1"/>
  <c r="J4" i="1"/>
  <c r="J6" i="1"/>
  <c r="J8" i="1"/>
  <c r="J5" i="1"/>
  <c r="J9" i="1"/>
  <c r="J17" i="1"/>
  <c r="J12" i="1"/>
  <c r="J15" i="1"/>
  <c r="J48" i="1"/>
  <c r="J26" i="1"/>
  <c r="J18" i="1"/>
  <c r="J16" i="1"/>
  <c r="J20" i="1"/>
  <c r="J7" i="1"/>
  <c r="J30" i="1"/>
  <c r="J11" i="1"/>
  <c r="J19" i="1"/>
  <c r="J31" i="1"/>
  <c r="J22" i="1"/>
  <c r="J71" i="1"/>
  <c r="J40" i="1"/>
  <c r="J50" i="1"/>
  <c r="J10" i="1"/>
  <c r="J35" i="1"/>
  <c r="J25" i="1"/>
  <c r="J14" i="1"/>
  <c r="J24" i="1"/>
  <c r="J47" i="1"/>
  <c r="J27" i="1"/>
  <c r="J72" i="1"/>
  <c r="J39" i="1"/>
  <c r="J52" i="1"/>
  <c r="J36" i="1"/>
  <c r="J13" i="1"/>
  <c r="J44" i="1"/>
  <c r="J57" i="1"/>
  <c r="J51" i="1"/>
  <c r="J37" i="1"/>
  <c r="J63" i="1"/>
  <c r="J28" i="1"/>
  <c r="J70" i="1"/>
  <c r="J87" i="1"/>
  <c r="J54" i="1"/>
  <c r="J49" i="1"/>
  <c r="J93" i="1"/>
  <c r="J23" i="1"/>
  <c r="J32" i="1"/>
  <c r="J41" i="1"/>
  <c r="J86" i="1"/>
  <c r="J60" i="1"/>
  <c r="J53" i="1"/>
  <c r="J64" i="1"/>
  <c r="J77" i="1"/>
  <c r="J73" i="1"/>
  <c r="J21" i="1"/>
  <c r="J42" i="1"/>
  <c r="J88" i="1"/>
  <c r="J46" i="1"/>
  <c r="J66" i="1"/>
  <c r="J34" i="1"/>
  <c r="J38" i="1"/>
  <c r="J122" i="1"/>
  <c r="J43" i="1"/>
  <c r="J62" i="1"/>
  <c r="J61" i="1"/>
  <c r="J56" i="1"/>
  <c r="J83" i="1"/>
  <c r="J33" i="1"/>
  <c r="J82" i="1"/>
  <c r="J55" i="1"/>
  <c r="J67" i="1"/>
  <c r="J94" i="1"/>
  <c r="J80" i="1"/>
  <c r="J58" i="1"/>
  <c r="J45" i="1"/>
  <c r="J81" i="1"/>
  <c r="J78" i="1"/>
  <c r="J91" i="1"/>
  <c r="J90" i="1"/>
  <c r="J85" i="1"/>
  <c r="J79" i="1"/>
  <c r="J69" i="1"/>
  <c r="J59" i="1"/>
  <c r="J68" i="1"/>
  <c r="J92" i="1"/>
  <c r="J75" i="1"/>
  <c r="J100" i="1"/>
  <c r="J96" i="1"/>
  <c r="J29" i="1"/>
  <c r="J89" i="1"/>
  <c r="J101" i="1"/>
  <c r="J65" i="1"/>
  <c r="J129" i="1"/>
  <c r="J76" i="1"/>
  <c r="J107" i="1"/>
  <c r="J128" i="1"/>
  <c r="J84" i="1"/>
  <c r="J74" i="1"/>
  <c r="J105" i="1"/>
  <c r="J127" i="1"/>
  <c r="J125" i="1"/>
  <c r="J133" i="1"/>
  <c r="J99" i="1"/>
  <c r="J131" i="1"/>
  <c r="J97" i="1"/>
  <c r="J95" i="1"/>
  <c r="J111" i="1"/>
  <c r="J123" i="1"/>
  <c r="J108" i="1"/>
  <c r="J115" i="1"/>
  <c r="J117" i="1"/>
  <c r="J130" i="1"/>
  <c r="J98" i="1"/>
  <c r="J120" i="1"/>
  <c r="J103" i="1"/>
  <c r="J114" i="1"/>
  <c r="J112" i="1"/>
  <c r="J121" i="1"/>
  <c r="J109" i="1"/>
  <c r="J106" i="1"/>
  <c r="J104" i="1"/>
  <c r="J102" i="1"/>
  <c r="J110" i="1"/>
  <c r="J116" i="1"/>
  <c r="J124" i="1"/>
  <c r="J119" i="1"/>
  <c r="J135" i="1"/>
  <c r="J118" i="1"/>
  <c r="J113" i="1"/>
  <c r="J136" i="1"/>
  <c r="J140" i="1"/>
  <c r="J126" i="1"/>
  <c r="J137" i="1"/>
  <c r="J134" i="1"/>
  <c r="J138" i="1"/>
  <c r="J141" i="1"/>
  <c r="J139" i="1"/>
  <c r="J132" i="1"/>
  <c r="I132" i="1"/>
  <c r="I139" i="1"/>
  <c r="I138" i="1"/>
  <c r="I134" i="1"/>
  <c r="I141" i="1"/>
  <c r="I126" i="1"/>
  <c r="I113" i="1"/>
  <c r="I140" i="1"/>
  <c r="I118" i="1"/>
  <c r="I137" i="1"/>
  <c r="I119" i="1"/>
  <c r="I124" i="1"/>
  <c r="L124" i="1" s="1"/>
  <c r="I116" i="1"/>
  <c r="I110" i="1"/>
  <c r="I121" i="1"/>
  <c r="I104" i="1"/>
  <c r="I106" i="1"/>
  <c r="I102" i="1"/>
  <c r="I109" i="1"/>
  <c r="I103" i="1"/>
  <c r="I114" i="1"/>
  <c r="L114" i="1" s="1"/>
  <c r="I136" i="1"/>
  <c r="I98" i="1"/>
  <c r="L98" i="1" s="1"/>
  <c r="I120" i="1"/>
  <c r="I112" i="1"/>
  <c r="L112" i="1" s="1"/>
  <c r="I117" i="1"/>
  <c r="I115" i="1"/>
  <c r="L115" i="1" s="1"/>
  <c r="I135" i="1"/>
  <c r="I130" i="1"/>
  <c r="I95" i="1"/>
  <c r="I108" i="1"/>
  <c r="L108" i="1" s="1"/>
  <c r="I111" i="1"/>
  <c r="L111" i="1" s="1"/>
  <c r="I99" i="1"/>
  <c r="L99" i="1" s="1"/>
  <c r="I97" i="1"/>
  <c r="I123" i="1"/>
  <c r="I105" i="1"/>
  <c r="L105" i="1" s="1"/>
  <c r="I74" i="1"/>
  <c r="L74" i="1" s="1"/>
  <c r="I127" i="1"/>
  <c r="L127" i="1" s="1"/>
  <c r="I84" i="1"/>
  <c r="I125" i="1"/>
  <c r="L125" i="1" s="1"/>
  <c r="I76" i="1"/>
  <c r="L76" i="1" s="1"/>
  <c r="I107" i="1"/>
  <c r="L107" i="1" s="1"/>
  <c r="I65" i="1"/>
  <c r="L65" i="1" s="1"/>
  <c r="I128" i="1"/>
  <c r="L128" i="1" s="1"/>
  <c r="I131" i="1"/>
  <c r="L131" i="1" s="1"/>
  <c r="I101" i="1"/>
  <c r="L101" i="1" s="1"/>
  <c r="I29" i="1"/>
  <c r="L29" i="1" s="1"/>
  <c r="I90" i="1"/>
  <c r="L90" i="1" s="1"/>
  <c r="I85" i="1"/>
  <c r="L85" i="1" s="1"/>
  <c r="I92" i="1"/>
  <c r="L92" i="1" s="1"/>
  <c r="I81" i="1"/>
  <c r="L81" i="1" s="1"/>
  <c r="I69" i="1"/>
  <c r="L69" i="1" s="1"/>
  <c r="I59" i="1"/>
  <c r="L59" i="1" s="1"/>
  <c r="I58" i="1"/>
  <c r="L58" i="1" s="1"/>
  <c r="I78" i="1"/>
  <c r="L78" i="1" s="1"/>
  <c r="I133" i="1"/>
  <c r="I89" i="1"/>
  <c r="I68" i="1"/>
  <c r="L68" i="1" s="1"/>
  <c r="I80" i="1"/>
  <c r="L80" i="1" s="1"/>
  <c r="I79" i="1"/>
  <c r="L79" i="1" s="1"/>
  <c r="I75" i="1"/>
  <c r="L75" i="1" s="1"/>
  <c r="I100" i="1"/>
  <c r="I67" i="1"/>
  <c r="L67" i="1" s="1"/>
  <c r="I96" i="1"/>
  <c r="L96" i="1" s="1"/>
  <c r="I45" i="1"/>
  <c r="I91" i="1"/>
  <c r="I129" i="1"/>
  <c r="L129" i="1" s="1"/>
  <c r="I62" i="1"/>
  <c r="L62" i="1" s="1"/>
  <c r="I56" i="1"/>
  <c r="I61" i="1"/>
  <c r="L61" i="1" s="1"/>
  <c r="I43" i="1"/>
  <c r="I33" i="1"/>
  <c r="L33" i="1" s="1"/>
  <c r="I55" i="1"/>
  <c r="L55" i="1" s="1"/>
  <c r="I94" i="1"/>
  <c r="L94" i="1" s="1"/>
  <c r="I82" i="1"/>
  <c r="L82" i="1" s="1"/>
  <c r="I46" i="1"/>
  <c r="L46" i="1" s="1"/>
  <c r="I38" i="1"/>
  <c r="L38" i="1" s="1"/>
  <c r="I42" i="1"/>
  <c r="L42" i="1" s="1"/>
  <c r="I66" i="1"/>
  <c r="L66" i="1" s="1"/>
  <c r="I73" i="1"/>
  <c r="I64" i="1"/>
  <c r="L64" i="1" s="1"/>
  <c r="I88" i="1"/>
  <c r="L88" i="1" s="1"/>
  <c r="I34" i="1"/>
  <c r="L34" i="1" s="1"/>
  <c r="I41" i="1"/>
  <c r="L41" i="1" s="1"/>
  <c r="I77" i="1"/>
  <c r="L77" i="1" s="1"/>
  <c r="I70" i="1"/>
  <c r="L70" i="1" s="1"/>
  <c r="I53" i="1"/>
  <c r="I60" i="1"/>
  <c r="L60" i="1" s="1"/>
  <c r="I32" i="1"/>
  <c r="L32" i="1" s="1"/>
  <c r="I37" i="1"/>
  <c r="L37" i="1" s="1"/>
  <c r="I63" i="1"/>
  <c r="I44" i="1"/>
  <c r="L44" i="1" s="1"/>
  <c r="I122" i="1"/>
  <c r="L122" i="1" s="1"/>
  <c r="I36" i="1"/>
  <c r="L36" i="1" s="1"/>
  <c r="I51" i="1"/>
  <c r="L51" i="1" s="1"/>
  <c r="I21" i="1"/>
  <c r="L21" i="1" s="1"/>
  <c r="I49" i="1"/>
  <c r="L49" i="1" s="1"/>
  <c r="I27" i="1"/>
  <c r="L27" i="1" s="1"/>
  <c r="I86" i="1"/>
  <c r="L86" i="1" s="1"/>
  <c r="I23" i="1"/>
  <c r="L23" i="1" s="1"/>
  <c r="I28" i="1"/>
  <c r="L28" i="1" s="1"/>
  <c r="I52" i="1"/>
  <c r="L52" i="1" s="1"/>
  <c r="I39" i="1"/>
  <c r="L39" i="1" s="1"/>
  <c r="I54" i="1"/>
  <c r="L54" i="1" s="1"/>
  <c r="I47" i="1"/>
  <c r="L47" i="1" s="1"/>
  <c r="I57" i="1"/>
  <c r="L57" i="1" s="1"/>
  <c r="I93" i="1"/>
  <c r="L93" i="1" s="1"/>
  <c r="I13" i="1"/>
  <c r="L13" i="1" s="1"/>
  <c r="I24" i="1"/>
  <c r="L24" i="1" s="1"/>
  <c r="I83" i="1"/>
  <c r="L83" i="1" s="1"/>
  <c r="I10" i="1"/>
  <c r="L10" i="1" s="1"/>
  <c r="I50" i="1"/>
  <c r="L50" i="1" s="1"/>
  <c r="I14" i="1"/>
  <c r="L14" i="1" s="1"/>
  <c r="I40" i="1"/>
  <c r="L40" i="1" s="1"/>
  <c r="I25" i="1"/>
  <c r="I72" i="1"/>
  <c r="L72" i="1" s="1"/>
  <c r="I22" i="1"/>
  <c r="L22" i="1" s="1"/>
  <c r="I11" i="1"/>
  <c r="L11" i="1" s="1"/>
  <c r="I7" i="1"/>
  <c r="L7" i="1" s="1"/>
  <c r="I19" i="1"/>
  <c r="L19" i="1" s="1"/>
  <c r="I20" i="1"/>
  <c r="L20" i="1" s="1"/>
  <c r="I31" i="1"/>
  <c r="L31" i="1" s="1"/>
  <c r="I15" i="1"/>
  <c r="L15" i="1" s="1"/>
  <c r="I35" i="1"/>
  <c r="L35" i="1" s="1"/>
  <c r="I30" i="1"/>
  <c r="L30" i="1" s="1"/>
  <c r="I16" i="1"/>
  <c r="L16" i="1" s="1"/>
  <c r="I87" i="1"/>
  <c r="I18" i="1"/>
  <c r="L18" i="1" s="1"/>
  <c r="I17" i="1"/>
  <c r="L17" i="1" s="1"/>
  <c r="I9" i="1"/>
  <c r="L9" i="1" s="1"/>
  <c r="I12" i="1"/>
  <c r="L12" i="1" s="1"/>
  <c r="I71" i="1"/>
  <c r="L71" i="1" s="1"/>
  <c r="I26" i="1"/>
  <c r="L26" i="1" s="1"/>
  <c r="I5" i="1"/>
  <c r="L5" i="1" s="1"/>
  <c r="I8" i="1"/>
  <c r="L8" i="1" s="1"/>
  <c r="I48" i="1"/>
  <c r="L48" i="1" s="1"/>
  <c r="I4" i="1"/>
  <c r="L4" i="1" s="1"/>
  <c r="I6" i="1"/>
  <c r="L6" i="1" s="1"/>
  <c r="I2" i="1"/>
  <c r="I3" i="1"/>
  <c r="L3" i="1" s="1"/>
  <c r="L123" i="1" l="1"/>
  <c r="L126" i="1"/>
  <c r="L130" i="1"/>
  <c r="L106" i="1"/>
  <c r="L97" i="1"/>
  <c r="L140" i="1"/>
  <c r="L109" i="1"/>
  <c r="L43" i="1"/>
  <c r="L136" i="1"/>
  <c r="L120" i="1"/>
  <c r="L73" i="1"/>
  <c r="L133" i="1"/>
  <c r="L56" i="1"/>
  <c r="L87" i="1"/>
  <c r="L63" i="1"/>
  <c r="L91" i="1"/>
  <c r="L95" i="1"/>
  <c r="L45" i="1"/>
  <c r="L89" i="1"/>
  <c r="L53" i="1"/>
  <c r="L121" i="1"/>
  <c r="L100" i="1"/>
  <c r="L117" i="1"/>
  <c r="L116" i="1"/>
  <c r="L103" i="1"/>
  <c r="L118" i="1"/>
  <c r="L113" i="1"/>
  <c r="L134" i="1"/>
  <c r="L132" i="1"/>
  <c r="L135" i="1"/>
  <c r="L104" i="1"/>
  <c r="L138" i="1"/>
  <c r="L110" i="1"/>
  <c r="L139" i="1"/>
  <c r="L119" i="1"/>
  <c r="L84" i="1"/>
  <c r="L25" i="1"/>
  <c r="L137" i="1"/>
  <c r="L102" i="1"/>
  <c r="L141" i="1"/>
</calcChain>
</file>

<file path=xl/sharedStrings.xml><?xml version="1.0" encoding="utf-8"?>
<sst xmlns="http://schemas.openxmlformats.org/spreadsheetml/2006/main" count="292" uniqueCount="36">
  <si>
    <t>8E45872E-4DE9-405A-A7DC-0EE81538A4DB</t>
  </si>
  <si>
    <t>bazille_and_camille_(study_for__dejeuner_sur_l'herbe_)_1970.17.41</t>
  </si>
  <si>
    <t>dali</t>
  </si>
  <si>
    <t>mstyle1</t>
  </si>
  <si>
    <t>mstyle2</t>
  </si>
  <si>
    <t>mstyle3</t>
  </si>
  <si>
    <t>mstyle4</t>
  </si>
  <si>
    <t>munch</t>
  </si>
  <si>
    <t>ships_riding_on_the_seine_at_rouen_1970.17.43</t>
  </si>
  <si>
    <t>starry_night</t>
  </si>
  <si>
    <t>the_artist's_garden_at_vetheuil_1970.17.45</t>
  </si>
  <si>
    <t>chimi-look</t>
  </si>
  <si>
    <t>chimi-mad</t>
  </si>
  <si>
    <t>chimi</t>
  </si>
  <si>
    <t>hawaii</t>
  </si>
  <si>
    <t>IMG_2328</t>
  </si>
  <si>
    <t>input</t>
  </si>
  <si>
    <t>matt1</t>
  </si>
  <si>
    <t>matt2</t>
  </si>
  <si>
    <t>matt3</t>
  </si>
  <si>
    <t>matt4</t>
  </si>
  <si>
    <t>matt5</t>
  </si>
  <si>
    <t>me-catten-cropped</t>
  </si>
  <si>
    <t>nimmy-attack</t>
  </si>
  <si>
    <t>Input Image</t>
  </si>
  <si>
    <t>Style Image</t>
  </si>
  <si>
    <t>MSE</t>
  </si>
  <si>
    <t>MAE</t>
  </si>
  <si>
    <t>PSNR</t>
  </si>
  <si>
    <t>SSIM_LUMINANCE</t>
  </si>
  <si>
    <t>SSIM_CONTRAST</t>
  </si>
  <si>
    <t>SSIM_STRUCTURE</t>
  </si>
  <si>
    <t>SSIM</t>
  </si>
  <si>
    <t>PSNR_NORM</t>
  </si>
  <si>
    <t>MSE_NORM</t>
  </si>
  <si>
    <t>TOTAL_NORM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</si>
</sst>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41" totalsRowShown="0">
  <autoFilter ref="A1:L141"/>
  <sortState xmlns:xlrd2="http://schemas.microsoft.com/office/spreadsheetml/2017/richdata2" ref="A2:L141">
    <sortCondition ref="C1:C141"/>
  </sortState>
  <tableColumns count="12">
    <tableColumn id="1" name="Input Image"/>
    <tableColumn id="2" name="Style Image"/>
    <tableColumn id="3" name="MSE"/>
    <tableColumn id="4" name="MAE"/>
    <tableColumn id="5" name="PSNR"/>
    <tableColumn id="6" name="SSIM_LUMINANCE"/>
    <tableColumn id="7" name="SSIM_CONTRAST"/>
    <tableColumn id="8" name="SSIM_STRUCTURE"/>
    <tableColumn id="9" name="SSIM" dataDxfId="3">
      <calculatedColumnFormula>Table1[[#This Row],[SSIM_LUMINANCE]]*Table1[[#This Row],[SSIM_CONTRAST]]*Table1[[#This Row],[SSIM_STRUCTURE]]</calculatedColumnFormula>
    </tableColumn>
    <tableColumn id="10" name="MSE_NORM" dataDxfId="2">
      <calculatedColumnFormula>1-(Table1[[#This Row],[MSE]]-MIN(Table1[MSE]))/(MAX(Table1[MSE])-MIN(Table1[MSE]))</calculatedColumnFormula>
    </tableColumn>
    <tableColumn id="12" name="PSNR_NORM" dataDxfId="1">
      <calculatedColumnFormula>(Table1[[#This Row],[PSNR]]-MIN(Table1[PSNR]))/(MAX(Table1[PSNR])-MIN(Table1[PSNR]))</calculatedColumnFormula>
    </tableColumn>
    <tableColumn id="13" name="TOTAL_NORM" dataDxfId="0">
      <calculatedColumnFormula>Table1[[#This Row],[SSIM]]*Table1[[#This Row],[MSE_NORM]]*Table1[[#This Row],[PSNR_NORM]]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abSelected="1" workbookViewId="0">
      <selection activeCell="D15" sqref="D15"/>
    </sheetView>
  </sheetViews>
  <sheetFormatPr defaultRowHeight="15" x14ac:dyDescent="0.25"/>
  <cols>
    <col min="1" max="1" width="38.85546875" bestFit="1" customWidth="1"/>
    <col min="2" max="2" width="63.5703125" bestFit="1" customWidth="1"/>
    <col min="3" max="8" width="12" bestFit="1" customWidth="1"/>
  </cols>
  <sheetData>
    <row r="1" spans="1:12" x14ac:dyDescent="0.25">
      <c r="A1" s="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34</v>
      </c>
      <c r="K1" t="s">
        <v>33</v>
      </c>
      <c r="L1" t="s">
        <v>35</v>
      </c>
    </row>
    <row r="2" spans="1:12" x14ac:dyDescent="0.25">
      <c r="A2" t="s">
        <v>20</v>
      </c>
      <c r="B2" t="s">
        <v>6</v>
      </c>
      <c r="C2">
        <v>44.076188103311303</v>
      </c>
      <c r="D2">
        <v>136.62338957875099</v>
      </c>
      <c r="E2">
        <v>31.688763330387399</v>
      </c>
      <c r="F2">
        <v>0.99996507485492703</v>
      </c>
      <c r="G2">
        <v>0.999606724747933</v>
      </c>
      <c r="H2">
        <v>0.98852813509776405</v>
      </c>
      <c r="I2">
        <f>Table1[[#This Row],[SSIM_LUMINANCE]]*Table1[[#This Row],[SSIM_CONTRAST]]*Table1[[#This Row],[SSIM_STRUCTURE]]</f>
        <v>0.98810486053535806</v>
      </c>
      <c r="J2">
        <f>1-(Table1[[#This Row],[MSE]]-MIN(Table1[MSE]))/(MAX(Table1[MSE])-MIN(Table1[MSE]))</f>
        <v>1</v>
      </c>
      <c r="K2">
        <f>(Table1[[#This Row],[PSNR]]-MIN(Table1[PSNR]))/(MAX(Table1[PSNR])-MIN(Table1[PSNR]))</f>
        <v>1</v>
      </c>
      <c r="L2" s="2">
        <f>Table1[[#This Row],[SSIM]]*Table1[[#This Row],[MSE_NORM]]*Table1[[#This Row],[PSNR_NORM]]</f>
        <v>0.98810486053535806</v>
      </c>
    </row>
    <row r="3" spans="1:12" x14ac:dyDescent="0.25">
      <c r="A3" t="s">
        <v>23</v>
      </c>
      <c r="B3" t="s">
        <v>1</v>
      </c>
      <c r="C3">
        <v>51.005252245234601</v>
      </c>
      <c r="D3">
        <v>84.336210517473106</v>
      </c>
      <c r="E3">
        <v>31.054654611684899</v>
      </c>
      <c r="F3">
        <v>0.99970903126570099</v>
      </c>
      <c r="G3">
        <v>0.99996673787730095</v>
      </c>
      <c r="H3">
        <v>0.98873293595428502</v>
      </c>
      <c r="I3">
        <f>Table1[[#This Row],[SSIM_LUMINANCE]]*Table1[[#This Row],[SSIM_CONTRAST]]*Table1[[#This Row],[SSIM_STRUCTURE]]</f>
        <v>0.98841236779631081</v>
      </c>
      <c r="J3">
        <f>1-(Table1[[#This Row],[MSE]]-MIN(Table1[MSE]))/(MAX(Table1[MSE])-MIN(Table1[MSE]))</f>
        <v>0.90170798425581911</v>
      </c>
      <c r="K3">
        <f>(Table1[[#This Row],[PSNR]]-MIN(Table1[PSNR]))/(MAX(Table1[PSNR])-MIN(Table1[PSNR]))</f>
        <v>0.84715490321707621</v>
      </c>
      <c r="L3" s="2">
        <f>Table1[[#This Row],[SSIM]]*Table1[[#This Row],[MSE_NORM]]*Table1[[#This Row],[PSNR_NORM]]</f>
        <v>0.75503470617742796</v>
      </c>
    </row>
    <row r="4" spans="1:12" x14ac:dyDescent="0.25">
      <c r="A4" t="s">
        <v>20</v>
      </c>
      <c r="B4" t="s">
        <v>1</v>
      </c>
      <c r="C4">
        <v>54.8327806161412</v>
      </c>
      <c r="D4">
        <v>102.85153481640999</v>
      </c>
      <c r="E4">
        <v>30.740400909897801</v>
      </c>
      <c r="F4">
        <v>0.99992752489247205</v>
      </c>
      <c r="G4">
        <v>0.99991597739357096</v>
      </c>
      <c r="H4">
        <v>0.98609700598046102</v>
      </c>
      <c r="I4">
        <f>Table1[[#This Row],[SSIM_LUMINANCE]]*Table1[[#This Row],[SSIM_CONTRAST]]*Table1[[#This Row],[SSIM_STRUCTURE]]</f>
        <v>0.9859426900581697</v>
      </c>
      <c r="J4">
        <f>1-(Table1[[#This Row],[MSE]]-MIN(Table1[MSE]))/(MAX(Table1[MSE])-MIN(Table1[MSE]))</f>
        <v>0.84741270408685465</v>
      </c>
      <c r="K4">
        <f>(Table1[[#This Row],[PSNR]]-MIN(Table1[PSNR]))/(MAX(Table1[PSNR])-MIN(Table1[PSNR]))</f>
        <v>0.77140742325445477</v>
      </c>
      <c r="L4" s="2">
        <f>Table1[[#This Row],[SSIM]]*Table1[[#This Row],[MSE_NORM]]*Table1[[#This Row],[PSNR_NORM]]</f>
        <v>0.64451118065103996</v>
      </c>
    </row>
    <row r="5" spans="1:12" x14ac:dyDescent="0.25">
      <c r="A5" t="s">
        <v>12</v>
      </c>
      <c r="B5" t="s">
        <v>1</v>
      </c>
      <c r="C5">
        <v>60.4756393954667</v>
      </c>
      <c r="D5">
        <v>122.78965149224</v>
      </c>
      <c r="E5">
        <v>30.314998921108799</v>
      </c>
      <c r="F5">
        <v>0.99998764733549705</v>
      </c>
      <c r="G5">
        <v>0.99833784508955004</v>
      </c>
      <c r="H5">
        <v>0.982561224272537</v>
      </c>
      <c r="I5">
        <f>Table1[[#This Row],[SSIM_LUMINANCE]]*Table1[[#This Row],[SSIM_CONTRAST]]*Table1[[#This Row],[SSIM_STRUCTURE]]</f>
        <v>0.98091593823362588</v>
      </c>
      <c r="J5">
        <f>1-(Table1[[#This Row],[MSE]]-MIN(Table1[MSE]))/(MAX(Table1[MSE])-MIN(Table1[MSE]))</f>
        <v>0.76736611300050084</v>
      </c>
      <c r="K5">
        <f>(Table1[[#This Row],[PSNR]]-MIN(Table1[PSNR]))/(MAX(Table1[PSNR])-MIN(Table1[PSNR]))</f>
        <v>0.66886884236071287</v>
      </c>
      <c r="L5" s="2">
        <f>Table1[[#This Row],[SSIM]]*Table1[[#This Row],[MSE_NORM]]*Table1[[#This Row],[PSNR_NORM]]</f>
        <v>0.50347205912527748</v>
      </c>
    </row>
    <row r="6" spans="1:12" x14ac:dyDescent="0.25">
      <c r="A6" t="s">
        <v>11</v>
      </c>
      <c r="B6" t="s">
        <v>1</v>
      </c>
      <c r="C6">
        <v>61.262617989369502</v>
      </c>
      <c r="D6">
        <v>131.775497540933</v>
      </c>
      <c r="E6">
        <v>30.2588480891249</v>
      </c>
      <c r="F6">
        <v>0.99999989929484101</v>
      </c>
      <c r="G6">
        <v>0.99732381328902397</v>
      </c>
      <c r="H6">
        <v>0.98814864313235795</v>
      </c>
      <c r="I6">
        <f>Table1[[#This Row],[SSIM_LUMINANCE]]*Table1[[#This Row],[SSIM_CONTRAST]]*Table1[[#This Row],[SSIM_STRUCTURE]]</f>
        <v>0.98550407361978376</v>
      </c>
      <c r="J6">
        <f>1-(Table1[[#This Row],[MSE]]-MIN(Table1[MSE]))/(MAX(Table1[MSE])-MIN(Table1[MSE]))</f>
        <v>0.75620245355705451</v>
      </c>
      <c r="K6">
        <f>(Table1[[#This Row],[PSNR]]-MIN(Table1[PSNR]))/(MAX(Table1[PSNR])-MIN(Table1[PSNR]))</f>
        <v>0.65533428732954746</v>
      </c>
      <c r="L6" s="2">
        <f>Table1[[#This Row],[SSIM]]*Table1[[#This Row],[MSE_NORM]]*Table1[[#This Row],[PSNR_NORM]]</f>
        <v>0.48838171648197809</v>
      </c>
    </row>
    <row r="7" spans="1:12" x14ac:dyDescent="0.25">
      <c r="A7" t="s">
        <v>20</v>
      </c>
      <c r="B7" t="s">
        <v>2</v>
      </c>
      <c r="C7">
        <v>61.823226913795203</v>
      </c>
      <c r="D7">
        <v>80.201308383736503</v>
      </c>
      <c r="E7">
        <v>30.219286911939999</v>
      </c>
      <c r="F7">
        <v>0.99902390575562505</v>
      </c>
      <c r="G7">
        <v>0.99986161746255897</v>
      </c>
      <c r="H7">
        <v>0.96911676668478997</v>
      </c>
      <c r="I7">
        <f>Table1[[#This Row],[SSIM_LUMINANCE]]*Table1[[#This Row],[SSIM_CONTRAST]]*Table1[[#This Row],[SSIM_STRUCTURE]]</f>
        <v>0.96803683945231533</v>
      </c>
      <c r="J7">
        <f>1-(Table1[[#This Row],[MSE]]-MIN(Table1[MSE]))/(MAX(Table1[MSE])-MIN(Table1[MSE]))</f>
        <v>0.74824995375371395</v>
      </c>
      <c r="K7">
        <f>(Table1[[#This Row],[PSNR]]-MIN(Table1[PSNR]))/(MAX(Table1[PSNR])-MIN(Table1[PSNR]))</f>
        <v>0.64579849042701443</v>
      </c>
      <c r="L7" s="2">
        <f>Table1[[#This Row],[SSIM]]*Table1[[#This Row],[MSE_NORM]]*Table1[[#This Row],[PSNR_NORM]]</f>
        <v>0.46777349400906248</v>
      </c>
    </row>
    <row r="8" spans="1:12" x14ac:dyDescent="0.25">
      <c r="A8" t="s">
        <v>23</v>
      </c>
      <c r="B8" t="s">
        <v>6</v>
      </c>
      <c r="C8">
        <v>65.935844712243394</v>
      </c>
      <c r="D8">
        <v>138.87559567448599</v>
      </c>
      <c r="E8">
        <v>29.9395878650793</v>
      </c>
      <c r="F8">
        <v>0.99990732028832097</v>
      </c>
      <c r="G8">
        <v>0.99968135142794701</v>
      </c>
      <c r="H8">
        <v>0.98309979790950297</v>
      </c>
      <c r="I8">
        <f>Table1[[#This Row],[SSIM_LUMINANCE]]*Table1[[#This Row],[SSIM_CONTRAST]]*Table1[[#This Row],[SSIM_STRUCTURE]]</f>
        <v>0.98269545019004823</v>
      </c>
      <c r="J8">
        <f>1-(Table1[[#This Row],[MSE]]-MIN(Table1[MSE]))/(MAX(Table1[MSE])-MIN(Table1[MSE]))</f>
        <v>0.68991054671184693</v>
      </c>
      <c r="K8">
        <f>(Table1[[#This Row],[PSNR]]-MIN(Table1[PSNR]))/(MAX(Table1[PSNR])-MIN(Table1[PSNR]))</f>
        <v>0.57838003894287371</v>
      </c>
      <c r="L8" s="2">
        <f>Table1[[#This Row],[SSIM]]*Table1[[#This Row],[MSE_NORM]]*Table1[[#This Row],[PSNR_NORM]]</f>
        <v>0.39212544590388265</v>
      </c>
    </row>
    <row r="9" spans="1:12" x14ac:dyDescent="0.25">
      <c r="A9" t="s">
        <v>16</v>
      </c>
      <c r="B9" t="s">
        <v>2</v>
      </c>
      <c r="C9">
        <v>68.300795569098199</v>
      </c>
      <c r="D9">
        <v>129.466801648032</v>
      </c>
      <c r="E9">
        <v>29.786545984856801</v>
      </c>
      <c r="F9">
        <v>0.99998507686392202</v>
      </c>
      <c r="G9">
        <v>0.997491439392862</v>
      </c>
      <c r="H9">
        <v>0.97698246394629795</v>
      </c>
      <c r="I9">
        <f>Table1[[#This Row],[SSIM_LUMINANCE]]*Table1[[#This Row],[SSIM_CONTRAST]]*Table1[[#This Row],[SSIM_STRUCTURE]]</f>
        <v>0.97451710115503865</v>
      </c>
      <c r="J9">
        <f>1-(Table1[[#This Row],[MSE]]-MIN(Table1[MSE]))/(MAX(Table1[MSE])-MIN(Table1[MSE]))</f>
        <v>0.65636261266260831</v>
      </c>
      <c r="K9">
        <f>(Table1[[#This Row],[PSNR]]-MIN(Table1[PSNR]))/(MAX(Table1[PSNR])-MIN(Table1[PSNR]))</f>
        <v>0.54149093727224507</v>
      </c>
      <c r="L9" s="2">
        <f>Table1[[#This Row],[SSIM]]*Table1[[#This Row],[MSE_NORM]]*Table1[[#This Row],[PSNR_NORM]]</f>
        <v>0.34635741695681183</v>
      </c>
    </row>
    <row r="10" spans="1:12" x14ac:dyDescent="0.25">
      <c r="A10" t="s">
        <v>13</v>
      </c>
      <c r="B10" t="s">
        <v>7</v>
      </c>
      <c r="C10">
        <v>70.256515502929602</v>
      </c>
      <c r="D10">
        <v>123.89840952555301</v>
      </c>
      <c r="E10">
        <v>29.6639375448643</v>
      </c>
      <c r="F10">
        <v>0.99999136069372496</v>
      </c>
      <c r="G10">
        <v>0.99972594563524197</v>
      </c>
      <c r="H10">
        <v>0.95830434991175495</v>
      </c>
      <c r="I10">
        <f>Table1[[#This Row],[SSIM_LUMINANCE]]*Table1[[#This Row],[SSIM_CONTRAST]]*Table1[[#This Row],[SSIM_STRUCTURE]]</f>
        <v>0.95803344560603076</v>
      </c>
      <c r="J10">
        <f>1-(Table1[[#This Row],[MSE]]-MIN(Table1[MSE]))/(MAX(Table1[MSE])-MIN(Table1[MSE]))</f>
        <v>0.62861981066366379</v>
      </c>
      <c r="K10">
        <f>(Table1[[#This Row],[PSNR]]-MIN(Table1[PSNR]))/(MAX(Table1[PSNR])-MIN(Table1[PSNR]))</f>
        <v>0.51193748953633833</v>
      </c>
      <c r="L10" s="2">
        <f>Table1[[#This Row],[SSIM]]*Table1[[#This Row],[MSE_NORM]]*Table1[[#This Row],[PSNR_NORM]]</f>
        <v>0.30830862100457385</v>
      </c>
    </row>
    <row r="11" spans="1:12" x14ac:dyDescent="0.25">
      <c r="A11" t="s">
        <v>23</v>
      </c>
      <c r="B11" t="s">
        <v>2</v>
      </c>
      <c r="C11">
        <v>70.820858534946197</v>
      </c>
      <c r="D11">
        <v>88.106641006842594</v>
      </c>
      <c r="E11">
        <v>29.6291917362331</v>
      </c>
      <c r="F11">
        <v>0.99872981929792204</v>
      </c>
      <c r="G11">
        <v>0.999892233086216</v>
      </c>
      <c r="H11">
        <v>0.96753337693242603</v>
      </c>
      <c r="I11">
        <f>Table1[[#This Row],[SSIM_LUMINANCE]]*Table1[[#This Row],[SSIM_CONTRAST]]*Table1[[#This Row],[SSIM_STRUCTURE]]</f>
        <v>0.96620029906172589</v>
      </c>
      <c r="J11">
        <f>1-(Table1[[#This Row],[MSE]]-MIN(Table1[MSE]))/(MAX(Table1[MSE])-MIN(Table1[MSE]))</f>
        <v>0.62061434079761391</v>
      </c>
      <c r="K11">
        <f>(Table1[[#This Row],[PSNR]]-MIN(Table1[PSNR]))/(MAX(Table1[PSNR])-MIN(Table1[PSNR]))</f>
        <v>0.5035623855101653</v>
      </c>
      <c r="L11" s="2">
        <f>Table1[[#This Row],[SSIM]]*Table1[[#This Row],[MSE_NORM]]*Table1[[#This Row],[PSNR_NORM]]</f>
        <v>0.30195502171388433</v>
      </c>
    </row>
    <row r="12" spans="1:12" x14ac:dyDescent="0.25">
      <c r="A12" t="s">
        <v>18</v>
      </c>
      <c r="B12" t="s">
        <v>1</v>
      </c>
      <c r="C12">
        <v>71.330834173387103</v>
      </c>
      <c r="D12">
        <v>124.865452025293</v>
      </c>
      <c r="E12">
        <v>29.598030579914699</v>
      </c>
      <c r="F12">
        <v>0.99999140212757998</v>
      </c>
      <c r="G12">
        <v>0.99139373814387799</v>
      </c>
      <c r="H12">
        <v>0.98082929958030696</v>
      </c>
      <c r="I12">
        <f>Table1[[#This Row],[SSIM_LUMINANCE]]*Table1[[#This Row],[SSIM_CONTRAST]]*Table1[[#This Row],[SSIM_STRUCTURE]]</f>
        <v>0.97237966532377362</v>
      </c>
      <c r="J12">
        <f>1-(Table1[[#This Row],[MSE]]-MIN(Table1[MSE]))/(MAX(Table1[MSE])-MIN(Table1[MSE]))</f>
        <v>0.61338009783838099</v>
      </c>
      <c r="K12">
        <f>(Table1[[#This Row],[PSNR]]-MIN(Table1[PSNR]))/(MAX(Table1[PSNR])-MIN(Table1[PSNR]))</f>
        <v>0.49605132342746849</v>
      </c>
      <c r="L12" s="2">
        <f>Table1[[#This Row],[SSIM]]*Table1[[#This Row],[MSE_NORM]]*Table1[[#This Row],[PSNR_NORM]]</f>
        <v>0.2958640250487522</v>
      </c>
    </row>
    <row r="13" spans="1:12" x14ac:dyDescent="0.25">
      <c r="A13" t="s">
        <v>21</v>
      </c>
      <c r="B13" t="s">
        <v>6</v>
      </c>
      <c r="C13">
        <v>71.993924883919803</v>
      </c>
      <c r="D13">
        <v>123.16275850745301</v>
      </c>
      <c r="E13">
        <v>29.557845102797799</v>
      </c>
      <c r="F13">
        <v>0.99999717137749999</v>
      </c>
      <c r="G13">
        <v>0.99090154131144104</v>
      </c>
      <c r="H13">
        <v>0.95387096466283094</v>
      </c>
      <c r="I13">
        <f>Table1[[#This Row],[SSIM_LUMINANCE]]*Table1[[#This Row],[SSIM_CONTRAST]]*Table1[[#This Row],[SSIM_STRUCTURE]]</f>
        <v>0.94518953550468077</v>
      </c>
      <c r="J13">
        <f>1-(Table1[[#This Row],[MSE]]-MIN(Table1[MSE]))/(MAX(Table1[MSE])-MIN(Table1[MSE]))</f>
        <v>0.60397384596590098</v>
      </c>
      <c r="K13">
        <f>(Table1[[#This Row],[PSNR]]-MIN(Table1[PSNR]))/(MAX(Table1[PSNR])-MIN(Table1[PSNR]))</f>
        <v>0.48636504573084816</v>
      </c>
      <c r="L13" s="2">
        <f>Table1[[#This Row],[SSIM]]*Table1[[#This Row],[MSE_NORM]]*Table1[[#This Row],[PSNR_NORM]]</f>
        <v>0.27765109640615204</v>
      </c>
    </row>
    <row r="14" spans="1:12" x14ac:dyDescent="0.25">
      <c r="A14" t="s">
        <v>13</v>
      </c>
      <c r="B14" t="s">
        <v>1</v>
      </c>
      <c r="C14">
        <v>72.170439402262303</v>
      </c>
      <c r="D14">
        <v>128.77988052368099</v>
      </c>
      <c r="E14">
        <v>29.547210114050099</v>
      </c>
      <c r="F14">
        <v>0.99999972467876597</v>
      </c>
      <c r="G14">
        <v>0.99488758026333102</v>
      </c>
      <c r="H14">
        <v>0.960536546978498</v>
      </c>
      <c r="I14">
        <f>Table1[[#This Row],[SSIM_LUMINANCE]]*Table1[[#This Row],[SSIM_CONTRAST]]*Table1[[#This Row],[SSIM_STRUCTURE]]</f>
        <v>0.95562561787383649</v>
      </c>
      <c r="J14">
        <f>1-(Table1[[#This Row],[MSE]]-MIN(Table1[MSE]))/(MAX(Table1[MSE])-MIN(Table1[MSE]))</f>
        <v>0.60146990496310027</v>
      </c>
      <c r="K14">
        <f>(Table1[[#This Row],[PSNR]]-MIN(Table1[PSNR]))/(MAX(Table1[PSNR])-MIN(Table1[PSNR]))</f>
        <v>0.48380159590515637</v>
      </c>
      <c r="L14" s="2">
        <f>Table1[[#This Row],[SSIM]]*Table1[[#This Row],[MSE_NORM]]*Table1[[#This Row],[PSNR_NORM]]</f>
        <v>0.27807950527296643</v>
      </c>
    </row>
    <row r="15" spans="1:12" x14ac:dyDescent="0.25">
      <c r="A15" t="s">
        <v>22</v>
      </c>
      <c r="B15" t="s">
        <v>7</v>
      </c>
      <c r="C15">
        <v>72.225085897892896</v>
      </c>
      <c r="D15">
        <v>140.96248588997099</v>
      </c>
      <c r="E15">
        <v>29.543922938413399</v>
      </c>
      <c r="F15">
        <v>0.999803373515465</v>
      </c>
      <c r="G15">
        <v>0.99990055643650599</v>
      </c>
      <c r="H15">
        <v>0.97224045926700997</v>
      </c>
      <c r="I15">
        <f>Table1[[#This Row],[SSIM_LUMINANCE]]*Table1[[#This Row],[SSIM_CONTRAST]]*Table1[[#This Row],[SSIM_STRUCTURE]]</f>
        <v>0.97195262699798834</v>
      </c>
      <c r="J15">
        <f>1-(Table1[[#This Row],[MSE]]-MIN(Table1[MSE]))/(MAX(Table1[MSE])-MIN(Table1[MSE]))</f>
        <v>0.60069471886309178</v>
      </c>
      <c r="K15">
        <f>(Table1[[#This Row],[PSNR]]-MIN(Table1[PSNR]))/(MAX(Table1[PSNR])-MIN(Table1[PSNR]))</f>
        <v>0.48300925751977358</v>
      </c>
      <c r="L15" s="2">
        <f>Table1[[#This Row],[SSIM]]*Table1[[#This Row],[MSE_NORM]]*Table1[[#This Row],[PSNR_NORM]]</f>
        <v>0.282003414214401</v>
      </c>
    </row>
    <row r="16" spans="1:12" x14ac:dyDescent="0.25">
      <c r="A16" t="s">
        <v>12</v>
      </c>
      <c r="B16" t="s">
        <v>6</v>
      </c>
      <c r="C16">
        <v>72.694375076368502</v>
      </c>
      <c r="D16">
        <v>137.25267862597701</v>
      </c>
      <c r="E16">
        <v>29.515795534174501</v>
      </c>
      <c r="F16">
        <v>0.99997235652606997</v>
      </c>
      <c r="G16">
        <v>0.99690097689069501</v>
      </c>
      <c r="H16">
        <v>0.97331451842538097</v>
      </c>
      <c r="I16">
        <f>Table1[[#This Row],[SSIM_LUMINANCE]]*Table1[[#This Row],[SSIM_CONTRAST]]*Table1[[#This Row],[SSIM_STRUCTURE]]</f>
        <v>0.97027137182732182</v>
      </c>
      <c r="J16">
        <f>1-(Table1[[#This Row],[MSE]]-MIN(Table1[MSE]))/(MAX(Table1[MSE])-MIN(Table1[MSE]))</f>
        <v>0.59403763236850859</v>
      </c>
      <c r="K16">
        <f>(Table1[[#This Row],[PSNR]]-MIN(Table1[PSNR]))/(MAX(Table1[PSNR])-MIN(Table1[PSNR]))</f>
        <v>0.47622944879557944</v>
      </c>
      <c r="L16" s="2">
        <f>Table1[[#This Row],[SSIM]]*Table1[[#This Row],[MSE_NORM]]*Table1[[#This Row],[PSNR_NORM]]</f>
        <v>0.27448803840522606</v>
      </c>
    </row>
    <row r="17" spans="1:12" x14ac:dyDescent="0.25">
      <c r="A17" t="s">
        <v>11</v>
      </c>
      <c r="B17" t="s">
        <v>7</v>
      </c>
      <c r="C17">
        <v>72.982872449291307</v>
      </c>
      <c r="D17">
        <v>137.88406876221799</v>
      </c>
      <c r="E17">
        <v>29.498594086037699</v>
      </c>
      <c r="F17">
        <v>0.99977760614389199</v>
      </c>
      <c r="G17">
        <v>0.99947583238144999</v>
      </c>
      <c r="H17">
        <v>0.97513279308091805</v>
      </c>
      <c r="I17">
        <f>Table1[[#This Row],[SSIM_LUMINANCE]]*Table1[[#This Row],[SSIM_CONTRAST]]*Table1[[#This Row],[SSIM_STRUCTURE]]</f>
        <v>0.97440491017777453</v>
      </c>
      <c r="J17">
        <f>1-(Table1[[#This Row],[MSE]]-MIN(Table1[MSE]))/(MAX(Table1[MSE])-MIN(Table1[MSE]))</f>
        <v>0.58994516219639492</v>
      </c>
      <c r="K17">
        <f>(Table1[[#This Row],[PSNR]]-MIN(Table1[PSNR]))/(MAX(Table1[PSNR])-MIN(Table1[PSNR]))</f>
        <v>0.4720832244530791</v>
      </c>
      <c r="L17" s="2">
        <f>Table1[[#This Row],[SSIM]]*Table1[[#This Row],[MSE_NORM]]*Table1[[#This Row],[PSNR_NORM]]</f>
        <v>0.27137489963130612</v>
      </c>
    </row>
    <row r="18" spans="1:12" x14ac:dyDescent="0.25">
      <c r="A18" t="s">
        <v>22</v>
      </c>
      <c r="B18" t="s">
        <v>1</v>
      </c>
      <c r="C18">
        <v>73.368655438054503</v>
      </c>
      <c r="D18">
        <v>133.44945886802901</v>
      </c>
      <c r="E18">
        <v>29.4756980064803</v>
      </c>
      <c r="F18">
        <v>0.99998887491041399</v>
      </c>
      <c r="G18">
        <v>0.99575410769970996</v>
      </c>
      <c r="H18">
        <v>0.97511249975686798</v>
      </c>
      <c r="I18">
        <f>Table1[[#This Row],[SSIM_LUMINANCE]]*Table1[[#This Row],[SSIM_CONTRAST]]*Table1[[#This Row],[SSIM_STRUCTURE]]</f>
        <v>0.97096147494866536</v>
      </c>
      <c r="J18">
        <f>1-(Table1[[#This Row],[MSE]]-MIN(Table1[MSE]))/(MAX(Table1[MSE])-MIN(Table1[MSE]))</f>
        <v>0.58447265006074822</v>
      </c>
      <c r="K18">
        <f>(Table1[[#This Row],[PSNR]]-MIN(Table1[PSNR]))/(MAX(Table1[PSNR])-MIN(Table1[PSNR]))</f>
        <v>0.46656437036278875</v>
      </c>
      <c r="L18" s="2">
        <f>Table1[[#This Row],[SSIM]]*Table1[[#This Row],[MSE_NORM]]*Table1[[#This Row],[PSNR_NORM]]</f>
        <v>0.26477547910999816</v>
      </c>
    </row>
    <row r="19" spans="1:12" x14ac:dyDescent="0.25">
      <c r="A19" t="s">
        <v>12</v>
      </c>
      <c r="B19" t="s">
        <v>2</v>
      </c>
      <c r="C19">
        <v>74.500077323130498</v>
      </c>
      <c r="D19">
        <v>115.275773422226</v>
      </c>
      <c r="E19">
        <v>29.4092363736805</v>
      </c>
      <c r="F19">
        <v>0.99990672033336203</v>
      </c>
      <c r="G19">
        <v>0.99625941488060599</v>
      </c>
      <c r="H19">
        <v>0.96982492179902102</v>
      </c>
      <c r="I19">
        <f>Table1[[#This Row],[SSIM_LUMINANCE]]*Table1[[#This Row],[SSIM_CONTRAST]]*Table1[[#This Row],[SSIM_STRUCTURE]]</f>
        <v>0.96610708257454814</v>
      </c>
      <c r="J19">
        <f>1-(Table1[[#This Row],[MSE]]-MIN(Table1[MSE]))/(MAX(Table1[MSE])-MIN(Table1[MSE]))</f>
        <v>0.56842290142754659</v>
      </c>
      <c r="K19">
        <f>(Table1[[#This Row],[PSNR]]-MIN(Table1[PSNR]))/(MAX(Table1[PSNR])-MIN(Table1[PSNR]))</f>
        <v>0.4505445075253523</v>
      </c>
      <c r="L19" s="2">
        <f>Table1[[#This Row],[SSIM]]*Table1[[#This Row],[MSE_NORM]]*Table1[[#This Row],[PSNR_NORM]]</f>
        <v>0.24741984626701136</v>
      </c>
    </row>
    <row r="20" spans="1:12" x14ac:dyDescent="0.25">
      <c r="A20" t="s">
        <v>23</v>
      </c>
      <c r="B20" t="s">
        <v>7</v>
      </c>
      <c r="C20">
        <v>75.734947763929597</v>
      </c>
      <c r="D20">
        <v>113.22813760080599</v>
      </c>
      <c r="E20">
        <v>29.337840306591499</v>
      </c>
      <c r="F20">
        <v>0.99999020086097401</v>
      </c>
      <c r="G20">
        <v>0.99868207448255197</v>
      </c>
      <c r="H20">
        <v>0.97034425685450898</v>
      </c>
      <c r="I20">
        <f>Table1[[#This Row],[SSIM_LUMINANCE]]*Table1[[#This Row],[SSIM_CONTRAST]]*Table1[[#This Row],[SSIM_STRUCTURE]]</f>
        <v>0.96905591939096047</v>
      </c>
      <c r="J20">
        <f>1-(Table1[[#This Row],[MSE]]-MIN(Table1[MSE]))/(MAX(Table1[MSE])-MIN(Table1[MSE]))</f>
        <v>0.55090568664601935</v>
      </c>
      <c r="K20">
        <f>(Table1[[#This Row],[PSNR]]-MIN(Table1[PSNR]))/(MAX(Table1[PSNR])-MIN(Table1[PSNR]))</f>
        <v>0.43333525229469166</v>
      </c>
      <c r="L20" s="2">
        <f>Table1[[#This Row],[SSIM]]*Table1[[#This Row],[MSE_NORM]]*Table1[[#This Row],[PSNR_NORM]]</f>
        <v>0.23133967167754127</v>
      </c>
    </row>
    <row r="21" spans="1:12" x14ac:dyDescent="0.25">
      <c r="A21" t="s">
        <v>19</v>
      </c>
      <c r="B21" t="s">
        <v>6</v>
      </c>
      <c r="C21">
        <v>76.665884843902703</v>
      </c>
      <c r="D21">
        <v>151.11951578537301</v>
      </c>
      <c r="E21">
        <v>29.284782083922799</v>
      </c>
      <c r="F21">
        <v>0.99939720331451798</v>
      </c>
      <c r="G21">
        <v>0.98376032824215398</v>
      </c>
      <c r="H21">
        <v>0.94766766571870897</v>
      </c>
      <c r="I21">
        <f>Table1[[#This Row],[SSIM_LUMINANCE]]*Table1[[#This Row],[SSIM_CONTRAST]]*Table1[[#This Row],[SSIM_STRUCTURE]]</f>
        <v>0.93171587989163862</v>
      </c>
      <c r="J21">
        <f>1-(Table1[[#This Row],[MSE]]-MIN(Table1[MSE]))/(MAX(Table1[MSE])-MIN(Table1[MSE]))</f>
        <v>0.53769990874479778</v>
      </c>
      <c r="K21">
        <f>(Table1[[#This Row],[PSNR]]-MIN(Table1[PSNR]))/(MAX(Table1[PSNR])-MIN(Table1[PSNR]))</f>
        <v>0.4205461375266103</v>
      </c>
      <c r="L21" s="2">
        <f>Table1[[#This Row],[SSIM]]*Table1[[#This Row],[MSE_NORM]]*Table1[[#This Row],[PSNR_NORM]]</f>
        <v>0.21068669422277225</v>
      </c>
    </row>
    <row r="22" spans="1:12" x14ac:dyDescent="0.25">
      <c r="A22" t="s">
        <v>12</v>
      </c>
      <c r="B22" t="s">
        <v>7</v>
      </c>
      <c r="C22">
        <v>77.087595651576194</v>
      </c>
      <c r="D22">
        <v>137.155701101234</v>
      </c>
      <c r="E22">
        <v>29.260958605533599</v>
      </c>
      <c r="F22">
        <v>0.999999941293507</v>
      </c>
      <c r="G22">
        <v>0.99998177198234295</v>
      </c>
      <c r="H22">
        <v>0.96444051213704896</v>
      </c>
      <c r="I22">
        <f>Table1[[#This Row],[SSIM_LUMINANCE]]*Table1[[#This Row],[SSIM_CONTRAST]]*Table1[[#This Row],[SSIM_STRUCTURE]]</f>
        <v>0.96442287568047647</v>
      </c>
      <c r="J22">
        <f>1-(Table1[[#This Row],[MSE]]-MIN(Table1[MSE]))/(MAX(Table1[MSE])-MIN(Table1[MSE]))</f>
        <v>0.53171774369359803</v>
      </c>
      <c r="K22">
        <f>(Table1[[#This Row],[PSNR]]-MIN(Table1[PSNR]))/(MAX(Table1[PSNR])-MIN(Table1[PSNR]))</f>
        <v>0.41480374390749403</v>
      </c>
      <c r="L22" s="2">
        <f>Table1[[#This Row],[SSIM]]*Table1[[#This Row],[MSE_NORM]]*Table1[[#This Row],[PSNR_NORM]]</f>
        <v>0.21271167322818196</v>
      </c>
    </row>
    <row r="23" spans="1:12" x14ac:dyDescent="0.25">
      <c r="A23" t="s">
        <v>19</v>
      </c>
      <c r="B23" t="s">
        <v>1</v>
      </c>
      <c r="C23">
        <v>78.9343297516495</v>
      </c>
      <c r="D23">
        <v>112.115804275109</v>
      </c>
      <c r="E23">
        <v>29.1581443523628</v>
      </c>
      <c r="F23">
        <v>0.99970948891857303</v>
      </c>
      <c r="G23">
        <v>0.98890512093682803</v>
      </c>
      <c r="H23">
        <v>0.94917068237719404</v>
      </c>
      <c r="I23">
        <f>Table1[[#This Row],[SSIM_LUMINANCE]]*Table1[[#This Row],[SSIM_CONTRAST]]*Table1[[#This Row],[SSIM_STRUCTURE]]</f>
        <v>0.93836706319751939</v>
      </c>
      <c r="J23">
        <f>1-(Table1[[#This Row],[MSE]]-MIN(Table1[MSE]))/(MAX(Table1[MSE])-MIN(Table1[MSE]))</f>
        <v>0.5055209567218244</v>
      </c>
      <c r="K23">
        <f>(Table1[[#This Row],[PSNR]]-MIN(Table1[PSNR]))/(MAX(Table1[PSNR])-MIN(Table1[PSNR]))</f>
        <v>0.39002147232998008</v>
      </c>
      <c r="L23" s="2">
        <f>Table1[[#This Row],[SSIM]]*Table1[[#This Row],[MSE_NORM]]*Table1[[#This Row],[PSNR_NORM]]</f>
        <v>0.18501222976707177</v>
      </c>
    </row>
    <row r="24" spans="1:12" x14ac:dyDescent="0.25">
      <c r="A24" t="s">
        <v>18</v>
      </c>
      <c r="B24" t="s">
        <v>2</v>
      </c>
      <c r="C24">
        <v>79.217791575024407</v>
      </c>
      <c r="D24">
        <v>99.643246349584501</v>
      </c>
      <c r="E24">
        <v>29.1425762984519</v>
      </c>
      <c r="F24">
        <v>0.99882107912762796</v>
      </c>
      <c r="G24">
        <v>0.99673743366707701</v>
      </c>
      <c r="H24">
        <v>0.95508650049789101</v>
      </c>
      <c r="I24">
        <f>Table1[[#This Row],[SSIM_LUMINANCE]]*Table1[[#This Row],[SSIM_CONTRAST]]*Table1[[#This Row],[SSIM_STRUCTURE]]</f>
        <v>0.95084816958239482</v>
      </c>
      <c r="J24">
        <f>1-(Table1[[#This Row],[MSE]]-MIN(Table1[MSE]))/(MAX(Table1[MSE])-MIN(Table1[MSE]))</f>
        <v>0.50149991817529604</v>
      </c>
      <c r="K24">
        <f>(Table1[[#This Row],[PSNR]]-MIN(Table1[PSNR]))/(MAX(Table1[PSNR])-MIN(Table1[PSNR]))</f>
        <v>0.38626896012418316</v>
      </c>
      <c r="L24" s="2">
        <f>Table1[[#This Row],[SSIM]]*Table1[[#This Row],[MSE_NORM]]*Table1[[#This Row],[PSNR_NORM]]</f>
        <v>0.18419246149800447</v>
      </c>
    </row>
    <row r="25" spans="1:12" x14ac:dyDescent="0.25">
      <c r="A25" t="s">
        <v>11</v>
      </c>
      <c r="B25" t="s">
        <v>2</v>
      </c>
      <c r="C25">
        <v>80.920949031647098</v>
      </c>
      <c r="D25">
        <v>115.43993997434001</v>
      </c>
      <c r="E25">
        <v>29.050193933831899</v>
      </c>
      <c r="F25">
        <v>0.99961862780942401</v>
      </c>
      <c r="G25">
        <v>0.99639793779406405</v>
      </c>
      <c r="H25">
        <v>0.96079815136689595</v>
      </c>
      <c r="I25">
        <f>Table1[[#This Row],[SSIM_LUMINANCE]]*Table1[[#This Row],[SSIM_CONTRAST]]*Table1[[#This Row],[SSIM_STRUCTURE]]</f>
        <v>0.95697219483637752</v>
      </c>
      <c r="J25">
        <f>1-(Table1[[#This Row],[MSE]]-MIN(Table1[MSE]))/(MAX(Table1[MSE])-MIN(Table1[MSE]))</f>
        <v>0.47733983304514027</v>
      </c>
      <c r="K25">
        <f>(Table1[[#This Row],[PSNR]]-MIN(Table1[PSNR]))/(MAX(Table1[PSNR])-MIN(Table1[PSNR]))</f>
        <v>0.36400118325104414</v>
      </c>
      <c r="L25" s="2">
        <f>Table1[[#This Row],[SSIM]]*Table1[[#This Row],[MSE_NORM]]*Table1[[#This Row],[PSNR_NORM]]</f>
        <v>0.16627608547738013</v>
      </c>
    </row>
    <row r="26" spans="1:12" x14ac:dyDescent="0.25">
      <c r="A26" t="s">
        <v>16</v>
      </c>
      <c r="B26" t="s">
        <v>1</v>
      </c>
      <c r="C26">
        <v>80.952997082722305</v>
      </c>
      <c r="D26">
        <v>152.50009355144101</v>
      </c>
      <c r="E26">
        <v>29.048474288113301</v>
      </c>
      <c r="F26">
        <v>0.99835158213279196</v>
      </c>
      <c r="G26">
        <v>0.99102473824310899</v>
      </c>
      <c r="H26">
        <v>0.98163872820259601</v>
      </c>
      <c r="I26">
        <f>Table1[[#This Row],[SSIM_LUMINANCE]]*Table1[[#This Row],[SSIM_CONTRAST]]*Table1[[#This Row],[SSIM_STRUCTURE]]</f>
        <v>0.97122463617472377</v>
      </c>
      <c r="J26">
        <f>1-(Table1[[#This Row],[MSE]]-MIN(Table1[MSE]))/(MAX(Table1[MSE])-MIN(Table1[MSE]))</f>
        <v>0.47688521645098936</v>
      </c>
      <c r="K26">
        <f>(Table1[[#This Row],[PSNR]]-MIN(Table1[PSNR]))/(MAX(Table1[PSNR])-MIN(Table1[PSNR]))</f>
        <v>0.36358668111830372</v>
      </c>
      <c r="L26" s="2">
        <f>Table1[[#This Row],[SSIM]]*Table1[[#This Row],[MSE_NORM]]*Table1[[#This Row],[PSNR_NORM]]</f>
        <v>0.16839977831031983</v>
      </c>
    </row>
    <row r="27" spans="1:12" x14ac:dyDescent="0.25">
      <c r="A27" t="s">
        <v>19</v>
      </c>
      <c r="B27" t="s">
        <v>4</v>
      </c>
      <c r="C27">
        <v>81.135604724156806</v>
      </c>
      <c r="D27">
        <v>125.884713121639</v>
      </c>
      <c r="E27">
        <v>29.038688834516201</v>
      </c>
      <c r="F27">
        <v>0.99999706543094202</v>
      </c>
      <c r="G27">
        <v>0.99980424842649496</v>
      </c>
      <c r="H27">
        <v>0.94839891638750395</v>
      </c>
      <c r="I27">
        <f>Table1[[#This Row],[SSIM_LUMINANCE]]*Table1[[#This Row],[SSIM_CONTRAST]]*Table1[[#This Row],[SSIM_STRUCTURE]]</f>
        <v>0.94821048321000045</v>
      </c>
      <c r="J27">
        <f>1-(Table1[[#This Row],[MSE]]-MIN(Table1[MSE]))/(MAX(Table1[MSE])-MIN(Table1[MSE]))</f>
        <v>0.47429484164722746</v>
      </c>
      <c r="K27">
        <f>(Table1[[#This Row],[PSNR]]-MIN(Table1[PSNR]))/(MAX(Table1[PSNR])-MIN(Table1[PSNR]))</f>
        <v>0.36122800261728261</v>
      </c>
      <c r="L27" s="2">
        <f>Table1[[#This Row],[SSIM]]*Table1[[#This Row],[MSE_NORM]]*Table1[[#This Row],[PSNR_NORM]]</f>
        <v>0.16245555401743847</v>
      </c>
    </row>
    <row r="28" spans="1:12" x14ac:dyDescent="0.25">
      <c r="A28" t="s">
        <v>17</v>
      </c>
      <c r="B28" t="s">
        <v>1</v>
      </c>
      <c r="C28">
        <v>81.179490851050801</v>
      </c>
      <c r="D28">
        <v>129.82444785557101</v>
      </c>
      <c r="E28">
        <v>29.036340377259201</v>
      </c>
      <c r="F28">
        <v>0.99981923789534699</v>
      </c>
      <c r="G28">
        <v>0.99233964464212499</v>
      </c>
      <c r="H28">
        <v>0.94959620097481801</v>
      </c>
      <c r="I28">
        <f>Table1[[#This Row],[SSIM_LUMINANCE]]*Table1[[#This Row],[SSIM_CONTRAST]]*Table1[[#This Row],[SSIM_STRUCTURE]]</f>
        <v>0.94215162052872181</v>
      </c>
      <c r="J28">
        <f>1-(Table1[[#This Row],[MSE]]-MIN(Table1[MSE]))/(MAX(Table1[MSE])-MIN(Table1[MSE]))</f>
        <v>0.47367229641063247</v>
      </c>
      <c r="K28">
        <f>(Table1[[#This Row],[PSNR]]-MIN(Table1[PSNR]))/(MAX(Table1[PSNR])-MIN(Table1[PSNR]))</f>
        <v>0.36066193221618298</v>
      </c>
      <c r="L28" s="2">
        <f>Table1[[#This Row],[SSIM]]*Table1[[#This Row],[MSE_NORM]]*Table1[[#This Row],[PSNR_NORM]]</f>
        <v>0.16095300503120258</v>
      </c>
    </row>
    <row r="29" spans="1:12" x14ac:dyDescent="0.25">
      <c r="A29" t="s">
        <v>19</v>
      </c>
      <c r="B29" t="s">
        <v>2</v>
      </c>
      <c r="C29">
        <v>81.445844215847998</v>
      </c>
      <c r="D29">
        <v>103.77395203293</v>
      </c>
      <c r="E29">
        <v>29.0221143158704</v>
      </c>
      <c r="F29">
        <v>0.99931158174872503</v>
      </c>
      <c r="G29">
        <v>0.98985979275505598</v>
      </c>
      <c r="H29">
        <v>0.90185030310402603</v>
      </c>
      <c r="I29">
        <f>Table1[[#This Row],[SSIM_LUMINANCE]]*Table1[[#This Row],[SSIM_CONTRAST]]*Table1[[#This Row],[SSIM_STRUCTURE]]</f>
        <v>0.89209079946784398</v>
      </c>
      <c r="J29">
        <f>1-(Table1[[#This Row],[MSE]]-MIN(Table1[MSE]))/(MAX(Table1[MSE])-MIN(Table1[MSE]))</f>
        <v>0.4698939493510691</v>
      </c>
      <c r="K29">
        <f>(Table1[[#This Row],[PSNR]]-MIN(Table1[PSNR]))/(MAX(Table1[PSNR])-MIN(Table1[PSNR]))</f>
        <v>0.3572328928958276</v>
      </c>
      <c r="L29" s="2">
        <f>Table1[[#This Row],[SSIM]]*Table1[[#This Row],[MSE_NORM]]*Table1[[#This Row],[PSNR_NORM]]</f>
        <v>0.14974776653545832</v>
      </c>
    </row>
    <row r="30" spans="1:12" x14ac:dyDescent="0.25">
      <c r="A30" t="s">
        <v>21</v>
      </c>
      <c r="B30" t="s">
        <v>8</v>
      </c>
      <c r="C30">
        <v>82.140242202773706</v>
      </c>
      <c r="D30">
        <v>144.366399949596</v>
      </c>
      <c r="E30">
        <v>28.985243817662301</v>
      </c>
      <c r="F30">
        <v>0.99992496749135096</v>
      </c>
      <c r="G30">
        <v>0.99460779057795701</v>
      </c>
      <c r="H30">
        <v>0.97327347790767005</v>
      </c>
      <c r="I30">
        <f>Table1[[#This Row],[SSIM_LUMINANCE]]*Table1[[#This Row],[SSIM_CONTRAST]]*Table1[[#This Row],[SSIM_STRUCTURE]]</f>
        <v>0.96795275011691262</v>
      </c>
      <c r="J30">
        <f>1-(Table1[[#This Row],[MSE]]-MIN(Table1[MSE]))/(MAX(Table1[MSE])-MIN(Table1[MSE]))</f>
        <v>0.46004358911978338</v>
      </c>
      <c r="K30">
        <f>(Table1[[#This Row],[PSNR]]-MIN(Table1[PSNR]))/(MAX(Table1[PSNR])-MIN(Table1[PSNR]))</f>
        <v>0.34834565526474326</v>
      </c>
      <c r="L30" s="2">
        <f>Table1[[#This Row],[SSIM]]*Table1[[#This Row],[MSE_NORM]]*Table1[[#This Row],[PSNR_NORM]]</f>
        <v>0.1551184795746732</v>
      </c>
    </row>
    <row r="31" spans="1:12" x14ac:dyDescent="0.25">
      <c r="A31" t="s">
        <v>11</v>
      </c>
      <c r="B31" t="s">
        <v>6</v>
      </c>
      <c r="C31">
        <v>82.866702559872905</v>
      </c>
      <c r="D31">
        <v>143.69385577040501</v>
      </c>
      <c r="E31">
        <v>28.947003031699001</v>
      </c>
      <c r="F31">
        <v>0.99962014149077405</v>
      </c>
      <c r="G31">
        <v>0.99451992723556804</v>
      </c>
      <c r="H31">
        <v>0.97146203903790396</v>
      </c>
      <c r="I31">
        <f>Table1[[#This Row],[SSIM_LUMINANCE]]*Table1[[#This Row],[SSIM_CONTRAST]]*Table1[[#This Row],[SSIM_STRUCTURE]]</f>
        <v>0.96577136050033385</v>
      </c>
      <c r="J31">
        <f>1-(Table1[[#This Row],[MSE]]-MIN(Table1[MSE]))/(MAX(Table1[MSE])-MIN(Table1[MSE]))</f>
        <v>0.44973840917124019</v>
      </c>
      <c r="K31">
        <f>(Table1[[#This Row],[PSNR]]-MIN(Table1[PSNR]))/(MAX(Table1[PSNR])-MIN(Table1[PSNR]))</f>
        <v>0.33912812448614843</v>
      </c>
      <c r="L31" s="2">
        <f>Table1[[#This Row],[SSIM]]*Table1[[#This Row],[MSE_NORM]]*Table1[[#This Row],[PSNR_NORM]]</f>
        <v>0.1472984272875659</v>
      </c>
    </row>
    <row r="32" spans="1:12" x14ac:dyDescent="0.25">
      <c r="A32" t="s">
        <v>21</v>
      </c>
      <c r="B32" t="s">
        <v>1</v>
      </c>
      <c r="C32">
        <v>82.928510470124607</v>
      </c>
      <c r="D32">
        <v>122.409884187133</v>
      </c>
      <c r="E32">
        <v>28.9437649604527</v>
      </c>
      <c r="F32">
        <v>0.999848633800418</v>
      </c>
      <c r="G32">
        <v>0.99520832581686003</v>
      </c>
      <c r="H32">
        <v>0.94301163756554396</v>
      </c>
      <c r="I32">
        <f>Table1[[#This Row],[SSIM_LUMINANCE]]*Table1[[#This Row],[SSIM_CONTRAST]]*Table1[[#This Row],[SSIM_STRUCTURE]]</f>
        <v>0.93835097692367397</v>
      </c>
      <c r="J32">
        <f>1-(Table1[[#This Row],[MSE]]-MIN(Table1[MSE]))/(MAX(Table1[MSE])-MIN(Table1[MSE]))</f>
        <v>0.44886163505526433</v>
      </c>
      <c r="K32">
        <f>(Table1[[#This Row],[PSNR]]-MIN(Table1[PSNR]))/(MAX(Table1[PSNR])-MIN(Table1[PSNR]))</f>
        <v>0.33834762218672637</v>
      </c>
      <c r="L32" s="2">
        <f>Table1[[#This Row],[SSIM]]*Table1[[#This Row],[MSE_NORM]]*Table1[[#This Row],[PSNR_NORM]]</f>
        <v>0.14250855167331872</v>
      </c>
    </row>
    <row r="33" spans="1:12" x14ac:dyDescent="0.25">
      <c r="A33" t="s">
        <v>17</v>
      </c>
      <c r="B33" t="s">
        <v>2</v>
      </c>
      <c r="C33">
        <v>83.067782792644095</v>
      </c>
      <c r="D33">
        <v>125.304233107282</v>
      </c>
      <c r="E33">
        <v>28.936477422381198</v>
      </c>
      <c r="F33">
        <v>0.999995059620715</v>
      </c>
      <c r="G33">
        <v>0.990424211496714</v>
      </c>
      <c r="H33">
        <v>0.92378204446590595</v>
      </c>
      <c r="I33">
        <f>Table1[[#This Row],[SSIM_LUMINANCE]]*Table1[[#This Row],[SSIM_CONTRAST]]*Table1[[#This Row],[SSIM_STRUCTURE]]</f>
        <v>0.91493158285359699</v>
      </c>
      <c r="J33">
        <f>1-(Table1[[#This Row],[MSE]]-MIN(Table1[MSE]))/(MAX(Table1[MSE])-MIN(Table1[MSE]))</f>
        <v>0.44688599201928936</v>
      </c>
      <c r="K33">
        <f>(Table1[[#This Row],[PSNR]]-MIN(Table1[PSNR]))/(MAX(Table1[PSNR])-MIN(Table1[PSNR]))</f>
        <v>0.33659103939737894</v>
      </c>
      <c r="L33" s="2">
        <f>Table1[[#This Row],[SSIM]]*Table1[[#This Row],[MSE_NORM]]*Table1[[#This Row],[PSNR_NORM]]</f>
        <v>0.13762201464144985</v>
      </c>
    </row>
    <row r="34" spans="1:12" x14ac:dyDescent="0.25">
      <c r="A34" t="s">
        <v>17</v>
      </c>
      <c r="B34" t="s">
        <v>6</v>
      </c>
      <c r="C34">
        <v>83.587331225561996</v>
      </c>
      <c r="D34">
        <v>161.36291849951101</v>
      </c>
      <c r="E34">
        <v>28.909399015599799</v>
      </c>
      <c r="F34">
        <v>0.99829613151460705</v>
      </c>
      <c r="G34">
        <v>0.98757035960412198</v>
      </c>
      <c r="H34">
        <v>0.94117292429102895</v>
      </c>
      <c r="I34">
        <f>Table1[[#This Row],[SSIM_LUMINANCE]]*Table1[[#This Row],[SSIM_CONTRAST]]*Table1[[#This Row],[SSIM_STRUCTURE]]</f>
        <v>0.92789078101169686</v>
      </c>
      <c r="J34">
        <f>1-(Table1[[#This Row],[MSE]]-MIN(Table1[MSE]))/(MAX(Table1[MSE])-MIN(Table1[MSE]))</f>
        <v>0.43951595449297254</v>
      </c>
      <c r="K34">
        <f>(Table1[[#This Row],[PSNR]]-MIN(Table1[PSNR]))/(MAX(Table1[PSNR])-MIN(Table1[PSNR]))</f>
        <v>0.33006408024485528</v>
      </c>
      <c r="L34" s="2">
        <f>Table1[[#This Row],[SSIM]]*Table1[[#This Row],[MSE_NORM]]*Table1[[#This Row],[PSNR_NORM]]</f>
        <v>0.13460765813795106</v>
      </c>
    </row>
    <row r="35" spans="1:12" x14ac:dyDescent="0.25">
      <c r="A35" t="s">
        <v>18</v>
      </c>
      <c r="B35" t="s">
        <v>6</v>
      </c>
      <c r="C35">
        <v>84.423344139479397</v>
      </c>
      <c r="D35">
        <v>170.529229097935</v>
      </c>
      <c r="E35">
        <v>28.866178096313998</v>
      </c>
      <c r="F35">
        <v>0.99531384619510799</v>
      </c>
      <c r="G35">
        <v>0.988539807409617</v>
      </c>
      <c r="H35">
        <v>0.97266432467963004</v>
      </c>
      <c r="I35">
        <f>Table1[[#This Row],[SSIM_LUMINANCE]]*Table1[[#This Row],[SSIM_CONTRAST]]*Table1[[#This Row],[SSIM_STRUCTURE]]</f>
        <v>0.95701158575087764</v>
      </c>
      <c r="J35">
        <f>1-(Table1[[#This Row],[MSE]]-MIN(Table1[MSE]))/(MAX(Table1[MSE])-MIN(Table1[MSE]))</f>
        <v>0.42765672028558088</v>
      </c>
      <c r="K35">
        <f>(Table1[[#This Row],[PSNR]]-MIN(Table1[PSNR]))/(MAX(Table1[PSNR])-MIN(Table1[PSNR]))</f>
        <v>0.31964614181183315</v>
      </c>
      <c r="L35" s="2">
        <f>Table1[[#This Row],[SSIM]]*Table1[[#This Row],[MSE_NORM]]*Table1[[#This Row],[PSNR_NORM]]</f>
        <v>0.13082235512932458</v>
      </c>
    </row>
    <row r="36" spans="1:12" x14ac:dyDescent="0.25">
      <c r="A36" t="s">
        <v>12</v>
      </c>
      <c r="B36" t="s">
        <v>10</v>
      </c>
      <c r="C36">
        <v>84.504377825635302</v>
      </c>
      <c r="D36">
        <v>137.950904585166</v>
      </c>
      <c r="E36">
        <v>28.8620115231742</v>
      </c>
      <c r="F36">
        <v>0.99979723237646501</v>
      </c>
      <c r="G36">
        <v>0.99863828459083304</v>
      </c>
      <c r="H36">
        <v>0.94698030346645601</v>
      </c>
      <c r="I36">
        <f>Table1[[#This Row],[SSIM_LUMINANCE]]*Table1[[#This Row],[SSIM_CONTRAST]]*Table1[[#This Row],[SSIM_STRUCTURE]]</f>
        <v>0.94549903032181348</v>
      </c>
      <c r="J36">
        <f>1-(Table1[[#This Row],[MSE]]-MIN(Table1[MSE]))/(MAX(Table1[MSE])-MIN(Table1[MSE]))</f>
        <v>0.4265072195460432</v>
      </c>
      <c r="K36">
        <f>(Table1[[#This Row],[PSNR]]-MIN(Table1[PSNR]))/(MAX(Table1[PSNR])-MIN(Table1[PSNR]))</f>
        <v>0.31864183410240959</v>
      </c>
      <c r="L36" s="2">
        <f>Table1[[#This Row],[SSIM]]*Table1[[#This Row],[MSE_NORM]]*Table1[[#This Row],[PSNR_NORM]]</f>
        <v>0.12849619508502746</v>
      </c>
    </row>
    <row r="37" spans="1:12" x14ac:dyDescent="0.25">
      <c r="A37" t="s">
        <v>21</v>
      </c>
      <c r="B37" t="s">
        <v>4</v>
      </c>
      <c r="C37">
        <v>84.828108771688605</v>
      </c>
      <c r="D37">
        <v>120.47365190463</v>
      </c>
      <c r="E37">
        <v>28.845405762801899</v>
      </c>
      <c r="F37">
        <v>0.99978535788893297</v>
      </c>
      <c r="G37">
        <v>0.99999299926641405</v>
      </c>
      <c r="H37">
        <v>0.94305504843162502</v>
      </c>
      <c r="I37">
        <f>Table1[[#This Row],[SSIM_LUMINANCE]]*Table1[[#This Row],[SSIM_CONTRAST]]*Table1[[#This Row],[SSIM_STRUCTURE]]</f>
        <v>0.94284602844511001</v>
      </c>
      <c r="J37">
        <f>1-(Table1[[#This Row],[MSE]]-MIN(Table1[MSE]))/(MAX(Table1[MSE])-MIN(Table1[MSE]))</f>
        <v>0.42191494465947854</v>
      </c>
      <c r="K37">
        <f>(Table1[[#This Row],[PSNR]]-MIN(Table1[PSNR]))/(MAX(Table1[PSNR])-MIN(Table1[PSNR]))</f>
        <v>0.31463919389829487</v>
      </c>
      <c r="L37" s="2">
        <f>Table1[[#This Row],[SSIM]]*Table1[[#This Row],[MSE_NORM]]*Table1[[#This Row],[PSNR_NORM]]</f>
        <v>0.12516373245615944</v>
      </c>
    </row>
    <row r="38" spans="1:12" x14ac:dyDescent="0.25">
      <c r="A38" t="s">
        <v>19</v>
      </c>
      <c r="B38" t="s">
        <v>7</v>
      </c>
      <c r="C38">
        <v>85.042544904691994</v>
      </c>
      <c r="D38">
        <v>125.94134515518</v>
      </c>
      <c r="E38">
        <v>28.834441128624601</v>
      </c>
      <c r="F38">
        <v>0.99997859454790805</v>
      </c>
      <c r="G38">
        <v>0.997636237483008</v>
      </c>
      <c r="H38">
        <v>0.92963699089251695</v>
      </c>
      <c r="I38">
        <f>Table1[[#This Row],[SSIM_LUMINANCE]]*Table1[[#This Row],[SSIM_CONTRAST]]*Table1[[#This Row],[SSIM_STRUCTURE]]</f>
        <v>0.92741969755618414</v>
      </c>
      <c r="J38">
        <f>1-(Table1[[#This Row],[MSE]]-MIN(Table1[MSE]))/(MAX(Table1[MSE])-MIN(Table1[MSE]))</f>
        <v>0.4188730678158562</v>
      </c>
      <c r="K38">
        <f>(Table1[[#This Row],[PSNR]]-MIN(Table1[PSNR]))/(MAX(Table1[PSNR])-MIN(Table1[PSNR]))</f>
        <v>0.31199628658194739</v>
      </c>
      <c r="L38" s="2">
        <f>Table1[[#This Row],[SSIM]]*Table1[[#This Row],[MSE_NORM]]*Table1[[#This Row],[PSNR_NORM]]</f>
        <v>0.12120155121116083</v>
      </c>
    </row>
    <row r="39" spans="1:12" x14ac:dyDescent="0.25">
      <c r="A39" t="s">
        <v>21</v>
      </c>
      <c r="B39" t="s">
        <v>10</v>
      </c>
      <c r="C39">
        <v>85.132939462671004</v>
      </c>
      <c r="D39">
        <v>115.253842291361</v>
      </c>
      <c r="E39">
        <v>28.8298273193485</v>
      </c>
      <c r="F39">
        <v>0.99999234888211497</v>
      </c>
      <c r="G39">
        <v>0.99680923846606595</v>
      </c>
      <c r="H39">
        <v>0.95051913956330802</v>
      </c>
      <c r="I39">
        <f>Table1[[#This Row],[SSIM_LUMINANCE]]*Table1[[#This Row],[SSIM_CONTRAST]]*Table1[[#This Row],[SSIM_STRUCTURE]]</f>
        <v>0.94747901032645421</v>
      </c>
      <c r="J39">
        <f>1-(Table1[[#This Row],[MSE]]-MIN(Table1[MSE]))/(MAX(Table1[MSE])-MIN(Table1[MSE]))</f>
        <v>0.41759077873120143</v>
      </c>
      <c r="K39">
        <f>(Table1[[#This Row],[PSNR]]-MIN(Table1[PSNR]))/(MAX(Table1[PSNR])-MIN(Table1[PSNR]))</f>
        <v>0.31088417740485452</v>
      </c>
      <c r="L39" s="2">
        <f>Table1[[#This Row],[SSIM]]*Table1[[#This Row],[MSE_NORM]]*Table1[[#This Row],[PSNR_NORM]]</f>
        <v>0.12300396660739703</v>
      </c>
    </row>
    <row r="40" spans="1:12" x14ac:dyDescent="0.25">
      <c r="A40" t="s">
        <v>20</v>
      </c>
      <c r="B40" t="s">
        <v>8</v>
      </c>
      <c r="C40">
        <v>85.322509049670003</v>
      </c>
      <c r="D40">
        <v>154.101271345002</v>
      </c>
      <c r="E40">
        <v>28.820167427543101</v>
      </c>
      <c r="F40">
        <v>0.999821758547492</v>
      </c>
      <c r="G40">
        <v>0.99986794477419805</v>
      </c>
      <c r="H40">
        <v>0.96059359479395501</v>
      </c>
      <c r="I40">
        <f>Table1[[#This Row],[SSIM_LUMINANCE]]*Table1[[#This Row],[SSIM_CONTRAST]]*Table1[[#This Row],[SSIM_STRUCTURE]]</f>
        <v>0.96029554840246312</v>
      </c>
      <c r="J40">
        <f>1-(Table1[[#This Row],[MSE]]-MIN(Table1[MSE]))/(MAX(Table1[MSE])-MIN(Table1[MSE]))</f>
        <v>0.41490164547333674</v>
      </c>
      <c r="K40">
        <f>(Table1[[#This Row],[PSNR]]-MIN(Table1[PSNR]))/(MAX(Table1[PSNR])-MIN(Table1[PSNR]))</f>
        <v>0.30855576422528208</v>
      </c>
      <c r="L40" s="2">
        <f>Table1[[#This Row],[SSIM]]*Table1[[#This Row],[MSE_NORM]]*Table1[[#This Row],[PSNR_NORM]]</f>
        <v>0.1229373187189208</v>
      </c>
    </row>
    <row r="41" spans="1:12" x14ac:dyDescent="0.25">
      <c r="A41" t="s">
        <v>22</v>
      </c>
      <c r="B41" t="s">
        <v>2</v>
      </c>
      <c r="C41">
        <v>85.549089284299697</v>
      </c>
      <c r="D41">
        <v>121.446170241207</v>
      </c>
      <c r="E41">
        <v>28.8086497026266</v>
      </c>
      <c r="F41">
        <v>0.99977751995087205</v>
      </c>
      <c r="G41">
        <v>0.99580353201313299</v>
      </c>
      <c r="H41">
        <v>0.941267241755949</v>
      </c>
      <c r="I41">
        <f>Table1[[#This Row],[SSIM_LUMINANCE]]*Table1[[#This Row],[SSIM_CONTRAST]]*Table1[[#This Row],[SSIM_STRUCTURE]]</f>
        <v>0.93710870952236025</v>
      </c>
      <c r="J41">
        <f>1-(Table1[[#This Row],[MSE]]-MIN(Table1[MSE]))/(MAX(Table1[MSE])-MIN(Table1[MSE]))</f>
        <v>0.411687498868055</v>
      </c>
      <c r="K41">
        <f>(Table1[[#This Row],[PSNR]]-MIN(Table1[PSNR]))/(MAX(Table1[PSNR])-MIN(Table1[PSNR]))</f>
        <v>0.30577954032603666</v>
      </c>
      <c r="L41" s="2">
        <f>Table1[[#This Row],[SSIM]]*Table1[[#This Row],[MSE_NORM]]*Table1[[#This Row],[PSNR_NORM]]</f>
        <v>0.11796850543464063</v>
      </c>
    </row>
    <row r="42" spans="1:12" x14ac:dyDescent="0.25">
      <c r="A42" t="s">
        <v>23</v>
      </c>
      <c r="B42" t="s">
        <v>10</v>
      </c>
      <c r="C42">
        <v>85.550342130987204</v>
      </c>
      <c r="D42">
        <v>133.757507025904</v>
      </c>
      <c r="E42">
        <v>28.808586101666702</v>
      </c>
      <c r="F42">
        <v>0.99988393829973998</v>
      </c>
      <c r="G42">
        <v>0.99991140646060395</v>
      </c>
      <c r="H42">
        <v>0.93014767596248704</v>
      </c>
      <c r="I42">
        <f>Table1[[#This Row],[SSIM_LUMINANCE]]*Table1[[#This Row],[SSIM_CONTRAST]]*Table1[[#This Row],[SSIM_STRUCTURE]]</f>
        <v>0.92995732593102043</v>
      </c>
      <c r="J42">
        <f>1-(Table1[[#This Row],[MSE]]-MIN(Table1[MSE]))/(MAX(Table1[MSE])-MIN(Table1[MSE]))</f>
        <v>0.41166972665180601</v>
      </c>
      <c r="K42">
        <f>(Table1[[#This Row],[PSNR]]-MIN(Table1[PSNR]))/(MAX(Table1[PSNR])-MIN(Table1[PSNR]))</f>
        <v>0.30576420999768072</v>
      </c>
      <c r="L42" s="2">
        <f>Table1[[#This Row],[SSIM]]*Table1[[#This Row],[MSE_NORM]]*Table1[[#This Row],[PSNR_NORM]]</f>
        <v>0.11705732638701734</v>
      </c>
    </row>
    <row r="43" spans="1:12" x14ac:dyDescent="0.25">
      <c r="A43" t="s">
        <v>20</v>
      </c>
      <c r="B43" t="s">
        <v>4</v>
      </c>
      <c r="C43">
        <v>85.9134649163001</v>
      </c>
      <c r="D43">
        <v>122.194153607649</v>
      </c>
      <c r="E43">
        <v>28.7901912624997</v>
      </c>
      <c r="F43">
        <v>0.999894794828596</v>
      </c>
      <c r="G43">
        <v>0.99714365726343501</v>
      </c>
      <c r="H43">
        <v>0.92345344734634205</v>
      </c>
      <c r="I43">
        <f>Table1[[#This Row],[SSIM_LUMINANCE]]*Table1[[#This Row],[SSIM_CONTRAST]]*Table1[[#This Row],[SSIM_STRUCTURE]]</f>
        <v>0.92071887322087964</v>
      </c>
      <c r="J43">
        <f>1-(Table1[[#This Row],[MSE]]-MIN(Table1[MSE]))/(MAX(Table1[MSE])-MIN(Table1[MSE]))</f>
        <v>0.40651866010082749</v>
      </c>
      <c r="K43">
        <f>(Table1[[#This Row],[PSNR]]-MIN(Table1[PSNR]))/(MAX(Table1[PSNR])-MIN(Table1[PSNR]))</f>
        <v>0.30133033156349104</v>
      </c>
      <c r="L43" s="2">
        <f>Table1[[#This Row],[SSIM]]*Table1[[#This Row],[MSE_NORM]]*Table1[[#This Row],[PSNR_NORM]]</f>
        <v>0.11278474980764251</v>
      </c>
    </row>
    <row r="44" spans="1:12" x14ac:dyDescent="0.25">
      <c r="A44" t="s">
        <v>20</v>
      </c>
      <c r="B44" t="s">
        <v>7</v>
      </c>
      <c r="C44">
        <v>86.227277500305405</v>
      </c>
      <c r="D44">
        <v>112.972170355266</v>
      </c>
      <c r="E44">
        <v>28.774356867614699</v>
      </c>
      <c r="F44">
        <v>0.99998848030330101</v>
      </c>
      <c r="G44">
        <v>0.99944563251753205</v>
      </c>
      <c r="H44">
        <v>0.944960118341166</v>
      </c>
      <c r="I44">
        <f>Table1[[#This Row],[SSIM_LUMINANCE]]*Table1[[#This Row],[SSIM_CONTRAST]]*Table1[[#This Row],[SSIM_STRUCTURE]]</f>
        <v>0.94442538356002526</v>
      </c>
      <c r="J44">
        <f>1-(Table1[[#This Row],[MSE]]-MIN(Table1[MSE]))/(MAX(Table1[MSE])-MIN(Table1[MSE]))</f>
        <v>0.40206708181897166</v>
      </c>
      <c r="K44">
        <f>(Table1[[#This Row],[PSNR]]-MIN(Table1[PSNR]))/(MAX(Table1[PSNR])-MIN(Table1[PSNR]))</f>
        <v>0.29751362072619297</v>
      </c>
      <c r="L44" s="2">
        <f>Table1[[#This Row],[SSIM]]*Table1[[#This Row],[MSE_NORM]]*Table1[[#This Row],[PSNR_NORM]]</f>
        <v>0.11297257358848053</v>
      </c>
    </row>
    <row r="45" spans="1:12" x14ac:dyDescent="0.25">
      <c r="A45" t="s">
        <v>13</v>
      </c>
      <c r="B45" t="s">
        <v>2</v>
      </c>
      <c r="C45">
        <v>86.356352488199803</v>
      </c>
      <c r="D45">
        <v>125.68550491333001</v>
      </c>
      <c r="E45">
        <v>28.767860705093401</v>
      </c>
      <c r="F45">
        <v>0.99991965885793399</v>
      </c>
      <c r="G45">
        <v>0.98792231854824297</v>
      </c>
      <c r="H45">
        <v>0.91714550478350498</v>
      </c>
      <c r="I45">
        <f>Table1[[#This Row],[SSIM_LUMINANCE]]*Table1[[#This Row],[SSIM_CONTRAST]]*Table1[[#This Row],[SSIM_STRUCTURE]]</f>
        <v>0.90599571895265174</v>
      </c>
      <c r="J45">
        <f>1-(Table1[[#This Row],[MSE]]-MIN(Table1[MSE]))/(MAX(Table1[MSE])-MIN(Table1[MSE]))</f>
        <v>0.40023609274419392</v>
      </c>
      <c r="K45">
        <f>(Table1[[#This Row],[PSNR]]-MIN(Table1[PSNR]))/(MAX(Table1[PSNR])-MIN(Table1[PSNR]))</f>
        <v>0.29594779051443204</v>
      </c>
      <c r="L45" s="2">
        <f>Table1[[#This Row],[SSIM]]*Table1[[#This Row],[MSE_NORM]]*Table1[[#This Row],[PSNR_NORM]]</f>
        <v>0.10731427543686367</v>
      </c>
    </row>
    <row r="46" spans="1:12" x14ac:dyDescent="0.25">
      <c r="A46" t="s">
        <v>20</v>
      </c>
      <c r="B46" t="s">
        <v>10</v>
      </c>
      <c r="C46">
        <v>86.697500458211096</v>
      </c>
      <c r="D46">
        <v>127.548673478739</v>
      </c>
      <c r="E46">
        <v>28.750737841858601</v>
      </c>
      <c r="F46">
        <v>0.99997792605875802</v>
      </c>
      <c r="G46">
        <v>0.99992814328788904</v>
      </c>
      <c r="H46">
        <v>0.92944205954804704</v>
      </c>
      <c r="I46">
        <f>Table1[[#This Row],[SSIM_LUMINANCE]]*Table1[[#This Row],[SSIM_CONTRAST]]*Table1[[#This Row],[SSIM_STRUCTURE]]</f>
        <v>0.92935475792238464</v>
      </c>
      <c r="J46">
        <f>1-(Table1[[#This Row],[MSE]]-MIN(Table1[MSE]))/(MAX(Table1[MSE])-MIN(Table1[MSE]))</f>
        <v>0.39539674922642154</v>
      </c>
      <c r="K46">
        <f>(Table1[[#This Row],[PSNR]]-MIN(Table1[PSNR]))/(MAX(Table1[PSNR])-MIN(Table1[PSNR]))</f>
        <v>0.29182050821861549</v>
      </c>
      <c r="L46" s="2">
        <f>Table1[[#This Row],[SSIM]]*Table1[[#This Row],[MSE_NORM]]*Table1[[#This Row],[PSNR_NORM]]</f>
        <v>0.10723348750584095</v>
      </c>
    </row>
    <row r="47" spans="1:12" x14ac:dyDescent="0.25">
      <c r="A47" t="s">
        <v>18</v>
      </c>
      <c r="B47" t="s">
        <v>7</v>
      </c>
      <c r="C47">
        <v>87.077485413611896</v>
      </c>
      <c r="D47">
        <v>133.31156830400701</v>
      </c>
      <c r="E47">
        <v>28.7317448168811</v>
      </c>
      <c r="F47">
        <v>0.99956451725096995</v>
      </c>
      <c r="G47">
        <v>0.99874088719821497</v>
      </c>
      <c r="H47">
        <v>0.95207009399823805</v>
      </c>
      <c r="I47">
        <f>Table1[[#This Row],[SSIM_LUMINANCE]]*Table1[[#This Row],[SSIM_CONTRAST]]*Table1[[#This Row],[SSIM_STRUCTURE]]</f>
        <v>0.95045724229377138</v>
      </c>
      <c r="J47">
        <f>1-(Table1[[#This Row],[MSE]]-MIN(Table1[MSE]))/(MAX(Table1[MSE])-MIN(Table1[MSE]))</f>
        <v>0.39000648490590106</v>
      </c>
      <c r="K47">
        <f>(Table1[[#This Row],[PSNR]]-MIN(Table1[PSNR]))/(MAX(Table1[PSNR])-MIN(Table1[PSNR]))</f>
        <v>0.28724244351887968</v>
      </c>
      <c r="L47" s="2">
        <f>Table1[[#This Row],[SSIM]]*Table1[[#This Row],[MSE_NORM]]*Table1[[#This Row],[PSNR_NORM]]</f>
        <v>0.10647631814223449</v>
      </c>
    </row>
    <row r="48" spans="1:12" x14ac:dyDescent="0.25">
      <c r="A48" s="1" t="s">
        <v>0</v>
      </c>
      <c r="B48" t="s">
        <v>6</v>
      </c>
      <c r="C48">
        <v>87.439618271933</v>
      </c>
      <c r="D48">
        <v>127.371136707294</v>
      </c>
      <c r="E48">
        <v>28.713721078864001</v>
      </c>
      <c r="F48">
        <v>0.99999892864292605</v>
      </c>
      <c r="G48">
        <v>0.98718197582996603</v>
      </c>
      <c r="H48">
        <v>0.98438183486629205</v>
      </c>
      <c r="I48">
        <f>Table1[[#This Row],[SSIM_LUMINANCE]]*Table1[[#This Row],[SSIM_CONTRAST]]*Table1[[#This Row],[SSIM_STRUCTURE]]</f>
        <v>0.97176296360819292</v>
      </c>
      <c r="J48">
        <f>1-(Table1[[#This Row],[MSE]]-MIN(Table1[MSE]))/(MAX(Table1[MSE])-MIN(Table1[MSE]))</f>
        <v>0.38486946093231389</v>
      </c>
      <c r="K48">
        <f>(Table1[[#This Row],[PSNR]]-MIN(Table1[PSNR]))/(MAX(Table1[PSNR])-MIN(Table1[PSNR]))</f>
        <v>0.28289801503152107</v>
      </c>
      <c r="L48" s="2">
        <f>Table1[[#This Row],[SSIM]]*Table1[[#This Row],[MSE_NORM]]*Table1[[#This Row],[PSNR_NORM]]</f>
        <v>0.10580439172132361</v>
      </c>
    </row>
    <row r="49" spans="1:12" x14ac:dyDescent="0.25">
      <c r="A49" t="s">
        <v>14</v>
      </c>
      <c r="B49" t="s">
        <v>9</v>
      </c>
      <c r="C49">
        <v>87.806942280669602</v>
      </c>
      <c r="D49">
        <v>108.521618019916</v>
      </c>
      <c r="E49">
        <v>28.695515069777901</v>
      </c>
      <c r="F49">
        <v>0.99964922664591205</v>
      </c>
      <c r="G49">
        <v>0.99211293920289401</v>
      </c>
      <c r="H49">
        <v>0.94773933464779003</v>
      </c>
      <c r="I49">
        <f>Table1[[#This Row],[SSIM_LUMINANCE]]*Table1[[#This Row],[SSIM_CONTRAST]]*Table1[[#This Row],[SSIM_STRUCTURE]]</f>
        <v>0.93993463717833914</v>
      </c>
      <c r="J49">
        <f>1-(Table1[[#This Row],[MSE]]-MIN(Table1[MSE]))/(MAX(Table1[MSE])-MIN(Table1[MSE]))</f>
        <v>0.37965879806205616</v>
      </c>
      <c r="K49">
        <f>(Table1[[#This Row],[PSNR]]-MIN(Table1[PSNR]))/(MAX(Table1[PSNR])-MIN(Table1[PSNR]))</f>
        <v>0.27850965206043676</v>
      </c>
      <c r="L49" s="2">
        <f>Table1[[#This Row],[SSIM]]*Table1[[#This Row],[MSE_NORM]]*Table1[[#This Row],[PSNR_NORM]]</f>
        <v>9.9387409989097425E-2</v>
      </c>
    </row>
    <row r="50" spans="1:12" x14ac:dyDescent="0.25">
      <c r="A50" t="s">
        <v>18</v>
      </c>
      <c r="B50" t="s">
        <v>4</v>
      </c>
      <c r="C50">
        <v>87.895136470552302</v>
      </c>
      <c r="D50">
        <v>146.88638845613301</v>
      </c>
      <c r="E50">
        <v>28.691155160835301</v>
      </c>
      <c r="F50">
        <v>0.99977104543149997</v>
      </c>
      <c r="G50">
        <v>0.99986130672414297</v>
      </c>
      <c r="H50">
        <v>0.96020729834301599</v>
      </c>
      <c r="I50">
        <f>Table1[[#This Row],[SSIM_LUMINANCE]]*Table1[[#This Row],[SSIM_CONTRAST]]*Table1[[#This Row],[SSIM_STRUCTURE]]</f>
        <v>0.95985431069050775</v>
      </c>
      <c r="J50">
        <f>1-(Table1[[#This Row],[MSE]]-MIN(Table1[MSE]))/(MAX(Table1[MSE])-MIN(Table1[MSE]))</f>
        <v>0.378407722228013</v>
      </c>
      <c r="K50">
        <f>(Table1[[#This Row],[PSNR]]-MIN(Table1[PSNR]))/(MAX(Table1[PSNR])-MIN(Table1[PSNR]))</f>
        <v>0.27745874283203187</v>
      </c>
      <c r="L50" s="2">
        <f>Table1[[#This Row],[SSIM]]*Table1[[#This Row],[MSE_NORM]]*Table1[[#This Row],[PSNR_NORM]]</f>
        <v>0.1007775333624977</v>
      </c>
    </row>
    <row r="51" spans="1:12" x14ac:dyDescent="0.25">
      <c r="A51" t="s">
        <v>17</v>
      </c>
      <c r="B51" t="s">
        <v>7</v>
      </c>
      <c r="C51">
        <v>88.039049135508293</v>
      </c>
      <c r="D51">
        <v>144.24360795454501</v>
      </c>
      <c r="E51">
        <v>28.684050175526099</v>
      </c>
      <c r="F51">
        <v>0.99925021135300396</v>
      </c>
      <c r="G51">
        <v>0.99681054943945002</v>
      </c>
      <c r="H51">
        <v>0.94740390277714803</v>
      </c>
      <c r="I51">
        <f>Table1[[#This Row],[SSIM_LUMINANCE]]*Table1[[#This Row],[SSIM_CONTRAST]]*Table1[[#This Row],[SSIM_STRUCTURE]]</f>
        <v>0.9436741178127328</v>
      </c>
      <c r="J51">
        <f>1-(Table1[[#This Row],[MSE]]-MIN(Table1[MSE]))/(MAX(Table1[MSE])-MIN(Table1[MSE]))</f>
        <v>0.37636625376417576</v>
      </c>
      <c r="K51">
        <f>(Table1[[#This Row],[PSNR]]-MIN(Table1[PSNR]))/(MAX(Table1[PSNR])-MIN(Table1[PSNR]))</f>
        <v>0.27574616242555489</v>
      </c>
      <c r="L51" s="2">
        <f>Table1[[#This Row],[SSIM]]*Table1[[#This Row],[MSE_NORM]]*Table1[[#This Row],[PSNR_NORM]]</f>
        <v>9.7935962775446347E-2</v>
      </c>
    </row>
    <row r="52" spans="1:12" x14ac:dyDescent="0.25">
      <c r="A52" t="s">
        <v>16</v>
      </c>
      <c r="B52" t="s">
        <v>7</v>
      </c>
      <c r="C52">
        <v>88.1086170423998</v>
      </c>
      <c r="D52">
        <v>144.294154371334</v>
      </c>
      <c r="E52">
        <v>28.680619762815301</v>
      </c>
      <c r="F52">
        <v>0.99773441357435999</v>
      </c>
      <c r="G52">
        <v>0.99884056063023097</v>
      </c>
      <c r="H52">
        <v>0.95049099870693698</v>
      </c>
      <c r="I52">
        <f>Table1[[#This Row],[SSIM_LUMINANCE]]*Table1[[#This Row],[SSIM_CONTRAST]]*Table1[[#This Row],[SSIM_STRUCTURE]]</f>
        <v>0.94723803927741468</v>
      </c>
      <c r="J52">
        <f>1-(Table1[[#This Row],[MSE]]-MIN(Table1[MSE]))/(MAX(Table1[MSE])-MIN(Table1[MSE]))</f>
        <v>0.37537940046632601</v>
      </c>
      <c r="K52">
        <f>(Table1[[#This Row],[PSNR]]-MIN(Table1[PSNR]))/(MAX(Table1[PSNR])-MIN(Table1[PSNR]))</f>
        <v>0.27491929828172124</v>
      </c>
      <c r="L52" s="2">
        <f>Table1[[#This Row],[SSIM]]*Table1[[#This Row],[MSE_NORM]]*Table1[[#This Row],[PSNR_NORM]]</f>
        <v>9.7754057598474497E-2</v>
      </c>
    </row>
    <row r="53" spans="1:12" x14ac:dyDescent="0.25">
      <c r="A53" t="s">
        <v>21</v>
      </c>
      <c r="B53" t="s">
        <v>2</v>
      </c>
      <c r="C53">
        <v>88.221677778286903</v>
      </c>
      <c r="D53">
        <v>94.878301984054204</v>
      </c>
      <c r="E53">
        <v>28.675050480407599</v>
      </c>
      <c r="F53">
        <v>0.99812202269060801</v>
      </c>
      <c r="G53">
        <v>0.99482963116094203</v>
      </c>
      <c r="H53">
        <v>0.94186037559048197</v>
      </c>
      <c r="I53">
        <f>Table1[[#This Row],[SSIM_LUMINANCE]]*Table1[[#This Row],[SSIM_CONTRAST]]*Table1[[#This Row],[SSIM_STRUCTURE]]</f>
        <v>0.93523096294899122</v>
      </c>
      <c r="J53">
        <f>1-(Table1[[#This Row],[MSE]]-MIN(Table1[MSE]))/(MAX(Table1[MSE])-MIN(Table1[MSE]))</f>
        <v>0.37377558104652497</v>
      </c>
      <c r="K53">
        <f>(Table1[[#This Row],[PSNR]]-MIN(Table1[PSNR]))/(MAX(Table1[PSNR])-MIN(Table1[PSNR]))</f>
        <v>0.27357688256733326</v>
      </c>
      <c r="L53" s="2">
        <f>Table1[[#This Row],[SSIM]]*Table1[[#This Row],[MSE_NORM]]*Table1[[#This Row],[PSNR_NORM]]</f>
        <v>9.5633312386792083E-2</v>
      </c>
    </row>
    <row r="54" spans="1:12" x14ac:dyDescent="0.25">
      <c r="A54" t="s">
        <v>14</v>
      </c>
      <c r="B54" t="s">
        <v>8</v>
      </c>
      <c r="C54">
        <v>88.223918239858193</v>
      </c>
      <c r="D54">
        <v>155.78828735948099</v>
      </c>
      <c r="E54">
        <v>28.674940189176802</v>
      </c>
      <c r="F54">
        <v>0.99818780091713899</v>
      </c>
      <c r="G54">
        <v>0.99033134210530605</v>
      </c>
      <c r="H54">
        <v>0.95101335317446001</v>
      </c>
      <c r="I54">
        <f>Table1[[#This Row],[SSIM_LUMINANCE]]*Table1[[#This Row],[SSIM_CONTRAST]]*Table1[[#This Row],[SSIM_STRUCTURE]]</f>
        <v>0.94011156809474095</v>
      </c>
      <c r="J54">
        <f>1-(Table1[[#This Row],[MSE]]-MIN(Table1[MSE]))/(MAX(Table1[MSE])-MIN(Table1[MSE]))</f>
        <v>0.37374379905121813</v>
      </c>
      <c r="K54">
        <f>(Table1[[#This Row],[PSNR]]-MIN(Table1[PSNR]))/(MAX(Table1[PSNR])-MIN(Table1[PSNR]))</f>
        <v>0.27355029805059616</v>
      </c>
      <c r="L54" s="2">
        <f>Table1[[#This Row],[SSIM]]*Table1[[#This Row],[MSE_NORM]]*Table1[[#This Row],[PSNR_NORM]]</f>
        <v>9.6114870436003239E-2</v>
      </c>
    </row>
    <row r="55" spans="1:12" x14ac:dyDescent="0.25">
      <c r="A55" t="s">
        <v>13</v>
      </c>
      <c r="B55" t="s">
        <v>6</v>
      </c>
      <c r="C55">
        <v>88.540720621744796</v>
      </c>
      <c r="D55">
        <v>138.973823547363</v>
      </c>
      <c r="E55">
        <v>28.659373085427401</v>
      </c>
      <c r="F55">
        <v>0.99979439296276396</v>
      </c>
      <c r="G55">
        <v>0.986268846897843</v>
      </c>
      <c r="H55">
        <v>0.92657107403953398</v>
      </c>
      <c r="I55">
        <f>Table1[[#This Row],[SSIM_LUMINANCE]]*Table1[[#This Row],[SSIM_CONTRAST]]*Table1[[#This Row],[SSIM_STRUCTURE]]</f>
        <v>0.91366029114411473</v>
      </c>
      <c r="J55">
        <f>1-(Table1[[#This Row],[MSE]]-MIN(Table1[MSE]))/(MAX(Table1[MSE])-MIN(Table1[MSE]))</f>
        <v>0.36924980908801519</v>
      </c>
      <c r="K55">
        <f>(Table1[[#This Row],[PSNR]]-MIN(Table1[PSNR]))/(MAX(Table1[PSNR])-MIN(Table1[PSNR]))</f>
        <v>0.26979801487102467</v>
      </c>
      <c r="L55" s="2">
        <f>Table1[[#This Row],[SSIM]]*Table1[[#This Row],[MSE_NORM]]*Table1[[#This Row],[PSNR_NORM]]</f>
        <v>9.1021456282221136E-2</v>
      </c>
    </row>
    <row r="56" spans="1:12" x14ac:dyDescent="0.25">
      <c r="A56" t="s">
        <v>23</v>
      </c>
      <c r="B56" t="s">
        <v>4</v>
      </c>
      <c r="C56">
        <v>88.571396933040006</v>
      </c>
      <c r="D56">
        <v>129.746603509897</v>
      </c>
      <c r="E56">
        <v>28.657868665172298</v>
      </c>
      <c r="F56">
        <v>0.99977814712885604</v>
      </c>
      <c r="G56">
        <v>0.99522741143661997</v>
      </c>
      <c r="H56">
        <v>0.92180467069336403</v>
      </c>
      <c r="I56">
        <f>Table1[[#This Row],[SSIM_LUMINANCE]]*Table1[[#This Row],[SSIM_CONTRAST]]*Table1[[#This Row],[SSIM_STRUCTURE]]</f>
        <v>0.91720174726980075</v>
      </c>
      <c r="J56">
        <f>1-(Table1[[#This Row],[MSE]]-MIN(Table1[MSE]))/(MAX(Table1[MSE])-MIN(Table1[MSE]))</f>
        <v>0.3688146512642394</v>
      </c>
      <c r="K56">
        <f>(Table1[[#This Row],[PSNR]]-MIN(Table1[PSNR]))/(MAX(Table1[PSNR])-MIN(Table1[PSNR]))</f>
        <v>0.26943539052489707</v>
      </c>
      <c r="L56" s="2">
        <f>Table1[[#This Row],[SSIM]]*Table1[[#This Row],[MSE_NORM]]*Table1[[#This Row],[PSNR_NORM]]</f>
        <v>9.1143914841448917E-2</v>
      </c>
    </row>
    <row r="57" spans="1:12" x14ac:dyDescent="0.25">
      <c r="A57" t="s">
        <v>22</v>
      </c>
      <c r="B57" t="s">
        <v>6</v>
      </c>
      <c r="C57">
        <v>88.607174330640007</v>
      </c>
      <c r="D57">
        <v>153.37607681796499</v>
      </c>
      <c r="E57">
        <v>28.6561147367537</v>
      </c>
      <c r="F57">
        <v>0.99923898394673605</v>
      </c>
      <c r="G57">
        <v>0.99078581268063604</v>
      </c>
      <c r="H57">
        <v>0.953235994904713</v>
      </c>
      <c r="I57">
        <f>Table1[[#This Row],[SSIM_LUMINANCE]]*Table1[[#This Row],[SSIM_CONTRAST]]*Table1[[#This Row],[SSIM_STRUCTURE]]</f>
        <v>0.94373395622193745</v>
      </c>
      <c r="J57">
        <f>1-(Table1[[#This Row],[MSE]]-MIN(Table1[MSE]))/(MAX(Table1[MSE])-MIN(Table1[MSE]))</f>
        <v>0.36830713214532873</v>
      </c>
      <c r="K57">
        <f>(Table1[[#This Row],[PSNR]]-MIN(Table1[PSNR]))/(MAX(Table1[PSNR])-MIN(Table1[PSNR]))</f>
        <v>0.2690126249154926</v>
      </c>
      <c r="L57" s="2">
        <f>Table1[[#This Row],[SSIM]]*Table1[[#This Row],[MSE_NORM]]*Table1[[#This Row],[PSNR_NORM]]</f>
        <v>9.3504469940584325E-2</v>
      </c>
    </row>
    <row r="58" spans="1:12" x14ac:dyDescent="0.25">
      <c r="A58" t="s">
        <v>20</v>
      </c>
      <c r="B58" t="s">
        <v>9</v>
      </c>
      <c r="C58">
        <v>88.610510981793695</v>
      </c>
      <c r="D58">
        <v>111.630809735459</v>
      </c>
      <c r="E58">
        <v>28.655951198991399</v>
      </c>
      <c r="F58">
        <v>0.99945699244067099</v>
      </c>
      <c r="G58">
        <v>0.999195506816412</v>
      </c>
      <c r="H58">
        <v>0.90740761310095497</v>
      </c>
      <c r="I58">
        <f>Table1[[#This Row],[SSIM_LUMINANCE]]*Table1[[#This Row],[SSIM_CONTRAST]]*Table1[[#This Row],[SSIM_STRUCTURE]]</f>
        <v>0.90618527706545027</v>
      </c>
      <c r="J58">
        <f>1-(Table1[[#This Row],[MSE]]-MIN(Table1[MSE]))/(MAX(Table1[MSE])-MIN(Table1[MSE]))</f>
        <v>0.36825980018808113</v>
      </c>
      <c r="K58">
        <f>(Table1[[#This Row],[PSNR]]-MIN(Table1[PSNR]))/(MAX(Table1[PSNR])-MIN(Table1[PSNR]))</f>
        <v>0.26897320589416501</v>
      </c>
      <c r="L58" s="2">
        <f>Table1[[#This Row],[SSIM]]*Table1[[#This Row],[MSE_NORM]]*Table1[[#This Row],[PSNR_NORM]]</f>
        <v>8.9759481334448818E-2</v>
      </c>
    </row>
    <row r="59" spans="1:12" x14ac:dyDescent="0.25">
      <c r="A59" t="s">
        <v>19</v>
      </c>
      <c r="B59" t="s">
        <v>10</v>
      </c>
      <c r="C59">
        <v>90.385074917521905</v>
      </c>
      <c r="D59">
        <v>142.619942494501</v>
      </c>
      <c r="E59">
        <v>28.569836385352598</v>
      </c>
      <c r="F59">
        <v>0.99893579796301202</v>
      </c>
      <c r="G59">
        <v>0.99239905322114996</v>
      </c>
      <c r="H59">
        <v>0.90735276590673997</v>
      </c>
      <c r="I59">
        <f>Table1[[#This Row],[SSIM_LUMINANCE]]*Table1[[#This Row],[SSIM_CONTRAST]]*Table1[[#This Row],[SSIM_STRUCTURE]]</f>
        <v>0.89949775868654103</v>
      </c>
      <c r="J59">
        <f>1-(Table1[[#This Row],[MSE]]-MIN(Table1[MSE]))/(MAX(Table1[MSE])-MIN(Table1[MSE]))</f>
        <v>0.34308678075327503</v>
      </c>
      <c r="K59">
        <f>(Table1[[#This Row],[PSNR]]-MIN(Table1[PSNR]))/(MAX(Table1[PSNR])-MIN(Table1[PSNR]))</f>
        <v>0.24821615487616563</v>
      </c>
      <c r="L59" s="2">
        <f>Table1[[#This Row],[SSIM]]*Table1[[#This Row],[MSE_NORM]]*Table1[[#This Row],[PSNR_NORM]]</f>
        <v>7.6600942646383965E-2</v>
      </c>
    </row>
    <row r="60" spans="1:12" x14ac:dyDescent="0.25">
      <c r="A60" t="s">
        <v>11</v>
      </c>
      <c r="B60" t="s">
        <v>10</v>
      </c>
      <c r="C60">
        <v>91.175157891923206</v>
      </c>
      <c r="D60">
        <v>155.33688160587701</v>
      </c>
      <c r="E60">
        <v>28.5320383679509</v>
      </c>
      <c r="F60">
        <v>0.99811785172146195</v>
      </c>
      <c r="G60">
        <v>0.99469062572266298</v>
      </c>
      <c r="H60">
        <v>0.94241876402715596</v>
      </c>
      <c r="I60">
        <f>Table1[[#This Row],[SSIM_LUMINANCE]]*Table1[[#This Row],[SSIM_CONTRAST]]*Table1[[#This Row],[SSIM_STRUCTURE]]</f>
        <v>0.93565075584723223</v>
      </c>
      <c r="J60">
        <f>1-(Table1[[#This Row],[MSE]]-MIN(Table1[MSE]))/(MAX(Table1[MSE])-MIN(Table1[MSE]))</f>
        <v>0.33187908422046364</v>
      </c>
      <c r="K60">
        <f>(Table1[[#This Row],[PSNR]]-MIN(Table1[PSNR]))/(MAX(Table1[PSNR])-MIN(Table1[PSNR]))</f>
        <v>0.23910534870433681</v>
      </c>
      <c r="L60" s="2">
        <f>Table1[[#This Row],[SSIM]]*Table1[[#This Row],[MSE_NORM]]*Table1[[#This Row],[PSNR_NORM]]</f>
        <v>7.4247690111050174E-2</v>
      </c>
    </row>
    <row r="61" spans="1:12" x14ac:dyDescent="0.25">
      <c r="A61" t="s">
        <v>14</v>
      </c>
      <c r="B61" t="s">
        <v>10</v>
      </c>
      <c r="C61">
        <v>91.560934445258994</v>
      </c>
      <c r="D61">
        <v>134.897032319159</v>
      </c>
      <c r="E61">
        <v>28.513701445549099</v>
      </c>
      <c r="F61">
        <v>0.99978496994338495</v>
      </c>
      <c r="G61">
        <v>0.99526615062660295</v>
      </c>
      <c r="H61">
        <v>0.92344698889416099</v>
      </c>
      <c r="I61">
        <f>Table1[[#This Row],[SSIM_LUMINANCE]]*Table1[[#This Row],[SSIM_CONTRAST]]*Table1[[#This Row],[SSIM_STRUCTURE]]</f>
        <v>0.91887790108118161</v>
      </c>
      <c r="J61">
        <f>1-(Table1[[#This Row],[MSE]]-MIN(Table1[MSE]))/(MAX(Table1[MSE])-MIN(Table1[MSE]))</f>
        <v>0.32640666337436475</v>
      </c>
      <c r="K61">
        <f>(Table1[[#This Row],[PSNR]]-MIN(Table1[PSNR]))/(MAX(Table1[PSNR])-MIN(Table1[PSNR]))</f>
        <v>0.23468543048441537</v>
      </c>
      <c r="L61" s="2">
        <f>Table1[[#This Row],[SSIM]]*Table1[[#This Row],[MSE_NORM]]*Table1[[#This Row],[PSNR_NORM]]</f>
        <v>7.038870122428724E-2</v>
      </c>
    </row>
    <row r="62" spans="1:12" x14ac:dyDescent="0.25">
      <c r="A62" t="s">
        <v>17</v>
      </c>
      <c r="B62" t="s">
        <v>4</v>
      </c>
      <c r="C62">
        <v>92.1418249404325</v>
      </c>
      <c r="D62">
        <v>134.50781345460601</v>
      </c>
      <c r="E62">
        <v>28.486235513264202</v>
      </c>
      <c r="F62">
        <v>0.99940242765461995</v>
      </c>
      <c r="G62">
        <v>0.999873347219289</v>
      </c>
      <c r="H62">
        <v>0.92012115954834695</v>
      </c>
      <c r="I62">
        <f>Table1[[#This Row],[SSIM_LUMINANCE]]*Table1[[#This Row],[SSIM_CONTRAST]]*Table1[[#This Row],[SSIM_STRUCTURE]]</f>
        <v>0.91945485432418717</v>
      </c>
      <c r="J62">
        <f>1-(Table1[[#This Row],[MSE]]-MIN(Table1[MSE]))/(MAX(Table1[MSE])-MIN(Table1[MSE]))</f>
        <v>0.31816646000378512</v>
      </c>
      <c r="K62">
        <f>(Table1[[#This Row],[PSNR]]-MIN(Table1[PSNR]))/(MAX(Table1[PSNR])-MIN(Table1[PSNR]))</f>
        <v>0.22806506247101171</v>
      </c>
      <c r="L62" s="2">
        <f>Table1[[#This Row],[SSIM]]*Table1[[#This Row],[MSE_NORM]]*Table1[[#This Row],[PSNR_NORM]]</f>
        <v>6.6718084073965414E-2</v>
      </c>
    </row>
    <row r="63" spans="1:12" x14ac:dyDescent="0.25">
      <c r="A63" t="s">
        <v>16</v>
      </c>
      <c r="B63" t="s">
        <v>4</v>
      </c>
      <c r="C63">
        <v>92.416519657257993</v>
      </c>
      <c r="D63">
        <v>150.70489484054201</v>
      </c>
      <c r="E63">
        <v>28.473307516095701</v>
      </c>
      <c r="F63">
        <v>0.99801874855980599</v>
      </c>
      <c r="G63">
        <v>0.99989636084158295</v>
      </c>
      <c r="H63">
        <v>0.94430767034353302</v>
      </c>
      <c r="I63">
        <f>Table1[[#This Row],[SSIM_LUMINANCE]]*Table1[[#This Row],[SSIM_CONTRAST]]*Table1[[#This Row],[SSIM_STRUCTURE]]</f>
        <v>0.94233908605907202</v>
      </c>
      <c r="J63">
        <f>1-(Table1[[#This Row],[MSE]]-MIN(Table1[MSE]))/(MAX(Table1[MSE])-MIN(Table1[MSE]))</f>
        <v>0.31426978696424812</v>
      </c>
      <c r="K63">
        <f>(Table1[[#This Row],[PSNR]]-MIN(Table1[PSNR]))/(MAX(Table1[PSNR])-MIN(Table1[PSNR]))</f>
        <v>0.22494890759070668</v>
      </c>
      <c r="L63" s="2">
        <f>Table1[[#This Row],[SSIM]]*Table1[[#This Row],[MSE_NORM]]*Table1[[#This Row],[PSNR_NORM]]</f>
        <v>6.6618327409583025E-2</v>
      </c>
    </row>
    <row r="64" spans="1:12" x14ac:dyDescent="0.25">
      <c r="A64" t="s">
        <v>23</v>
      </c>
      <c r="B64" t="s">
        <v>8</v>
      </c>
      <c r="C64">
        <v>92.858243791239005</v>
      </c>
      <c r="D64">
        <v>159.627559300158</v>
      </c>
      <c r="E64">
        <v>28.452598951818</v>
      </c>
      <c r="F64">
        <v>0.99915731459953905</v>
      </c>
      <c r="G64">
        <v>0.99980730880878999</v>
      </c>
      <c r="H64">
        <v>0.93521614228063199</v>
      </c>
      <c r="I64">
        <f>Table1[[#This Row],[SSIM_LUMINANCE]]*Table1[[#This Row],[SSIM_CONTRAST]]*Table1[[#This Row],[SSIM_STRUCTURE]]</f>
        <v>0.93424799323733876</v>
      </c>
      <c r="J64">
        <f>1-(Table1[[#This Row],[MSE]]-MIN(Table1[MSE]))/(MAX(Table1[MSE])-MIN(Table1[MSE]))</f>
        <v>0.30800372351865923</v>
      </c>
      <c r="K64">
        <f>(Table1[[#This Row],[PSNR]]-MIN(Table1[PSNR]))/(MAX(Table1[PSNR])-MIN(Table1[PSNR]))</f>
        <v>0.21995733056628541</v>
      </c>
      <c r="L64" s="2">
        <f>Table1[[#This Row],[SSIM]]*Table1[[#This Row],[MSE_NORM]]*Table1[[#This Row],[PSNR_NORM]]</f>
        <v>6.3293131124583402E-2</v>
      </c>
    </row>
    <row r="65" spans="1:12" x14ac:dyDescent="0.25">
      <c r="A65" t="s">
        <v>23</v>
      </c>
      <c r="B65" t="s">
        <v>9</v>
      </c>
      <c r="C65">
        <v>92.932658235581599</v>
      </c>
      <c r="D65">
        <v>129.238363346163</v>
      </c>
      <c r="E65">
        <v>28.449120010284499</v>
      </c>
      <c r="F65">
        <v>0.99986952311302402</v>
      </c>
      <c r="G65">
        <v>0.99995493330131702</v>
      </c>
      <c r="H65">
        <v>0.88607654459353702</v>
      </c>
      <c r="I65">
        <f>Table1[[#This Row],[SSIM_LUMINANCE]]*Table1[[#This Row],[SSIM_CONTRAST]]*Table1[[#This Row],[SSIM_STRUCTURE]]</f>
        <v>0.8859210047500049</v>
      </c>
      <c r="J65">
        <f>1-(Table1[[#This Row],[MSE]]-MIN(Table1[MSE]))/(MAX(Table1[MSE])-MIN(Table1[MSE]))</f>
        <v>0.30694811982022296</v>
      </c>
      <c r="K65">
        <f>(Table1[[#This Row],[PSNR]]-MIN(Table1[PSNR]))/(MAX(Table1[PSNR])-MIN(Table1[PSNR]))</f>
        <v>0.21911876907090311</v>
      </c>
      <c r="L65" s="2">
        <f>Table1[[#This Row],[SSIM]]*Table1[[#This Row],[MSE_NORM]]*Table1[[#This Row],[PSNR_NORM]]</f>
        <v>5.9585358376736675E-2</v>
      </c>
    </row>
    <row r="66" spans="1:12" x14ac:dyDescent="0.25">
      <c r="A66" t="s">
        <v>12</v>
      </c>
      <c r="B66" t="s">
        <v>8</v>
      </c>
      <c r="C66">
        <v>93.454068151270704</v>
      </c>
      <c r="D66">
        <v>126.606480632942</v>
      </c>
      <c r="E66">
        <v>28.424821494581</v>
      </c>
      <c r="F66">
        <v>0.99965346366061103</v>
      </c>
      <c r="G66">
        <v>0.995671115655129</v>
      </c>
      <c r="H66">
        <v>0.93330258477891404</v>
      </c>
      <c r="I66">
        <f>Table1[[#This Row],[SSIM_LUMINANCE]]*Table1[[#This Row],[SSIM_CONTRAST]]*Table1[[#This Row],[SSIM_STRUCTURE]]</f>
        <v>0.92894040263125788</v>
      </c>
      <c r="J66">
        <f>1-(Table1[[#This Row],[MSE]]-MIN(Table1[MSE]))/(MAX(Table1[MSE])-MIN(Table1[MSE]))</f>
        <v>0.29955167629013602</v>
      </c>
      <c r="K66">
        <f>(Table1[[#This Row],[PSNR]]-MIN(Table1[PSNR]))/(MAX(Table1[PSNR])-MIN(Table1[PSNR]))</f>
        <v>0.21326187280872572</v>
      </c>
      <c r="L66" s="2">
        <f>Table1[[#This Row],[SSIM]]*Table1[[#This Row],[MSE_NORM]]*Table1[[#This Row],[PSNR_NORM]]</f>
        <v>5.9343454677118809E-2</v>
      </c>
    </row>
    <row r="67" spans="1:12" x14ac:dyDescent="0.25">
      <c r="A67" t="s">
        <v>12</v>
      </c>
      <c r="B67" t="s">
        <v>4</v>
      </c>
      <c r="C67">
        <v>93.534975829362097</v>
      </c>
      <c r="D67">
        <v>119.83498575727</v>
      </c>
      <c r="E67">
        <v>28.421063225156999</v>
      </c>
      <c r="F67">
        <v>0.99996542457654503</v>
      </c>
      <c r="G67">
        <v>0.99995634216045404</v>
      </c>
      <c r="H67">
        <v>0.91199476567703397</v>
      </c>
      <c r="I67">
        <f>Table1[[#This Row],[SSIM_LUMINANCE]]*Table1[[#This Row],[SSIM_CONTRAST]]*Table1[[#This Row],[SSIM_STRUCTURE]]</f>
        <v>0.91192341872732074</v>
      </c>
      <c r="J67">
        <f>1-(Table1[[#This Row],[MSE]]-MIN(Table1[MSE]))/(MAX(Table1[MSE])-MIN(Table1[MSE]))</f>
        <v>0.29840396303393046</v>
      </c>
      <c r="K67">
        <f>(Table1[[#This Row],[PSNR]]-MIN(Table1[PSNR]))/(MAX(Table1[PSNR])-MIN(Table1[PSNR]))</f>
        <v>0.21235598232511416</v>
      </c>
      <c r="L67" s="2">
        <f>Table1[[#This Row],[SSIM]]*Table1[[#This Row],[MSE_NORM]]*Table1[[#This Row],[PSNR_NORM]]</f>
        <v>5.7786641638318113E-2</v>
      </c>
    </row>
    <row r="68" spans="1:12" x14ac:dyDescent="0.25">
      <c r="A68" t="s">
        <v>18</v>
      </c>
      <c r="B68" t="s">
        <v>9</v>
      </c>
      <c r="C68">
        <v>93.629295729472105</v>
      </c>
      <c r="D68">
        <v>130.42315035434899</v>
      </c>
      <c r="E68">
        <v>28.416686041918101</v>
      </c>
      <c r="F68">
        <v>0.99968885107471595</v>
      </c>
      <c r="G68">
        <v>0.98973101026800903</v>
      </c>
      <c r="H68">
        <v>0.90876642110597405</v>
      </c>
      <c r="I68">
        <f>Table1[[#This Row],[SSIM_LUMINANCE]]*Table1[[#This Row],[SSIM_CONTRAST]]*Table1[[#This Row],[SSIM_STRUCTURE]]</f>
        <v>0.89915445004054251</v>
      </c>
      <c r="J68">
        <f>1-(Table1[[#This Row],[MSE]]-MIN(Table1[MSE]))/(MAX(Table1[MSE])-MIN(Table1[MSE]))</f>
        <v>0.29706599113516996</v>
      </c>
      <c r="K68">
        <f>(Table1[[#This Row],[PSNR]]-MIN(Table1[PSNR]))/(MAX(Table1[PSNR])-MIN(Table1[PSNR]))</f>
        <v>0.21130090931309997</v>
      </c>
      <c r="L68" s="2">
        <f>Table1[[#This Row],[SSIM]]*Table1[[#This Row],[MSE_NORM]]*Table1[[#This Row],[PSNR_NORM]]</f>
        <v>5.6440207211070306E-2</v>
      </c>
    </row>
    <row r="69" spans="1:12" x14ac:dyDescent="0.25">
      <c r="A69" t="s">
        <v>22</v>
      </c>
      <c r="B69" t="s">
        <v>10</v>
      </c>
      <c r="C69">
        <v>93.821806430212206</v>
      </c>
      <c r="D69">
        <v>149.09489241722099</v>
      </c>
      <c r="E69">
        <v>28.407765703390499</v>
      </c>
      <c r="F69">
        <v>0.99765704886208495</v>
      </c>
      <c r="G69">
        <v>0.99605079569745503</v>
      </c>
      <c r="H69">
        <v>0.90635758067706895</v>
      </c>
      <c r="I69">
        <f>Table1[[#This Row],[SSIM_LUMINANCE]]*Table1[[#This Row],[SSIM_CONTRAST]]*Table1[[#This Row],[SSIM_STRUCTURE]]</f>
        <v>0.90066302423362876</v>
      </c>
      <c r="J69">
        <f>1-(Table1[[#This Row],[MSE]]-MIN(Table1[MSE]))/(MAX(Table1[MSE])-MIN(Table1[MSE]))</f>
        <v>0.29433513680325762</v>
      </c>
      <c r="K69">
        <f>(Table1[[#This Row],[PSNR]]-MIN(Table1[PSNR]))/(MAX(Table1[PSNR])-MIN(Table1[PSNR]))</f>
        <v>0.20915075750888315</v>
      </c>
      <c r="L69" s="2">
        <f>Table1[[#This Row],[SSIM]]*Table1[[#This Row],[MSE_NORM]]*Table1[[#This Row],[PSNR_NORM]]</f>
        <v>5.5445191189680401E-2</v>
      </c>
    </row>
    <row r="70" spans="1:12" x14ac:dyDescent="0.25">
      <c r="A70" t="s">
        <v>14</v>
      </c>
      <c r="B70" t="s">
        <v>4</v>
      </c>
      <c r="C70">
        <v>94.035971483993094</v>
      </c>
      <c r="D70">
        <v>129.68984451368499</v>
      </c>
      <c r="E70">
        <v>28.397863452613201</v>
      </c>
      <c r="F70">
        <v>0.99999349133971804</v>
      </c>
      <c r="G70">
        <v>0.99997204902667902</v>
      </c>
      <c r="H70">
        <v>0.94152333623265905</v>
      </c>
      <c r="I70">
        <f>Table1[[#This Row],[SSIM_LUMINANCE]]*Table1[[#This Row],[SSIM_CONTRAST]]*Table1[[#This Row],[SSIM_STRUCTURE]]</f>
        <v>0.94149089185474899</v>
      </c>
      <c r="J70">
        <f>1-(Table1[[#This Row],[MSE]]-MIN(Table1[MSE]))/(MAX(Table1[MSE])-MIN(Table1[MSE]))</f>
        <v>0.29129710534519682</v>
      </c>
      <c r="K70">
        <f>(Table1[[#This Row],[PSNR]]-MIN(Table1[PSNR]))/(MAX(Table1[PSNR])-MIN(Table1[PSNR]))</f>
        <v>0.20676392630189108</v>
      </c>
      <c r="L70" s="2">
        <f>Table1[[#This Row],[SSIM]]*Table1[[#This Row],[MSE_NORM]]*Table1[[#This Row],[PSNR_NORM]]</f>
        <v>5.6705745246929284E-2</v>
      </c>
    </row>
    <row r="71" spans="1:12" x14ac:dyDescent="0.25">
      <c r="A71" s="1" t="s">
        <v>0</v>
      </c>
      <c r="B71" t="s">
        <v>2</v>
      </c>
      <c r="C71">
        <v>94.133695511058093</v>
      </c>
      <c r="D71">
        <v>67.385396619929097</v>
      </c>
      <c r="E71">
        <v>28.393352522642701</v>
      </c>
      <c r="F71">
        <v>0.99192167838103396</v>
      </c>
      <c r="G71">
        <v>0.98751901770410699</v>
      </c>
      <c r="H71">
        <v>0.98091793054955401</v>
      </c>
      <c r="I71">
        <f>Table1[[#This Row],[SSIM_LUMINANCE]]*Table1[[#This Row],[SSIM_CONTRAST]]*Table1[[#This Row],[SSIM_STRUCTURE]]</f>
        <v>0.96084984213188063</v>
      </c>
      <c r="J71">
        <f>1-(Table1[[#This Row],[MSE]]-MIN(Table1[MSE]))/(MAX(Table1[MSE])-MIN(Table1[MSE]))</f>
        <v>0.28991084431338721</v>
      </c>
      <c r="K71">
        <f>(Table1[[#This Row],[PSNR]]-MIN(Table1[PSNR]))/(MAX(Table1[PSNR])-MIN(Table1[PSNR]))</f>
        <v>0.20567661507656537</v>
      </c>
      <c r="L71" s="2">
        <f>Table1[[#This Row],[SSIM]]*Table1[[#This Row],[MSE_NORM]]*Table1[[#This Row],[PSNR_NORM]]</f>
        <v>5.7293440172693E-2</v>
      </c>
    </row>
    <row r="72" spans="1:12" x14ac:dyDescent="0.25">
      <c r="A72" s="1" t="s">
        <v>0</v>
      </c>
      <c r="B72" t="s">
        <v>8</v>
      </c>
      <c r="C72">
        <v>94.413064936155905</v>
      </c>
      <c r="D72">
        <v>147.00854659243601</v>
      </c>
      <c r="E72">
        <v>28.380482644821999</v>
      </c>
      <c r="F72">
        <v>0.99994928407833406</v>
      </c>
      <c r="G72">
        <v>0.98541170523490096</v>
      </c>
      <c r="H72">
        <v>0.96228659017669305</v>
      </c>
      <c r="I72">
        <f>Table1[[#This Row],[SSIM_LUMINANCE]]*Table1[[#This Row],[SSIM_CONTRAST]]*Table1[[#This Row],[SSIM_STRUCTURE]]</f>
        <v>0.94820037845558169</v>
      </c>
      <c r="J72">
        <f>1-(Table1[[#This Row],[MSE]]-MIN(Table1[MSE]))/(MAX(Table1[MSE])-MIN(Table1[MSE]))</f>
        <v>0.28594785835053316</v>
      </c>
      <c r="K72">
        <f>(Table1[[#This Row],[PSNR]]-MIN(Table1[PSNR]))/(MAX(Table1[PSNR])-MIN(Table1[PSNR]))</f>
        <v>0.20257446924088818</v>
      </c>
      <c r="L72" s="2">
        <f>Table1[[#This Row],[SSIM]]*Table1[[#This Row],[MSE_NORM]]*Table1[[#This Row],[PSNR_NORM]]</f>
        <v>5.4925204452304838E-2</v>
      </c>
    </row>
    <row r="73" spans="1:12" x14ac:dyDescent="0.25">
      <c r="A73" t="s">
        <v>11</v>
      </c>
      <c r="B73" t="s">
        <v>4</v>
      </c>
      <c r="C73">
        <v>95.403758476906106</v>
      </c>
      <c r="D73">
        <v>147.54666689577201</v>
      </c>
      <c r="E73">
        <v>28.335148765869999</v>
      </c>
      <c r="F73">
        <v>0.99993574803018404</v>
      </c>
      <c r="G73">
        <v>0.99984682278905901</v>
      </c>
      <c r="H73">
        <v>0.93383684150170299</v>
      </c>
      <c r="I73">
        <f>Table1[[#This Row],[SSIM_LUMINANCE]]*Table1[[#This Row],[SSIM_CONTRAST]]*Table1[[#This Row],[SSIM_STRUCTURE]]</f>
        <v>0.93363380731305845</v>
      </c>
      <c r="J73">
        <f>1-(Table1[[#This Row],[MSE]]-MIN(Table1[MSE]))/(MAX(Table1[MSE])-MIN(Table1[MSE]))</f>
        <v>0.27189440710364543</v>
      </c>
      <c r="K73">
        <f>(Table1[[#This Row],[PSNR]]-MIN(Table1[PSNR]))/(MAX(Table1[PSNR])-MIN(Table1[PSNR]))</f>
        <v>0.19164722457195829</v>
      </c>
      <c r="L73" s="2">
        <f>Table1[[#This Row],[SSIM]]*Table1[[#This Row],[MSE_NORM]]*Table1[[#This Row],[PSNR_NORM]]</f>
        <v>4.8649611638775833E-2</v>
      </c>
    </row>
    <row r="74" spans="1:12" x14ac:dyDescent="0.25">
      <c r="A74" t="s">
        <v>13</v>
      </c>
      <c r="B74" t="s">
        <v>10</v>
      </c>
      <c r="C74">
        <v>95.510107676188099</v>
      </c>
      <c r="D74">
        <v>141.977171579996</v>
      </c>
      <c r="E74">
        <v>28.3303102618775</v>
      </c>
      <c r="F74">
        <v>0.99932416089458798</v>
      </c>
      <c r="G74">
        <v>0.99622370101124902</v>
      </c>
      <c r="H74">
        <v>0.86797016304880703</v>
      </c>
      <c r="I74">
        <f>Table1[[#This Row],[SSIM_LUMINANCE]]*Table1[[#This Row],[SSIM_CONTRAST]]*Table1[[#This Row],[SSIM_STRUCTURE]]</f>
        <v>0.86410805522917189</v>
      </c>
      <c r="J74">
        <f>1-(Table1[[#This Row],[MSE]]-MIN(Table1[MSE]))/(MAX(Table1[MSE])-MIN(Table1[MSE]))</f>
        <v>0.27038579396973594</v>
      </c>
      <c r="K74">
        <f>(Table1[[#This Row],[PSNR]]-MIN(Table1[PSNR]))/(MAX(Table1[PSNR])-MIN(Table1[PSNR]))</f>
        <v>0.19048095514653349</v>
      </c>
      <c r="L74" s="2">
        <f>Table1[[#This Row],[SSIM]]*Table1[[#This Row],[MSE_NORM]]*Table1[[#This Row],[PSNR_NORM]]</f>
        <v>4.4504454675176219E-2</v>
      </c>
    </row>
    <row r="75" spans="1:12" x14ac:dyDescent="0.25">
      <c r="A75" t="s">
        <v>17</v>
      </c>
      <c r="B75" t="s">
        <v>10</v>
      </c>
      <c r="C75">
        <v>95.535638326307406</v>
      </c>
      <c r="D75">
        <v>166.257307513135</v>
      </c>
      <c r="E75">
        <v>28.329149511558299</v>
      </c>
      <c r="F75">
        <v>0.99197148955804104</v>
      </c>
      <c r="G75">
        <v>0.98994687524182201</v>
      </c>
      <c r="H75">
        <v>0.91053576829900296</v>
      </c>
      <c r="I75">
        <f>Table1[[#This Row],[SSIM_LUMINANCE]]*Table1[[#This Row],[SSIM_CONTRAST]]*Table1[[#This Row],[SSIM_STRUCTURE]]</f>
        <v>0.89414528351422651</v>
      </c>
      <c r="J75">
        <f>1-(Table1[[#This Row],[MSE]]-MIN(Table1[MSE]))/(MAX(Table1[MSE])-MIN(Table1[MSE]))</f>
        <v>0.27002362975649064</v>
      </c>
      <c r="K75">
        <f>(Table1[[#This Row],[PSNR]]-MIN(Table1[PSNR]))/(MAX(Table1[PSNR])-MIN(Table1[PSNR]))</f>
        <v>0.19020116874769305</v>
      </c>
      <c r="L75" s="2">
        <f>Table1[[#This Row],[SSIM]]*Table1[[#This Row],[MSE_NORM]]*Table1[[#This Row],[PSNR_NORM]]</f>
        <v>4.592223770084472E-2</v>
      </c>
    </row>
    <row r="76" spans="1:12" x14ac:dyDescent="0.25">
      <c r="A76" t="s">
        <v>19</v>
      </c>
      <c r="B76" t="s">
        <v>9</v>
      </c>
      <c r="C76">
        <v>95.751241943120704</v>
      </c>
      <c r="D76">
        <v>126.69197042247001</v>
      </c>
      <c r="E76">
        <v>28.319359451667101</v>
      </c>
      <c r="F76">
        <v>0.99995324105311301</v>
      </c>
      <c r="G76">
        <v>0.99049896561686401</v>
      </c>
      <c r="H76">
        <v>0.88399718746364098</v>
      </c>
      <c r="I76">
        <f>Table1[[#This Row],[SSIM_LUMINANCE]]*Table1[[#This Row],[SSIM_CONTRAST]]*Table1[[#This Row],[SSIM_STRUCTURE]]</f>
        <v>0.87555735773655918</v>
      </c>
      <c r="J76">
        <f>1-(Table1[[#This Row],[MSE]]-MIN(Table1[MSE]))/(MAX(Table1[MSE])-MIN(Table1[MSE]))</f>
        <v>0.26696519160896437</v>
      </c>
      <c r="K76">
        <f>(Table1[[#This Row],[PSNR]]-MIN(Table1[PSNR]))/(MAX(Table1[PSNR])-MIN(Table1[PSNR]))</f>
        <v>0.18784137994894784</v>
      </c>
      <c r="L76" s="2">
        <f>Table1[[#This Row],[SSIM]]*Table1[[#This Row],[MSE_NORM]]*Table1[[#This Row],[PSNR_NORM]]</f>
        <v>4.3906671121111851E-2</v>
      </c>
    </row>
    <row r="77" spans="1:12" x14ac:dyDescent="0.25">
      <c r="A77" t="s">
        <v>11</v>
      </c>
      <c r="B77" t="s">
        <v>8</v>
      </c>
      <c r="C77">
        <v>96.046487429740907</v>
      </c>
      <c r="D77">
        <v>157.952113117057</v>
      </c>
      <c r="E77">
        <v>28.305988742082</v>
      </c>
      <c r="F77">
        <v>0.99841613495230197</v>
      </c>
      <c r="G77">
        <v>0.99385276583108895</v>
      </c>
      <c r="H77">
        <v>0.94142923192527295</v>
      </c>
      <c r="I77">
        <f>Table1[[#This Row],[SSIM_LUMINANCE]]*Table1[[#This Row],[SSIM_CONTRAST]]*Table1[[#This Row],[SSIM_STRUCTURE]]</f>
        <v>0.93416011524938081</v>
      </c>
      <c r="J77">
        <f>1-(Table1[[#This Row],[MSE]]-MIN(Table1[MSE]))/(MAX(Table1[MSE])-MIN(Table1[MSE]))</f>
        <v>0.26277699628779705</v>
      </c>
      <c r="K77">
        <f>(Table1[[#This Row],[PSNR]]-MIN(Table1[PSNR]))/(MAX(Table1[PSNR])-MIN(Table1[PSNR]))</f>
        <v>0.18461851399502646</v>
      </c>
      <c r="L77" s="2">
        <f>Table1[[#This Row],[SSIM]]*Table1[[#This Row],[MSE_NORM]]*Table1[[#This Row],[PSNR_NORM]]</f>
        <v>4.5319375412246864E-2</v>
      </c>
    </row>
    <row r="78" spans="1:12" x14ac:dyDescent="0.25">
      <c r="A78" t="s">
        <v>11</v>
      </c>
      <c r="B78" t="s">
        <v>9</v>
      </c>
      <c r="C78">
        <v>96.346967978677895</v>
      </c>
      <c r="D78">
        <v>139.17530681054399</v>
      </c>
      <c r="E78">
        <v>28.2924230882868</v>
      </c>
      <c r="F78">
        <v>0.99995326854388</v>
      </c>
      <c r="G78">
        <v>0.99706739402404299</v>
      </c>
      <c r="H78">
        <v>0.90753638673936599</v>
      </c>
      <c r="I78">
        <f>Table1[[#This Row],[SSIM_LUMINANCE]]*Table1[[#This Row],[SSIM_CONTRAST]]*Table1[[#This Row],[SSIM_STRUCTURE]]</f>
        <v>0.90483265398465795</v>
      </c>
      <c r="J78">
        <f>1-(Table1[[#This Row],[MSE]]-MIN(Table1[MSE]))/(MAX(Table1[MSE])-MIN(Table1[MSE]))</f>
        <v>0.25851453915910072</v>
      </c>
      <c r="K78">
        <f>(Table1[[#This Row],[PSNR]]-MIN(Table1[PSNR]))/(MAX(Table1[PSNR])-MIN(Table1[PSNR]))</f>
        <v>0.18134865883281742</v>
      </c>
      <c r="L78" s="2">
        <f>Table1[[#This Row],[SSIM]]*Table1[[#This Row],[MSE_NORM]]*Table1[[#This Row],[PSNR_NORM]]</f>
        <v>4.2419699400698396E-2</v>
      </c>
    </row>
    <row r="79" spans="1:12" x14ac:dyDescent="0.25">
      <c r="A79" t="s">
        <v>14</v>
      </c>
      <c r="B79" t="s">
        <v>2</v>
      </c>
      <c r="C79">
        <v>96.440217764845997</v>
      </c>
      <c r="D79">
        <v>126.807745104777</v>
      </c>
      <c r="E79">
        <v>28.2882217851168</v>
      </c>
      <c r="F79">
        <v>0.99987721200719903</v>
      </c>
      <c r="G79">
        <v>0.99094193860828494</v>
      </c>
      <c r="H79">
        <v>0.90950709629098303</v>
      </c>
      <c r="I79">
        <f>Table1[[#This Row],[SSIM_LUMINANCE]]*Table1[[#This Row],[SSIM_CONTRAST]]*Table1[[#This Row],[SSIM_STRUCTURE]]</f>
        <v>0.90115806019884004</v>
      </c>
      <c r="J79">
        <f>1-(Table1[[#This Row],[MSE]]-MIN(Table1[MSE]))/(MAX(Table1[MSE])-MIN(Table1[MSE]))</f>
        <v>0.25719174732712435</v>
      </c>
      <c r="K79">
        <f>(Table1[[#This Row],[PSNR]]-MIN(Table1[PSNR]))/(MAX(Table1[PSNR])-MIN(Table1[PSNR]))</f>
        <v>0.18033597982258881</v>
      </c>
      <c r="L79" s="2">
        <f>Table1[[#This Row],[SSIM]]*Table1[[#This Row],[MSE_NORM]]*Table1[[#This Row],[PSNR_NORM]]</f>
        <v>4.1796545084972575E-2</v>
      </c>
    </row>
    <row r="80" spans="1:12" x14ac:dyDescent="0.25">
      <c r="A80" t="s">
        <v>21</v>
      </c>
      <c r="B80" t="s">
        <v>7</v>
      </c>
      <c r="C80">
        <v>96.937139158724307</v>
      </c>
      <c r="D80">
        <v>123.107771260997</v>
      </c>
      <c r="E80">
        <v>28.265901623360602</v>
      </c>
      <c r="F80">
        <v>0.99994704814668001</v>
      </c>
      <c r="G80">
        <v>0.998080981112907</v>
      </c>
      <c r="H80">
        <v>0.908904661740496</v>
      </c>
      <c r="I80">
        <f>Table1[[#This Row],[SSIM_LUMINANCE]]*Table1[[#This Row],[SSIM_CONTRAST]]*Table1[[#This Row],[SSIM_STRUCTURE]]</f>
        <v>0.90711242070061726</v>
      </c>
      <c r="J80">
        <f>1-(Table1[[#This Row],[MSE]]-MIN(Table1[MSE]))/(MAX(Table1[MSE])-MIN(Table1[MSE]))</f>
        <v>0.25014268493279801</v>
      </c>
      <c r="K80">
        <f>(Table1[[#This Row],[PSNR]]-MIN(Table1[PSNR]))/(MAX(Table1[PSNR])-MIN(Table1[PSNR]))</f>
        <v>0.17495594453334498</v>
      </c>
      <c r="L80" s="2">
        <f>Table1[[#This Row],[SSIM]]*Table1[[#This Row],[MSE_NORM]]*Table1[[#This Row],[PSNR_NORM]]</f>
        <v>3.9698822361334048E-2</v>
      </c>
    </row>
    <row r="81" spans="1:12" x14ac:dyDescent="0.25">
      <c r="A81" t="s">
        <v>12</v>
      </c>
      <c r="B81" t="s">
        <v>9</v>
      </c>
      <c r="C81">
        <v>96.981496861253603</v>
      </c>
      <c r="D81">
        <v>119.545606327895</v>
      </c>
      <c r="E81">
        <v>28.2639147791696</v>
      </c>
      <c r="F81">
        <v>0.99999954973777805</v>
      </c>
      <c r="G81">
        <v>0.99891647159139796</v>
      </c>
      <c r="H81">
        <v>0.90626477341751699</v>
      </c>
      <c r="I81">
        <f>Table1[[#This Row],[SSIM_LUMINANCE]]*Table1[[#This Row],[SSIM_CONTRAST]]*Table1[[#This Row],[SSIM_STRUCTURE]]</f>
        <v>0.90528240217515432</v>
      </c>
      <c r="J81">
        <f>1-(Table1[[#This Row],[MSE]]-MIN(Table1[MSE]))/(MAX(Table1[MSE])-MIN(Table1[MSE]))</f>
        <v>0.24951345017524884</v>
      </c>
      <c r="K81">
        <f>(Table1[[#This Row],[PSNR]]-MIN(Table1[PSNR]))/(MAX(Table1[PSNR])-MIN(Table1[PSNR]))</f>
        <v>0.17447703707834628</v>
      </c>
      <c r="L81" s="2">
        <f>Table1[[#This Row],[SSIM]]*Table1[[#This Row],[MSE_NORM]]*Table1[[#This Row],[PSNR_NORM]]</f>
        <v>3.9410896785559903E-2</v>
      </c>
    </row>
    <row r="82" spans="1:12" x14ac:dyDescent="0.25">
      <c r="A82" t="s">
        <v>18</v>
      </c>
      <c r="B82" t="s">
        <v>10</v>
      </c>
      <c r="C82">
        <v>97.244291452834801</v>
      </c>
      <c r="D82">
        <v>163.99804305657301</v>
      </c>
      <c r="E82">
        <v>28.252162445801901</v>
      </c>
      <c r="F82">
        <v>0.99520455083359205</v>
      </c>
      <c r="G82">
        <v>0.98925432722321704</v>
      </c>
      <c r="H82">
        <v>0.92892205718348098</v>
      </c>
      <c r="I82">
        <f>Table1[[#This Row],[SSIM_LUMINANCE]]*Table1[[#This Row],[SSIM_CONTRAST]]*Table1[[#This Row],[SSIM_STRUCTURE]]</f>
        <v>0.914533433874957</v>
      </c>
      <c r="J82">
        <f>1-(Table1[[#This Row],[MSE]]-MIN(Table1[MSE]))/(MAX(Table1[MSE])-MIN(Table1[MSE]))</f>
        <v>0.24578558597827882</v>
      </c>
      <c r="K82">
        <f>(Table1[[#This Row],[PSNR]]-MIN(Table1[PSNR]))/(MAX(Table1[PSNR])-MIN(Table1[PSNR]))</f>
        <v>0.17164426333146152</v>
      </c>
      <c r="L82" s="2">
        <f>Table1[[#This Row],[SSIM]]*Table1[[#This Row],[MSE_NORM]]*Table1[[#This Row],[PSNR_NORM]]</f>
        <v>3.8582049200992764E-2</v>
      </c>
    </row>
    <row r="83" spans="1:12" x14ac:dyDescent="0.25">
      <c r="A83" t="s">
        <v>16</v>
      </c>
      <c r="B83" t="s">
        <v>6</v>
      </c>
      <c r="C83">
        <v>97.283636516373406</v>
      </c>
      <c r="D83">
        <v>196.93647857099199</v>
      </c>
      <c r="E83">
        <v>28.250405644668401</v>
      </c>
      <c r="F83">
        <v>0.97821313432697399</v>
      </c>
      <c r="G83">
        <v>0.97963030528811001</v>
      </c>
      <c r="H83">
        <v>0.95709521053151603</v>
      </c>
      <c r="I83">
        <f>Table1[[#This Row],[SSIM_LUMINANCE]]*Table1[[#This Row],[SSIM_CONTRAST]]*Table1[[#This Row],[SSIM_STRUCTURE]]</f>
        <v>0.91717211950326527</v>
      </c>
      <c r="J83">
        <f>1-(Table1[[#This Row],[MSE]]-MIN(Table1[MSE]))/(MAX(Table1[MSE])-MIN(Table1[MSE]))</f>
        <v>0.2452274578493453</v>
      </c>
      <c r="K83">
        <f>(Table1[[#This Row],[PSNR]]-MIN(Table1[PSNR]))/(MAX(Table1[PSNR])-MIN(Table1[PSNR]))</f>
        <v>0.17122080528498093</v>
      </c>
      <c r="L83" s="2">
        <f>Table1[[#This Row],[SSIM]]*Table1[[#This Row],[MSE_NORM]]*Table1[[#This Row],[PSNR_NORM]]</f>
        <v>3.8510262218716174E-2</v>
      </c>
    </row>
    <row r="84" spans="1:12" x14ac:dyDescent="0.25">
      <c r="A84" t="s">
        <v>12</v>
      </c>
      <c r="B84" t="s">
        <v>5</v>
      </c>
      <c r="C84">
        <v>97.892520848607006</v>
      </c>
      <c r="D84">
        <v>145.42656593658299</v>
      </c>
      <c r="E84">
        <v>28.2233084861797</v>
      </c>
      <c r="F84">
        <v>0.99867579717108601</v>
      </c>
      <c r="G84">
        <v>0.99271850311058996</v>
      </c>
      <c r="H84">
        <v>0.87427254553066103</v>
      </c>
      <c r="I84">
        <f>Table1[[#This Row],[SSIM_LUMINANCE]]*Table1[[#This Row],[SSIM_CONTRAST]]*Table1[[#This Row],[SSIM_STRUCTURE]]</f>
        <v>0.86675724842403556</v>
      </c>
      <c r="J84">
        <f>1-(Table1[[#This Row],[MSE]]-MIN(Table1[MSE]))/(MAX(Table1[MSE])-MIN(Table1[MSE]))</f>
        <v>0.23659014880667306</v>
      </c>
      <c r="K84">
        <f>(Table1[[#This Row],[PSNR]]-MIN(Table1[PSNR]))/(MAX(Table1[PSNR])-MIN(Table1[PSNR]))</f>
        <v>0.16468932623479174</v>
      </c>
      <c r="L84" s="2">
        <f>Table1[[#This Row],[SSIM]]*Table1[[#This Row],[MSE_NORM]]*Table1[[#This Row],[PSNR_NORM]]</f>
        <v>3.3772218656676595E-2</v>
      </c>
    </row>
    <row r="85" spans="1:12" x14ac:dyDescent="0.25">
      <c r="A85" s="1" t="s">
        <v>0</v>
      </c>
      <c r="B85" t="s">
        <v>3</v>
      </c>
      <c r="C85">
        <v>98.4875500213831</v>
      </c>
      <c r="D85">
        <v>176.3581798326</v>
      </c>
      <c r="E85">
        <v>28.196990268042999</v>
      </c>
      <c r="F85">
        <v>0.99680092702929202</v>
      </c>
      <c r="G85">
        <v>0.99999612203677501</v>
      </c>
      <c r="H85">
        <v>0.90545217726513305</v>
      </c>
      <c r="I85">
        <f>Table1[[#This Row],[SSIM_LUMINANCE]]*Table1[[#This Row],[SSIM_CONTRAST]]*Table1[[#This Row],[SSIM_STRUCTURE]]</f>
        <v>0.90255206960126777</v>
      </c>
      <c r="J85">
        <f>1-(Table1[[#This Row],[MSE]]-MIN(Table1[MSE]))/(MAX(Table1[MSE])-MIN(Table1[MSE]))</f>
        <v>0.22814938168129895</v>
      </c>
      <c r="K85">
        <f>(Table1[[#This Row],[PSNR]]-MIN(Table1[PSNR]))/(MAX(Table1[PSNR])-MIN(Table1[PSNR]))</f>
        <v>0.15834560239120665</v>
      </c>
      <c r="L85" s="2">
        <f>Table1[[#This Row],[SSIM]]*Table1[[#This Row],[MSE_NORM]]*Table1[[#This Row],[PSNR_NORM]]</f>
        <v>3.2606003367862957E-2</v>
      </c>
    </row>
    <row r="86" spans="1:12" x14ac:dyDescent="0.25">
      <c r="A86" t="s">
        <v>18</v>
      </c>
      <c r="B86" t="s">
        <v>8</v>
      </c>
      <c r="C86">
        <v>98.505173967497498</v>
      </c>
      <c r="D86">
        <v>180.632705584066</v>
      </c>
      <c r="E86">
        <v>28.196213185274502</v>
      </c>
      <c r="F86">
        <v>0.99543861344917595</v>
      </c>
      <c r="G86">
        <v>0.99225170511458904</v>
      </c>
      <c r="H86">
        <v>0.94854432409844502</v>
      </c>
      <c r="I86">
        <f>Table1[[#This Row],[SSIM_LUMINANCE]]*Table1[[#This Row],[SSIM_CONTRAST]]*Table1[[#This Row],[SSIM_STRUCTURE]]</f>
        <v>0.93690157001241547</v>
      </c>
      <c r="J86">
        <f>1-(Table1[[#This Row],[MSE]]-MIN(Table1[MSE]))/(MAX(Table1[MSE])-MIN(Table1[MSE]))</f>
        <v>0.22789937776252001</v>
      </c>
      <c r="K86">
        <f>(Table1[[#This Row],[PSNR]]-MIN(Table1[PSNR]))/(MAX(Table1[PSNR])-MIN(Table1[PSNR]))</f>
        <v>0.15815829493515665</v>
      </c>
      <c r="L86" s="2">
        <f>Table1[[#This Row],[SSIM]]*Table1[[#This Row],[MSE_NORM]]*Table1[[#This Row],[PSNR_NORM]]</f>
        <v>3.3769846024575043E-2</v>
      </c>
    </row>
    <row r="87" spans="1:12" x14ac:dyDescent="0.25">
      <c r="A87" s="1" t="s">
        <v>0</v>
      </c>
      <c r="B87" t="s">
        <v>1</v>
      </c>
      <c r="C87">
        <v>98.706389754398799</v>
      </c>
      <c r="D87">
        <v>110.454627550708</v>
      </c>
      <c r="E87">
        <v>28.187350932514299</v>
      </c>
      <c r="F87">
        <v>0.99707995075782196</v>
      </c>
      <c r="G87">
        <v>0.96848673052349399</v>
      </c>
      <c r="H87">
        <v>0.97447568994355405</v>
      </c>
      <c r="I87">
        <f>Table1[[#This Row],[SSIM_LUMINANCE]]*Table1[[#This Row],[SSIM_CONTRAST]]*Table1[[#This Row],[SSIM_STRUCTURE]]</f>
        <v>0.94101092947213716</v>
      </c>
      <c r="J87">
        <f>1-(Table1[[#This Row],[MSE]]-MIN(Table1[MSE]))/(MAX(Table1[MSE])-MIN(Table1[MSE]))</f>
        <v>0.2250450377118316</v>
      </c>
      <c r="K87">
        <f>(Table1[[#This Row],[PSNR]]-MIN(Table1[PSNR]))/(MAX(Table1[PSNR])-MIN(Table1[PSNR]))</f>
        <v>0.15602214408137313</v>
      </c>
      <c r="L87" s="2">
        <f>Table1[[#This Row],[SSIM]]*Table1[[#This Row],[MSE_NORM]]*Table1[[#This Row],[PSNR_NORM]]</f>
        <v>3.3040784505779013E-2</v>
      </c>
    </row>
    <row r="88" spans="1:12" x14ac:dyDescent="0.25">
      <c r="A88" s="1" t="s">
        <v>0</v>
      </c>
      <c r="B88" t="s">
        <v>4</v>
      </c>
      <c r="C88">
        <v>98.735556802908107</v>
      </c>
      <c r="D88">
        <v>108.101142473118</v>
      </c>
      <c r="E88">
        <v>28.186067812231698</v>
      </c>
      <c r="F88">
        <v>0.99937016965632697</v>
      </c>
      <c r="G88">
        <v>0.994520341200825</v>
      </c>
      <c r="H88">
        <v>0.93539627041580198</v>
      </c>
      <c r="I88">
        <f>Table1[[#This Row],[SSIM_LUMINANCE]]*Table1[[#This Row],[SSIM_CONTRAST]]*Table1[[#This Row],[SSIM_STRUCTURE]]</f>
        <v>0.92968470534885117</v>
      </c>
      <c r="J88">
        <f>1-(Table1[[#This Row],[MSE]]-MIN(Table1[MSE]))/(MAX(Table1[MSE])-MIN(Table1[MSE]))</f>
        <v>0.22463128948659261</v>
      </c>
      <c r="K88">
        <f>(Table1[[#This Row],[PSNR]]-MIN(Table1[PSNR]))/(MAX(Table1[PSNR])-MIN(Table1[PSNR]))</f>
        <v>0.15571286171701845</v>
      </c>
      <c r="L88" s="2">
        <f>Table1[[#This Row],[SSIM]]*Table1[[#This Row],[MSE_NORM]]*Table1[[#This Row],[PSNR_NORM]]</f>
        <v>3.2518493882650282E-2</v>
      </c>
    </row>
    <row r="89" spans="1:12" x14ac:dyDescent="0.25">
      <c r="A89" t="s">
        <v>16</v>
      </c>
      <c r="B89" t="s">
        <v>9</v>
      </c>
      <c r="C89">
        <v>99.100169729044396</v>
      </c>
      <c r="D89">
        <v>156.227854082661</v>
      </c>
      <c r="E89">
        <v>28.1700596256503</v>
      </c>
      <c r="F89">
        <v>0.99442831334873205</v>
      </c>
      <c r="G89">
        <v>0.98733608003739803</v>
      </c>
      <c r="H89">
        <v>0.90830621817683599</v>
      </c>
      <c r="I89">
        <f>Table1[[#This Row],[SSIM_LUMINANCE]]*Table1[[#This Row],[SSIM_CONTRAST]]*Table1[[#This Row],[SSIM_STRUCTURE]]</f>
        <v>0.89180679283337827</v>
      </c>
      <c r="J89">
        <f>1-(Table1[[#This Row],[MSE]]-MIN(Table1[MSE]))/(MAX(Table1[MSE])-MIN(Table1[MSE]))</f>
        <v>0.21945908459105934</v>
      </c>
      <c r="K89">
        <f>(Table1[[#This Row],[PSNR]]-MIN(Table1[PSNR]))/(MAX(Table1[PSNR])-MIN(Table1[PSNR]))</f>
        <v>0.15185426025769849</v>
      </c>
      <c r="L89" s="2">
        <f>Table1[[#This Row],[SSIM]]*Table1[[#This Row],[MSE_NORM]]*Table1[[#This Row],[PSNR_NORM]]</f>
        <v>2.9720172094283417E-2</v>
      </c>
    </row>
    <row r="90" spans="1:12" x14ac:dyDescent="0.25">
      <c r="A90" t="s">
        <v>22</v>
      </c>
      <c r="B90" t="s">
        <v>4</v>
      </c>
      <c r="C90">
        <v>99.164720967997397</v>
      </c>
      <c r="D90">
        <v>147.241123059252</v>
      </c>
      <c r="E90">
        <v>28.1672316667747</v>
      </c>
      <c r="F90">
        <v>0.99970025479918401</v>
      </c>
      <c r="G90">
        <v>0.99998396133133505</v>
      </c>
      <c r="H90">
        <v>0.903197132359703</v>
      </c>
      <c r="I90">
        <f>Table1[[#This Row],[SSIM_LUMINANCE]]*Table1[[#This Row],[SSIM_CONTRAST]]*Table1[[#This Row],[SSIM_STRUCTURE]]</f>
        <v>0.90291192161647515</v>
      </c>
      <c r="J90">
        <f>1-(Table1[[#This Row],[MSE]]-MIN(Table1[MSE]))/(MAX(Table1[MSE])-MIN(Table1[MSE]))</f>
        <v>0.21854339507433429</v>
      </c>
      <c r="K90">
        <f>(Table1[[#This Row],[PSNR]]-MIN(Table1[PSNR]))/(MAX(Table1[PSNR])-MIN(Table1[PSNR]))</f>
        <v>0.15117261114092947</v>
      </c>
      <c r="L90" s="2">
        <f>Table1[[#This Row],[SSIM]]*Table1[[#This Row],[MSE_NORM]]*Table1[[#This Row],[PSNR_NORM]]</f>
        <v>2.9830201526057507E-2</v>
      </c>
    </row>
    <row r="91" spans="1:12" x14ac:dyDescent="0.25">
      <c r="A91" t="s">
        <v>19</v>
      </c>
      <c r="B91" t="s">
        <v>8</v>
      </c>
      <c r="C91">
        <v>99.419684177969202</v>
      </c>
      <c r="D91">
        <v>162.59416525384799</v>
      </c>
      <c r="E91">
        <v>28.156079816664398</v>
      </c>
      <c r="F91">
        <v>0.99800938754646695</v>
      </c>
      <c r="G91">
        <v>0.98731768271867404</v>
      </c>
      <c r="H91">
        <v>0.91724899663975401</v>
      </c>
      <c r="I91">
        <f>Table1[[#This Row],[SSIM_LUMINANCE]]*Table1[[#This Row],[SSIM_CONTRAST]]*Table1[[#This Row],[SSIM_STRUCTURE]]</f>
        <v>0.90381342304443935</v>
      </c>
      <c r="J91">
        <f>1-(Table1[[#This Row],[MSE]]-MIN(Table1[MSE]))/(MAX(Table1[MSE])-MIN(Table1[MSE]))</f>
        <v>0.21492662268842011</v>
      </c>
      <c r="K91">
        <f>(Table1[[#This Row],[PSNR]]-MIN(Table1[PSNR]))/(MAX(Table1[PSNR])-MIN(Table1[PSNR]))</f>
        <v>0.14848457743449264</v>
      </c>
      <c r="L91" s="2">
        <f>Table1[[#This Row],[SSIM]]*Table1[[#This Row],[MSE_NORM]]*Table1[[#This Row],[PSNR_NORM]]</f>
        <v>2.8843658745121903E-2</v>
      </c>
    </row>
    <row r="92" spans="1:12" x14ac:dyDescent="0.25">
      <c r="A92" t="s">
        <v>14</v>
      </c>
      <c r="B92" t="s">
        <v>1</v>
      </c>
      <c r="C92">
        <v>99.5094448771994</v>
      </c>
      <c r="D92">
        <v>137.91811194098199</v>
      </c>
      <c r="E92">
        <v>28.152160573746301</v>
      </c>
      <c r="F92">
        <v>0.99999359918096797</v>
      </c>
      <c r="G92">
        <v>0.98936412636035398</v>
      </c>
      <c r="H92">
        <v>0.90559814040340303</v>
      </c>
      <c r="I92">
        <f>Table1[[#This Row],[SSIM_LUMINANCE]]*Table1[[#This Row],[SSIM_CONTRAST]]*Table1[[#This Row],[SSIM_STRUCTURE]]</f>
        <v>0.89596057809554563</v>
      </c>
      <c r="J92">
        <f>1-(Table1[[#This Row],[MSE]]-MIN(Table1[MSE]))/(MAX(Table1[MSE])-MIN(Table1[MSE]))</f>
        <v>0.21365332518658842</v>
      </c>
      <c r="K92">
        <f>(Table1[[#This Row],[PSNR]]-MIN(Table1[PSNR]))/(MAX(Table1[PSNR])-MIN(Table1[PSNR]))</f>
        <v>0.1475398860188657</v>
      </c>
      <c r="L92" s="2">
        <f>Table1[[#This Row],[SSIM]]*Table1[[#This Row],[MSE_NORM]]*Table1[[#This Row],[PSNR_NORM]]</f>
        <v>2.8242816299502319E-2</v>
      </c>
    </row>
    <row r="93" spans="1:12" x14ac:dyDescent="0.25">
      <c r="A93" s="1" t="s">
        <v>0</v>
      </c>
      <c r="B93" t="s">
        <v>7</v>
      </c>
      <c r="C93">
        <v>99.511362681757006</v>
      </c>
      <c r="D93">
        <v>107.29378302938601</v>
      </c>
      <c r="E93">
        <v>28.152076874765601</v>
      </c>
      <c r="F93">
        <v>0.99958769080096799</v>
      </c>
      <c r="G93">
        <v>0.98479274342993095</v>
      </c>
      <c r="H93">
        <v>0.95326919514634501</v>
      </c>
      <c r="I93">
        <f>Table1[[#This Row],[SSIM_LUMINANCE]]*Table1[[#This Row],[SSIM_CONTRAST]]*Table1[[#This Row],[SSIM_STRUCTURE]]</f>
        <v>0.93838552134243935</v>
      </c>
      <c r="J93">
        <f>1-(Table1[[#This Row],[MSE]]-MIN(Table1[MSE]))/(MAX(Table1[MSE])-MIN(Table1[MSE]))</f>
        <v>0.21362612023193506</v>
      </c>
      <c r="K93">
        <f>(Table1[[#This Row],[PSNR]]-MIN(Table1[PSNR]))/(MAX(Table1[PSNR])-MIN(Table1[PSNR]))</f>
        <v>0.14751971127843355</v>
      </c>
      <c r="L93" s="2">
        <f>Table1[[#This Row],[SSIM]]*Table1[[#This Row],[MSE_NORM]]*Table1[[#This Row],[PSNR_NORM]]</f>
        <v>2.9572340980398244E-2</v>
      </c>
    </row>
    <row r="94" spans="1:12" x14ac:dyDescent="0.25">
      <c r="A94" t="s">
        <v>14</v>
      </c>
      <c r="B94" t="s">
        <v>6</v>
      </c>
      <c r="C94">
        <v>99.616524048448198</v>
      </c>
      <c r="D94">
        <v>153.69294984878999</v>
      </c>
      <c r="E94">
        <v>28.147489771848001</v>
      </c>
      <c r="F94">
        <v>0.99863781115754702</v>
      </c>
      <c r="G94">
        <v>0.98381575454021897</v>
      </c>
      <c r="H94">
        <v>0.92814389346843895</v>
      </c>
      <c r="I94">
        <f>Table1[[#This Row],[SSIM_LUMINANCE]]*Table1[[#This Row],[SSIM_CONTRAST]]*Table1[[#This Row],[SSIM_STRUCTURE]]</f>
        <v>0.91187873947764087</v>
      </c>
      <c r="J94">
        <f>1-(Table1[[#This Row],[MSE]]-MIN(Table1[MSE]))/(MAX(Table1[MSE])-MIN(Table1[MSE]))</f>
        <v>0.21213435705890415</v>
      </c>
      <c r="K94">
        <f>(Table1[[#This Row],[PSNR]]-MIN(Table1[PSNR]))/(MAX(Table1[PSNR])-MIN(Table1[PSNR]))</f>
        <v>0.14641403938225067</v>
      </c>
      <c r="L94" s="2">
        <f>Table1[[#This Row],[SSIM]]*Table1[[#This Row],[MSE_NORM]]*Table1[[#This Row],[PSNR_NORM]]</f>
        <v>2.8322450390278895E-2</v>
      </c>
    </row>
    <row r="95" spans="1:12" x14ac:dyDescent="0.25">
      <c r="A95" t="s">
        <v>19</v>
      </c>
      <c r="B95" t="s">
        <v>5</v>
      </c>
      <c r="C95">
        <v>100.139398330584</v>
      </c>
      <c r="D95">
        <v>141.88370887554899</v>
      </c>
      <c r="E95">
        <v>28.124753831768199</v>
      </c>
      <c r="F95">
        <v>0.99707300586127001</v>
      </c>
      <c r="G95">
        <v>0.99636311532203903</v>
      </c>
      <c r="H95">
        <v>0.85172287910983502</v>
      </c>
      <c r="I95">
        <f>Table1[[#This Row],[SSIM_LUMINANCE]]*Table1[[#This Row],[SSIM_CONTRAST]]*Table1[[#This Row],[SSIM_STRUCTURE]]</f>
        <v>0.84614134005535979</v>
      </c>
      <c r="J95">
        <f>1-(Table1[[#This Row],[MSE]]-MIN(Table1[MSE]))/(MAX(Table1[MSE])-MIN(Table1[MSE]))</f>
        <v>0.20471714080585124</v>
      </c>
      <c r="K95">
        <f>(Table1[[#This Row],[PSNR]]-MIN(Table1[PSNR]))/(MAX(Table1[PSNR])-MIN(Table1[PSNR]))</f>
        <v>0.14093378519325503</v>
      </c>
      <c r="L95" s="2">
        <f>Table1[[#This Row],[SSIM]]*Table1[[#This Row],[MSE_NORM]]*Table1[[#This Row],[PSNR_NORM]]</f>
        <v>2.4412498950668337E-2</v>
      </c>
    </row>
    <row r="96" spans="1:12" x14ac:dyDescent="0.25">
      <c r="A96" t="s">
        <v>16</v>
      </c>
      <c r="B96" t="s">
        <v>10</v>
      </c>
      <c r="C96">
        <v>100.262116820931</v>
      </c>
      <c r="D96">
        <v>171.87945323955199</v>
      </c>
      <c r="E96">
        <v>28.119434912915999</v>
      </c>
      <c r="F96">
        <v>0.98643602108983097</v>
      </c>
      <c r="G96">
        <v>0.99032987025732999</v>
      </c>
      <c r="H96">
        <v>0.91319522924687502</v>
      </c>
      <c r="I96">
        <f>Table1[[#This Row],[SSIM_LUMINANCE]]*Table1[[#This Row],[SSIM_CONTRAST]]*Table1[[#This Row],[SSIM_STRUCTURE]]</f>
        <v>0.89209773171959406</v>
      </c>
      <c r="J96">
        <f>1-(Table1[[#This Row],[MSE]]-MIN(Table1[MSE]))/(MAX(Table1[MSE])-MIN(Table1[MSE]))</f>
        <v>0.20297632162187107</v>
      </c>
      <c r="K96">
        <f>(Table1[[#This Row],[PSNR]]-MIN(Table1[PSNR]))/(MAX(Table1[PSNR])-MIN(Table1[PSNR]))</f>
        <v>0.13965171692520065</v>
      </c>
      <c r="L96" s="2">
        <f>Table1[[#This Row],[SSIM]]*Table1[[#This Row],[MSE_NORM]]*Table1[[#This Row],[PSNR_NORM]]</f>
        <v>2.528739499673633E-2</v>
      </c>
    </row>
    <row r="97" spans="1:12" x14ac:dyDescent="0.25">
      <c r="A97" t="s">
        <v>11</v>
      </c>
      <c r="B97" t="s">
        <v>5</v>
      </c>
      <c r="C97">
        <v>100.339394130315</v>
      </c>
      <c r="D97">
        <v>154.832740522666</v>
      </c>
      <c r="E97">
        <v>28.116088865267301</v>
      </c>
      <c r="F97">
        <v>0.99312059435170497</v>
      </c>
      <c r="G97">
        <v>0.99846411150049996</v>
      </c>
      <c r="H97">
        <v>0.85791097775427705</v>
      </c>
      <c r="I97">
        <f>Table1[[#This Row],[SSIM_LUMINANCE]]*Table1[[#This Row],[SSIM_CONTRAST]]*Table1[[#This Row],[SSIM_STRUCTURE]]</f>
        <v>0.85070046921125919</v>
      </c>
      <c r="J97">
        <f>1-(Table1[[#This Row],[MSE]]-MIN(Table1[MSE]))/(MAX(Table1[MSE])-MIN(Table1[MSE]))</f>
        <v>0.20188010684379121</v>
      </c>
      <c r="K97">
        <f>(Table1[[#This Row],[PSNR]]-MIN(Table1[PSNR]))/(MAX(Table1[PSNR])-MIN(Table1[PSNR]))</f>
        <v>0.1388451880735678</v>
      </c>
      <c r="L97" s="2">
        <f>Table1[[#This Row],[SSIM]]*Table1[[#This Row],[MSE_NORM]]*Table1[[#This Row],[PSNR_NORM]]</f>
        <v>2.3845203401594347E-2</v>
      </c>
    </row>
    <row r="98" spans="1:12" x14ac:dyDescent="0.25">
      <c r="A98" t="s">
        <v>23</v>
      </c>
      <c r="B98" t="s">
        <v>5</v>
      </c>
      <c r="C98">
        <v>100.48014131995301</v>
      </c>
      <c r="D98">
        <v>130.786350462793</v>
      </c>
      <c r="E98">
        <v>28.110001236623599</v>
      </c>
      <c r="F98">
        <v>0.99916315448738002</v>
      </c>
      <c r="G98">
        <v>0.98959968970395895</v>
      </c>
      <c r="H98">
        <v>0.83148582008933802</v>
      </c>
      <c r="I98">
        <f>Table1[[#This Row],[SSIM_LUMINANCE]]*Table1[[#This Row],[SSIM_CONTRAST]]*Table1[[#This Row],[SSIM_STRUCTURE]]</f>
        <v>0.82214952117405804</v>
      </c>
      <c r="J98">
        <f>1-(Table1[[#This Row],[MSE]]-MIN(Table1[MSE]))/(MAX(Table1[MSE])-MIN(Table1[MSE]))</f>
        <v>0.19988354212790904</v>
      </c>
      <c r="K98">
        <f>(Table1[[#This Row],[PSNR]]-MIN(Table1[PSNR]))/(MAX(Table1[PSNR])-MIN(Table1[PSNR]))</f>
        <v>0.13737783056564873</v>
      </c>
      <c r="L98" s="2">
        <f>Table1[[#This Row],[SSIM]]*Table1[[#This Row],[MSE_NORM]]*Table1[[#This Row],[PSNR_NORM]]</f>
        <v>2.2575870175834768E-2</v>
      </c>
    </row>
    <row r="99" spans="1:12" x14ac:dyDescent="0.25">
      <c r="A99" t="s">
        <v>13</v>
      </c>
      <c r="B99" t="s">
        <v>4</v>
      </c>
      <c r="C99">
        <v>100.55892944335901</v>
      </c>
      <c r="D99">
        <v>147.09570566813099</v>
      </c>
      <c r="E99">
        <v>28.106597196915601</v>
      </c>
      <c r="F99">
        <v>0.99993637573126104</v>
      </c>
      <c r="G99">
        <v>0.99996939410437502</v>
      </c>
      <c r="H99">
        <v>0.85318566651862404</v>
      </c>
      <c r="I99">
        <f>Table1[[#This Row],[SSIM_LUMINANCE]]*Table1[[#This Row],[SSIM_CONTRAST]]*Table1[[#This Row],[SSIM_STRUCTURE]]</f>
        <v>0.85310527235442457</v>
      </c>
      <c r="J99">
        <f>1-(Table1[[#This Row],[MSE]]-MIN(Table1[MSE]))/(MAX(Table1[MSE])-MIN(Table1[MSE]))</f>
        <v>0.19876589574628278</v>
      </c>
      <c r="K99">
        <f>(Table1[[#This Row],[PSNR]]-MIN(Table1[PSNR]))/(MAX(Table1[PSNR])-MIN(Table1[PSNR]))</f>
        <v>0.13655732335091347</v>
      </c>
      <c r="L99" s="2">
        <f>Table1[[#This Row],[SSIM]]*Table1[[#This Row],[MSE_NORM]]*Table1[[#This Row],[PSNR_NORM]]</f>
        <v>2.3155784109227497E-2</v>
      </c>
    </row>
    <row r="100" spans="1:12" x14ac:dyDescent="0.25">
      <c r="A100" t="s">
        <v>17</v>
      </c>
      <c r="B100" t="s">
        <v>8</v>
      </c>
      <c r="C100">
        <v>100.668541513929</v>
      </c>
      <c r="D100">
        <v>178.91450543743801</v>
      </c>
      <c r="E100">
        <v>28.101865842704299</v>
      </c>
      <c r="F100">
        <v>0.99264242410792203</v>
      </c>
      <c r="G100">
        <v>0.98824789086175102</v>
      </c>
      <c r="H100">
        <v>0.91109331473974997</v>
      </c>
      <c r="I100">
        <f>Table1[[#This Row],[SSIM_LUMINANCE]]*Table1[[#This Row],[SSIM_CONTRAST]]*Table1[[#This Row],[SSIM_STRUCTURE]]</f>
        <v>0.89376138799925831</v>
      </c>
      <c r="J100">
        <f>1-(Table1[[#This Row],[MSE]]-MIN(Table1[MSE]))/(MAX(Table1[MSE])-MIN(Table1[MSE]))</f>
        <v>0.19721099725702906</v>
      </c>
      <c r="K100">
        <f>(Table1[[#This Row],[PSNR]]-MIN(Table1[PSNR]))/(MAX(Table1[PSNR])-MIN(Table1[PSNR]))</f>
        <v>0.13541688122953652</v>
      </c>
      <c r="L100" s="2">
        <f>Table1[[#This Row],[SSIM]]*Table1[[#This Row],[MSE_NORM]]*Table1[[#This Row],[PSNR_NORM]]</f>
        <v>2.3868521884208953E-2</v>
      </c>
    </row>
    <row r="101" spans="1:12" x14ac:dyDescent="0.25">
      <c r="A101" t="s">
        <v>17</v>
      </c>
      <c r="B101" t="s">
        <v>9</v>
      </c>
      <c r="C101">
        <v>100.723643313172</v>
      </c>
      <c r="D101">
        <v>152.098389387829</v>
      </c>
      <c r="E101">
        <v>28.099489344532699</v>
      </c>
      <c r="F101">
        <v>0.99831039307263802</v>
      </c>
      <c r="G101">
        <v>0.992834888884917</v>
      </c>
      <c r="H101">
        <v>0.89971728855000899</v>
      </c>
      <c r="I101">
        <f>Table1[[#This Row],[SSIM_LUMINANCE]]*Table1[[#This Row],[SSIM_CONTRAST]]*Table1[[#This Row],[SSIM_STRUCTURE]]</f>
        <v>0.89176143781865602</v>
      </c>
      <c r="J101">
        <f>1-(Table1[[#This Row],[MSE]]-MIN(Table1[MSE]))/(MAX(Table1[MSE])-MIN(Table1[MSE]))</f>
        <v>0.19642935246232196</v>
      </c>
      <c r="K101">
        <f>(Table1[[#This Row],[PSNR]]-MIN(Table1[PSNR]))/(MAX(Table1[PSNR])-MIN(Table1[PSNR]))</f>
        <v>0.13484405186711129</v>
      </c>
      <c r="L101" s="2">
        <f>Table1[[#This Row],[SSIM]]*Table1[[#This Row],[MSE_NORM]]*Table1[[#This Row],[PSNR_NORM]]</f>
        <v>2.3620379298980893E-2</v>
      </c>
    </row>
    <row r="102" spans="1:12" x14ac:dyDescent="0.25">
      <c r="A102" t="s">
        <v>23</v>
      </c>
      <c r="B102" t="s">
        <v>3</v>
      </c>
      <c r="C102">
        <v>100.993277660679</v>
      </c>
      <c r="D102">
        <v>168.344580507697</v>
      </c>
      <c r="E102">
        <v>28.087878937390599</v>
      </c>
      <c r="F102">
        <v>0.99077973387756502</v>
      </c>
      <c r="G102">
        <v>0.98875071111562196</v>
      </c>
      <c r="H102">
        <v>0.82211496922777905</v>
      </c>
      <c r="I102">
        <f>Table1[[#This Row],[SSIM_LUMINANCE]]*Table1[[#This Row],[SSIM_CONTRAST]]*Table1[[#This Row],[SSIM_STRUCTURE]]</f>
        <v>0.80537191258940033</v>
      </c>
      <c r="J102">
        <f>1-(Table1[[#This Row],[MSE]]-MIN(Table1[MSE]))/(MAX(Table1[MSE])-MIN(Table1[MSE]))</f>
        <v>0.19260446312842516</v>
      </c>
      <c r="K102">
        <f>(Table1[[#This Row],[PSNR]]-MIN(Table1[PSNR]))/(MAX(Table1[PSNR])-MIN(Table1[PSNR]))</f>
        <v>0.13204548791272402</v>
      </c>
      <c r="L102" s="2">
        <f>Table1[[#This Row],[SSIM]]*Table1[[#This Row],[MSE_NORM]]*Table1[[#This Row],[PSNR_NORM]]</f>
        <v>2.0482661683548824E-2</v>
      </c>
    </row>
    <row r="103" spans="1:12" x14ac:dyDescent="0.25">
      <c r="A103" t="s">
        <v>20</v>
      </c>
      <c r="B103" t="s">
        <v>5</v>
      </c>
      <c r="C103">
        <v>101.11417189791</v>
      </c>
      <c r="D103">
        <v>127.4027227288</v>
      </c>
      <c r="E103">
        <v>28.082683314319802</v>
      </c>
      <c r="F103">
        <v>0.99971616073325098</v>
      </c>
      <c r="G103">
        <v>0.99040717468676998</v>
      </c>
      <c r="H103">
        <v>0.82504585749943904</v>
      </c>
      <c r="I103">
        <f>Table1[[#This Row],[SSIM_LUMINANCE]]*Table1[[#This Row],[SSIM_CONTRAST]]*Table1[[#This Row],[SSIM_STRUCTURE]]</f>
        <v>0.81689940275359252</v>
      </c>
      <c r="J103">
        <f>1-(Table1[[#This Row],[MSE]]-MIN(Table1[MSE]))/(MAX(Table1[MSE])-MIN(Table1[MSE]))</f>
        <v>0.19088952182814278</v>
      </c>
      <c r="K103">
        <f>(Table1[[#This Row],[PSNR]]-MIN(Table1[PSNR]))/(MAX(Table1[PSNR])-MIN(Table1[PSNR]))</f>
        <v>0.13079313876867105</v>
      </c>
      <c r="L103" s="2">
        <f>Table1[[#This Row],[SSIM]]*Table1[[#This Row],[MSE_NORM]]*Table1[[#This Row],[PSNR_NORM]]</f>
        <v>2.0395559834121467E-2</v>
      </c>
    </row>
    <row r="104" spans="1:12" x14ac:dyDescent="0.25">
      <c r="A104" t="s">
        <v>13</v>
      </c>
      <c r="B104" t="s">
        <v>5</v>
      </c>
      <c r="C104">
        <v>101.407446543375</v>
      </c>
      <c r="D104">
        <v>138.21321996053001</v>
      </c>
      <c r="E104">
        <v>28.070105136225099</v>
      </c>
      <c r="F104">
        <v>0.99752315354227705</v>
      </c>
      <c r="G104">
        <v>0.99095776018308301</v>
      </c>
      <c r="H104">
        <v>0.81485325096002104</v>
      </c>
      <c r="I104">
        <f>Table1[[#This Row],[SSIM_LUMINANCE]]*Table1[[#This Row],[SSIM_CONTRAST]]*Table1[[#This Row],[SSIM_STRUCTURE]]</f>
        <v>0.80548513570973823</v>
      </c>
      <c r="J104">
        <f>1-(Table1[[#This Row],[MSE]]-MIN(Table1[MSE]))/(MAX(Table1[MSE])-MIN(Table1[MSE]))</f>
        <v>0.18672928381057208</v>
      </c>
      <c r="K104">
        <f>(Table1[[#This Row],[PSNR]]-MIN(Table1[PSNR]))/(MAX(Table1[PSNR])-MIN(Table1[PSNR]))</f>
        <v>0.12776130401930577</v>
      </c>
      <c r="L104" s="2">
        <f>Table1[[#This Row],[SSIM]]*Table1[[#This Row],[MSE_NORM]]*Table1[[#This Row],[PSNR_NORM]]</f>
        <v>1.921627909691901E-2</v>
      </c>
    </row>
    <row r="105" spans="1:12" x14ac:dyDescent="0.25">
      <c r="A105" t="s">
        <v>14</v>
      </c>
      <c r="B105" t="s">
        <v>7</v>
      </c>
      <c r="C105">
        <v>101.570182673509</v>
      </c>
      <c r="D105">
        <v>131.431329423264</v>
      </c>
      <c r="E105">
        <v>28.0631412733857</v>
      </c>
      <c r="F105">
        <v>0.99987615567668098</v>
      </c>
      <c r="G105">
        <v>0.99444855839565605</v>
      </c>
      <c r="H105">
        <v>0.86699455123352598</v>
      </c>
      <c r="I105">
        <f>Table1[[#This Row],[SSIM_LUMINANCE]]*Table1[[#This Row],[SSIM_CONTRAST]]*Table1[[#This Row],[SSIM_STRUCTURE]]</f>
        <v>0.8620747053289004</v>
      </c>
      <c r="J105">
        <f>1-(Table1[[#This Row],[MSE]]-MIN(Table1[MSE]))/(MAX(Table1[MSE])-MIN(Table1[MSE]))</f>
        <v>0.18442079568899472</v>
      </c>
      <c r="K105">
        <f>(Table1[[#This Row],[PSNR]]-MIN(Table1[PSNR]))/(MAX(Table1[PSNR])-MIN(Table1[PSNR]))</f>
        <v>0.12608273966862335</v>
      </c>
      <c r="L105" s="2">
        <f>Table1[[#This Row],[SSIM]]*Table1[[#This Row],[MSE_NORM]]*Table1[[#This Row],[PSNR_NORM]]</f>
        <v>2.0045201715716797E-2</v>
      </c>
    </row>
    <row r="106" spans="1:12" x14ac:dyDescent="0.25">
      <c r="A106" t="s">
        <v>22</v>
      </c>
      <c r="B106" t="s">
        <v>5</v>
      </c>
      <c r="C106">
        <v>101.62236612801</v>
      </c>
      <c r="D106">
        <v>149.979936529626</v>
      </c>
      <c r="E106">
        <v>28.060910582647399</v>
      </c>
      <c r="F106">
        <v>0.99134849422326399</v>
      </c>
      <c r="G106">
        <v>0.99658161065730899</v>
      </c>
      <c r="H106">
        <v>0.81661526185935795</v>
      </c>
      <c r="I106">
        <f>Table1[[#This Row],[SSIM_LUMINANCE]]*Table1[[#This Row],[SSIM_CONTRAST]]*Table1[[#This Row],[SSIM_STRUCTURE]]</f>
        <v>0.80678295205123729</v>
      </c>
      <c r="J106">
        <f>1-(Table1[[#This Row],[MSE]]-MIN(Table1[MSE]))/(MAX(Table1[MSE])-MIN(Table1[MSE]))</f>
        <v>0.18368054897943331</v>
      </c>
      <c r="K106">
        <f>(Table1[[#This Row],[PSNR]]-MIN(Table1[PSNR]))/(MAX(Table1[PSNR])-MIN(Table1[PSNR]))</f>
        <v>0.12554505562213042</v>
      </c>
      <c r="L106" s="2">
        <f>Table1[[#This Row],[SSIM]]*Table1[[#This Row],[MSE_NORM]]*Table1[[#This Row],[PSNR_NORM]]</f>
        <v>1.8604563918033869E-2</v>
      </c>
    </row>
    <row r="107" spans="1:12" x14ac:dyDescent="0.25">
      <c r="A107" t="s">
        <v>18</v>
      </c>
      <c r="B107" t="s">
        <v>3</v>
      </c>
      <c r="C107">
        <v>101.66089034243601</v>
      </c>
      <c r="D107">
        <v>178.544367248594</v>
      </c>
      <c r="E107">
        <v>28.059264519490501</v>
      </c>
      <c r="F107">
        <v>0.98839430967145403</v>
      </c>
      <c r="G107">
        <v>0.99699995678301101</v>
      </c>
      <c r="H107">
        <v>0.88509525421536295</v>
      </c>
      <c r="I107">
        <f>Table1[[#This Row],[SSIM_LUMINANCE]]*Table1[[#This Row],[SSIM_CONTRAST]]*Table1[[#This Row],[SSIM_STRUCTURE]]</f>
        <v>0.87219860563810192</v>
      </c>
      <c r="J107">
        <f>1-(Table1[[#This Row],[MSE]]-MIN(Table1[MSE]))/(MAX(Table1[MSE])-MIN(Table1[MSE]))</f>
        <v>0.1831340649790929</v>
      </c>
      <c r="K107">
        <f>(Table1[[#This Row],[PSNR]]-MIN(Table1[PSNR]))/(MAX(Table1[PSNR])-MIN(Table1[PSNR]))</f>
        <v>0.12514828977566544</v>
      </c>
      <c r="L107" s="2">
        <f>Table1[[#This Row],[SSIM]]*Table1[[#This Row],[MSE_NORM]]*Table1[[#This Row],[PSNR_NORM]]</f>
        <v>1.9989845733473278E-2</v>
      </c>
    </row>
    <row r="108" spans="1:12" x14ac:dyDescent="0.25">
      <c r="A108" t="s">
        <v>19</v>
      </c>
      <c r="B108" t="s">
        <v>3</v>
      </c>
      <c r="C108">
        <v>101.801682398582</v>
      </c>
      <c r="D108">
        <v>176.47373686461299</v>
      </c>
      <c r="E108">
        <v>28.053254055549498</v>
      </c>
      <c r="F108">
        <v>0.98914248903824398</v>
      </c>
      <c r="G108">
        <v>0.99475028495150397</v>
      </c>
      <c r="H108">
        <v>0.85230066891783796</v>
      </c>
      <c r="I108">
        <f>Table1[[#This Row],[SSIM_LUMINANCE]]*Table1[[#This Row],[SSIM_CONTRAST]]*Table1[[#This Row],[SSIM_STRUCTURE]]</f>
        <v>0.83862104956322825</v>
      </c>
      <c r="J108">
        <f>1-(Table1[[#This Row],[MSE]]-MIN(Table1[MSE]))/(MAX(Table1[MSE])-MIN(Table1[MSE]))</f>
        <v>0.18113686381080984</v>
      </c>
      <c r="K108">
        <f>(Table1[[#This Row],[PSNR]]-MIN(Table1[PSNR]))/(MAX(Table1[PSNR])-MIN(Table1[PSNR]))</f>
        <v>0.12369953199063986</v>
      </c>
      <c r="L108" s="2">
        <f>Table1[[#This Row],[SSIM]]*Table1[[#This Row],[MSE_NORM]]*Table1[[#This Row],[PSNR_NORM]]</f>
        <v>1.879060051950562E-2</v>
      </c>
    </row>
    <row r="109" spans="1:12" x14ac:dyDescent="0.25">
      <c r="A109" t="s">
        <v>17</v>
      </c>
      <c r="B109" t="s">
        <v>5</v>
      </c>
      <c r="C109">
        <v>101.83685201307399</v>
      </c>
      <c r="D109">
        <v>161.865646765029</v>
      </c>
      <c r="E109">
        <v>28.051753949520901</v>
      </c>
      <c r="F109">
        <v>0.98008339426774005</v>
      </c>
      <c r="G109">
        <v>0.99999991111470798</v>
      </c>
      <c r="H109">
        <v>0.82397512820792995</v>
      </c>
      <c r="I109">
        <f>Table1[[#This Row],[SSIM_LUMINANCE]]*Table1[[#This Row],[SSIM_CONTRAST]]*Table1[[#This Row],[SSIM_STRUCTURE]]</f>
        <v>0.80756426866563202</v>
      </c>
      <c r="J109">
        <f>1-(Table1[[#This Row],[MSE]]-MIN(Table1[MSE]))/(MAX(Table1[MSE])-MIN(Table1[MSE]))</f>
        <v>0.18063796637956109</v>
      </c>
      <c r="K109">
        <f>(Table1[[#This Row],[PSNR]]-MIN(Table1[PSNR]))/(MAX(Table1[PSNR])-MIN(Table1[PSNR]))</f>
        <v>0.12333794754247963</v>
      </c>
      <c r="L109" s="2">
        <f>Table1[[#This Row],[SSIM]]*Table1[[#This Row],[MSE_NORM]]*Table1[[#This Row],[PSNR_NORM]]</f>
        <v>1.7992141062128902E-2</v>
      </c>
    </row>
    <row r="110" spans="1:12" x14ac:dyDescent="0.25">
      <c r="A110" t="s">
        <v>20</v>
      </c>
      <c r="B110" t="s">
        <v>3</v>
      </c>
      <c r="C110">
        <v>101.910155295393</v>
      </c>
      <c r="D110">
        <v>171.666175044293</v>
      </c>
      <c r="E110">
        <v>28.048628974797602</v>
      </c>
      <c r="F110">
        <v>0.99225637834687797</v>
      </c>
      <c r="G110">
        <v>0.98731063626428694</v>
      </c>
      <c r="H110">
        <v>0.81360207019575503</v>
      </c>
      <c r="I110">
        <f>Table1[[#This Row],[SSIM_LUMINANCE]]*Table1[[#This Row],[SSIM_CONTRAST]]*Table1[[#This Row],[SSIM_STRUCTURE]]</f>
        <v>0.79705769685016281</v>
      </c>
      <c r="J110">
        <f>1-(Table1[[#This Row],[MSE]]-MIN(Table1[MSE]))/(MAX(Table1[MSE])-MIN(Table1[MSE]))</f>
        <v>0.17959812503414674</v>
      </c>
      <c r="K110">
        <f>(Table1[[#This Row],[PSNR]]-MIN(Table1[PSNR]))/(MAX(Table1[PSNR])-MIN(Table1[PSNR]))</f>
        <v>0.12258470594535387</v>
      </c>
      <c r="L110" s="2">
        <f>Table1[[#This Row],[SSIM]]*Table1[[#This Row],[MSE_NORM]]*Table1[[#This Row],[PSNR_NORM]]</f>
        <v>1.7548008979373558E-2</v>
      </c>
    </row>
    <row r="111" spans="1:12" x14ac:dyDescent="0.25">
      <c r="A111" t="s">
        <v>18</v>
      </c>
      <c r="B111" t="s">
        <v>5</v>
      </c>
      <c r="C111">
        <v>101.94044877963</v>
      </c>
      <c r="D111">
        <v>158.527489804802</v>
      </c>
      <c r="E111">
        <v>28.047338196857599</v>
      </c>
      <c r="F111">
        <v>0.98829202650427495</v>
      </c>
      <c r="G111">
        <v>0.99998571003987402</v>
      </c>
      <c r="H111">
        <v>0.85252226508631701</v>
      </c>
      <c r="I111">
        <f>Table1[[#This Row],[SSIM_LUMINANCE]]*Table1[[#This Row],[SSIM_CONTRAST]]*Table1[[#This Row],[SSIM_STRUCTURE]]</f>
        <v>0.84252891712549094</v>
      </c>
      <c r="J111">
        <f>1-(Table1[[#This Row],[MSE]]-MIN(Table1[MSE]))/(MAX(Table1[MSE])-MIN(Table1[MSE]))</f>
        <v>0.17916839779124905</v>
      </c>
      <c r="K111">
        <f>(Table1[[#This Row],[PSNR]]-MIN(Table1[PSNR]))/(MAX(Table1[PSNR])-MIN(Table1[PSNR]))</f>
        <v>0.12227357778491993</v>
      </c>
      <c r="L111" s="2">
        <f>Table1[[#This Row],[SSIM]]*Table1[[#This Row],[MSE_NORM]]*Table1[[#This Row],[PSNR_NORM]]</f>
        <v>1.8457753666350472E-2</v>
      </c>
    </row>
    <row r="112" spans="1:12" x14ac:dyDescent="0.25">
      <c r="A112" t="s">
        <v>11</v>
      </c>
      <c r="B112" t="s">
        <v>3</v>
      </c>
      <c r="C112">
        <v>101.991303534335</v>
      </c>
      <c r="D112">
        <v>170.37686148277101</v>
      </c>
      <c r="E112">
        <v>28.045172184007399</v>
      </c>
      <c r="F112">
        <v>0.98243071037810104</v>
      </c>
      <c r="G112">
        <v>0.99312530139994504</v>
      </c>
      <c r="H112">
        <v>0.83491331511557398</v>
      </c>
      <c r="I112">
        <f>Table1[[#This Row],[SSIM_LUMINANCE]]*Table1[[#This Row],[SSIM_CONTRAST]]*Table1[[#This Row],[SSIM_STRUCTURE]]</f>
        <v>0.81460554768601745</v>
      </c>
      <c r="J112">
        <f>1-(Table1[[#This Row],[MSE]]-MIN(Table1[MSE]))/(MAX(Table1[MSE])-MIN(Table1[MSE]))</f>
        <v>0.17844699930975905</v>
      </c>
      <c r="K112">
        <f>(Table1[[#This Row],[PSNR]]-MIN(Table1[PSNR]))/(MAX(Table1[PSNR])-MIN(Table1[PSNR]))</f>
        <v>0.12175148364876094</v>
      </c>
      <c r="L112" s="2">
        <f>Table1[[#This Row],[SSIM]]*Table1[[#This Row],[MSE_NORM]]*Table1[[#This Row],[PSNR_NORM]]</f>
        <v>1.7698272393981484E-2</v>
      </c>
    </row>
    <row r="113" spans="1:12" x14ac:dyDescent="0.25">
      <c r="A113" t="s">
        <v>13</v>
      </c>
      <c r="B113" t="s">
        <v>9</v>
      </c>
      <c r="C113">
        <v>102.033705393473</v>
      </c>
      <c r="D113">
        <v>139.63381830851199</v>
      </c>
      <c r="E113">
        <v>28.0433670235706</v>
      </c>
      <c r="F113">
        <v>0.99992399692310996</v>
      </c>
      <c r="G113">
        <v>0.99337813007873599</v>
      </c>
      <c r="H113">
        <v>0.75551596571239399</v>
      </c>
      <c r="I113">
        <f>Table1[[#This Row],[SSIM_LUMINANCE]]*Table1[[#This Row],[SSIM_CONTRAST]]*Table1[[#This Row],[SSIM_STRUCTURE]]</f>
        <v>0.7504559959639302</v>
      </c>
      <c r="J113">
        <f>1-(Table1[[#This Row],[MSE]]-MIN(Table1[MSE]))/(MAX(Table1[MSE])-MIN(Table1[MSE]))</f>
        <v>0.17784550910551078</v>
      </c>
      <c r="K113">
        <f>(Table1[[#This Row],[PSNR]]-MIN(Table1[PSNR]))/(MAX(Table1[PSNR])-MIN(Table1[PSNR]))</f>
        <v>0.12131636911156327</v>
      </c>
      <c r="L113" s="2">
        <f>Table1[[#This Row],[SSIM]]*Table1[[#This Row],[MSE_NORM]]*Table1[[#This Row],[PSNR_NORM]]</f>
        <v>1.6191516944098941E-2</v>
      </c>
    </row>
    <row r="114" spans="1:12" x14ac:dyDescent="0.25">
      <c r="A114" s="1" t="s">
        <v>0</v>
      </c>
      <c r="B114" t="s">
        <v>5</v>
      </c>
      <c r="C114">
        <v>102.197578735948</v>
      </c>
      <c r="D114">
        <v>123.26258171432001</v>
      </c>
      <c r="E114">
        <v>28.036397542480099</v>
      </c>
      <c r="F114">
        <v>0.99972640701029503</v>
      </c>
      <c r="G114">
        <v>0.98673726122166805</v>
      </c>
      <c r="H114">
        <v>0.82658424934180796</v>
      </c>
      <c r="I114">
        <f>Table1[[#This Row],[SSIM_LUMINANCE]]*Table1[[#This Row],[SSIM_CONTRAST]]*Table1[[#This Row],[SSIM_STRUCTURE]]</f>
        <v>0.81539833004577067</v>
      </c>
      <c r="J114">
        <f>1-(Table1[[#This Row],[MSE]]-MIN(Table1[MSE]))/(MAX(Table1[MSE])-MIN(Table1[MSE]))</f>
        <v>0.17552088909497454</v>
      </c>
      <c r="K114">
        <f>(Table1[[#This Row],[PSNR]]-MIN(Table1[PSNR]))/(MAX(Table1[PSNR])-MIN(Table1[PSNR]))</f>
        <v>0.11963645054178865</v>
      </c>
      <c r="L114" s="2">
        <f>Table1[[#This Row],[SSIM]]*Table1[[#This Row],[MSE_NORM]]*Table1[[#This Row],[PSNR_NORM]]</f>
        <v>1.7122301787923708E-2</v>
      </c>
    </row>
    <row r="115" spans="1:12" x14ac:dyDescent="0.25">
      <c r="A115" t="s">
        <v>21</v>
      </c>
      <c r="B115" t="s">
        <v>5</v>
      </c>
      <c r="C115">
        <v>102.498893611009</v>
      </c>
      <c r="D115">
        <v>126.52396539742099</v>
      </c>
      <c r="E115">
        <v>28.023611832929799</v>
      </c>
      <c r="F115">
        <v>0.99998021864035103</v>
      </c>
      <c r="G115">
        <v>0.99980389615781196</v>
      </c>
      <c r="H115">
        <v>0.83865420461854101</v>
      </c>
      <c r="I115">
        <f>Table1[[#This Row],[SSIM_LUMINANCE]]*Table1[[#This Row],[SSIM_CONTRAST]]*Table1[[#This Row],[SSIM_STRUCTURE]]</f>
        <v>0.83847315483961338</v>
      </c>
      <c r="J115">
        <f>1-(Table1[[#This Row],[MSE]]-MIN(Table1[MSE]))/(MAX(Table1[MSE])-MIN(Table1[MSE]))</f>
        <v>0.17124659665997477</v>
      </c>
      <c r="K115">
        <f>(Table1[[#This Row],[PSNR]]-MIN(Table1[PSNR]))/(MAX(Table1[PSNR])-MIN(Table1[PSNR]))</f>
        <v>0.11655459256378652</v>
      </c>
      <c r="L115" s="2">
        <f>Table1[[#This Row],[SSIM]]*Table1[[#This Row],[MSE_NORM]]*Table1[[#This Row],[PSNR_NORM]]</f>
        <v>1.6735569749369926E-2</v>
      </c>
    </row>
    <row r="116" spans="1:12" x14ac:dyDescent="0.25">
      <c r="A116" t="s">
        <v>13</v>
      </c>
      <c r="B116" t="s">
        <v>8</v>
      </c>
      <c r="C116">
        <v>102.972086588541</v>
      </c>
      <c r="D116">
        <v>149.400777180989</v>
      </c>
      <c r="E116">
        <v>28.0036084765309</v>
      </c>
      <c r="F116">
        <v>0.99857506373856297</v>
      </c>
      <c r="G116">
        <v>0.98689981066826105</v>
      </c>
      <c r="H116">
        <v>0.80527185361939102</v>
      </c>
      <c r="I116">
        <f>Table1[[#This Row],[SSIM_LUMINANCE]]*Table1[[#This Row],[SSIM_CONTRAST]]*Table1[[#This Row],[SSIM_STRUCTURE]]</f>
        <v>0.79359021076611591</v>
      </c>
      <c r="J116">
        <f>1-(Table1[[#This Row],[MSE]]-MIN(Table1[MSE]))/(MAX(Table1[MSE])-MIN(Table1[MSE]))</f>
        <v>0.16453413294987518</v>
      </c>
      <c r="K116">
        <f>(Table1[[#This Row],[PSNR]]-MIN(Table1[PSNR]))/(MAX(Table1[PSNR])-MIN(Table1[PSNR]))</f>
        <v>0.11173299832513761</v>
      </c>
      <c r="L116" s="2">
        <f>Table1[[#This Row],[SSIM]]*Table1[[#This Row],[MSE_NORM]]*Table1[[#This Row],[PSNR_NORM]]</f>
        <v>1.4589276728026171E-2</v>
      </c>
    </row>
    <row r="117" spans="1:12" x14ac:dyDescent="0.25">
      <c r="A117" t="s">
        <v>22</v>
      </c>
      <c r="B117" t="s">
        <v>9</v>
      </c>
      <c r="C117">
        <v>102.989809836422</v>
      </c>
      <c r="D117">
        <v>146.40584278952699</v>
      </c>
      <c r="E117">
        <v>28.002861046165499</v>
      </c>
      <c r="F117">
        <v>0.99901471656109997</v>
      </c>
      <c r="G117">
        <v>0.99226941743688002</v>
      </c>
      <c r="H117">
        <v>0.83835584597734902</v>
      </c>
      <c r="I117">
        <f>Table1[[#This Row],[SSIM_LUMINANCE]]*Table1[[#This Row],[SSIM_CONTRAST]]*Table1[[#This Row],[SSIM_STRUCTURE]]</f>
        <v>0.83105523436316031</v>
      </c>
      <c r="J117">
        <f>1-(Table1[[#This Row],[MSE]]-MIN(Table1[MSE]))/(MAX(Table1[MSE])-MIN(Table1[MSE]))</f>
        <v>0.16428272038909131</v>
      </c>
      <c r="K117">
        <f>(Table1[[#This Row],[PSNR]]-MIN(Table1[PSNR]))/(MAX(Table1[PSNR])-MIN(Table1[PSNR]))</f>
        <v>0.11155283826240907</v>
      </c>
      <c r="L117" s="2">
        <f>Table1[[#This Row],[SSIM]]*Table1[[#This Row],[MSE_NORM]]*Table1[[#This Row],[PSNR_NORM]]</f>
        <v>1.5230087541533913E-2</v>
      </c>
    </row>
    <row r="118" spans="1:12" x14ac:dyDescent="0.25">
      <c r="A118" t="s">
        <v>22</v>
      </c>
      <c r="B118" t="s">
        <v>3</v>
      </c>
      <c r="C118">
        <v>103.24874866326</v>
      </c>
      <c r="D118">
        <v>166.17037859434399</v>
      </c>
      <c r="E118">
        <v>27.991955639964601</v>
      </c>
      <c r="F118">
        <v>0.974876799564529</v>
      </c>
      <c r="G118">
        <v>0.98802259876750298</v>
      </c>
      <c r="H118">
        <v>0.784323932429008</v>
      </c>
      <c r="I118">
        <f>Table1[[#This Row],[SSIM_LUMINANCE]]*Table1[[#This Row],[SSIM_CONTRAST]]*Table1[[#This Row],[SSIM_STRUCTURE]]</f>
        <v>0.75546105405908182</v>
      </c>
      <c r="J118">
        <f>1-(Table1[[#This Row],[MSE]]-MIN(Table1[MSE]))/(MAX(Table1[MSE])-MIN(Table1[MSE]))</f>
        <v>0.16060955201843796</v>
      </c>
      <c r="K118">
        <f>(Table1[[#This Row],[PSNR]]-MIN(Table1[PSNR]))/(MAX(Table1[PSNR])-MIN(Table1[PSNR]))</f>
        <v>0.10892420721370814</v>
      </c>
      <c r="L118" s="2">
        <f>Table1[[#This Row],[SSIM]]*Table1[[#This Row],[MSE_NORM]]*Table1[[#This Row],[PSNR_NORM]]</f>
        <v>1.321623823737016E-2</v>
      </c>
    </row>
    <row r="119" spans="1:12" x14ac:dyDescent="0.25">
      <c r="A119" t="s">
        <v>12</v>
      </c>
      <c r="B119" t="s">
        <v>3</v>
      </c>
      <c r="C119">
        <v>103.324513723423</v>
      </c>
      <c r="D119">
        <v>172.376222850989</v>
      </c>
      <c r="E119">
        <v>27.9887699083122</v>
      </c>
      <c r="F119">
        <v>0.98416568234229895</v>
      </c>
      <c r="G119">
        <v>0.98820139832231402</v>
      </c>
      <c r="H119">
        <v>0.78963196477929998</v>
      </c>
      <c r="I119">
        <f>Table1[[#This Row],[SSIM_LUMINANCE]]*Table1[[#This Row],[SSIM_CONTRAST]]*Table1[[#This Row],[SSIM_STRUCTURE]]</f>
        <v>0.76795964965197361</v>
      </c>
      <c r="J119">
        <f>1-(Table1[[#This Row],[MSE]]-MIN(Table1[MSE]))/(MAX(Table1[MSE])-MIN(Table1[MSE]))</f>
        <v>0.15953478920287356</v>
      </c>
      <c r="K119">
        <f>(Table1[[#This Row],[PSNR]]-MIN(Table1[PSNR]))/(MAX(Table1[PSNR])-MIN(Table1[PSNR]))</f>
        <v>0.10815632081130698</v>
      </c>
      <c r="L119" s="2">
        <f>Table1[[#This Row],[SSIM]]*Table1[[#This Row],[MSE_NORM]]*Table1[[#This Row],[PSNR_NORM]]</f>
        <v>1.3250910173358995E-2</v>
      </c>
    </row>
    <row r="120" spans="1:12" x14ac:dyDescent="0.25">
      <c r="A120" t="s">
        <v>14</v>
      </c>
      <c r="B120" t="s">
        <v>3</v>
      </c>
      <c r="C120">
        <v>103.988277431573</v>
      </c>
      <c r="D120">
        <v>169.58272620356701</v>
      </c>
      <c r="E120">
        <v>27.960959767011101</v>
      </c>
      <c r="F120">
        <v>0.98772548514769498</v>
      </c>
      <c r="G120">
        <v>0.99551931088744605</v>
      </c>
      <c r="H120">
        <v>0.83217159924082995</v>
      </c>
      <c r="I120">
        <f>Table1[[#This Row],[SSIM_LUMINANCE]]*Table1[[#This Row],[SSIM_CONTRAST]]*Table1[[#This Row],[SSIM_STRUCTURE]]</f>
        <v>0.81827416237262141</v>
      </c>
      <c r="J120">
        <f>1-(Table1[[#This Row],[MSE]]-MIN(Table1[MSE]))/(MAX(Table1[MSE])-MIN(Table1[MSE]))</f>
        <v>0.15011899054441491</v>
      </c>
      <c r="K120">
        <f>(Table1[[#This Row],[PSNR]]-MIN(Table1[PSNR]))/(MAX(Table1[PSNR])-MIN(Table1[PSNR]))</f>
        <v>0.10145298491109905</v>
      </c>
      <c r="L120" s="2">
        <f>Table1[[#This Row],[SSIM]]*Table1[[#This Row],[MSE_NORM]]*Table1[[#This Row],[PSNR_NORM]]</f>
        <v>1.2462331598675097E-2</v>
      </c>
    </row>
    <row r="121" spans="1:12" x14ac:dyDescent="0.25">
      <c r="A121" t="s">
        <v>14</v>
      </c>
      <c r="B121" t="s">
        <v>5</v>
      </c>
      <c r="C121">
        <v>103.994667567815</v>
      </c>
      <c r="D121">
        <v>139.478874557062</v>
      </c>
      <c r="E121">
        <v>27.960692898887899</v>
      </c>
      <c r="F121">
        <v>0.99861822878142203</v>
      </c>
      <c r="G121">
        <v>0.99992967477369399</v>
      </c>
      <c r="H121">
        <v>0.81403113028789098</v>
      </c>
      <c r="I121">
        <f>Table1[[#This Row],[SSIM_LUMINANCE]]*Table1[[#This Row],[SSIM_CONTRAST]]*Table1[[#This Row],[SSIM_STRUCTURE]]</f>
        <v>0.81284915767972621</v>
      </c>
      <c r="J121">
        <f>1-(Table1[[#This Row],[MSE]]-MIN(Table1[MSE]))/(MAX(Table1[MSE])-MIN(Table1[MSE]))</f>
        <v>0.15002834347300065</v>
      </c>
      <c r="K121">
        <f>(Table1[[#This Row],[PSNR]]-MIN(Table1[PSNR]))/(MAX(Table1[PSNR])-MIN(Table1[PSNR]))</f>
        <v>0.10138865921596826</v>
      </c>
      <c r="L121" s="2">
        <f>Table1[[#This Row],[SSIM]]*Table1[[#This Row],[MSE_NORM]]*Table1[[#This Row],[PSNR_NORM]]</f>
        <v>1.2364388826387374E-2</v>
      </c>
    </row>
    <row r="122" spans="1:12" x14ac:dyDescent="0.25">
      <c r="A122" t="s">
        <v>16</v>
      </c>
      <c r="B122" t="s">
        <v>8</v>
      </c>
      <c r="C122">
        <v>104.135285885569</v>
      </c>
      <c r="D122">
        <v>194.48950601020201</v>
      </c>
      <c r="E122">
        <v>27.954824472192598</v>
      </c>
      <c r="F122">
        <v>0.98387162557347196</v>
      </c>
      <c r="G122">
        <v>0.99283514908797899</v>
      </c>
      <c r="H122">
        <v>0.946454275628969</v>
      </c>
      <c r="I122">
        <f>Table1[[#This Row],[SSIM_LUMINANCE]]*Table1[[#This Row],[SSIM_CONTRAST]]*Table1[[#This Row],[SSIM_STRUCTURE]]</f>
        <v>0.92451767270773544</v>
      </c>
      <c r="J122">
        <f>1-(Table1[[#This Row],[MSE]]-MIN(Table1[MSE]))/(MAX(Table1[MSE])-MIN(Table1[MSE]))</f>
        <v>0.14803360686506961</v>
      </c>
      <c r="K122">
        <f>(Table1[[#This Row],[PSNR]]-MIN(Table1[PSNR]))/(MAX(Table1[PSNR])-MIN(Table1[PSNR]))</f>
        <v>9.9974137983643782E-2</v>
      </c>
      <c r="L122" s="2">
        <f>Table1[[#This Row],[SSIM]]*Table1[[#This Row],[MSE_NORM]]*Table1[[#This Row],[PSNR_NORM]]</f>
        <v>1.3682429102712484E-2</v>
      </c>
    </row>
    <row r="123" spans="1:12" x14ac:dyDescent="0.25">
      <c r="A123" t="s">
        <v>17</v>
      </c>
      <c r="B123" t="s">
        <v>3</v>
      </c>
      <c r="C123">
        <v>104.261233809872</v>
      </c>
      <c r="D123">
        <v>177.01436873778101</v>
      </c>
      <c r="E123">
        <v>27.9495750087878</v>
      </c>
      <c r="F123">
        <v>0.97852836883599403</v>
      </c>
      <c r="G123">
        <v>0.998397143797913</v>
      </c>
      <c r="H123">
        <v>0.85881144167984202</v>
      </c>
      <c r="I123">
        <f>Table1[[#This Row],[SSIM_LUMINANCE]]*Table1[[#This Row],[SSIM_CONTRAST]]*Table1[[#This Row],[SSIM_STRUCTURE]]</f>
        <v>0.83902436471957087</v>
      </c>
      <c r="J123">
        <f>1-(Table1[[#This Row],[MSE]]-MIN(Table1[MSE]))/(MAX(Table1[MSE])-MIN(Table1[MSE]))</f>
        <v>0.14624697664993924</v>
      </c>
      <c r="K123">
        <f>(Table1[[#This Row],[PSNR]]-MIN(Table1[PSNR]))/(MAX(Table1[PSNR])-MIN(Table1[PSNR]))</f>
        <v>9.8708811205285407E-2</v>
      </c>
      <c r="L123" s="2">
        <f>Table1[[#This Row],[SSIM]]*Table1[[#This Row],[MSE_NORM]]*Table1[[#This Row],[PSNR_NORM]]</f>
        <v>1.2112042634885476E-2</v>
      </c>
    </row>
    <row r="124" spans="1:12" x14ac:dyDescent="0.25">
      <c r="A124" t="s">
        <v>16</v>
      </c>
      <c r="B124" t="s">
        <v>5</v>
      </c>
      <c r="C124">
        <v>104.443048173264</v>
      </c>
      <c r="D124">
        <v>159.50481312622099</v>
      </c>
      <c r="E124">
        <v>27.9420082263551</v>
      </c>
      <c r="F124">
        <v>0.97739057604996205</v>
      </c>
      <c r="G124">
        <v>0.99996059389345304</v>
      </c>
      <c r="H124">
        <v>0.80513221681162805</v>
      </c>
      <c r="I124">
        <f>Table1[[#This Row],[SSIM_LUMINANCE]]*Table1[[#This Row],[SSIM_CONTRAST]]*Table1[[#This Row],[SSIM_STRUCTURE]]</f>
        <v>0.78689763139202062</v>
      </c>
      <c r="J124">
        <f>1-(Table1[[#This Row],[MSE]]-MIN(Table1[MSE]))/(MAX(Table1[MSE])-MIN(Table1[MSE]))</f>
        <v>0.14366785486624556</v>
      </c>
      <c r="K124">
        <f>(Table1[[#This Row],[PSNR]]-MIN(Table1[PSNR]))/(MAX(Table1[PSNR])-MIN(Table1[PSNR]))</f>
        <v>9.6884919561549696E-2</v>
      </c>
      <c r="L124" s="2">
        <f>Table1[[#This Row],[SSIM]]*Table1[[#This Row],[MSE_NORM]]*Table1[[#This Row],[PSNR_NORM]]</f>
        <v>1.095302372442798E-2</v>
      </c>
    </row>
    <row r="125" spans="1:12" x14ac:dyDescent="0.25">
      <c r="A125" t="s">
        <v>16</v>
      </c>
      <c r="B125" t="s">
        <v>3</v>
      </c>
      <c r="C125">
        <v>104.52541258095</v>
      </c>
      <c r="D125">
        <v>183.42865938874601</v>
      </c>
      <c r="E125">
        <v>27.938584704021999</v>
      </c>
      <c r="F125">
        <v>0.97993704171557405</v>
      </c>
      <c r="G125">
        <v>0.998351667266281</v>
      </c>
      <c r="H125">
        <v>0.87428172288475803</v>
      </c>
      <c r="I125">
        <f>Table1[[#This Row],[SSIM_LUMINANCE]]*Table1[[#This Row],[SSIM_CONTRAST]]*Table1[[#This Row],[SSIM_STRUCTURE]]</f>
        <v>0.85532885084064414</v>
      </c>
      <c r="J125">
        <f>1-(Table1[[#This Row],[MSE]]-MIN(Table1[MSE]))/(MAX(Table1[MSE])-MIN(Table1[MSE]))</f>
        <v>0.14249947721939271</v>
      </c>
      <c r="K125">
        <f>(Table1[[#This Row],[PSNR]]-MIN(Table1[PSNR]))/(MAX(Table1[PSNR])-MIN(Table1[PSNR]))</f>
        <v>9.6059716269262505E-2</v>
      </c>
      <c r="L125" s="2">
        <f>Table1[[#This Row],[SSIM]]*Table1[[#This Row],[MSE_NORM]]*Table1[[#This Row],[PSNR_NORM]]</f>
        <v>1.1708134205796642E-2</v>
      </c>
    </row>
    <row r="126" spans="1:12" x14ac:dyDescent="0.25">
      <c r="A126" t="s">
        <v>13</v>
      </c>
      <c r="B126" t="s">
        <v>3</v>
      </c>
      <c r="C126">
        <v>104.59481048583901</v>
      </c>
      <c r="D126">
        <v>164.14541371663401</v>
      </c>
      <c r="E126">
        <v>27.9357022349988</v>
      </c>
      <c r="F126">
        <v>0.97977219121796</v>
      </c>
      <c r="G126">
        <v>0.99079614289460605</v>
      </c>
      <c r="H126">
        <v>0.71996372179136603</v>
      </c>
      <c r="I126">
        <f>Table1[[#This Row],[SSIM_LUMINANCE]]*Table1[[#This Row],[SSIM_CONTRAST]]*Table1[[#This Row],[SSIM_STRUCTURE]]</f>
        <v>0.69890802850681621</v>
      </c>
      <c r="J126">
        <f>1-(Table1[[#This Row],[MSE]]-MIN(Table1[MSE]))/(MAX(Table1[MSE])-MIN(Table1[MSE]))</f>
        <v>0.14151503547946254</v>
      </c>
      <c r="K126">
        <f>(Table1[[#This Row],[PSNR]]-MIN(Table1[PSNR]))/(MAX(Table1[PSNR])-MIN(Table1[PSNR]))</f>
        <v>9.5364928066813487E-2</v>
      </c>
      <c r="L126" s="2">
        <f>Table1[[#This Row],[SSIM]]*Table1[[#This Row],[MSE_NORM]]*Table1[[#This Row],[PSNR_NORM]]</f>
        <v>9.4321630461984916E-3</v>
      </c>
    </row>
    <row r="127" spans="1:12" x14ac:dyDescent="0.25">
      <c r="A127" t="s">
        <v>21</v>
      </c>
      <c r="B127" t="s">
        <v>3</v>
      </c>
      <c r="C127">
        <v>104.59541483382201</v>
      </c>
      <c r="D127">
        <v>173.07832164894899</v>
      </c>
      <c r="E127">
        <v>27.9356771415707</v>
      </c>
      <c r="F127">
        <v>0.99371985985116695</v>
      </c>
      <c r="G127">
        <v>0.99052473211510295</v>
      </c>
      <c r="H127">
        <v>0.87229402065301298</v>
      </c>
      <c r="I127">
        <f>Table1[[#This Row],[SSIM_LUMINANCE]]*Table1[[#This Row],[SSIM_CONTRAST]]*Table1[[#This Row],[SSIM_STRUCTURE]]</f>
        <v>0.85860257916918881</v>
      </c>
      <c r="J127">
        <f>1-(Table1[[#This Row],[MSE]]-MIN(Table1[MSE]))/(MAX(Table1[MSE])-MIN(Table1[MSE]))</f>
        <v>0.14150646252065546</v>
      </c>
      <c r="K127">
        <f>(Table1[[#This Row],[PSNR]]-MIN(Table1[PSNR]))/(MAX(Table1[PSNR])-MIN(Table1[PSNR]))</f>
        <v>9.535887956545494E-2</v>
      </c>
      <c r="L127" s="2">
        <f>Table1[[#This Row],[SSIM]]*Table1[[#This Row],[MSE_NORM]]*Table1[[#This Row],[PSNR_NORM]]</f>
        <v>1.1585895383068135E-2</v>
      </c>
    </row>
    <row r="128" spans="1:12" x14ac:dyDescent="0.25">
      <c r="A128" t="s">
        <v>22</v>
      </c>
      <c r="B128" t="s">
        <v>8</v>
      </c>
      <c r="C128">
        <v>104.610417161755</v>
      </c>
      <c r="D128">
        <v>168.40005396467001</v>
      </c>
      <c r="E128">
        <v>27.935054269045001</v>
      </c>
      <c r="F128">
        <v>0.99511678832635897</v>
      </c>
      <c r="G128">
        <v>0.98614532990400405</v>
      </c>
      <c r="H128">
        <v>0.88667200084904496</v>
      </c>
      <c r="I128">
        <f>Table1[[#This Row],[SSIM_LUMINANCE]]*Table1[[#This Row],[SSIM_CONTRAST]]*Table1[[#This Row],[SSIM_STRUCTURE]]</f>
        <v>0.87011763377715634</v>
      </c>
      <c r="J128">
        <f>1-(Table1[[#This Row],[MSE]]-MIN(Table1[MSE]))/(MAX(Table1[MSE])-MIN(Table1[MSE]))</f>
        <v>0.14129364748197415</v>
      </c>
      <c r="K128">
        <f>(Table1[[#This Row],[PSNR]]-MIN(Table1[PSNR]))/(MAX(Table1[PSNR])-MIN(Table1[PSNR]))</f>
        <v>9.5208742832326929E-2</v>
      </c>
      <c r="L128" s="2">
        <f>Table1[[#This Row],[SSIM]]*Table1[[#This Row],[MSE_NORM]]*Table1[[#This Row],[PSNR_NORM]]</f>
        <v>1.17051622313607E-2</v>
      </c>
    </row>
    <row r="129" spans="1:12" x14ac:dyDescent="0.25">
      <c r="A129" s="1" t="s">
        <v>0</v>
      </c>
      <c r="B129" t="s">
        <v>10</v>
      </c>
      <c r="C129">
        <v>106.80225611711801</v>
      </c>
      <c r="D129">
        <v>124.121283716703</v>
      </c>
      <c r="E129">
        <v>27.844999339350501</v>
      </c>
      <c r="F129">
        <v>0.99989640179471195</v>
      </c>
      <c r="G129">
        <v>0.95525229837745396</v>
      </c>
      <c r="H129">
        <v>0.91866195321010002</v>
      </c>
      <c r="I129">
        <f>Table1[[#This Row],[SSIM_LUMINANCE]]*Table1[[#This Row],[SSIM_CONTRAST]]*Table1[[#This Row],[SSIM_STRUCTURE]]</f>
        <v>0.87746302922241004</v>
      </c>
      <c r="J129">
        <f>1-(Table1[[#This Row],[MSE]]-MIN(Table1[MSE]))/(MAX(Table1[MSE])-MIN(Table1[MSE]))</f>
        <v>0.1102013867240228</v>
      </c>
      <c r="K129">
        <f>(Table1[[#This Row],[PSNR]]-MIN(Table1[PSNR]))/(MAX(Table1[PSNR])-MIN(Table1[PSNR]))</f>
        <v>7.3501969153044119E-2</v>
      </c>
      <c r="L129" s="2">
        <f>Table1[[#This Row],[SSIM]]*Table1[[#This Row],[MSE_NORM]]*Table1[[#This Row],[PSNR_NORM]]</f>
        <v>7.1074671449811158E-3</v>
      </c>
    </row>
    <row r="130" spans="1:12" x14ac:dyDescent="0.25">
      <c r="A130" t="s">
        <v>21</v>
      </c>
      <c r="B130" t="s">
        <v>9</v>
      </c>
      <c r="C130">
        <v>107.063171088404</v>
      </c>
      <c r="D130">
        <v>78.149709990530297</v>
      </c>
      <c r="E130">
        <v>27.834402583252601</v>
      </c>
      <c r="F130">
        <v>0.98540842038115495</v>
      </c>
      <c r="G130">
        <v>0.984097780104218</v>
      </c>
      <c r="H130">
        <v>0.85017840954388202</v>
      </c>
      <c r="I130">
        <f>Table1[[#This Row],[SSIM_LUMINANCE]]*Table1[[#This Row],[SSIM_CONTRAST]]*Table1[[#This Row],[SSIM_STRUCTURE]]</f>
        <v>0.8244505137010375</v>
      </c>
      <c r="J130">
        <f>1-(Table1[[#This Row],[MSE]]-MIN(Table1[MSE]))/(MAX(Table1[MSE])-MIN(Table1[MSE]))</f>
        <v>0.10650018582008403</v>
      </c>
      <c r="K130">
        <f>(Table1[[#This Row],[PSNR]]-MIN(Table1[PSNR]))/(MAX(Table1[PSNR])-MIN(Table1[PSNR]))</f>
        <v>7.0947734896996129E-2</v>
      </c>
      <c r="L130" s="2">
        <f>Table1[[#This Row],[SSIM]]*Table1[[#This Row],[MSE_NORM]]*Table1[[#This Row],[PSNR_NORM]]</f>
        <v>6.2295043444616852E-3</v>
      </c>
    </row>
    <row r="131" spans="1:12" x14ac:dyDescent="0.25">
      <c r="A131" s="1" t="s">
        <v>0</v>
      </c>
      <c r="B131" t="s">
        <v>9</v>
      </c>
      <c r="C131">
        <v>108.048926449474</v>
      </c>
      <c r="D131">
        <v>106.705987865041</v>
      </c>
      <c r="E131">
        <v>27.794599046822899</v>
      </c>
      <c r="F131">
        <v>0.99713271157160599</v>
      </c>
      <c r="G131">
        <v>0.95222286906201703</v>
      </c>
      <c r="H131">
        <v>0.89748061829487502</v>
      </c>
      <c r="I131">
        <f>Table1[[#This Row],[SSIM_LUMINANCE]]*Table1[[#This Row],[SSIM_CONTRAST]]*Table1[[#This Row],[SSIM_STRUCTURE]]</f>
        <v>0.85215118008981405</v>
      </c>
      <c r="J131">
        <f>1-(Table1[[#This Row],[MSE]]-MIN(Table1[MSE]))/(MAX(Table1[MSE])-MIN(Table1[MSE]))</f>
        <v>9.2516784961666265E-2</v>
      </c>
      <c r="K131">
        <f>(Table1[[#This Row],[PSNR]]-MIN(Table1[PSNR]))/(MAX(Table1[PSNR])-MIN(Table1[PSNR]))</f>
        <v>6.1353519901263434E-2</v>
      </c>
      <c r="L131" s="2">
        <f>Table1[[#This Row],[SSIM]]*Table1[[#This Row],[MSE_NORM]]*Table1[[#This Row],[PSNR_NORM]]</f>
        <v>4.8370064400820069E-3</v>
      </c>
    </row>
    <row r="132" spans="1:12" x14ac:dyDescent="0.25">
      <c r="A132" t="s">
        <v>15</v>
      </c>
      <c r="B132" t="s">
        <v>3</v>
      </c>
      <c r="C132">
        <v>108.359248593369</v>
      </c>
      <c r="D132">
        <v>146.444095004562</v>
      </c>
      <c r="E132">
        <v>27.7821437606902</v>
      </c>
      <c r="F132">
        <v>0.94546987146336503</v>
      </c>
      <c r="G132">
        <v>0.98734882131351498</v>
      </c>
      <c r="H132">
        <v>0.55999031865423299</v>
      </c>
      <c r="I132">
        <f>Table1[[#This Row],[SSIM_LUMINANCE]]*Table1[[#This Row],[SSIM_CONTRAST]]*Table1[[#This Row],[SSIM_STRUCTURE]]</f>
        <v>0.52275575775982808</v>
      </c>
      <c r="J132">
        <f>1-(Table1[[#This Row],[MSE]]-MIN(Table1[MSE]))/(MAX(Table1[MSE])-MIN(Table1[MSE]))</f>
        <v>8.8114720205338393E-2</v>
      </c>
      <c r="K132">
        <f>(Table1[[#This Row],[PSNR]]-MIN(Table1[PSNR]))/(MAX(Table1[PSNR])-MIN(Table1[PSNR]))</f>
        <v>5.8351306939570122E-2</v>
      </c>
      <c r="L132" s="2">
        <f>Table1[[#This Row],[SSIM]]*Table1[[#This Row],[MSE_NORM]]*Table1[[#This Row],[PSNR_NORM]]</f>
        <v>2.6878057531228199E-3</v>
      </c>
    </row>
    <row r="133" spans="1:12" x14ac:dyDescent="0.25">
      <c r="A133" t="s">
        <v>15</v>
      </c>
      <c r="B133" t="s">
        <v>7</v>
      </c>
      <c r="C133">
        <v>108.821565161192</v>
      </c>
      <c r="D133">
        <v>158.257489355231</v>
      </c>
      <c r="E133">
        <v>27.763653928729099</v>
      </c>
      <c r="F133">
        <v>0.99755125888940699</v>
      </c>
      <c r="G133">
        <v>0.94376366670424205</v>
      </c>
      <c r="H133">
        <v>0.90763978590972405</v>
      </c>
      <c r="I133">
        <f>Table1[[#This Row],[SSIM_LUMINANCE]]*Table1[[#This Row],[SSIM_CONTRAST]]*Table1[[#This Row],[SSIM_STRUCTURE]]</f>
        <v>0.8544998669999011</v>
      </c>
      <c r="J133">
        <f>1-(Table1[[#This Row],[MSE]]-MIN(Table1[MSE]))/(MAX(Table1[MSE])-MIN(Table1[MSE]))</f>
        <v>8.1556543454121333E-2</v>
      </c>
      <c r="K133">
        <f>(Table1[[#This Row],[PSNR]]-MIN(Table1[PSNR]))/(MAX(Table1[PSNR])-MIN(Table1[PSNR]))</f>
        <v>5.3894531512515227E-2</v>
      </c>
      <c r="L133" s="2">
        <f>Table1[[#This Row],[SSIM]]*Table1[[#This Row],[MSE_NORM]]*Table1[[#This Row],[PSNR_NORM]]</f>
        <v>3.7559128941140347E-3</v>
      </c>
    </row>
    <row r="134" spans="1:12" x14ac:dyDescent="0.25">
      <c r="A134" t="s">
        <v>15</v>
      </c>
      <c r="B134" t="s">
        <v>5</v>
      </c>
      <c r="C134">
        <v>109.91251900851501</v>
      </c>
      <c r="D134">
        <v>148.98113214720101</v>
      </c>
      <c r="E134">
        <v>27.720331995938899</v>
      </c>
      <c r="F134">
        <v>0.989795010593993</v>
      </c>
      <c r="G134">
        <v>0.98162802071255595</v>
      </c>
      <c r="H134">
        <v>0.70902535503071296</v>
      </c>
      <c r="I134">
        <f>Table1[[#This Row],[SSIM_LUMINANCE]]*Table1[[#This Row],[SSIM_CONTRAST]]*Table1[[#This Row],[SSIM_STRUCTURE]]</f>
        <v>0.68889649188132984</v>
      </c>
      <c r="J134">
        <f>1-(Table1[[#This Row],[MSE]]-MIN(Table1[MSE]))/(MAX(Table1[MSE])-MIN(Table1[MSE]))</f>
        <v>6.6080852864326189E-2</v>
      </c>
      <c r="K134">
        <f>(Table1[[#This Row],[PSNR]]-MIN(Table1[PSNR]))/(MAX(Table1[PSNR])-MIN(Table1[PSNR]))</f>
        <v>4.3452244859068435E-2</v>
      </c>
      <c r="L134" s="2">
        <f>Table1[[#This Row],[SSIM]]*Table1[[#This Row],[MSE_NORM]]*Table1[[#This Row],[PSNR_NORM]]</f>
        <v>1.9780707948025694E-3</v>
      </c>
    </row>
    <row r="135" spans="1:12" x14ac:dyDescent="0.25">
      <c r="A135" t="s">
        <v>15</v>
      </c>
      <c r="B135" t="s">
        <v>2</v>
      </c>
      <c r="C135">
        <v>110.827305732968</v>
      </c>
      <c r="D135">
        <v>158.60210994525499</v>
      </c>
      <c r="E135">
        <v>27.684335854199901</v>
      </c>
      <c r="F135">
        <v>0.99844218058370204</v>
      </c>
      <c r="G135">
        <v>0.90222071025376704</v>
      </c>
      <c r="H135">
        <v>0.84639362169250998</v>
      </c>
      <c r="I135">
        <f>Table1[[#This Row],[SSIM_LUMINANCE]]*Table1[[#This Row],[SSIM_CONTRAST]]*Table1[[#This Row],[SSIM_STRUCTURE]]</f>
        <v>0.7624442508721645</v>
      </c>
      <c r="J135">
        <f>1-(Table1[[#This Row],[MSE]]-MIN(Table1[MSE]))/(MAX(Table1[MSE])-MIN(Table1[MSE]))</f>
        <v>5.310417531006939E-2</v>
      </c>
      <c r="K135">
        <f>(Table1[[#This Row],[PSNR]]-MIN(Table1[PSNR]))/(MAX(Table1[PSNR])-MIN(Table1[PSNR]))</f>
        <v>3.4775761464916767E-2</v>
      </c>
      <c r="L135" s="2">
        <f>Table1[[#This Row],[SSIM]]*Table1[[#This Row],[MSE_NORM]]*Table1[[#This Row],[PSNR_NORM]]</f>
        <v>1.4080348726574717E-3</v>
      </c>
    </row>
    <row r="136" spans="1:12" x14ac:dyDescent="0.25">
      <c r="A136" t="s">
        <v>15</v>
      </c>
      <c r="B136" t="s">
        <v>1</v>
      </c>
      <c r="C136">
        <v>111.946557557785</v>
      </c>
      <c r="D136">
        <v>158.91346753345499</v>
      </c>
      <c r="E136">
        <v>27.640696176348101</v>
      </c>
      <c r="F136">
        <v>0.99802204240468995</v>
      </c>
      <c r="G136">
        <v>0.90413129604397302</v>
      </c>
      <c r="H136">
        <v>0.83040775996872795</v>
      </c>
      <c r="I136">
        <f>Table1[[#This Row],[SSIM_LUMINANCE]]*Table1[[#This Row],[SSIM_CONTRAST]]*Table1[[#This Row],[SSIM_STRUCTURE]]</f>
        <v>0.74931259836248265</v>
      </c>
      <c r="J136">
        <f>1-(Table1[[#This Row],[MSE]]-MIN(Table1[MSE]))/(MAX(Table1[MSE])-MIN(Table1[MSE]))</f>
        <v>3.7227064673873489E-2</v>
      </c>
      <c r="K136">
        <f>(Table1[[#This Row],[PSNR]]-MIN(Table1[PSNR]))/(MAX(Table1[PSNR])-MIN(Table1[PSNR]))</f>
        <v>2.42568857767189E-2</v>
      </c>
      <c r="L136" s="2">
        <f>Table1[[#This Row],[SSIM]]*Table1[[#This Row],[MSE_NORM]]*Table1[[#This Row],[PSNR_NORM]]</f>
        <v>6.7663875931935123E-4</v>
      </c>
    </row>
    <row r="137" spans="1:12" x14ac:dyDescent="0.25">
      <c r="A137" t="s">
        <v>15</v>
      </c>
      <c r="B137" t="s">
        <v>6</v>
      </c>
      <c r="C137">
        <v>112.697600174878</v>
      </c>
      <c r="D137">
        <v>157.93682044555899</v>
      </c>
      <c r="E137">
        <v>27.611656927535201</v>
      </c>
      <c r="F137">
        <v>0.99579608992194402</v>
      </c>
      <c r="G137">
        <v>0.87719941252127498</v>
      </c>
      <c r="H137">
        <v>0.78882430543727999</v>
      </c>
      <c r="I137">
        <f>Table1[[#This Row],[SSIM_LUMINANCE]]*Table1[[#This Row],[SSIM_CONTRAST]]*Table1[[#This Row],[SSIM_STRUCTURE]]</f>
        <v>0.68904729559655298</v>
      </c>
      <c r="J137">
        <f>1-(Table1[[#This Row],[MSE]]-MIN(Table1[MSE]))/(MAX(Table1[MSE])-MIN(Table1[MSE]))</f>
        <v>2.6573173869600009E-2</v>
      </c>
      <c r="K137">
        <f>(Table1[[#This Row],[PSNR]]-MIN(Table1[PSNR]))/(MAX(Table1[PSNR])-MIN(Table1[PSNR]))</f>
        <v>1.7257286710500249E-2</v>
      </c>
      <c r="L137" s="2">
        <f>Table1[[#This Row],[SSIM]]*Table1[[#This Row],[MSE_NORM]]*Table1[[#This Row],[PSNR_NORM]]</f>
        <v>3.1598391536623066E-4</v>
      </c>
    </row>
    <row r="138" spans="1:12" x14ac:dyDescent="0.25">
      <c r="A138" t="s">
        <v>15</v>
      </c>
      <c r="B138" t="s">
        <v>4</v>
      </c>
      <c r="C138">
        <v>113.66474205444</v>
      </c>
      <c r="D138">
        <v>155.605870780109</v>
      </c>
      <c r="E138">
        <v>27.5745459016292</v>
      </c>
      <c r="F138">
        <v>0.99487368514556995</v>
      </c>
      <c r="G138">
        <v>0.93888285509659797</v>
      </c>
      <c r="H138">
        <v>0.67242895737248898</v>
      </c>
      <c r="I138">
        <f>Table1[[#This Row],[SSIM_LUMINANCE]]*Table1[[#This Row],[SSIM_CONTRAST]]*Table1[[#This Row],[SSIM_STRUCTURE]]</f>
        <v>0.62809561263865255</v>
      </c>
      <c r="J138">
        <f>1-(Table1[[#This Row],[MSE]]-MIN(Table1[MSE]))/(MAX(Table1[MSE])-MIN(Table1[MSE]))</f>
        <v>1.285381395234908E-2</v>
      </c>
      <c r="K138">
        <f>(Table1[[#This Row],[PSNR]]-MIN(Table1[PSNR]))/(MAX(Table1[PSNR])-MIN(Table1[PSNR]))</f>
        <v>8.3120724609270311E-3</v>
      </c>
      <c r="L138" s="2">
        <f>Table1[[#This Row],[SSIM]]*Table1[[#This Row],[MSE_NORM]]*Table1[[#This Row],[PSNR_NORM]]</f>
        <v>6.7106886535482711E-5</v>
      </c>
    </row>
    <row r="139" spans="1:12" x14ac:dyDescent="0.25">
      <c r="A139" t="s">
        <v>15</v>
      </c>
      <c r="B139" t="s">
        <v>9</v>
      </c>
      <c r="C139">
        <v>114.091835842457</v>
      </c>
      <c r="D139">
        <v>156.59192708333299</v>
      </c>
      <c r="E139">
        <v>27.558257924832301</v>
      </c>
      <c r="F139">
        <v>0.99483732455039298</v>
      </c>
      <c r="G139">
        <v>0.90217299855549404</v>
      </c>
      <c r="H139">
        <v>0.62863241039141005</v>
      </c>
      <c r="I139">
        <f>Table1[[#This Row],[SSIM_LUMINANCE]]*Table1[[#This Row],[SSIM_CONTRAST]]*Table1[[#This Row],[SSIM_STRUCTURE]]</f>
        <v>0.56420725176714659</v>
      </c>
      <c r="J139">
        <f>1-(Table1[[#This Row],[MSE]]-MIN(Table1[MSE]))/(MAX(Table1[MSE])-MIN(Table1[MSE]))</f>
        <v>6.7952888072265738E-3</v>
      </c>
      <c r="K139">
        <f>(Table1[[#This Row],[PSNR]]-MIN(Table1[PSNR]))/(MAX(Table1[PSNR])-MIN(Table1[PSNR]))</f>
        <v>4.3860305749012923E-3</v>
      </c>
      <c r="L139" s="2">
        <f>Table1[[#This Row],[SSIM]]*Table1[[#This Row],[MSE_NORM]]*Table1[[#This Row],[PSNR_NORM]]</f>
        <v>1.6815827286272917E-5</v>
      </c>
    </row>
    <row r="140" spans="1:12" x14ac:dyDescent="0.25">
      <c r="A140" t="s">
        <v>15</v>
      </c>
      <c r="B140" t="s">
        <v>10</v>
      </c>
      <c r="C140">
        <v>114.358752471107</v>
      </c>
      <c r="D140">
        <v>156.90227626976801</v>
      </c>
      <c r="E140">
        <v>27.5481095183384</v>
      </c>
      <c r="F140">
        <v>0.994597978706243</v>
      </c>
      <c r="G140">
        <v>0.92475982081032604</v>
      </c>
      <c r="H140">
        <v>0.76853293355214403</v>
      </c>
      <c r="I140">
        <f>Table1[[#This Row],[SSIM_LUMINANCE]]*Table1[[#This Row],[SSIM_CONTRAST]]*Table1[[#This Row],[SSIM_STRUCTURE]]</f>
        <v>0.7068691161273476</v>
      </c>
      <c r="J140">
        <f>1-(Table1[[#This Row],[MSE]]-MIN(Table1[MSE]))/(MAX(Table1[MSE])-MIN(Table1[MSE]))</f>
        <v>3.0089515864591965E-3</v>
      </c>
      <c r="K140">
        <f>(Table1[[#This Row],[PSNR]]-MIN(Table1[PSNR]))/(MAX(Table1[PSNR])-MIN(Table1[PSNR]))</f>
        <v>1.9398661759530793E-3</v>
      </c>
      <c r="L140" s="2">
        <f>Table1[[#This Row],[SSIM]]*Table1[[#This Row],[MSE_NORM]]*Table1[[#This Row],[PSNR_NORM]]</f>
        <v>4.1259691648350308E-6</v>
      </c>
    </row>
    <row r="141" spans="1:12" x14ac:dyDescent="0.25">
      <c r="A141" t="s">
        <v>15</v>
      </c>
      <c r="B141" t="s">
        <v>8</v>
      </c>
      <c r="C141">
        <v>114.570867548661</v>
      </c>
      <c r="D141">
        <v>158.36909975668999</v>
      </c>
      <c r="E141">
        <v>27.540061592162299</v>
      </c>
      <c r="F141">
        <v>0.994042708787225</v>
      </c>
      <c r="G141">
        <v>0.87876283174320402</v>
      </c>
      <c r="H141">
        <v>0.71602074973026097</v>
      </c>
      <c r="I141">
        <f>Table1[[#This Row],[SSIM_LUMINANCE]]*Table1[[#This Row],[SSIM_CONTRAST]]*Table1[[#This Row],[SSIM_STRUCTURE]]</f>
        <v>0.62546401998957124</v>
      </c>
      <c r="J141">
        <f>1-(Table1[[#This Row],[MSE]]-MIN(Table1[MSE]))/(MAX(Table1[MSE])-MIN(Table1[MSE]))</f>
        <v>0</v>
      </c>
      <c r="K141">
        <f>(Table1[[#This Row],[PSNR]]-MIN(Table1[PSNR]))/(MAX(Table1[PSNR])-MIN(Table1[PSNR]))</f>
        <v>0</v>
      </c>
      <c r="L141" s="2">
        <f>Table1[[#This Row],[SSIM]]*Table1[[#This Row],[MSE_NORM]]*Table1[[#This Row],[PSNR_NORM]]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analysis-nst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Poteshman, Matthew Robert</dc:creator>
  <cp:lastModifiedBy>Poteshman, Matthew Robert</cp:lastModifiedBy>
  <dcterms:created xsi:type="dcterms:W3CDTF">2024-12-15T19:00:12Z</dcterms:created>
  <dcterms:modified xsi:type="dcterms:W3CDTF">2024-12-15T19:56:51Z</dcterms:modified>
</cp:coreProperties>
</file>