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o\OneDrive\Desktop\BSME 3-0 (First Semester)\Computer Applications and Programming\"/>
    </mc:Choice>
  </mc:AlternateContent>
  <xr:revisionPtr revIDLastSave="0" documentId="13_ncr:1_{678E90C1-7E88-4D76-9ED0-EBF73FB40792}" xr6:coauthVersionLast="47" xr6:coauthVersionMax="47" xr10:uidLastSave="{00000000-0000-0000-0000-000000000000}"/>
  <bookViews>
    <workbookView xWindow="-108" yWindow="-108" windowWidth="23256" windowHeight="12456" xr2:uid="{5B9B78D4-574D-46E7-84D9-ED2160D2C8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I23" i="1" s="1"/>
  <c r="G32" i="1"/>
  <c r="I32" i="1" s="1"/>
  <c r="G17" i="1"/>
  <c r="L20" i="1" s="1"/>
  <c r="N20" i="1" s="1"/>
  <c r="D32" i="1"/>
  <c r="D20" i="1"/>
  <c r="L32" i="1" l="1"/>
  <c r="N32" i="1" s="1"/>
  <c r="L38" i="1"/>
  <c r="N38" i="1" s="1"/>
  <c r="I17" i="1"/>
  <c r="L26" i="1"/>
  <c r="Q26" i="1" s="1"/>
  <c r="S26" i="1" s="1"/>
  <c r="V35" i="1"/>
  <c r="V29" i="1"/>
  <c r="N26" i="1"/>
  <c r="N22" i="1"/>
  <c r="AA29" i="1" l="1"/>
  <c r="X29" i="1"/>
  <c r="X35" i="1"/>
  <c r="AF40" i="1"/>
  <c r="AH40" i="1" s="1"/>
  <c r="L22" i="1"/>
  <c r="M22" i="1"/>
  <c r="I19" i="1"/>
  <c r="AF34" i="1" l="1"/>
  <c r="AC29" i="1"/>
  <c r="H19" i="1"/>
  <c r="G19" i="1"/>
  <c r="AH34" i="1" l="1"/>
  <c r="AK34" i="1"/>
  <c r="AP40" i="1" l="1"/>
  <c r="AM34" i="1"/>
  <c r="AR42" i="1" l="1"/>
  <c r="AR40" i="1"/>
  <c r="AH42" i="1" l="1"/>
  <c r="AP42" i="1"/>
  <c r="AM36" i="1" s="1"/>
  <c r="AH36" i="1" l="1"/>
  <c r="AK36" i="1"/>
  <c r="AL36" i="1"/>
  <c r="AF42" i="1"/>
  <c r="AG42" i="1"/>
  <c r="AF36" i="1" l="1"/>
  <c r="X37" i="1" s="1"/>
  <c r="AG36" i="1"/>
  <c r="AC31" i="1"/>
  <c r="X31" i="1" l="1"/>
  <c r="AA31" i="1"/>
  <c r="AB31" i="1"/>
  <c r="V37" i="1"/>
  <c r="W37" i="1"/>
  <c r="N40" i="1"/>
  <c r="L40" i="1" l="1"/>
  <c r="M40" i="1"/>
  <c r="N34" i="1"/>
  <c r="V31" i="1"/>
  <c r="S28" i="1" s="1"/>
  <c r="W31" i="1"/>
  <c r="Q28" i="1" l="1"/>
  <c r="N28" i="1"/>
  <c r="R28" i="1"/>
  <c r="L34" i="1"/>
  <c r="M34" i="1"/>
  <c r="I25" i="1" l="1"/>
  <c r="L28" i="1"/>
  <c r="I34" i="1" s="1"/>
  <c r="M28" i="1"/>
  <c r="D22" i="1" l="1"/>
  <c r="G25" i="1"/>
  <c r="H25" i="1"/>
  <c r="D34" i="1"/>
  <c r="G34" i="1"/>
  <c r="H34" i="1"/>
  <c r="C34" i="1" l="1"/>
  <c r="B34" i="1"/>
  <c r="B22" i="1"/>
  <c r="C22" i="1"/>
</calcChain>
</file>

<file path=xl/sharedStrings.xml><?xml version="1.0" encoding="utf-8"?>
<sst xmlns="http://schemas.openxmlformats.org/spreadsheetml/2006/main" count="122" uniqueCount="26">
  <si>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</si>
  <si>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</si>
  <si>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</si>
  <si>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</si>
  <si>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</si>
  <si>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</si>
  <si>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</si>
  <si>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</si>
  <si>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</si>
  <si>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</si>
  <si>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</si>
  <si>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</si>
  <si>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</si>
  <si>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</si>
  <si>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</si>
  <si>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</si>
  <si>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</si>
  <si>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float=late finish -early finish</t>
  </si>
  <si>
    <t>late start= late finish-duration</t>
  </si>
  <si>
    <t>critical path</t>
  </si>
  <si>
    <t>EARLY START</t>
  </si>
  <si>
    <t>DURATION</t>
  </si>
  <si>
    <t>EARLY FINISH</t>
  </si>
  <si>
    <t>LATE START</t>
  </si>
  <si>
    <t>FLOAT</t>
  </si>
  <si>
    <t>LATE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</si>
</sst>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62753</xdr:rowOff>
    </xdr:from>
    <xdr:to>
      <xdr:col>6</xdr:col>
      <xdr:colOff>8965</xdr:colOff>
      <xdr:row>20</xdr:row>
      <xdr:rowOff>57807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09DED8D-41F2-E605-A2A4-EE8B8D69D124}"/>
            </a:ext>
          </a:extLst>
        </xdr:cNvPr>
        <xdr:cNvCxnSpPr/>
      </xdr:nvCxnSpPr>
      <xdr:spPr>
        <a:xfrm flipV="1">
          <a:off x="2438400" y="3189581"/>
          <a:ext cx="1228165" cy="5468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</xdr:colOff>
      <xdr:row>20</xdr:row>
      <xdr:rowOff>89338</xdr:rowOff>
    </xdr:from>
    <xdr:to>
      <xdr:col>6</xdr:col>
      <xdr:colOff>8965</xdr:colOff>
      <xdr:row>23</xdr:row>
      <xdr:rowOff>107576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7B9F84-9A54-4DDC-899B-9F9C80644562}"/>
            </a:ext>
          </a:extLst>
        </xdr:cNvPr>
        <xdr:cNvCxnSpPr/>
      </xdr:nvCxnSpPr>
      <xdr:spPr>
        <a:xfrm>
          <a:off x="2443655" y="3767959"/>
          <a:ext cx="1222910" cy="5700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599090</xdr:colOff>
      <xdr:row>32</xdr:row>
      <xdr:rowOff>80682</xdr:rowOff>
    </xdr:from>
    <xdr:to>
      <xdr:col>6</xdr:col>
      <xdr:colOff>17929</xdr:colOff>
      <xdr:row>32</xdr:row>
      <xdr:rowOff>89338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72DE351-232A-4918-A333-925B34B0D0B8}"/>
            </a:ext>
          </a:extLst>
        </xdr:cNvPr>
        <xdr:cNvCxnSpPr/>
      </xdr:nvCxnSpPr>
      <xdr:spPr>
        <a:xfrm flipV="1">
          <a:off x="2427890" y="5966475"/>
          <a:ext cx="1247639" cy="865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110358</xdr:rowOff>
    </xdr:from>
    <xdr:to>
      <xdr:col>10</xdr:col>
      <xdr:colOff>587829</xdr:colOff>
      <xdr:row>20</xdr:row>
      <xdr:rowOff>97971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B56DB66-E873-4F72-B281-36FAA993FDCA}"/>
            </a:ext>
          </a:extLst>
        </xdr:cNvPr>
        <xdr:cNvCxnSpPr/>
      </xdr:nvCxnSpPr>
      <xdr:spPr>
        <a:xfrm>
          <a:off x="5486400" y="3237186"/>
          <a:ext cx="1197429" cy="5394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10510</xdr:colOff>
      <xdr:row>20</xdr:row>
      <xdr:rowOff>115613</xdr:rowOff>
    </xdr:from>
    <xdr:to>
      <xdr:col>10</xdr:col>
      <xdr:colOff>572814</xdr:colOff>
      <xdr:row>32</xdr:row>
      <xdr:rowOff>78828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FB2ADBE-6F40-4028-B42D-6F1BE76852EF}"/>
            </a:ext>
          </a:extLst>
        </xdr:cNvPr>
        <xdr:cNvCxnSpPr/>
      </xdr:nvCxnSpPr>
      <xdr:spPr>
        <a:xfrm flipV="1">
          <a:off x="5496910" y="3794234"/>
          <a:ext cx="1171904" cy="21703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23446</xdr:colOff>
      <xdr:row>23</xdr:row>
      <xdr:rowOff>93785</xdr:rowOff>
    </xdr:from>
    <xdr:to>
      <xdr:col>10</xdr:col>
      <xdr:colOff>592015</xdr:colOff>
      <xdr:row>26</xdr:row>
      <xdr:rowOff>64477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AD815C4-A7CE-4BD7-8327-669A74032F69}"/>
            </a:ext>
          </a:extLst>
        </xdr:cNvPr>
        <xdr:cNvCxnSpPr/>
      </xdr:nvCxnSpPr>
      <xdr:spPr>
        <a:xfrm>
          <a:off x="5509846" y="4273062"/>
          <a:ext cx="1178169" cy="5158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23446</xdr:colOff>
      <xdr:row>26</xdr:row>
      <xdr:rowOff>76200</xdr:rowOff>
    </xdr:from>
    <xdr:to>
      <xdr:col>10</xdr:col>
      <xdr:colOff>603738</xdr:colOff>
      <xdr:row>32</xdr:row>
      <xdr:rowOff>93785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95FFED9-0E34-4E81-83D6-AF49879B55C2}"/>
            </a:ext>
          </a:extLst>
        </xdr:cNvPr>
        <xdr:cNvCxnSpPr/>
      </xdr:nvCxnSpPr>
      <xdr:spPr>
        <a:xfrm flipV="1">
          <a:off x="5509846" y="4800600"/>
          <a:ext cx="1189892" cy="11078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35169</xdr:colOff>
      <xdr:row>32</xdr:row>
      <xdr:rowOff>93785</xdr:rowOff>
    </xdr:from>
    <xdr:to>
      <xdr:col>10</xdr:col>
      <xdr:colOff>586154</xdr:colOff>
      <xdr:row>32</xdr:row>
      <xdr:rowOff>111369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CEF05C8-3255-4130-AE0C-1184CE303A1D}"/>
            </a:ext>
          </a:extLst>
        </xdr:cNvPr>
        <xdr:cNvCxnSpPr/>
      </xdr:nvCxnSpPr>
      <xdr:spPr>
        <a:xfrm flipV="1">
          <a:off x="5521569" y="5908431"/>
          <a:ext cx="1160585" cy="1758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29308</xdr:colOff>
      <xdr:row>32</xdr:row>
      <xdr:rowOff>158262</xdr:rowOff>
    </xdr:from>
    <xdr:to>
      <xdr:col>10</xdr:col>
      <xdr:colOff>574431</xdr:colOff>
      <xdr:row>38</xdr:row>
      <xdr:rowOff>93785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6FD9981-DCE4-412D-B01D-9F1F2719EE66}"/>
            </a:ext>
          </a:extLst>
        </xdr:cNvPr>
        <xdr:cNvCxnSpPr/>
      </xdr:nvCxnSpPr>
      <xdr:spPr>
        <a:xfrm>
          <a:off x="5515708" y="5972908"/>
          <a:ext cx="1154723" cy="1025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17929</xdr:colOff>
      <xdr:row>26</xdr:row>
      <xdr:rowOff>89647</xdr:rowOff>
    </xdr:from>
    <xdr:to>
      <xdr:col>16</xdr:col>
      <xdr:colOff>8965</xdr:colOff>
      <xdr:row>26</xdr:row>
      <xdr:rowOff>98612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55F868C-44FB-477F-B896-4F8E566051A3}"/>
            </a:ext>
          </a:extLst>
        </xdr:cNvPr>
        <xdr:cNvCxnSpPr/>
      </xdr:nvCxnSpPr>
      <xdr:spPr>
        <a:xfrm flipV="1">
          <a:off x="8552329" y="4751294"/>
          <a:ext cx="1210236" cy="89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26</xdr:row>
      <xdr:rowOff>80682</xdr:rowOff>
    </xdr:from>
    <xdr:to>
      <xdr:col>20</xdr:col>
      <xdr:colOff>591671</xdr:colOff>
      <xdr:row>29</xdr:row>
      <xdr:rowOff>71718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9A4C81E-E88C-474D-A87B-235F7C6E9502}"/>
            </a:ext>
          </a:extLst>
        </xdr:cNvPr>
        <xdr:cNvCxnSpPr/>
      </xdr:nvCxnSpPr>
      <xdr:spPr>
        <a:xfrm>
          <a:off x="11582400" y="4742329"/>
          <a:ext cx="1201271" cy="52891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26894</xdr:colOff>
      <xdr:row>26</xdr:row>
      <xdr:rowOff>134471</xdr:rowOff>
    </xdr:from>
    <xdr:to>
      <xdr:col>20</xdr:col>
      <xdr:colOff>600635</xdr:colOff>
      <xdr:row>35</xdr:row>
      <xdr:rowOff>98612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EE57D07-B0EF-4BBA-A2AE-CDC35502A1B2}"/>
            </a:ext>
          </a:extLst>
        </xdr:cNvPr>
        <xdr:cNvCxnSpPr/>
      </xdr:nvCxnSpPr>
      <xdr:spPr>
        <a:xfrm>
          <a:off x="11609294" y="4796118"/>
          <a:ext cx="1183341" cy="15777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8965</xdr:colOff>
      <xdr:row>29</xdr:row>
      <xdr:rowOff>122084</xdr:rowOff>
    </xdr:from>
    <xdr:to>
      <xdr:col>21</xdr:col>
      <xdr:colOff>5123</xdr:colOff>
      <xdr:row>32</xdr:row>
      <xdr:rowOff>62753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DE1A5B7-AA68-4473-9C86-8720CFFF400A}"/>
            </a:ext>
          </a:extLst>
        </xdr:cNvPr>
        <xdr:cNvCxnSpPr/>
      </xdr:nvCxnSpPr>
      <xdr:spPr>
        <a:xfrm flipV="1">
          <a:off x="8543365" y="5321613"/>
          <a:ext cx="4263358" cy="4785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17929</xdr:colOff>
      <xdr:row>35</xdr:row>
      <xdr:rowOff>141514</xdr:rowOff>
    </xdr:from>
    <xdr:to>
      <xdr:col>20</xdr:col>
      <xdr:colOff>555171</xdr:colOff>
      <xdr:row>38</xdr:row>
      <xdr:rowOff>71718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F052AC6-FB08-4008-B95A-0BAD86B434B5}"/>
            </a:ext>
          </a:extLst>
        </xdr:cNvPr>
        <xdr:cNvCxnSpPr/>
      </xdr:nvCxnSpPr>
      <xdr:spPr>
        <a:xfrm flipV="1">
          <a:off x="8552329" y="6618514"/>
          <a:ext cx="4194842" cy="4853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35859</xdr:colOff>
      <xdr:row>29</xdr:row>
      <xdr:rowOff>98612</xdr:rowOff>
    </xdr:from>
    <xdr:to>
      <xdr:col>25</xdr:col>
      <xdr:colOff>582706</xdr:colOff>
      <xdr:row>29</xdr:row>
      <xdr:rowOff>107577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95C5BC8A-7D84-461C-B738-826A95BAC579}"/>
            </a:ext>
          </a:extLst>
        </xdr:cNvPr>
        <xdr:cNvCxnSpPr/>
      </xdr:nvCxnSpPr>
      <xdr:spPr>
        <a:xfrm>
          <a:off x="14666259" y="5298141"/>
          <a:ext cx="1156447" cy="89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3202</xdr:colOff>
      <xdr:row>35</xdr:row>
      <xdr:rowOff>72999</xdr:rowOff>
    </xdr:from>
    <xdr:to>
      <xdr:col>31</xdr:col>
      <xdr:colOff>0</xdr:colOff>
      <xdr:row>40</xdr:row>
      <xdr:rowOff>130628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440E7345-A90C-4AF4-94D0-7D84EFA2504A}"/>
            </a:ext>
          </a:extLst>
        </xdr:cNvPr>
        <xdr:cNvCxnSpPr/>
      </xdr:nvCxnSpPr>
      <xdr:spPr>
        <a:xfrm>
          <a:off x="14633602" y="6549999"/>
          <a:ext cx="4263998" cy="982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43543</xdr:colOff>
      <xdr:row>34</xdr:row>
      <xdr:rowOff>87086</xdr:rowOff>
    </xdr:from>
    <xdr:to>
      <xdr:col>30</xdr:col>
      <xdr:colOff>576943</xdr:colOff>
      <xdr:row>35</xdr:row>
      <xdr:rowOff>54429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CA2B96DC-5D4A-415B-93C4-942A5EF63256}"/>
            </a:ext>
          </a:extLst>
        </xdr:cNvPr>
        <xdr:cNvCxnSpPr/>
      </xdr:nvCxnSpPr>
      <xdr:spPr>
        <a:xfrm flipV="1">
          <a:off x="14673943" y="6379029"/>
          <a:ext cx="4191000" cy="152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43543</xdr:colOff>
      <xdr:row>29</xdr:row>
      <xdr:rowOff>108857</xdr:rowOff>
    </xdr:from>
    <xdr:to>
      <xdr:col>30</xdr:col>
      <xdr:colOff>555171</xdr:colOff>
      <xdr:row>34</xdr:row>
      <xdr:rowOff>32657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9883AEE0-EF05-494D-83B6-372B61D83B5B}"/>
            </a:ext>
          </a:extLst>
        </xdr:cNvPr>
        <xdr:cNvCxnSpPr/>
      </xdr:nvCxnSpPr>
      <xdr:spPr>
        <a:xfrm>
          <a:off x="17721943" y="5475514"/>
          <a:ext cx="1121228" cy="8490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65314</xdr:colOff>
      <xdr:row>34</xdr:row>
      <xdr:rowOff>87086</xdr:rowOff>
    </xdr:from>
    <xdr:to>
      <xdr:col>35</xdr:col>
      <xdr:colOff>555171</xdr:colOff>
      <xdr:row>34</xdr:row>
      <xdr:rowOff>97971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A8B0EC11-C343-4BEF-B9D4-7849E9E8E7FC}"/>
            </a:ext>
          </a:extLst>
        </xdr:cNvPr>
        <xdr:cNvCxnSpPr/>
      </xdr:nvCxnSpPr>
      <xdr:spPr>
        <a:xfrm flipV="1">
          <a:off x="20791714" y="6379029"/>
          <a:ext cx="1099457" cy="1088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32657</xdr:colOff>
      <xdr:row>40</xdr:row>
      <xdr:rowOff>97971</xdr:rowOff>
    </xdr:from>
    <xdr:to>
      <xdr:col>40</xdr:col>
      <xdr:colOff>511629</xdr:colOff>
      <xdr:row>40</xdr:row>
      <xdr:rowOff>130628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5BB95B4E-8DA2-417E-93C6-18AA327ABD12}"/>
            </a:ext>
          </a:extLst>
        </xdr:cNvPr>
        <xdr:cNvCxnSpPr/>
      </xdr:nvCxnSpPr>
      <xdr:spPr>
        <a:xfrm>
          <a:off x="20759057" y="7500257"/>
          <a:ext cx="4136572" cy="326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43543</xdr:colOff>
      <xdr:row>34</xdr:row>
      <xdr:rowOff>119743</xdr:rowOff>
    </xdr:from>
    <xdr:to>
      <xdr:col>40</xdr:col>
      <xdr:colOff>576943</xdr:colOff>
      <xdr:row>40</xdr:row>
      <xdr:rowOff>65314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CA5612E6-587D-4B4D-9DFE-C0A1B155CA3A}"/>
            </a:ext>
          </a:extLst>
        </xdr:cNvPr>
        <xdr:cNvCxnSpPr/>
      </xdr:nvCxnSpPr>
      <xdr:spPr>
        <a:xfrm>
          <a:off x="23817943" y="6411686"/>
          <a:ext cx="1143000" cy="105591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D4D6-A431-425A-A765-0FE34E87ECDE}">
  <dimension ref="B16:AR47"/>
  <sheetViews>
    <sheetView tabSelected="1" topLeftCell="Q12" zoomScale="70" zoomScaleNormal="70" zoomScalePageLayoutView="70" workbookViewId="0">
      <selection activeCell="AF27" sqref="AF27"/>
    </sheetView>
  </sheetViews>
  <sheetFormatPr defaultRowHeight="14.4" x14ac:dyDescent="0.3"/>
  <cols>
    <col min="1" max="1" width="8.88671875" style="4"/>
    <col min="2" max="2" width="11.6640625" style="4" bestFit="1" customWidth="1"/>
    <col min="3" max="3" width="10.109375" style="4" bestFit="1" customWidth="1"/>
    <col min="4" max="4" width="12.21875" style="4" bestFit="1" customWidth="1"/>
    <col min="5" max="6" width="8.88671875" style="4"/>
    <col min="7" max="7" width="11.6640625" style="4" bestFit="1" customWidth="1"/>
    <col min="8" max="8" width="10.109375" style="4" bestFit="1" customWidth="1"/>
    <col min="9" max="9" width="12.21875" style="4" bestFit="1" customWidth="1"/>
    <col min="10" max="11" width="8.88671875" style="4"/>
    <col min="12" max="12" width="11.6640625" style="4" bestFit="1" customWidth="1"/>
    <col min="13" max="13" width="10.109375" style="4" bestFit="1" customWidth="1"/>
    <col min="14" max="14" width="12.21875" style="4" bestFit="1" customWidth="1"/>
    <col min="15" max="16" width="8.88671875" style="4"/>
    <col min="17" max="17" width="11.6640625" style="4" bestFit="1" customWidth="1"/>
    <col min="18" max="18" width="10.109375" style="4" bestFit="1" customWidth="1"/>
    <col min="19" max="19" width="12.21875" style="4" bestFit="1" customWidth="1"/>
    <col min="20" max="21" width="8.88671875" style="4"/>
    <col min="22" max="22" width="11.6640625" style="4" bestFit="1" customWidth="1"/>
    <col min="23" max="23" width="10.109375" style="4" bestFit="1" customWidth="1"/>
    <col min="24" max="24" width="12.21875" style="4" bestFit="1" customWidth="1"/>
    <col min="25" max="26" width="8.88671875" style="4"/>
    <col min="27" max="27" width="11.6640625" style="4" bestFit="1" customWidth="1"/>
    <col min="28" max="28" width="10.109375" style="4" bestFit="1" customWidth="1"/>
    <col min="29" max="29" width="12.21875" style="4" bestFit="1" customWidth="1"/>
    <col min="30" max="31" width="8.88671875" style="4"/>
    <col min="32" max="32" width="11.6640625" style="4" bestFit="1" customWidth="1"/>
    <col min="33" max="33" width="10.109375" style="4" bestFit="1" customWidth="1"/>
    <col min="34" max="34" width="12.21875" style="4" bestFit="1" customWidth="1"/>
    <col min="35" max="36" width="8.88671875" style="4"/>
    <col min="37" max="37" width="11.6640625" style="4" bestFit="1" customWidth="1"/>
    <col min="38" max="38" width="10.109375" style="4" bestFit="1" customWidth="1"/>
    <col min="39" max="39" width="12.21875" style="4" bestFit="1" customWidth="1"/>
    <col min="40" max="41" width="8.88671875" style="4"/>
    <col min="42" max="42" width="11.6640625" style="4" bestFit="1" customWidth="1"/>
    <col min="43" max="43" width="10.109375" style="4" bestFit="1" customWidth="1"/>
    <col min="44" max="44" width="12.21875" style="4" bestFit="1" customWidth="1"/>
    <col min="45" max="16384" width="8.88671875" style="4"/>
  </cols>
  <sheetData>
    <row r="16" spans="7:9" x14ac:dyDescent="0.3">
      <c r="G16" s="4" t="s">
        <v>20</v>
      </c>
      <c r="H16" s="4" t="s">
        <v>21</v>
      </c>
      <c r="I16" s="4" t="s">
        <v>22</v>
      </c>
    </row>
    <row r="17" spans="2:29" x14ac:dyDescent="0.3">
      <c r="G17" s="6">
        <f>SUM(B20:C20)</f>
        <v>5</v>
      </c>
      <c r="H17" s="6">
        <v>7</v>
      </c>
      <c r="I17" s="6">
        <f>SUM(G17:H17)</f>
        <v>12</v>
      </c>
    </row>
    <row r="18" spans="2:29" x14ac:dyDescent="0.3">
      <c r="G18" s="6"/>
      <c r="H18" s="7" t="s">
        <v>2</v>
      </c>
      <c r="I18" s="6"/>
    </row>
    <row r="19" spans="2:29" x14ac:dyDescent="0.3">
      <c r="B19" s="4" t="s">
        <v>20</v>
      </c>
      <c r="C19" s="4" t="s">
        <v>21</v>
      </c>
      <c r="D19" s="4" t="s">
        <v>22</v>
      </c>
      <c r="G19" s="6">
        <f>I19-H17</f>
        <v>5</v>
      </c>
      <c r="H19" s="6">
        <f>I19-I17</f>
        <v>0</v>
      </c>
      <c r="I19" s="6">
        <f>N22-M20</f>
        <v>12</v>
      </c>
      <c r="L19" s="4" t="s">
        <v>20</v>
      </c>
      <c r="M19" s="4" t="s">
        <v>21</v>
      </c>
      <c r="N19" s="4" t="s">
        <v>22</v>
      </c>
    </row>
    <row r="20" spans="2:29" x14ac:dyDescent="0.3">
      <c r="B20" s="6">
        <v>0</v>
      </c>
      <c r="C20" s="6">
        <v>5</v>
      </c>
      <c r="D20" s="6">
        <f>SUM(B20:C20)</f>
        <v>5</v>
      </c>
      <c r="G20" s="4" t="s">
        <v>23</v>
      </c>
      <c r="H20" s="4" t="s">
        <v>24</v>
      </c>
      <c r="I20" s="4" t="s">
        <v>25</v>
      </c>
      <c r="L20" s="6">
        <f>SUM(G17:H17)</f>
        <v>12</v>
      </c>
      <c r="M20" s="6">
        <v>6</v>
      </c>
      <c r="N20" s="6">
        <f>SUM(L20:M20)</f>
        <v>18</v>
      </c>
    </row>
    <row r="21" spans="2:29" x14ac:dyDescent="0.3">
      <c r="B21" s="6"/>
      <c r="C21" s="7" t="s">
        <v>0</v>
      </c>
      <c r="D21" s="6"/>
      <c r="L21" s="6"/>
      <c r="M21" s="7" t="s">
        <v>5</v>
      </c>
      <c r="N21" s="6"/>
    </row>
    <row r="22" spans="2:29" x14ac:dyDescent="0.3">
      <c r="B22" s="6">
        <f>D22-C20</f>
        <v>0</v>
      </c>
      <c r="C22" s="6">
        <f>D22-D20</f>
        <v>0</v>
      </c>
      <c r="D22" s="6">
        <f>I25-H23</f>
        <v>5</v>
      </c>
      <c r="G22" s="4" t="s">
        <v>20</v>
      </c>
      <c r="H22" s="4" t="s">
        <v>21</v>
      </c>
      <c r="I22" s="4" t="s">
        <v>22</v>
      </c>
      <c r="L22" s="6">
        <f>N22-M20</f>
        <v>12</v>
      </c>
      <c r="M22" s="6">
        <f>N22-N20</f>
        <v>0</v>
      </c>
      <c r="N22" s="6">
        <f>SUM(L20:M20)</f>
        <v>18</v>
      </c>
    </row>
    <row r="23" spans="2:29" x14ac:dyDescent="0.3">
      <c r="B23" s="4" t="s">
        <v>23</v>
      </c>
      <c r="C23" s="4" t="s">
        <v>24</v>
      </c>
      <c r="D23" s="4" t="s">
        <v>25</v>
      </c>
      <c r="G23" s="6">
        <f>SUM(B20:C20)</f>
        <v>5</v>
      </c>
      <c r="H23" s="6">
        <v>3</v>
      </c>
      <c r="I23" s="6">
        <f>SUM(G23:H23)</f>
        <v>8</v>
      </c>
      <c r="L23" s="4" t="s">
        <v>23</v>
      </c>
      <c r="M23" s="4" t="s">
        <v>24</v>
      </c>
      <c r="N23" s="4" t="s">
        <v>25</v>
      </c>
    </row>
    <row r="24" spans="2:29" x14ac:dyDescent="0.3">
      <c r="G24" s="6"/>
      <c r="H24" s="7" t="s">
        <v>3</v>
      </c>
      <c r="I24" s="6"/>
      <c r="L24" s="8"/>
      <c r="M24" s="8"/>
      <c r="N24" s="8"/>
    </row>
    <row r="25" spans="2:29" x14ac:dyDescent="0.3">
      <c r="G25" s="6">
        <f>I25-H23</f>
        <v>5</v>
      </c>
      <c r="H25" s="6">
        <f>I25-I23</f>
        <v>0</v>
      </c>
      <c r="I25" s="6">
        <f>N28-M26</f>
        <v>8</v>
      </c>
      <c r="L25" s="4" t="s">
        <v>20</v>
      </c>
      <c r="M25" s="4" t="s">
        <v>21</v>
      </c>
      <c r="N25" s="4" t="s">
        <v>22</v>
      </c>
      <c r="Q25" s="4" t="s">
        <v>20</v>
      </c>
      <c r="R25" s="4" t="s">
        <v>21</v>
      </c>
      <c r="S25" s="4" t="s">
        <v>22</v>
      </c>
    </row>
    <row r="26" spans="2:29" x14ac:dyDescent="0.3">
      <c r="G26" s="4" t="s">
        <v>23</v>
      </c>
      <c r="H26" s="4" t="s">
        <v>24</v>
      </c>
      <c r="I26" s="4" t="s">
        <v>25</v>
      </c>
      <c r="L26" s="6">
        <f>SUM(G23:H23)</f>
        <v>8</v>
      </c>
      <c r="M26" s="6">
        <v>3</v>
      </c>
      <c r="N26" s="6">
        <f>SUM(L26:M26)</f>
        <v>11</v>
      </c>
      <c r="Q26" s="6">
        <f>SUM(L26:M26)</f>
        <v>11</v>
      </c>
      <c r="R26" s="6">
        <v>4</v>
      </c>
      <c r="S26" s="6">
        <f>SUM(Q26:R26)</f>
        <v>15</v>
      </c>
    </row>
    <row r="27" spans="2:29" x14ac:dyDescent="0.3">
      <c r="L27" s="6"/>
      <c r="M27" s="7" t="s">
        <v>6</v>
      </c>
      <c r="N27" s="6"/>
      <c r="Q27" s="6"/>
      <c r="R27" s="7" t="s">
        <v>9</v>
      </c>
      <c r="S27" s="6"/>
    </row>
    <row r="28" spans="2:29" x14ac:dyDescent="0.3">
      <c r="L28" s="6">
        <f>N28-M26</f>
        <v>8</v>
      </c>
      <c r="M28" s="6">
        <f>N28-N26</f>
        <v>0</v>
      </c>
      <c r="N28" s="6">
        <f>S28-R26</f>
        <v>11</v>
      </c>
      <c r="Q28" s="6">
        <f>S28-R26</f>
        <v>11</v>
      </c>
      <c r="R28" s="6">
        <f>S28-S26</f>
        <v>0</v>
      </c>
      <c r="S28" s="6">
        <f>MIN(V31,V37)</f>
        <v>15</v>
      </c>
      <c r="V28" s="4" t="s">
        <v>20</v>
      </c>
      <c r="W28" s="4" t="s">
        <v>21</v>
      </c>
      <c r="X28" s="4" t="s">
        <v>22</v>
      </c>
      <c r="AA28" s="4" t="s">
        <v>20</v>
      </c>
      <c r="AB28" s="4" t="s">
        <v>21</v>
      </c>
      <c r="AC28" s="4" t="s">
        <v>22</v>
      </c>
    </row>
    <row r="29" spans="2:29" x14ac:dyDescent="0.3">
      <c r="L29" s="4" t="s">
        <v>23</v>
      </c>
      <c r="M29" s="4" t="s">
        <v>24</v>
      </c>
      <c r="N29" s="4" t="s">
        <v>25</v>
      </c>
      <c r="Q29" s="4" t="s">
        <v>23</v>
      </c>
      <c r="R29" s="4" t="s">
        <v>24</v>
      </c>
      <c r="S29" s="4" t="s">
        <v>25</v>
      </c>
      <c r="V29" s="6">
        <f>SUM(Q26:R26)</f>
        <v>15</v>
      </c>
      <c r="W29" s="6">
        <v>4</v>
      </c>
      <c r="X29" s="6">
        <f>SUM(V29:W29)</f>
        <v>19</v>
      </c>
      <c r="AA29" s="6">
        <f>SUM(V29:W29)</f>
        <v>19</v>
      </c>
      <c r="AB29" s="6">
        <v>12</v>
      </c>
      <c r="AC29" s="6">
        <f>SUM(AA29:AB29)</f>
        <v>31</v>
      </c>
    </row>
    <row r="30" spans="2:29" x14ac:dyDescent="0.3">
      <c r="V30" s="6"/>
      <c r="W30" s="7" t="s">
        <v>10</v>
      </c>
      <c r="X30" s="6"/>
      <c r="AA30" s="6"/>
      <c r="AB30" s="7" t="s">
        <v>12</v>
      </c>
      <c r="AC30" s="6"/>
    </row>
    <row r="31" spans="2:29" x14ac:dyDescent="0.3">
      <c r="B31" s="4" t="s">
        <v>20</v>
      </c>
      <c r="C31" s="4" t="s">
        <v>21</v>
      </c>
      <c r="D31" s="4" t="s">
        <v>22</v>
      </c>
      <c r="G31" s="4" t="s">
        <v>20</v>
      </c>
      <c r="H31" s="4" t="s">
        <v>21</v>
      </c>
      <c r="I31" s="4" t="s">
        <v>22</v>
      </c>
      <c r="L31" s="4" t="s">
        <v>20</v>
      </c>
      <c r="M31" s="4" t="s">
        <v>21</v>
      </c>
      <c r="N31" s="4" t="s">
        <v>22</v>
      </c>
      <c r="V31" s="6">
        <f>X31-W29</f>
        <v>15</v>
      </c>
      <c r="W31" s="6">
        <f>X31-X29</f>
        <v>0</v>
      </c>
      <c r="X31" s="6">
        <f>AC31-AB29</f>
        <v>19</v>
      </c>
      <c r="AA31" s="6">
        <f>AC31-AB29</f>
        <v>19</v>
      </c>
      <c r="AB31" s="6">
        <f>AC31-AC29</f>
        <v>0</v>
      </c>
      <c r="AC31" s="6">
        <f>AH36-AG34</f>
        <v>31</v>
      </c>
    </row>
    <row r="32" spans="2:29" x14ac:dyDescent="0.3">
      <c r="B32" s="1">
        <v>0</v>
      </c>
      <c r="C32" s="1">
        <v>5</v>
      </c>
      <c r="D32" s="1">
        <f>SUM(B32:C32)</f>
        <v>5</v>
      </c>
      <c r="G32" s="1">
        <f>SUM(B32:C32)</f>
        <v>5</v>
      </c>
      <c r="H32" s="1">
        <v>2</v>
      </c>
      <c r="I32" s="1">
        <f>SUM(G32:H32)</f>
        <v>7</v>
      </c>
      <c r="L32" s="1">
        <f>SUM(G32:H32)</f>
        <v>7</v>
      </c>
      <c r="M32" s="1">
        <v>7</v>
      </c>
      <c r="N32" s="1">
        <f>SUM(L32:M32)</f>
        <v>14</v>
      </c>
      <c r="V32" s="4" t="s">
        <v>23</v>
      </c>
      <c r="W32" s="4" t="s">
        <v>24</v>
      </c>
      <c r="X32" s="4" t="s">
        <v>25</v>
      </c>
      <c r="AA32" s="4" t="s">
        <v>23</v>
      </c>
      <c r="AB32" s="4" t="s">
        <v>24</v>
      </c>
      <c r="AC32" s="4" t="s">
        <v>25</v>
      </c>
    </row>
    <row r="33" spans="2:44" x14ac:dyDescent="0.3">
      <c r="B33" s="1"/>
      <c r="C33" s="2" t="s">
        <v>1</v>
      </c>
      <c r="D33" s="1"/>
      <c r="G33" s="1"/>
      <c r="H33" s="2" t="s">
        <v>4</v>
      </c>
      <c r="I33" s="1"/>
      <c r="L33" s="1"/>
      <c r="M33" s="2" t="s">
        <v>7</v>
      </c>
      <c r="N33" s="1"/>
      <c r="AF33" s="4" t="s">
        <v>20</v>
      </c>
      <c r="AG33" s="4" t="s">
        <v>21</v>
      </c>
      <c r="AH33" s="4" t="s">
        <v>22</v>
      </c>
      <c r="AK33" s="4" t="s">
        <v>20</v>
      </c>
      <c r="AL33" s="4" t="s">
        <v>21</v>
      </c>
      <c r="AM33" s="4" t="s">
        <v>22</v>
      </c>
    </row>
    <row r="34" spans="2:44" x14ac:dyDescent="0.3">
      <c r="B34" s="1">
        <f>D34-C32</f>
        <v>1</v>
      </c>
      <c r="C34" s="1">
        <f>D34-D32</f>
        <v>1</v>
      </c>
      <c r="D34" s="1">
        <f>I34-H32</f>
        <v>6</v>
      </c>
      <c r="G34" s="1">
        <f>I34-H32</f>
        <v>6</v>
      </c>
      <c r="H34" s="1">
        <f>I34-I32</f>
        <v>1</v>
      </c>
      <c r="I34" s="1">
        <f>MIN(L22,L28,L34,L40)</f>
        <v>8</v>
      </c>
      <c r="L34" s="1">
        <f>N34-M32</f>
        <v>8</v>
      </c>
      <c r="M34" s="1">
        <f>N34-N32</f>
        <v>1</v>
      </c>
      <c r="N34" s="1">
        <f>X31-W29</f>
        <v>15</v>
      </c>
      <c r="V34" s="4" t="s">
        <v>20</v>
      </c>
      <c r="W34" s="4" t="s">
        <v>21</v>
      </c>
      <c r="X34" s="4" t="s">
        <v>22</v>
      </c>
      <c r="AF34" s="6">
        <f>SUM(AA29:AB29)</f>
        <v>31</v>
      </c>
      <c r="AG34" s="6">
        <v>8</v>
      </c>
      <c r="AH34" s="6">
        <f>SUM(AF34:AG34)</f>
        <v>39</v>
      </c>
      <c r="AK34" s="6">
        <f>SUM(AF34:AG34)</f>
        <v>39</v>
      </c>
      <c r="AL34" s="6">
        <v>8</v>
      </c>
      <c r="AM34" s="6">
        <f>SUM(AK34:AL34)</f>
        <v>47</v>
      </c>
    </row>
    <row r="35" spans="2:44" x14ac:dyDescent="0.3">
      <c r="B35" s="4" t="s">
        <v>23</v>
      </c>
      <c r="C35" s="4" t="s">
        <v>24</v>
      </c>
      <c r="D35" s="4" t="s">
        <v>25</v>
      </c>
      <c r="G35" s="4" t="s">
        <v>23</v>
      </c>
      <c r="H35" s="4" t="s">
        <v>24</v>
      </c>
      <c r="I35" s="4" t="s">
        <v>25</v>
      </c>
      <c r="L35" s="4" t="s">
        <v>23</v>
      </c>
      <c r="M35" s="4" t="s">
        <v>24</v>
      </c>
      <c r="N35" s="4" t="s">
        <v>25</v>
      </c>
      <c r="V35" s="1">
        <f>SUM(Q26:R26)</f>
        <v>15</v>
      </c>
      <c r="W35" s="1">
        <v>8</v>
      </c>
      <c r="X35" s="1">
        <f>SUM(V35:W35)</f>
        <v>23</v>
      </c>
      <c r="AF35" s="6"/>
      <c r="AG35" s="9" t="s">
        <v>13</v>
      </c>
      <c r="AH35" s="6"/>
      <c r="AK35" s="6"/>
      <c r="AL35" s="7" t="s">
        <v>15</v>
      </c>
      <c r="AM35" s="6"/>
    </row>
    <row r="36" spans="2:44" x14ac:dyDescent="0.3">
      <c r="V36" s="1"/>
      <c r="W36" s="2" t="s">
        <v>11</v>
      </c>
      <c r="X36" s="1"/>
      <c r="AF36" s="6">
        <f>AH36-AG34</f>
        <v>31</v>
      </c>
      <c r="AG36" s="6">
        <f>AH36-AH34</f>
        <v>0</v>
      </c>
      <c r="AH36" s="6">
        <f>AM36-AL34</f>
        <v>39</v>
      </c>
      <c r="AK36" s="6">
        <f>AM36-AL34</f>
        <v>39</v>
      </c>
      <c r="AL36" s="6">
        <f>AM36-AM34</f>
        <v>0</v>
      </c>
      <c r="AM36" s="6">
        <f>AP42-AQ42</f>
        <v>47</v>
      </c>
    </row>
    <row r="37" spans="2:44" x14ac:dyDescent="0.3">
      <c r="L37" s="4" t="s">
        <v>20</v>
      </c>
      <c r="M37" s="4" t="s">
        <v>21</v>
      </c>
      <c r="N37" s="4" t="s">
        <v>22</v>
      </c>
      <c r="V37" s="1">
        <f>X37-W35</f>
        <v>23</v>
      </c>
      <c r="W37" s="1">
        <f>X37-X35</f>
        <v>8</v>
      </c>
      <c r="X37" s="1">
        <f>MIN(AF36,AF42)</f>
        <v>31</v>
      </c>
      <c r="AF37" s="4" t="s">
        <v>23</v>
      </c>
      <c r="AG37" s="4" t="s">
        <v>24</v>
      </c>
      <c r="AH37" s="4" t="s">
        <v>25</v>
      </c>
      <c r="AK37" s="4" t="s">
        <v>23</v>
      </c>
      <c r="AL37" s="4" t="s">
        <v>24</v>
      </c>
      <c r="AM37" s="4" t="s">
        <v>25</v>
      </c>
    </row>
    <row r="38" spans="2:44" x14ac:dyDescent="0.3">
      <c r="L38" s="1">
        <f>SUM(G32:H32)</f>
        <v>7</v>
      </c>
      <c r="M38" s="1">
        <v>6</v>
      </c>
      <c r="N38" s="1">
        <f>SUM(L38:M38)</f>
        <v>13</v>
      </c>
      <c r="V38" s="4" t="s">
        <v>23</v>
      </c>
      <c r="W38" s="4" t="s">
        <v>24</v>
      </c>
      <c r="X38" s="4" t="s">
        <v>25</v>
      </c>
    </row>
    <row r="39" spans="2:44" x14ac:dyDescent="0.3">
      <c r="L39" s="1"/>
      <c r="M39" s="2" t="s">
        <v>8</v>
      </c>
      <c r="N39" s="1"/>
      <c r="AF39" s="4" t="s">
        <v>20</v>
      </c>
      <c r="AG39" s="4" t="s">
        <v>21</v>
      </c>
      <c r="AH39" s="4" t="s">
        <v>22</v>
      </c>
      <c r="AP39" s="4" t="s">
        <v>20</v>
      </c>
      <c r="AQ39" s="4" t="s">
        <v>21</v>
      </c>
      <c r="AR39" s="4" t="s">
        <v>22</v>
      </c>
    </row>
    <row r="40" spans="2:44" x14ac:dyDescent="0.3">
      <c r="L40" s="1">
        <f>N40-M38</f>
        <v>17</v>
      </c>
      <c r="M40" s="1">
        <f>N40-N38</f>
        <v>10</v>
      </c>
      <c r="N40" s="1">
        <f>X37-W35</f>
        <v>23</v>
      </c>
      <c r="AF40" s="1">
        <f>SUM(V35:W35)</f>
        <v>23</v>
      </c>
      <c r="AG40" s="1">
        <v>4</v>
      </c>
      <c r="AH40" s="1">
        <f>SUM(AF40:AG40)</f>
        <v>27</v>
      </c>
      <c r="AP40" s="6">
        <f>SUM(AK34:AL34)</f>
        <v>47</v>
      </c>
      <c r="AQ40" s="6">
        <v>4</v>
      </c>
      <c r="AR40" s="6">
        <f>SUM(AP40:AQ40)</f>
        <v>51</v>
      </c>
    </row>
    <row r="41" spans="2:44" x14ac:dyDescent="0.3">
      <c r="L41" s="4" t="s">
        <v>23</v>
      </c>
      <c r="M41" s="4" t="s">
        <v>24</v>
      </c>
      <c r="N41" s="4" t="s">
        <v>25</v>
      </c>
      <c r="AF41" s="1"/>
      <c r="AG41" s="3" t="s">
        <v>14</v>
      </c>
      <c r="AH41" s="1"/>
      <c r="AP41" s="6"/>
      <c r="AQ41" s="7" t="s">
        <v>16</v>
      </c>
      <c r="AR41" s="6"/>
    </row>
    <row r="42" spans="2:44" x14ac:dyDescent="0.3">
      <c r="AF42" s="1">
        <f>AH42-AG40</f>
        <v>43</v>
      </c>
      <c r="AG42" s="1">
        <f>AH42-AH40</f>
        <v>20</v>
      </c>
      <c r="AH42" s="1">
        <f>AR42-AQ40</f>
        <v>47</v>
      </c>
      <c r="AP42" s="6">
        <f>AR42-AQ40</f>
        <v>47</v>
      </c>
      <c r="AQ42" s="6">
        <v>0</v>
      </c>
      <c r="AR42" s="6">
        <f>SUM(AP40:AQ40)</f>
        <v>51</v>
      </c>
    </row>
    <row r="43" spans="2:44" x14ac:dyDescent="0.3">
      <c r="AF43" s="4" t="s">
        <v>23</v>
      </c>
      <c r="AG43" s="4" t="s">
        <v>24</v>
      </c>
      <c r="AH43" s="4" t="s">
        <v>25</v>
      </c>
      <c r="AJ43" s="5"/>
      <c r="AP43" s="4" t="s">
        <v>23</v>
      </c>
      <c r="AQ43" s="4" t="s">
        <v>24</v>
      </c>
      <c r="AR43" s="4" t="s">
        <v>25</v>
      </c>
    </row>
    <row r="45" spans="2:44" x14ac:dyDescent="0.3">
      <c r="AP45" s="10" t="s">
        <v>17</v>
      </c>
      <c r="AQ45" s="10"/>
      <c r="AR45" s="10"/>
    </row>
    <row r="46" spans="2:44" x14ac:dyDescent="0.3">
      <c r="AP46" s="10" t="s">
        <v>18</v>
      </c>
      <c r="AQ46" s="10"/>
      <c r="AR46" s="10"/>
    </row>
    <row r="47" spans="2:44" x14ac:dyDescent="0.3">
      <c r="AP47" s="10" t="s">
        <v>19</v>
      </c>
      <c r="AQ47" s="10"/>
      <c r="AR47" s="10"/>
    </row>
  </sheetData>
  <mergeCells count="3">
    <mergeCell ref="AP45:AR45"/>
    <mergeCell ref="AP46:AR46"/>
    <mergeCell ref="AP47:AR4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Aljon Anario</dc:creator>
  <cp:lastModifiedBy>Aljon Anario</cp:lastModifiedBy>
  <dcterms:created xsi:type="dcterms:W3CDTF">2023-11-25T02:16:02Z</dcterms:created>
  <dcterms:modified xsi:type="dcterms:W3CDTF">2023-12-02T00:57:01Z</dcterms:modified>
</cp:coreProperties>
</file>