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IT Bhopal\2nd Sem\Others\Call Break Project\ImOut\"/>
    </mc:Choice>
  </mc:AlternateContent>
  <xr:revisionPtr revIDLastSave="0" documentId="13_ncr:1_{34A3F325-4713-4ECC-B67F-E47DE54F598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2 Matches" sheetId="1" r:id="rId1"/>
    <sheet name="S2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2" l="1"/>
  <c r="L28" i="2"/>
  <c r="O26" i="2"/>
  <c r="L26" i="2"/>
  <c r="O24" i="2"/>
  <c r="L24" i="2"/>
  <c r="O22" i="2"/>
  <c r="L22" i="2"/>
  <c r="O20" i="2"/>
  <c r="L20" i="2"/>
  <c r="O18" i="2"/>
  <c r="L18" i="2"/>
  <c r="O16" i="2"/>
  <c r="L16" i="2"/>
  <c r="O14" i="2"/>
  <c r="L14" i="2"/>
  <c r="O12" i="2"/>
  <c r="L12" i="2"/>
  <c r="T28" i="2" s="1"/>
  <c r="S28" i="2" s="1"/>
  <c r="T12" i="2" l="1"/>
  <c r="S12" i="2" s="1"/>
  <c r="T18" i="2"/>
  <c r="S18" i="2" s="1"/>
  <c r="T24" i="2"/>
  <c r="S24" i="2" s="1"/>
  <c r="T14" i="2"/>
  <c r="S14" i="2" s="1"/>
  <c r="T20" i="2"/>
  <c r="S20" i="2" s="1"/>
  <c r="T26" i="2"/>
  <c r="S26" i="2" s="1"/>
  <c r="T16" i="2"/>
  <c r="S16" i="2" s="1"/>
  <c r="T22" i="2"/>
  <c r="S22" i="2" s="1"/>
</calcChain>
</file>

<file path=xl/sharedStrings.xml><?xml version="1.0" encoding="utf-8"?>
<sst xmlns="http://schemas.openxmlformats.org/spreadsheetml/2006/main" count="10099" uniqueCount="328">
  <si>
    <t xml:space="preserve">Indian Institute of Information Technology Bhopal </t>
  </si>
  <si>
    <t xml:space="preserve">Call Break Season 2 Matches Database Mar 2023 </t>
  </si>
  <si>
    <t>(baki manit walon se puch lena)</t>
  </si>
  <si>
    <t>Date</t>
  </si>
  <si>
    <t>Sr. No.</t>
  </si>
  <si>
    <t>Name 1</t>
  </si>
  <si>
    <t>Name 2</t>
  </si>
  <si>
    <t>Name 3</t>
  </si>
  <si>
    <t>Name 4</t>
  </si>
  <si>
    <t>Notes</t>
  </si>
  <si>
    <t xml:space="preserve">Call Break Season 2 Statistics Database Mar 2023 </t>
  </si>
  <si>
    <t>Owner</t>
  </si>
  <si>
    <t>Username</t>
  </si>
  <si>
    <t>Date Created</t>
  </si>
  <si>
    <t>Total bids</t>
  </si>
  <si>
    <t>Total wins</t>
  </si>
  <si>
    <t>Total matches</t>
  </si>
  <si>
    <t>Total points</t>
  </si>
  <si>
    <t>Average</t>
  </si>
  <si>
    <t>Highest score</t>
  </si>
  <si>
    <t>Lowest score</t>
  </si>
  <si>
    <t>Prathamesh</t>
  </si>
  <si>
    <t>Total rounds</t>
  </si>
  <si>
    <t>Created by LibXL trial version 4.1.0. Please buy the LibXL full version for removing this message.</t>
  </si>
  <si>
    <t>Dhruv Nanga</t>
  </si>
  <si>
    <t>Pran</t>
  </si>
  <si>
    <t>Lusna Bhai</t>
  </si>
  <si>
    <t>Saudish</t>
  </si>
  <si>
    <t>Choovik</t>
  </si>
  <si>
    <t>Usercode</t>
  </si>
  <si>
    <t>Prathamesh Nikam</t>
  </si>
  <si>
    <t>Dhruv Mohan Shukla</t>
  </si>
  <si>
    <t>Pranjal Verma</t>
  </si>
  <si>
    <t>Krishna</t>
  </si>
  <si>
    <t>Saurish Singh Gahlaut</t>
  </si>
  <si>
    <t>Shouvik Sutar</t>
  </si>
  <si>
    <t>PRTM</t>
  </si>
  <si>
    <t>DRNG</t>
  </si>
  <si>
    <t>PRAN</t>
  </si>
  <si>
    <t>GOAT</t>
  </si>
  <si>
    <t>ENZN</t>
  </si>
  <si>
    <t>LSNA</t>
  </si>
  <si>
    <t>Arpit Raj</t>
  </si>
  <si>
    <t>ARPT</t>
  </si>
  <si>
    <t>Nilogrib Ghosh</t>
  </si>
  <si>
    <t>NLGB</t>
  </si>
  <si>
    <t/>
  </si>
  <si>
    <t>02-03-2023</t>
  </si>
  <si>
    <t>FM</t>
  </si>
  <si>
    <t>CONTD</t>
  </si>
  <si>
    <t>FM2</t>
  </si>
  <si>
    <t>FM3</t>
  </si>
  <si>
    <t>27-03-2023</t>
  </si>
  <si>
    <t>S2 M2</t>
  </si>
  <si>
    <t>maine kaat diya</t>
  </si>
  <si>
    <t>ARPIT SURPRISE</t>
  </si>
  <si>
    <t>NILO CHUTIYA</t>
  </si>
  <si>
    <t>NILO ZERO</t>
  </si>
  <si>
    <t>BAAP BAAP HOTA HAI</t>
  </si>
  <si>
    <t>30-03-2023</t>
  </si>
  <si>
    <t>LAST MEIN 3</t>
  </si>
  <si>
    <t>DADA HAS EXP</t>
  </si>
  <si>
    <t>CONGO BRO</t>
  </si>
  <si>
    <t>2 0</t>
  </si>
  <si>
    <t>NEW HS?</t>
  </si>
  <si>
    <t>HIGHEST BID?</t>
  </si>
  <si>
    <t>LSNA COMEBACK?</t>
  </si>
  <si>
    <t>W2B ratio</t>
  </si>
  <si>
    <t>PACH PACH</t>
  </si>
  <si>
    <t>LAST CARD IKKA</t>
  </si>
  <si>
    <t>DHRUV DUSRO KA ACC MAT BIGAAD</t>
  </si>
  <si>
    <t>WEIRDEST CARDS EVER</t>
  </si>
  <si>
    <t>WORLD RECORD BIDDING</t>
  </si>
  <si>
    <t>DHRUV BETA MASTI NAHI</t>
  </si>
  <si>
    <t>BINA CHEATING CHEATER :(</t>
  </si>
  <si>
    <t>TYPICAL</t>
  </si>
  <si>
    <t>AVERAGE KI LADAI -_-</t>
  </si>
  <si>
    <t>444 0_0</t>
  </si>
  <si>
    <t>THANKS LSNA</t>
  </si>
  <si>
    <t>LSNA DOWNFALL</t>
  </si>
  <si>
    <t>Rahul Singh Chouhan</t>
  </si>
  <si>
    <t>Owl</t>
  </si>
  <si>
    <t>BTEC</t>
  </si>
  <si>
    <t>31-03-2023</t>
  </si>
  <si>
    <t>YEH DIL HAI KI MANTA NAHI...</t>
  </si>
  <si>
    <t>KATE KI TAKKAR...</t>
  </si>
  <si>
    <t>ENZN KO VARDAAN MILA HAI</t>
  </si>
  <si>
    <t>KABHI KABAR TOPPER NICHE</t>
  </si>
  <si>
    <t>AAKHIR KAAR...</t>
  </si>
  <si>
    <t>BLAH BLAH</t>
  </si>
  <si>
    <t>SAHI GUESS</t>
  </si>
  <si>
    <t>01-04-2023</t>
  </si>
  <si>
    <t>MODI HAI TO MUMKIN HAI</t>
  </si>
  <si>
    <t>DADDA SACH MEIN COMEBACK??</t>
  </si>
  <si>
    <t>NILO SABKE BICH SE JEETA</t>
  </si>
  <si>
    <t>DADDA TOP</t>
  </si>
  <si>
    <t>Ankit</t>
  </si>
  <si>
    <t>Dheeligrip</t>
  </si>
  <si>
    <t>02-04-2023</t>
  </si>
  <si>
    <t>PRAN AVERAGE CONTROL MEIN RAKH</t>
  </si>
  <si>
    <t>PRANJAL CHAKKA</t>
  </si>
  <si>
    <t>5 WALE PATTE NAHI THE</t>
  </si>
  <si>
    <t>8</t>
  </si>
  <si>
    <t>AAJ SHOUVIK PICHE CHHUT JAYEGA</t>
  </si>
  <si>
    <t>SAD :(</t>
  </si>
  <si>
    <t>BLACK GAME OF CALL BREAK HISTORY</t>
  </si>
  <si>
    <t>0 :_(</t>
  </si>
  <si>
    <t>04-04-2023</t>
  </si>
  <si>
    <t>ANKIT BHAI COMEBACK 0-0</t>
  </si>
  <si>
    <t>BALANCED</t>
  </si>
  <si>
    <t>MERA AVERAGE AB CHHOD DETA HU</t>
  </si>
  <si>
    <t>CHALO KUCH TO MILA</t>
  </si>
  <si>
    <t>ACCHA 7</t>
  </si>
  <si>
    <t>LSNA TOWARDS 3</t>
  </si>
  <si>
    <t>PAASA PALAT</t>
  </si>
  <si>
    <t>ANKIT BHAI</t>
  </si>
  <si>
    <t>NINDO -_-_-</t>
  </si>
  <si>
    <t>KYA PATA</t>
  </si>
  <si>
    <t xml:space="preserve">WAAH PRANJAL </t>
  </si>
  <si>
    <t>BATTERY CUM</t>
  </si>
  <si>
    <t>SORRY DHRUV :(</t>
  </si>
  <si>
    <t>UNDERBIDDING SE OVERBIDDING TAK</t>
  </si>
  <si>
    <t>SAURISH KO PACHADO ANKIT BHAI!</t>
  </si>
  <si>
    <t>BYE BYE ANKU</t>
  </si>
  <si>
    <t>LSNA BSDK</t>
  </si>
  <si>
    <t>HAAAAA</t>
  </si>
  <si>
    <t>ZZZZ</t>
  </si>
  <si>
    <t>BURAMNAKHANDAM LAWDAMNABHUJIYAM</t>
  </si>
  <si>
    <t>Rank</t>
  </si>
  <si>
    <t>06-04-2023</t>
  </si>
  <si>
    <t>HISTORY CREATED! GADHA BANA RAJA</t>
  </si>
  <si>
    <t>BALANCED MATCH</t>
  </si>
  <si>
    <t>AAJ KA KHANA BEKAAR THA</t>
  </si>
  <si>
    <t>07-04-2023</t>
  </si>
  <si>
    <t>GADHA BANA RAJA PT.2</t>
  </si>
  <si>
    <t>RAJA HI HAI GADHA</t>
  </si>
  <si>
    <t>GADHA AYA AUKAAT MEIN</t>
  </si>
  <si>
    <t>KYA GADHA HOGA BAHAR?</t>
  </si>
  <si>
    <t>AAJ SHOUVIK PICHE</t>
  </si>
  <si>
    <t>PRAN 0-0</t>
  </si>
  <si>
    <t>MAIN TOOT CHUKA HU</t>
  </si>
  <si>
    <t>AB KYA HAI AVG</t>
  </si>
  <si>
    <t>AVG NICHE...</t>
  </si>
  <si>
    <t>LSNA KI G*ND MEIN BOMBASTIC</t>
  </si>
  <si>
    <t>AB TO PRAN KE PRAN NIKALO</t>
  </si>
  <si>
    <t>DADDA--</t>
  </si>
  <si>
    <t>MERA HO GAYA</t>
  </si>
  <si>
    <t>HAAAA...</t>
  </si>
  <si>
    <t>MAN NAHI KAR RAHA</t>
  </si>
  <si>
    <t>CHALO AKHIR KAAR...</t>
  </si>
  <si>
    <t>08-04-2023</t>
  </si>
  <si>
    <t>DHRUV BHAAG JA</t>
  </si>
  <si>
    <t>ARPTHS</t>
  </si>
  <si>
    <t>DADDA XP</t>
  </si>
  <si>
    <t>HUI</t>
  </si>
  <si>
    <t>MNAMNA</t>
  </si>
  <si>
    <t xml:space="preserve">ORBIT BHAI </t>
  </si>
  <si>
    <t>DADDA JAMANA</t>
  </si>
  <si>
    <t>000</t>
  </si>
  <si>
    <t>PRAN POSITION CHANGE</t>
  </si>
  <si>
    <t>NAHI</t>
  </si>
  <si>
    <t xml:space="preserve">ACCHA BHAI </t>
  </si>
  <si>
    <t>DADDA 0</t>
  </si>
  <si>
    <t>CONTRAST</t>
  </si>
  <si>
    <t>ARPT BHAI 2 MEIN 0</t>
  </si>
  <si>
    <t>NO</t>
  </si>
  <si>
    <t>DADDA LWDNBHUJM</t>
  </si>
  <si>
    <t>DADDA COMEBACK</t>
  </si>
  <si>
    <t>ABCD</t>
  </si>
  <si>
    <t>BAAP</t>
  </si>
  <si>
    <t>EID KA CHAND</t>
  </si>
  <si>
    <t>:(</t>
  </si>
  <si>
    <t>OK</t>
  </si>
  <si>
    <t>13-04-2023</t>
  </si>
  <si>
    <t>-2</t>
  </si>
  <si>
    <t>PERFECT</t>
  </si>
  <si>
    <t>WORLD RECORD 0</t>
  </si>
  <si>
    <t>AAKHIR</t>
  </si>
  <si>
    <t>LOL</t>
  </si>
  <si>
    <t>15-04-2023</t>
  </si>
  <si>
    <t>PRAN DOWNFALL</t>
  </si>
  <si>
    <t>ANKIT BHAI SUPREMACY</t>
  </si>
  <si>
    <t>ANKIT BHAI :)</t>
  </si>
  <si>
    <t>BABABBA</t>
  </si>
  <si>
    <t>16-04-2023</t>
  </si>
  <si>
    <t>HUUU</t>
  </si>
  <si>
    <t>HUUIHUUI</t>
  </si>
  <si>
    <t>NO :_(</t>
  </si>
  <si>
    <t>HOHOHO</t>
  </si>
  <si>
    <t>XOXO</t>
  </si>
  <si>
    <t>UHUH</t>
  </si>
  <si>
    <t>NONO</t>
  </si>
  <si>
    <t>FUFU</t>
  </si>
  <si>
    <t>DHRUV ;_;</t>
  </si>
  <si>
    <t>BUI</t>
  </si>
  <si>
    <t>GOGO</t>
  </si>
  <si>
    <t>0_00_0</t>
  </si>
  <si>
    <t>FORM VAPIS?</t>
  </si>
  <si>
    <t>OKAY VAPIS</t>
  </si>
  <si>
    <t>WOOHOO</t>
  </si>
  <si>
    <t>BOOO</t>
  </si>
  <si>
    <t>PRAN PRTM BHAI BHAI</t>
  </si>
  <si>
    <t>PERFECT MATCH</t>
  </si>
  <si>
    <t>RISKK</t>
  </si>
  <si>
    <t>SUSPENSE....</t>
  </si>
  <si>
    <t>NIDO DRNG KO PACCHAD</t>
  </si>
  <si>
    <t>HEERE SE NA MOTI SE</t>
  </si>
  <si>
    <t>AE PAGALI TU KYU RO RAHI HAI</t>
  </si>
  <si>
    <t>NILO CHODER</t>
  </si>
  <si>
    <t>DHRUV KA CATCHUP</t>
  </si>
  <si>
    <t>PRANJAL KA RANDI RONA</t>
  </si>
  <si>
    <t>PRANJAL KI CHUDAM PATTI</t>
  </si>
  <si>
    <t>NAYE CARDS! HAPPY</t>
  </si>
  <si>
    <t>GUDUGUDU</t>
  </si>
  <si>
    <t>ACCHE PATTE</t>
  </si>
  <si>
    <t>PROFECT</t>
  </si>
  <si>
    <t>17-04-2023</t>
  </si>
  <si>
    <t>NO NOTE</t>
  </si>
  <si>
    <t>SAURISH BHAI GENIUS</t>
  </si>
  <si>
    <t>FUU</t>
  </si>
  <si>
    <t>DADDA BYE</t>
  </si>
  <si>
    <t>AVG GAME</t>
  </si>
  <si>
    <t>HIGHEST TOTAL BID EVER?</t>
  </si>
  <si>
    <t>CODER NIL</t>
  </si>
  <si>
    <t>;_;</t>
  </si>
  <si>
    <t>AB TO KABHI KABHI...</t>
  </si>
  <si>
    <t>BUDDU</t>
  </si>
  <si>
    <t>18-04-2023</t>
  </si>
  <si>
    <t>NIDO</t>
  </si>
  <si>
    <t>HIGHEST SCORE?</t>
  </si>
  <si>
    <t>O)O</t>
  </si>
  <si>
    <t>NILO 0_0</t>
  </si>
  <si>
    <t>PRANJAL HACKING</t>
  </si>
  <si>
    <t>NILO BENGALI POWER</t>
  </si>
  <si>
    <t>PRATHAMESH BIG BRAIN</t>
  </si>
  <si>
    <t>HMP</t>
  </si>
  <si>
    <t>UNO</t>
  </si>
  <si>
    <t>C--</t>
  </si>
  <si>
    <t>AAOO</t>
  </si>
  <si>
    <t>PRANJAL KING</t>
  </si>
  <si>
    <t>20-04-2023</t>
  </si>
  <si>
    <t>VUUUU</t>
  </si>
  <si>
    <t>MAA CHUDA</t>
  </si>
  <si>
    <t>Y</t>
  </si>
  <si>
    <t>N</t>
  </si>
  <si>
    <t>APKA 1 DIN KA...</t>
  </si>
  <si>
    <t>HUIHUI</t>
  </si>
  <si>
    <t>PRANJAL KA OVER CONFIDENCE</t>
  </si>
  <si>
    <t>BHERY INTERESTING</t>
  </si>
  <si>
    <t>LULU MALL</t>
  </si>
  <si>
    <t>FOOUOO</t>
  </si>
  <si>
    <t>CUM ROUND</t>
  </si>
  <si>
    <t>QWERTYUIOP</t>
  </si>
  <si>
    <t>21-04-2023</t>
  </si>
  <si>
    <t>GAALI</t>
  </si>
  <si>
    <t>GOAT!!!!</t>
  </si>
  <si>
    <t>KRISHN KA OP COMEBACK</t>
  </si>
  <si>
    <t>PRANJAL KI HEERO WALI KISMAT</t>
  </si>
  <si>
    <t>NILO POWER</t>
  </si>
  <si>
    <t>EZ B)</t>
  </si>
  <si>
    <t>DHRUV APNI KISMAT CHAMKATE HUE</t>
  </si>
  <si>
    <t>FIRST WIN</t>
  </si>
  <si>
    <t>23-04-2023</t>
  </si>
  <si>
    <t>1 GAME MATCH</t>
  </si>
  <si>
    <t>DADDA</t>
  </si>
  <si>
    <t>DFDFDFFD</t>
  </si>
  <si>
    <t>3PUPU</t>
  </si>
  <si>
    <t>7 POINT</t>
  </si>
  <si>
    <t>PREFECT</t>
  </si>
  <si>
    <t>FFOORRMM</t>
  </si>
  <si>
    <t>HIHIHI</t>
  </si>
  <si>
    <t>444RRR</t>
  </si>
  <si>
    <t>99 ---000---</t>
  </si>
  <si>
    <t>VBVB</t>
  </si>
  <si>
    <t>SFSFSF</t>
  </si>
  <si>
    <t>AVERAGE CATCH KAR LIYA ANKIT</t>
  </si>
  <si>
    <t>25-04-2023</t>
  </si>
  <si>
    <t>BUDUBUDU</t>
  </si>
  <si>
    <t>PUIPUI</t>
  </si>
  <si>
    <t>FAAAFAAA</t>
  </si>
  <si>
    <t>COLA</t>
  </si>
  <si>
    <t>FFF</t>
  </si>
  <si>
    <t>MKG</t>
  </si>
  <si>
    <t>4545</t>
  </si>
  <si>
    <t>DHRUV0</t>
  </si>
  <si>
    <t>NOOR</t>
  </si>
  <si>
    <t>DFDF</t>
  </si>
  <si>
    <t>WERWER</t>
  </si>
  <si>
    <t>ASCASC</t>
  </si>
  <si>
    <t>02-05-2023</t>
  </si>
  <si>
    <t>LSNA ;(</t>
  </si>
  <si>
    <t>KAAT</t>
  </si>
  <si>
    <t>VOOOO</t>
  </si>
  <si>
    <t>4 BOLKE 2</t>
  </si>
  <si>
    <t>KK4</t>
  </si>
  <si>
    <t>KKR</t>
  </si>
  <si>
    <t>LSG</t>
  </si>
  <si>
    <t>MI CSK</t>
  </si>
  <si>
    <t>14-05-2023</t>
  </si>
  <si>
    <t>AFTER A LONG TIME...</t>
  </si>
  <si>
    <t>HEHE</t>
  </si>
  <si>
    <t>UNDER</t>
  </si>
  <si>
    <t>MOO</t>
  </si>
  <si>
    <t>WOOF</t>
  </si>
  <si>
    <t>MEOW</t>
  </si>
  <si>
    <t>ADF</t>
  </si>
  <si>
    <t>17-06-2023</t>
  </si>
  <si>
    <t>3 3 3 1</t>
  </si>
  <si>
    <t>gy</t>
  </si>
  <si>
    <t>17 04 3000</t>
  </si>
  <si>
    <t>CCCC</t>
  </si>
  <si>
    <t>VVVV</t>
  </si>
  <si>
    <t>BBBB</t>
  </si>
  <si>
    <t>AAAA</t>
  </si>
  <si>
    <t>FFFF</t>
  </si>
  <si>
    <t>NNNN</t>
  </si>
  <si>
    <t>FINAL</t>
  </si>
  <si>
    <t>OHHHH!</t>
  </si>
  <si>
    <t>DHRUV:(</t>
  </si>
  <si>
    <t>LSNAAA</t>
  </si>
  <si>
    <t>UIUX</t>
  </si>
  <si>
    <t>HAAA</t>
  </si>
  <si>
    <t>NILO BHAI</t>
  </si>
  <si>
    <t>BOOOO</t>
  </si>
  <si>
    <t>ASF</t>
  </si>
  <si>
    <t>CCC</t>
  </si>
  <si>
    <t>QEF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</si>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</sst>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1"/>
      <color theme="1"/>
      <name val="Google Sans"/>
      <family val="2"/>
    </font>
    <font>
      <sz val="20"/>
      <color theme="1"/>
      <name val="Google Sans Medium"/>
      <family val="2"/>
    </font>
    <font>
      <sz val="18"/>
      <color theme="1"/>
      <name val="Google Sans Medium"/>
      <family val="2"/>
    </font>
    <font>
      <sz val="11"/>
      <color theme="1"/>
      <name val="Google Sans Medium"/>
      <family val="2"/>
    </font>
    <font>
      <b/>
      <sz val="11"/>
      <color indexed="60"/>
      <name val="Google Sans"/>
    </font>
    <font>
      <sz val="26"/>
      <color theme="1"/>
      <name val="Google Sans Medium"/>
      <family val="2"/>
    </font>
    <font>
      <b/>
      <sz val="11"/>
      <color indexed="60"/>
      <name val="Google Sans"/>
    </font>
    <font>
      <sz val="11"/>
      <name val="Google Sans Medium"/>
      <family val="2"/>
    </font>
    <font>
      <sz val="11"/>
      <color theme="7" tint="0.39997558519241921"/>
      <name val="Google Sans Medium"/>
      <family val="2"/>
    </font>
    <font>
      <sz val="8"/>
      <name val="Google Sans"/>
      <family val="2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  <font>
      <b/>
      <sz val="11"/>
      <name val="Google Sans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47"/>
      </patternFill>
    </fill>
  </fills>
  <borders count="6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2" borderId="0" xfId="0" applyFill="1"/>
    <xf numFmtId="0" fontId="4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2" borderId="0" xfId="0" applyFont="1" applyFill="1"/>
    <xf numFmtId="0" fontId="1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17" fillId="0" borderId="78" xfId="0" applyFon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18" fillId="0" borderId="87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19" fillId="0" borderId="96" xfId="0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20" fillId="0" borderId="105" xfId="0" applyFon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21" fillId="0" borderId="114" xfId="0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22" fillId="0" borderId="123" xfId="0" applyFont="1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23" fillId="0" borderId="132" xfId="0" applyFont="1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24" fillId="0" borderId="141" xfId="0" applyFont="1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0" fillId="0" borderId="147" xfId="0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25" fillId="0" borderId="150" xfId="0" applyFont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  <xf numFmtId="0" fontId="0" fillId="0" borderId="152" xfId="0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0" borderId="154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26" fillId="0" borderId="159" xfId="0" applyFont="1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0" fillId="0" borderId="162" xfId="0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0" fillId="0" borderId="164" xfId="0" applyBorder="1" applyAlignment="1">
      <alignment horizontal="center" vertical="center"/>
    </xf>
    <xf numFmtId="0" fontId="0" fillId="0" borderId="165" xfId="0" applyBorder="1" applyAlignment="1">
      <alignment horizontal="center" vertical="center"/>
    </xf>
    <xf numFmtId="0" fontId="0" fillId="0" borderId="166" xfId="0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27" fillId="0" borderId="168" xfId="0" applyFont="1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0" fillId="0" borderId="172" xfId="0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0" fillId="0" borderId="174" xfId="0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0" borderId="176" xfId="0" applyBorder="1" applyAlignment="1">
      <alignment horizontal="center" vertical="center"/>
    </xf>
    <xf numFmtId="0" fontId="28" fillId="0" borderId="177" xfId="0" applyFont="1" applyBorder="1" applyAlignment="1">
      <alignment horizontal="center" vertical="center"/>
    </xf>
    <xf numFmtId="0" fontId="0" fillId="0" borderId="178" xfId="0" applyBorder="1" applyAlignment="1">
      <alignment horizontal="center" vertical="center"/>
    </xf>
    <xf numFmtId="0" fontId="0" fillId="0" borderId="179" xfId="0" applyBorder="1" applyAlignment="1">
      <alignment horizontal="center" vertical="center"/>
    </xf>
    <xf numFmtId="0" fontId="0" fillId="0" borderId="180" xfId="0" applyBorder="1" applyAlignment="1">
      <alignment horizontal="center" vertical="center"/>
    </xf>
    <xf numFmtId="0" fontId="0" fillId="0" borderId="181" xfId="0" applyBorder="1" applyAlignment="1">
      <alignment horizontal="center" vertical="center"/>
    </xf>
    <xf numFmtId="0" fontId="0" fillId="0" borderId="182" xfId="0" applyBorder="1" applyAlignment="1">
      <alignment horizontal="center" vertical="center"/>
    </xf>
    <xf numFmtId="0" fontId="0" fillId="0" borderId="183" xfId="0" applyBorder="1" applyAlignment="1">
      <alignment horizontal="center" vertical="center"/>
    </xf>
    <xf numFmtId="0" fontId="0" fillId="0" borderId="184" xfId="0" applyBorder="1" applyAlignment="1">
      <alignment horizontal="center" vertical="center"/>
    </xf>
    <xf numFmtId="0" fontId="0" fillId="0" borderId="185" xfId="0" applyBorder="1" applyAlignment="1">
      <alignment horizontal="center" vertical="center"/>
    </xf>
    <xf numFmtId="0" fontId="29" fillId="0" borderId="186" xfId="0" applyFont="1" applyBorder="1" applyAlignment="1">
      <alignment horizontal="center" vertical="center"/>
    </xf>
    <xf numFmtId="0" fontId="0" fillId="0" borderId="187" xfId="0" applyBorder="1" applyAlignment="1">
      <alignment horizontal="center" vertical="center"/>
    </xf>
    <xf numFmtId="0" fontId="0" fillId="0" borderId="188" xfId="0" applyBorder="1" applyAlignment="1">
      <alignment horizontal="center" vertical="center"/>
    </xf>
    <xf numFmtId="0" fontId="0" fillId="0" borderId="189" xfId="0" applyBorder="1" applyAlignment="1">
      <alignment horizontal="center" vertical="center"/>
    </xf>
    <xf numFmtId="0" fontId="0" fillId="0" borderId="190" xfId="0" applyBorder="1" applyAlignment="1">
      <alignment horizontal="center" vertical="center"/>
    </xf>
    <xf numFmtId="0" fontId="0" fillId="0" borderId="191" xfId="0" applyBorder="1" applyAlignment="1">
      <alignment horizontal="center" vertical="center"/>
    </xf>
    <xf numFmtId="0" fontId="0" fillId="0" borderId="192" xfId="0" applyBorder="1" applyAlignment="1">
      <alignment horizontal="center" vertical="center"/>
    </xf>
    <xf numFmtId="0" fontId="0" fillId="0" borderId="193" xfId="0" applyBorder="1" applyAlignment="1">
      <alignment horizontal="center" vertical="center"/>
    </xf>
    <xf numFmtId="0" fontId="0" fillId="0" borderId="194" xfId="0" applyBorder="1" applyAlignment="1">
      <alignment horizontal="center" vertical="center"/>
    </xf>
    <xf numFmtId="0" fontId="30" fillId="0" borderId="195" xfId="0" applyFont="1" applyBorder="1" applyAlignment="1">
      <alignment horizontal="center" vertical="center"/>
    </xf>
    <xf numFmtId="0" fontId="0" fillId="0" borderId="196" xfId="0" applyBorder="1" applyAlignment="1">
      <alignment horizontal="center" vertical="center"/>
    </xf>
    <xf numFmtId="0" fontId="0" fillId="0" borderId="197" xfId="0" applyBorder="1" applyAlignment="1">
      <alignment horizontal="center" vertical="center"/>
    </xf>
    <xf numFmtId="0" fontId="0" fillId="0" borderId="198" xfId="0" applyBorder="1" applyAlignment="1">
      <alignment horizontal="center" vertical="center"/>
    </xf>
    <xf numFmtId="0" fontId="0" fillId="0" borderId="199" xfId="0" applyBorder="1" applyAlignment="1">
      <alignment horizontal="center" vertical="center"/>
    </xf>
    <xf numFmtId="0" fontId="0" fillId="0" borderId="200" xfId="0" applyBorder="1" applyAlignment="1">
      <alignment horizontal="center" vertical="center"/>
    </xf>
    <xf numFmtId="0" fontId="0" fillId="0" borderId="201" xfId="0" applyBorder="1" applyAlignment="1">
      <alignment horizontal="center" vertical="center"/>
    </xf>
    <xf numFmtId="0" fontId="0" fillId="0" borderId="202" xfId="0" applyBorder="1" applyAlignment="1">
      <alignment horizontal="center" vertical="center"/>
    </xf>
    <xf numFmtId="0" fontId="0" fillId="0" borderId="203" xfId="0" applyBorder="1" applyAlignment="1">
      <alignment horizontal="center" vertical="center"/>
    </xf>
    <xf numFmtId="0" fontId="31" fillId="0" borderId="204" xfId="0" applyFont="1" applyBorder="1" applyAlignment="1">
      <alignment horizontal="center" vertical="center"/>
    </xf>
    <xf numFmtId="0" fontId="0" fillId="0" borderId="205" xfId="0" applyBorder="1" applyAlignment="1">
      <alignment horizontal="center" vertical="center"/>
    </xf>
    <xf numFmtId="0" fontId="0" fillId="0" borderId="206" xfId="0" applyBorder="1" applyAlignment="1">
      <alignment horizontal="center" vertical="center"/>
    </xf>
    <xf numFmtId="0" fontId="0" fillId="0" borderId="207" xfId="0" applyBorder="1" applyAlignment="1">
      <alignment horizontal="center" vertical="center"/>
    </xf>
    <xf numFmtId="0" fontId="0" fillId="0" borderId="208" xfId="0" applyBorder="1" applyAlignment="1">
      <alignment horizontal="center" vertical="center"/>
    </xf>
    <xf numFmtId="0" fontId="0" fillId="0" borderId="209" xfId="0" applyBorder="1" applyAlignment="1">
      <alignment horizontal="center" vertical="center"/>
    </xf>
    <xf numFmtId="0" fontId="0" fillId="0" borderId="210" xfId="0" applyBorder="1" applyAlignment="1">
      <alignment horizontal="center" vertical="center"/>
    </xf>
    <xf numFmtId="0" fontId="0" fillId="0" borderId="211" xfId="0" applyBorder="1" applyAlignment="1">
      <alignment horizontal="center" vertical="center"/>
    </xf>
    <xf numFmtId="0" fontId="0" fillId="0" borderId="212" xfId="0" applyBorder="1" applyAlignment="1">
      <alignment horizontal="center" vertical="center"/>
    </xf>
    <xf numFmtId="0" fontId="32" fillId="0" borderId="213" xfId="0" applyFont="1" applyBorder="1" applyAlignment="1">
      <alignment horizontal="center" vertical="center"/>
    </xf>
    <xf numFmtId="0" fontId="0" fillId="0" borderId="214" xfId="0" applyBorder="1" applyAlignment="1">
      <alignment horizontal="center" vertical="center"/>
    </xf>
    <xf numFmtId="0" fontId="0" fillId="0" borderId="215" xfId="0" applyBorder="1" applyAlignment="1">
      <alignment horizontal="center" vertical="center"/>
    </xf>
    <xf numFmtId="0" fontId="0" fillId="0" borderId="216" xfId="0" applyBorder="1" applyAlignment="1">
      <alignment horizontal="center" vertical="center"/>
    </xf>
    <xf numFmtId="0" fontId="0" fillId="0" borderId="217" xfId="0" applyBorder="1" applyAlignment="1">
      <alignment horizontal="center" vertical="center"/>
    </xf>
    <xf numFmtId="0" fontId="0" fillId="0" borderId="218" xfId="0" applyBorder="1" applyAlignment="1">
      <alignment horizontal="center" vertical="center"/>
    </xf>
    <xf numFmtId="0" fontId="0" fillId="0" borderId="219" xfId="0" applyBorder="1" applyAlignment="1">
      <alignment horizontal="center" vertical="center"/>
    </xf>
    <xf numFmtId="0" fontId="0" fillId="0" borderId="220" xfId="0" applyBorder="1" applyAlignment="1">
      <alignment horizontal="center" vertical="center"/>
    </xf>
    <xf numFmtId="0" fontId="0" fillId="0" borderId="221" xfId="0" applyBorder="1" applyAlignment="1">
      <alignment horizontal="center" vertical="center"/>
    </xf>
    <xf numFmtId="0" fontId="33" fillId="0" borderId="222" xfId="0" applyFont="1" applyBorder="1" applyAlignment="1">
      <alignment horizontal="center" vertical="center"/>
    </xf>
    <xf numFmtId="0" fontId="0" fillId="0" borderId="223" xfId="0" applyBorder="1" applyAlignment="1">
      <alignment horizontal="center" vertical="center"/>
    </xf>
    <xf numFmtId="0" fontId="0" fillId="0" borderId="224" xfId="0" applyBorder="1" applyAlignment="1">
      <alignment horizontal="center" vertical="center"/>
    </xf>
    <xf numFmtId="0" fontId="0" fillId="0" borderId="225" xfId="0" applyBorder="1" applyAlignment="1">
      <alignment horizontal="center" vertical="center"/>
    </xf>
    <xf numFmtId="0" fontId="0" fillId="0" borderId="226" xfId="0" applyBorder="1" applyAlignment="1">
      <alignment horizontal="center" vertical="center"/>
    </xf>
    <xf numFmtId="0" fontId="0" fillId="0" borderId="227" xfId="0" applyBorder="1" applyAlignment="1">
      <alignment horizontal="center" vertical="center"/>
    </xf>
    <xf numFmtId="0" fontId="0" fillId="0" borderId="228" xfId="0" applyBorder="1" applyAlignment="1">
      <alignment horizontal="center" vertical="center"/>
    </xf>
    <xf numFmtId="0" fontId="0" fillId="0" borderId="229" xfId="0" applyBorder="1" applyAlignment="1">
      <alignment horizontal="center" vertical="center"/>
    </xf>
    <xf numFmtId="0" fontId="0" fillId="0" borderId="230" xfId="0" applyBorder="1" applyAlignment="1">
      <alignment horizontal="center" vertical="center"/>
    </xf>
    <xf numFmtId="0" fontId="34" fillId="0" borderId="231" xfId="0" applyFont="1" applyBorder="1" applyAlignment="1">
      <alignment horizontal="center" vertical="center"/>
    </xf>
    <xf numFmtId="0" fontId="0" fillId="0" borderId="232" xfId="0" applyBorder="1" applyAlignment="1">
      <alignment horizontal="center" vertical="center"/>
    </xf>
    <xf numFmtId="0" fontId="0" fillId="0" borderId="233" xfId="0" applyBorder="1" applyAlignment="1">
      <alignment horizontal="center" vertical="center"/>
    </xf>
    <xf numFmtId="0" fontId="0" fillId="0" borderId="234" xfId="0" applyBorder="1" applyAlignment="1">
      <alignment horizontal="center" vertical="center"/>
    </xf>
    <xf numFmtId="0" fontId="0" fillId="0" borderId="235" xfId="0" applyBorder="1" applyAlignment="1">
      <alignment horizontal="center" vertical="center"/>
    </xf>
    <xf numFmtId="0" fontId="0" fillId="0" borderId="236" xfId="0" applyBorder="1" applyAlignment="1">
      <alignment horizontal="center" vertical="center"/>
    </xf>
    <xf numFmtId="0" fontId="0" fillId="0" borderId="237" xfId="0" applyBorder="1" applyAlignment="1">
      <alignment horizontal="center" vertical="center"/>
    </xf>
    <xf numFmtId="0" fontId="0" fillId="0" borderId="238" xfId="0" applyBorder="1" applyAlignment="1">
      <alignment horizontal="center" vertical="center"/>
    </xf>
    <xf numFmtId="0" fontId="0" fillId="0" borderId="239" xfId="0" applyBorder="1" applyAlignment="1">
      <alignment horizontal="center" vertical="center"/>
    </xf>
    <xf numFmtId="0" fontId="35" fillId="0" borderId="240" xfId="0" applyFont="1" applyBorder="1" applyAlignment="1">
      <alignment horizontal="center" vertical="center"/>
    </xf>
    <xf numFmtId="0" fontId="0" fillId="0" borderId="241" xfId="0" applyBorder="1" applyAlignment="1">
      <alignment horizontal="center" vertical="center"/>
    </xf>
    <xf numFmtId="0" fontId="0" fillId="0" borderId="242" xfId="0" applyBorder="1" applyAlignment="1">
      <alignment horizontal="center" vertical="center"/>
    </xf>
    <xf numFmtId="0" fontId="0" fillId="0" borderId="243" xfId="0" applyBorder="1" applyAlignment="1">
      <alignment horizontal="center" vertical="center"/>
    </xf>
    <xf numFmtId="0" fontId="0" fillId="0" borderId="244" xfId="0" applyBorder="1" applyAlignment="1">
      <alignment horizontal="center" vertical="center"/>
    </xf>
    <xf numFmtId="0" fontId="0" fillId="0" borderId="245" xfId="0" applyBorder="1" applyAlignment="1">
      <alignment horizontal="center" vertical="center"/>
    </xf>
    <xf numFmtId="0" fontId="0" fillId="0" borderId="246" xfId="0" applyBorder="1" applyAlignment="1">
      <alignment horizontal="center" vertical="center"/>
    </xf>
    <xf numFmtId="0" fontId="0" fillId="0" borderId="247" xfId="0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0" fontId="36" fillId="0" borderId="249" xfId="0" applyFont="1" applyBorder="1" applyAlignment="1">
      <alignment horizontal="center" vertical="center"/>
    </xf>
    <xf numFmtId="0" fontId="0" fillId="0" borderId="250" xfId="0" applyBorder="1" applyAlignment="1">
      <alignment horizontal="center" vertical="center"/>
    </xf>
    <xf numFmtId="0" fontId="0" fillId="0" borderId="251" xfId="0" applyBorder="1" applyAlignment="1">
      <alignment horizontal="center" vertical="center"/>
    </xf>
    <xf numFmtId="0" fontId="0" fillId="0" borderId="252" xfId="0" applyBorder="1" applyAlignment="1">
      <alignment horizontal="center" vertical="center"/>
    </xf>
    <xf numFmtId="0" fontId="0" fillId="0" borderId="253" xfId="0" applyBorder="1" applyAlignment="1">
      <alignment horizontal="center" vertical="center"/>
    </xf>
    <xf numFmtId="0" fontId="0" fillId="0" borderId="254" xfId="0" applyBorder="1" applyAlignment="1">
      <alignment horizontal="center" vertical="center"/>
    </xf>
    <xf numFmtId="0" fontId="0" fillId="0" borderId="255" xfId="0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0" fontId="0" fillId="0" borderId="257" xfId="0" applyBorder="1" applyAlignment="1">
      <alignment horizontal="center" vertical="center"/>
    </xf>
    <xf numFmtId="0" fontId="37" fillId="0" borderId="258" xfId="0" applyFont="1" applyBorder="1" applyAlignment="1">
      <alignment horizontal="center" vertical="center"/>
    </xf>
    <xf numFmtId="0" fontId="0" fillId="0" borderId="259" xfId="0" applyBorder="1" applyAlignment="1">
      <alignment horizontal="center" vertical="center"/>
    </xf>
    <xf numFmtId="0" fontId="0" fillId="0" borderId="260" xfId="0" applyBorder="1" applyAlignment="1">
      <alignment horizontal="center" vertical="center"/>
    </xf>
    <xf numFmtId="0" fontId="0" fillId="0" borderId="261" xfId="0" applyBorder="1" applyAlignment="1">
      <alignment horizontal="center" vertical="center"/>
    </xf>
    <xf numFmtId="0" fontId="0" fillId="0" borderId="262" xfId="0" applyBorder="1" applyAlignment="1">
      <alignment horizontal="center" vertical="center"/>
    </xf>
    <xf numFmtId="0" fontId="0" fillId="0" borderId="263" xfId="0" applyBorder="1" applyAlignment="1">
      <alignment horizontal="center" vertical="center"/>
    </xf>
    <xf numFmtId="0" fontId="0" fillId="0" borderId="264" xfId="0" applyBorder="1" applyAlignment="1">
      <alignment horizontal="center" vertical="center"/>
    </xf>
    <xf numFmtId="0" fontId="0" fillId="0" borderId="265" xfId="0" applyBorder="1" applyAlignment="1">
      <alignment horizontal="center" vertical="center"/>
    </xf>
    <xf numFmtId="0" fontId="0" fillId="0" borderId="266" xfId="0" applyBorder="1" applyAlignment="1">
      <alignment horizontal="center" vertical="center"/>
    </xf>
    <xf numFmtId="0" fontId="38" fillId="0" borderId="267" xfId="0" applyFont="1" applyBorder="1" applyAlignment="1">
      <alignment horizontal="center" vertical="center"/>
    </xf>
    <xf numFmtId="0" fontId="0" fillId="0" borderId="268" xfId="0" applyBorder="1" applyAlignment="1">
      <alignment horizontal="center" vertical="center"/>
    </xf>
    <xf numFmtId="0" fontId="0" fillId="0" borderId="269" xfId="0" applyBorder="1" applyAlignment="1">
      <alignment horizontal="center" vertical="center"/>
    </xf>
    <xf numFmtId="0" fontId="0" fillId="0" borderId="270" xfId="0" applyBorder="1" applyAlignment="1">
      <alignment horizontal="center" vertical="center"/>
    </xf>
    <xf numFmtId="0" fontId="0" fillId="0" borderId="271" xfId="0" applyBorder="1" applyAlignment="1">
      <alignment horizontal="center" vertical="center"/>
    </xf>
    <xf numFmtId="0" fontId="0" fillId="0" borderId="272" xfId="0" applyBorder="1" applyAlignment="1">
      <alignment horizontal="center" vertical="center"/>
    </xf>
    <xf numFmtId="0" fontId="0" fillId="0" borderId="273" xfId="0" applyBorder="1" applyAlignment="1">
      <alignment horizontal="center" vertical="center"/>
    </xf>
    <xf numFmtId="0" fontId="0" fillId="0" borderId="274" xfId="0" applyBorder="1" applyAlignment="1">
      <alignment horizontal="center" vertical="center"/>
    </xf>
    <xf numFmtId="0" fontId="0" fillId="0" borderId="275" xfId="0" applyBorder="1" applyAlignment="1">
      <alignment horizontal="center" vertical="center"/>
    </xf>
    <xf numFmtId="0" fontId="39" fillId="0" borderId="276" xfId="0" applyFont="1" applyBorder="1" applyAlignment="1">
      <alignment horizontal="center" vertical="center"/>
    </xf>
    <xf numFmtId="0" fontId="0" fillId="0" borderId="277" xfId="0" applyBorder="1" applyAlignment="1">
      <alignment horizontal="center" vertical="center"/>
    </xf>
    <xf numFmtId="0" fontId="0" fillId="0" borderId="278" xfId="0" applyBorder="1" applyAlignment="1">
      <alignment horizontal="center" vertical="center"/>
    </xf>
    <xf numFmtId="0" fontId="0" fillId="0" borderId="279" xfId="0" applyBorder="1" applyAlignment="1">
      <alignment horizontal="center" vertical="center"/>
    </xf>
    <xf numFmtId="0" fontId="0" fillId="0" borderId="280" xfId="0" applyBorder="1" applyAlignment="1">
      <alignment horizontal="center" vertical="center"/>
    </xf>
    <xf numFmtId="0" fontId="0" fillId="0" borderId="281" xfId="0" applyBorder="1" applyAlignment="1">
      <alignment horizontal="center" vertical="center"/>
    </xf>
    <xf numFmtId="0" fontId="0" fillId="0" borderId="282" xfId="0" applyBorder="1" applyAlignment="1">
      <alignment horizontal="center" vertical="center"/>
    </xf>
    <xf numFmtId="0" fontId="0" fillId="0" borderId="283" xfId="0" applyBorder="1" applyAlignment="1">
      <alignment horizontal="center" vertical="center"/>
    </xf>
    <xf numFmtId="0" fontId="0" fillId="0" borderId="284" xfId="0" applyBorder="1" applyAlignment="1">
      <alignment horizontal="center" vertical="center"/>
    </xf>
    <xf numFmtId="0" fontId="40" fillId="0" borderId="285" xfId="0" applyFont="1" applyBorder="1" applyAlignment="1">
      <alignment horizontal="center" vertical="center"/>
    </xf>
    <xf numFmtId="0" fontId="0" fillId="0" borderId="286" xfId="0" applyBorder="1" applyAlignment="1">
      <alignment horizontal="center" vertical="center"/>
    </xf>
    <xf numFmtId="0" fontId="0" fillId="0" borderId="287" xfId="0" applyBorder="1" applyAlignment="1">
      <alignment horizontal="center" vertical="center"/>
    </xf>
    <xf numFmtId="0" fontId="0" fillId="0" borderId="288" xfId="0" applyBorder="1" applyAlignment="1">
      <alignment horizontal="center" vertical="center"/>
    </xf>
    <xf numFmtId="0" fontId="0" fillId="0" borderId="289" xfId="0" applyBorder="1" applyAlignment="1">
      <alignment horizontal="center" vertical="center"/>
    </xf>
    <xf numFmtId="0" fontId="0" fillId="0" borderId="290" xfId="0" applyBorder="1" applyAlignment="1">
      <alignment horizontal="center" vertical="center"/>
    </xf>
    <xf numFmtId="0" fontId="0" fillId="0" borderId="291" xfId="0" applyBorder="1" applyAlignment="1">
      <alignment horizontal="center" vertical="center"/>
    </xf>
    <xf numFmtId="0" fontId="0" fillId="0" borderId="292" xfId="0" applyBorder="1" applyAlignment="1">
      <alignment horizontal="center" vertical="center"/>
    </xf>
    <xf numFmtId="0" fontId="0" fillId="0" borderId="293" xfId="0" applyBorder="1" applyAlignment="1">
      <alignment horizontal="center" vertical="center"/>
    </xf>
    <xf numFmtId="0" fontId="41" fillId="0" borderId="294" xfId="0" applyFont="1" applyBorder="1" applyAlignment="1">
      <alignment horizontal="center" vertical="center"/>
    </xf>
    <xf numFmtId="0" fontId="0" fillId="0" borderId="295" xfId="0" applyBorder="1" applyAlignment="1">
      <alignment horizontal="center" vertical="center"/>
    </xf>
    <xf numFmtId="0" fontId="0" fillId="0" borderId="296" xfId="0" applyBorder="1" applyAlignment="1">
      <alignment horizontal="center" vertical="center"/>
    </xf>
    <xf numFmtId="0" fontId="0" fillId="0" borderId="297" xfId="0" applyBorder="1" applyAlignment="1">
      <alignment horizontal="center" vertical="center"/>
    </xf>
    <xf numFmtId="0" fontId="0" fillId="0" borderId="298" xfId="0" applyBorder="1" applyAlignment="1">
      <alignment horizontal="center" vertical="center"/>
    </xf>
    <xf numFmtId="0" fontId="0" fillId="0" borderId="299" xfId="0" applyBorder="1" applyAlignment="1">
      <alignment horizontal="center" vertical="center"/>
    </xf>
    <xf numFmtId="0" fontId="0" fillId="0" borderId="300" xfId="0" applyBorder="1" applyAlignment="1">
      <alignment horizontal="center" vertical="center"/>
    </xf>
    <xf numFmtId="0" fontId="0" fillId="0" borderId="301" xfId="0" applyBorder="1" applyAlignment="1">
      <alignment horizontal="center" vertical="center"/>
    </xf>
    <xf numFmtId="0" fontId="0" fillId="0" borderId="302" xfId="0" applyBorder="1" applyAlignment="1">
      <alignment horizontal="center" vertical="center"/>
    </xf>
    <xf numFmtId="0" fontId="42" fillId="0" borderId="303" xfId="0" applyFont="1" applyBorder="1" applyAlignment="1">
      <alignment horizontal="center" vertical="center"/>
    </xf>
    <xf numFmtId="0" fontId="0" fillId="0" borderId="304" xfId="0" applyBorder="1" applyAlignment="1">
      <alignment horizontal="center" vertical="center"/>
    </xf>
    <xf numFmtId="0" fontId="0" fillId="0" borderId="305" xfId="0" applyBorder="1" applyAlignment="1">
      <alignment horizontal="center" vertical="center"/>
    </xf>
    <xf numFmtId="0" fontId="0" fillId="0" borderId="306" xfId="0" applyBorder="1" applyAlignment="1">
      <alignment horizontal="center" vertical="center"/>
    </xf>
    <xf numFmtId="0" fontId="0" fillId="0" borderId="307" xfId="0" applyBorder="1" applyAlignment="1">
      <alignment horizontal="center" vertical="center"/>
    </xf>
    <xf numFmtId="0" fontId="0" fillId="0" borderId="308" xfId="0" applyBorder="1" applyAlignment="1">
      <alignment horizontal="center" vertical="center"/>
    </xf>
    <xf numFmtId="0" fontId="0" fillId="0" borderId="309" xfId="0" applyBorder="1" applyAlignment="1">
      <alignment horizontal="center" vertical="center"/>
    </xf>
    <xf numFmtId="0" fontId="0" fillId="0" borderId="310" xfId="0" applyBorder="1" applyAlignment="1">
      <alignment horizontal="center" vertical="center"/>
    </xf>
    <xf numFmtId="0" fontId="0" fillId="0" borderId="311" xfId="0" applyBorder="1" applyAlignment="1">
      <alignment horizontal="center" vertical="center"/>
    </xf>
    <xf numFmtId="0" fontId="43" fillId="0" borderId="312" xfId="0" applyFont="1" applyBorder="1" applyAlignment="1">
      <alignment horizontal="center" vertical="center"/>
    </xf>
    <xf numFmtId="0" fontId="0" fillId="0" borderId="313" xfId="0" applyBorder="1" applyAlignment="1">
      <alignment horizontal="center" vertical="center"/>
    </xf>
    <xf numFmtId="0" fontId="0" fillId="0" borderId="314" xfId="0" applyBorder="1" applyAlignment="1">
      <alignment horizontal="center" vertical="center"/>
    </xf>
    <xf numFmtId="0" fontId="0" fillId="0" borderId="315" xfId="0" applyBorder="1" applyAlignment="1">
      <alignment horizontal="center" vertical="center"/>
    </xf>
    <xf numFmtId="0" fontId="0" fillId="0" borderId="316" xfId="0" applyBorder="1" applyAlignment="1">
      <alignment horizontal="center" vertical="center"/>
    </xf>
    <xf numFmtId="0" fontId="0" fillId="0" borderId="317" xfId="0" applyBorder="1" applyAlignment="1">
      <alignment horizontal="center" vertical="center"/>
    </xf>
    <xf numFmtId="0" fontId="0" fillId="0" borderId="318" xfId="0" applyBorder="1" applyAlignment="1">
      <alignment horizontal="center" vertical="center"/>
    </xf>
    <xf numFmtId="0" fontId="0" fillId="0" borderId="319" xfId="0" applyBorder="1" applyAlignment="1">
      <alignment horizontal="center" vertical="center"/>
    </xf>
    <xf numFmtId="0" fontId="0" fillId="0" borderId="320" xfId="0" applyBorder="1" applyAlignment="1">
      <alignment horizontal="center" vertical="center"/>
    </xf>
    <xf numFmtId="0" fontId="44" fillId="0" borderId="321" xfId="0" applyFont="1" applyBorder="1" applyAlignment="1">
      <alignment horizontal="center" vertical="center"/>
    </xf>
    <xf numFmtId="0" fontId="0" fillId="0" borderId="322" xfId="0" applyBorder="1" applyAlignment="1">
      <alignment horizontal="center" vertical="center"/>
    </xf>
    <xf numFmtId="0" fontId="0" fillId="0" borderId="323" xfId="0" applyBorder="1" applyAlignment="1">
      <alignment horizontal="center" vertical="center"/>
    </xf>
    <xf numFmtId="0" fontId="0" fillId="0" borderId="324" xfId="0" applyBorder="1" applyAlignment="1">
      <alignment horizontal="center" vertical="center"/>
    </xf>
    <xf numFmtId="0" fontId="0" fillId="0" borderId="325" xfId="0" applyBorder="1" applyAlignment="1">
      <alignment horizontal="center" vertical="center"/>
    </xf>
    <xf numFmtId="0" fontId="0" fillId="0" borderId="326" xfId="0" applyBorder="1" applyAlignment="1">
      <alignment horizontal="center" vertical="center"/>
    </xf>
    <xf numFmtId="0" fontId="0" fillId="0" borderId="327" xfId="0" applyBorder="1" applyAlignment="1">
      <alignment horizontal="center" vertical="center"/>
    </xf>
    <xf numFmtId="0" fontId="0" fillId="0" borderId="328" xfId="0" applyBorder="1" applyAlignment="1">
      <alignment horizontal="center" vertical="center"/>
    </xf>
    <xf numFmtId="0" fontId="0" fillId="0" borderId="329" xfId="0" applyBorder="1" applyAlignment="1">
      <alignment horizontal="center" vertical="center"/>
    </xf>
    <xf numFmtId="0" fontId="45" fillId="0" borderId="330" xfId="0" applyFont="1" applyBorder="1" applyAlignment="1">
      <alignment horizontal="center" vertical="center"/>
    </xf>
    <xf numFmtId="0" fontId="0" fillId="0" borderId="331" xfId="0" applyBorder="1" applyAlignment="1">
      <alignment horizontal="center" vertical="center"/>
    </xf>
    <xf numFmtId="0" fontId="0" fillId="0" borderId="332" xfId="0" applyBorder="1" applyAlignment="1">
      <alignment horizontal="center" vertical="center"/>
    </xf>
    <xf numFmtId="0" fontId="0" fillId="0" borderId="333" xfId="0" applyBorder="1" applyAlignment="1">
      <alignment horizontal="center" vertical="center"/>
    </xf>
    <xf numFmtId="0" fontId="0" fillId="0" borderId="334" xfId="0" applyBorder="1" applyAlignment="1">
      <alignment horizontal="center" vertical="center"/>
    </xf>
    <xf numFmtId="0" fontId="0" fillId="0" borderId="335" xfId="0" applyBorder="1" applyAlignment="1">
      <alignment horizontal="center" vertical="center"/>
    </xf>
    <xf numFmtId="0" fontId="0" fillId="0" borderId="336" xfId="0" applyBorder="1" applyAlignment="1">
      <alignment horizontal="center" vertical="center"/>
    </xf>
    <xf numFmtId="0" fontId="0" fillId="0" borderId="337" xfId="0" applyBorder="1" applyAlignment="1">
      <alignment horizontal="center" vertical="center"/>
    </xf>
    <xf numFmtId="0" fontId="0" fillId="0" borderId="338" xfId="0" applyBorder="1" applyAlignment="1">
      <alignment horizontal="center" vertical="center"/>
    </xf>
    <xf numFmtId="0" fontId="46" fillId="0" borderId="339" xfId="0" applyFont="1" applyBorder="1" applyAlignment="1">
      <alignment horizontal="center" vertical="center"/>
    </xf>
    <xf numFmtId="0" fontId="0" fillId="0" borderId="340" xfId="0" applyBorder="1" applyAlignment="1">
      <alignment horizontal="center" vertical="center"/>
    </xf>
    <xf numFmtId="0" fontId="0" fillId="0" borderId="341" xfId="0" applyBorder="1" applyAlignment="1">
      <alignment horizontal="center" vertical="center"/>
    </xf>
    <xf numFmtId="0" fontId="0" fillId="0" borderId="342" xfId="0" applyBorder="1" applyAlignment="1">
      <alignment horizontal="center" vertical="center"/>
    </xf>
    <xf numFmtId="0" fontId="0" fillId="0" borderId="343" xfId="0" applyBorder="1" applyAlignment="1">
      <alignment horizontal="center" vertical="center"/>
    </xf>
    <xf numFmtId="0" fontId="0" fillId="0" borderId="344" xfId="0" applyBorder="1" applyAlignment="1">
      <alignment horizontal="center" vertical="center"/>
    </xf>
    <xf numFmtId="0" fontId="0" fillId="0" borderId="345" xfId="0" applyBorder="1" applyAlignment="1">
      <alignment horizontal="center" vertical="center"/>
    </xf>
    <xf numFmtId="0" fontId="0" fillId="0" borderId="346" xfId="0" applyBorder="1" applyAlignment="1">
      <alignment horizontal="center" vertical="center"/>
    </xf>
    <xf numFmtId="0" fontId="0" fillId="0" borderId="347" xfId="0" applyBorder="1" applyAlignment="1">
      <alignment horizontal="center" vertical="center"/>
    </xf>
    <xf numFmtId="0" fontId="47" fillId="0" borderId="348" xfId="0" applyFont="1" applyBorder="1" applyAlignment="1">
      <alignment horizontal="center" vertical="center"/>
    </xf>
    <xf numFmtId="0" fontId="0" fillId="0" borderId="349" xfId="0" applyBorder="1" applyAlignment="1">
      <alignment horizontal="center" vertical="center"/>
    </xf>
    <xf numFmtId="0" fontId="0" fillId="0" borderId="350" xfId="0" applyBorder="1" applyAlignment="1">
      <alignment horizontal="center" vertical="center"/>
    </xf>
    <xf numFmtId="0" fontId="0" fillId="0" borderId="351" xfId="0" applyBorder="1" applyAlignment="1">
      <alignment horizontal="center" vertical="center"/>
    </xf>
    <xf numFmtId="0" fontId="0" fillId="0" borderId="352" xfId="0" applyBorder="1" applyAlignment="1">
      <alignment horizontal="center" vertical="center"/>
    </xf>
    <xf numFmtId="0" fontId="0" fillId="0" borderId="353" xfId="0" applyBorder="1" applyAlignment="1">
      <alignment horizontal="center" vertical="center"/>
    </xf>
    <xf numFmtId="0" fontId="0" fillId="0" borderId="354" xfId="0" applyBorder="1" applyAlignment="1">
      <alignment horizontal="center" vertical="center"/>
    </xf>
    <xf numFmtId="0" fontId="0" fillId="0" borderId="355" xfId="0" applyBorder="1" applyAlignment="1">
      <alignment horizontal="center" vertical="center"/>
    </xf>
    <xf numFmtId="0" fontId="0" fillId="0" borderId="356" xfId="0" applyBorder="1" applyAlignment="1">
      <alignment horizontal="center" vertical="center"/>
    </xf>
    <xf numFmtId="0" fontId="48" fillId="0" borderId="357" xfId="0" applyFont="1" applyBorder="1" applyAlignment="1">
      <alignment horizontal="center" vertical="center"/>
    </xf>
    <xf numFmtId="0" fontId="0" fillId="0" borderId="358" xfId="0" applyBorder="1" applyAlignment="1">
      <alignment horizontal="center" vertical="center"/>
    </xf>
    <xf numFmtId="0" fontId="0" fillId="0" borderId="359" xfId="0" applyBorder="1" applyAlignment="1">
      <alignment horizontal="center" vertical="center"/>
    </xf>
    <xf numFmtId="0" fontId="0" fillId="0" borderId="360" xfId="0" applyBorder="1" applyAlignment="1">
      <alignment horizontal="center" vertical="center"/>
    </xf>
    <xf numFmtId="0" fontId="0" fillId="0" borderId="361" xfId="0" applyBorder="1" applyAlignment="1">
      <alignment horizontal="center" vertical="center"/>
    </xf>
    <xf numFmtId="0" fontId="0" fillId="0" borderId="362" xfId="0" applyBorder="1" applyAlignment="1">
      <alignment horizontal="center" vertical="center"/>
    </xf>
    <xf numFmtId="0" fontId="0" fillId="0" borderId="363" xfId="0" applyBorder="1" applyAlignment="1">
      <alignment horizontal="center" vertical="center"/>
    </xf>
    <xf numFmtId="0" fontId="0" fillId="0" borderId="364" xfId="0" applyBorder="1" applyAlignment="1">
      <alignment horizontal="center" vertical="center"/>
    </xf>
    <xf numFmtId="0" fontId="0" fillId="0" borderId="365" xfId="0" applyBorder="1" applyAlignment="1">
      <alignment horizontal="center" vertical="center"/>
    </xf>
    <xf numFmtId="0" fontId="49" fillId="0" borderId="366" xfId="0" applyFont="1" applyBorder="1" applyAlignment="1">
      <alignment horizontal="center" vertical="center"/>
    </xf>
    <xf numFmtId="0" fontId="0" fillId="0" borderId="367" xfId="0" applyBorder="1" applyAlignment="1">
      <alignment horizontal="center" vertical="center"/>
    </xf>
    <xf numFmtId="0" fontId="0" fillId="0" borderId="368" xfId="0" applyBorder="1" applyAlignment="1">
      <alignment horizontal="center" vertical="center"/>
    </xf>
    <xf numFmtId="0" fontId="0" fillId="0" borderId="369" xfId="0" applyBorder="1" applyAlignment="1">
      <alignment horizontal="center" vertical="center"/>
    </xf>
    <xf numFmtId="0" fontId="0" fillId="0" borderId="370" xfId="0" applyBorder="1" applyAlignment="1">
      <alignment horizontal="center" vertical="center"/>
    </xf>
    <xf numFmtId="0" fontId="0" fillId="0" borderId="371" xfId="0" applyBorder="1" applyAlignment="1">
      <alignment horizontal="center" vertical="center"/>
    </xf>
    <xf numFmtId="0" fontId="0" fillId="0" borderId="372" xfId="0" applyBorder="1" applyAlignment="1">
      <alignment horizontal="center" vertical="center"/>
    </xf>
    <xf numFmtId="0" fontId="0" fillId="0" borderId="373" xfId="0" applyBorder="1" applyAlignment="1">
      <alignment horizontal="center" vertical="center"/>
    </xf>
    <xf numFmtId="0" fontId="0" fillId="0" borderId="374" xfId="0" applyBorder="1" applyAlignment="1">
      <alignment horizontal="center" vertical="center"/>
    </xf>
    <xf numFmtId="0" fontId="50" fillId="0" borderId="375" xfId="0" applyFont="1" applyBorder="1" applyAlignment="1">
      <alignment horizontal="center" vertical="center"/>
    </xf>
    <xf numFmtId="0" fontId="0" fillId="0" borderId="376" xfId="0" applyBorder="1" applyAlignment="1">
      <alignment horizontal="center" vertical="center"/>
    </xf>
    <xf numFmtId="0" fontId="0" fillId="0" borderId="377" xfId="0" applyBorder="1" applyAlignment="1">
      <alignment horizontal="center" vertical="center"/>
    </xf>
    <xf numFmtId="0" fontId="0" fillId="0" borderId="378" xfId="0" applyBorder="1" applyAlignment="1">
      <alignment horizontal="center" vertical="center"/>
    </xf>
    <xf numFmtId="0" fontId="0" fillId="0" borderId="379" xfId="0" applyBorder="1" applyAlignment="1">
      <alignment horizontal="center" vertical="center"/>
    </xf>
    <xf numFmtId="0" fontId="0" fillId="0" borderId="380" xfId="0" applyBorder="1" applyAlignment="1">
      <alignment horizontal="center" vertical="center"/>
    </xf>
    <xf numFmtId="0" fontId="0" fillId="0" borderId="381" xfId="0" applyBorder="1" applyAlignment="1">
      <alignment horizontal="center" vertical="center"/>
    </xf>
    <xf numFmtId="0" fontId="0" fillId="0" borderId="382" xfId="0" applyBorder="1" applyAlignment="1">
      <alignment horizontal="center" vertical="center"/>
    </xf>
    <xf numFmtId="0" fontId="0" fillId="0" borderId="383" xfId="0" applyBorder="1" applyAlignment="1">
      <alignment horizontal="center" vertical="center"/>
    </xf>
    <xf numFmtId="0" fontId="51" fillId="0" borderId="384" xfId="0" applyFont="1" applyBorder="1" applyAlignment="1">
      <alignment horizontal="center" vertical="center"/>
    </xf>
    <xf numFmtId="0" fontId="0" fillId="0" borderId="385" xfId="0" applyBorder="1" applyAlignment="1">
      <alignment horizontal="center" vertical="center"/>
    </xf>
    <xf numFmtId="0" fontId="0" fillId="0" borderId="386" xfId="0" applyBorder="1" applyAlignment="1">
      <alignment horizontal="center" vertical="center"/>
    </xf>
    <xf numFmtId="0" fontId="0" fillId="0" borderId="387" xfId="0" applyBorder="1" applyAlignment="1">
      <alignment horizontal="center" vertical="center"/>
    </xf>
    <xf numFmtId="0" fontId="0" fillId="0" borderId="388" xfId="0" applyBorder="1" applyAlignment="1">
      <alignment horizontal="center" vertical="center"/>
    </xf>
    <xf numFmtId="0" fontId="0" fillId="0" borderId="389" xfId="0" applyBorder="1" applyAlignment="1">
      <alignment horizontal="center" vertical="center"/>
    </xf>
    <xf numFmtId="0" fontId="0" fillId="0" borderId="390" xfId="0" applyBorder="1" applyAlignment="1">
      <alignment horizontal="center" vertical="center"/>
    </xf>
    <xf numFmtId="0" fontId="0" fillId="0" borderId="391" xfId="0" applyBorder="1" applyAlignment="1">
      <alignment horizontal="center" vertical="center"/>
    </xf>
    <xf numFmtId="0" fontId="0" fillId="0" borderId="392" xfId="0" applyBorder="1" applyAlignment="1">
      <alignment horizontal="center" vertical="center"/>
    </xf>
    <xf numFmtId="0" fontId="52" fillId="0" borderId="393" xfId="0" applyFont="1" applyBorder="1" applyAlignment="1">
      <alignment horizontal="center" vertical="center"/>
    </xf>
    <xf numFmtId="0" fontId="0" fillId="0" borderId="394" xfId="0" applyBorder="1" applyAlignment="1">
      <alignment horizontal="center" vertical="center"/>
    </xf>
    <xf numFmtId="0" fontId="0" fillId="0" borderId="395" xfId="0" applyBorder="1" applyAlignment="1">
      <alignment horizontal="center" vertical="center"/>
    </xf>
    <xf numFmtId="0" fontId="0" fillId="0" borderId="396" xfId="0" applyBorder="1" applyAlignment="1">
      <alignment horizontal="center" vertical="center"/>
    </xf>
    <xf numFmtId="0" fontId="0" fillId="0" borderId="397" xfId="0" applyBorder="1" applyAlignment="1">
      <alignment horizontal="center" vertical="center"/>
    </xf>
    <xf numFmtId="0" fontId="0" fillId="0" borderId="398" xfId="0" applyBorder="1" applyAlignment="1">
      <alignment horizontal="center" vertical="center"/>
    </xf>
    <xf numFmtId="0" fontId="0" fillId="0" borderId="399" xfId="0" applyBorder="1" applyAlignment="1">
      <alignment horizontal="center" vertical="center"/>
    </xf>
    <xf numFmtId="0" fontId="0" fillId="0" borderId="400" xfId="0" applyBorder="1" applyAlignment="1">
      <alignment horizontal="center" vertical="center"/>
    </xf>
    <xf numFmtId="0" fontId="0" fillId="0" borderId="401" xfId="0" applyBorder="1" applyAlignment="1">
      <alignment horizontal="center" vertical="center"/>
    </xf>
    <xf numFmtId="0" fontId="53" fillId="0" borderId="402" xfId="0" applyFont="1" applyBorder="1" applyAlignment="1">
      <alignment horizontal="center" vertical="center"/>
    </xf>
    <xf numFmtId="0" fontId="0" fillId="0" borderId="403" xfId="0" applyBorder="1" applyAlignment="1">
      <alignment horizontal="center" vertical="center"/>
    </xf>
    <xf numFmtId="0" fontId="0" fillId="0" borderId="404" xfId="0" applyBorder="1" applyAlignment="1">
      <alignment horizontal="center" vertical="center"/>
    </xf>
    <xf numFmtId="0" fontId="0" fillId="0" borderId="405" xfId="0" applyBorder="1" applyAlignment="1">
      <alignment horizontal="center" vertical="center"/>
    </xf>
    <xf numFmtId="0" fontId="0" fillId="0" borderId="406" xfId="0" applyBorder="1" applyAlignment="1">
      <alignment horizontal="center" vertical="center"/>
    </xf>
    <xf numFmtId="0" fontId="0" fillId="0" borderId="407" xfId="0" applyBorder="1" applyAlignment="1">
      <alignment horizontal="center" vertical="center"/>
    </xf>
    <xf numFmtId="0" fontId="0" fillId="0" borderId="408" xfId="0" applyBorder="1" applyAlignment="1">
      <alignment horizontal="center" vertical="center"/>
    </xf>
    <xf numFmtId="0" fontId="0" fillId="0" borderId="409" xfId="0" applyBorder="1" applyAlignment="1">
      <alignment horizontal="center" vertical="center"/>
    </xf>
    <xf numFmtId="0" fontId="0" fillId="0" borderId="410" xfId="0" applyBorder="1" applyAlignment="1">
      <alignment horizontal="center" vertical="center"/>
    </xf>
    <xf numFmtId="0" fontId="54" fillId="0" borderId="411" xfId="0" applyFont="1" applyBorder="1" applyAlignment="1">
      <alignment horizontal="center" vertical="center"/>
    </xf>
    <xf numFmtId="0" fontId="0" fillId="0" borderId="412" xfId="0" applyBorder="1" applyAlignment="1">
      <alignment horizontal="center" vertical="center"/>
    </xf>
    <xf numFmtId="0" fontId="0" fillId="0" borderId="413" xfId="0" applyBorder="1" applyAlignment="1">
      <alignment horizontal="center" vertical="center"/>
    </xf>
    <xf numFmtId="0" fontId="0" fillId="0" borderId="414" xfId="0" applyBorder="1" applyAlignment="1">
      <alignment horizontal="center" vertical="center"/>
    </xf>
    <xf numFmtId="0" fontId="0" fillId="0" borderId="415" xfId="0" applyBorder="1" applyAlignment="1">
      <alignment horizontal="center" vertical="center"/>
    </xf>
    <xf numFmtId="0" fontId="0" fillId="0" borderId="416" xfId="0" applyBorder="1" applyAlignment="1">
      <alignment horizontal="center" vertical="center"/>
    </xf>
    <xf numFmtId="0" fontId="0" fillId="0" borderId="417" xfId="0" applyBorder="1" applyAlignment="1">
      <alignment horizontal="center" vertical="center"/>
    </xf>
    <xf numFmtId="0" fontId="0" fillId="0" borderId="418" xfId="0" applyBorder="1" applyAlignment="1">
      <alignment horizontal="center" vertical="center"/>
    </xf>
    <xf numFmtId="0" fontId="0" fillId="0" borderId="419" xfId="0" applyBorder="1" applyAlignment="1">
      <alignment horizontal="center" vertical="center"/>
    </xf>
    <xf numFmtId="0" fontId="55" fillId="0" borderId="420" xfId="0" applyFont="1" applyBorder="1" applyAlignment="1">
      <alignment horizontal="center" vertical="center"/>
    </xf>
    <xf numFmtId="0" fontId="0" fillId="0" borderId="421" xfId="0" applyBorder="1" applyAlignment="1">
      <alignment horizontal="center" vertical="center"/>
    </xf>
    <xf numFmtId="0" fontId="0" fillId="0" borderId="422" xfId="0" applyBorder="1" applyAlignment="1">
      <alignment horizontal="center" vertical="center"/>
    </xf>
    <xf numFmtId="0" fontId="0" fillId="0" borderId="423" xfId="0" applyBorder="1" applyAlignment="1">
      <alignment horizontal="center" vertical="center"/>
    </xf>
    <xf numFmtId="0" fontId="0" fillId="0" borderId="424" xfId="0" applyBorder="1" applyAlignment="1">
      <alignment horizontal="center" vertical="center"/>
    </xf>
    <xf numFmtId="0" fontId="0" fillId="0" borderId="425" xfId="0" applyBorder="1" applyAlignment="1">
      <alignment horizontal="center" vertical="center"/>
    </xf>
    <xf numFmtId="0" fontId="0" fillId="0" borderId="426" xfId="0" applyBorder="1" applyAlignment="1">
      <alignment horizontal="center" vertical="center"/>
    </xf>
    <xf numFmtId="0" fontId="0" fillId="0" borderId="427" xfId="0" applyBorder="1" applyAlignment="1">
      <alignment horizontal="center" vertical="center"/>
    </xf>
    <xf numFmtId="0" fontId="0" fillId="0" borderId="428" xfId="0" applyBorder="1" applyAlignment="1">
      <alignment horizontal="center" vertical="center"/>
    </xf>
    <xf numFmtId="0" fontId="56" fillId="0" borderId="429" xfId="0" applyFont="1" applyBorder="1" applyAlignment="1">
      <alignment horizontal="center" vertical="center"/>
    </xf>
    <xf numFmtId="0" fontId="0" fillId="0" borderId="430" xfId="0" applyBorder="1" applyAlignment="1">
      <alignment horizontal="center" vertical="center"/>
    </xf>
    <xf numFmtId="0" fontId="0" fillId="0" borderId="431" xfId="0" applyBorder="1" applyAlignment="1">
      <alignment horizontal="center" vertical="center"/>
    </xf>
    <xf numFmtId="0" fontId="0" fillId="0" borderId="432" xfId="0" applyBorder="1" applyAlignment="1">
      <alignment horizontal="center" vertical="center"/>
    </xf>
    <xf numFmtId="0" fontId="0" fillId="0" borderId="433" xfId="0" applyBorder="1" applyAlignment="1">
      <alignment horizontal="center" vertical="center"/>
    </xf>
    <xf numFmtId="0" fontId="0" fillId="0" borderId="434" xfId="0" applyBorder="1" applyAlignment="1">
      <alignment horizontal="center" vertical="center"/>
    </xf>
    <xf numFmtId="0" fontId="0" fillId="0" borderId="435" xfId="0" applyBorder="1" applyAlignment="1">
      <alignment horizontal="center" vertical="center"/>
    </xf>
    <xf numFmtId="0" fontId="0" fillId="0" borderId="436" xfId="0" applyBorder="1" applyAlignment="1">
      <alignment horizontal="center" vertical="center"/>
    </xf>
    <xf numFmtId="0" fontId="0" fillId="0" borderId="437" xfId="0" applyBorder="1" applyAlignment="1">
      <alignment horizontal="center" vertical="center"/>
    </xf>
    <xf numFmtId="0" fontId="57" fillId="0" borderId="438" xfId="0" applyFont="1" applyBorder="1" applyAlignment="1">
      <alignment horizontal="center" vertical="center"/>
    </xf>
    <xf numFmtId="0" fontId="0" fillId="0" borderId="439" xfId="0" applyBorder="1" applyAlignment="1">
      <alignment horizontal="center" vertical="center"/>
    </xf>
    <xf numFmtId="0" fontId="0" fillId="0" borderId="440" xfId="0" applyBorder="1" applyAlignment="1">
      <alignment horizontal="center" vertical="center"/>
    </xf>
    <xf numFmtId="0" fontId="0" fillId="0" borderId="441" xfId="0" applyBorder="1" applyAlignment="1">
      <alignment horizontal="center" vertical="center"/>
    </xf>
    <xf numFmtId="0" fontId="0" fillId="0" borderId="442" xfId="0" applyBorder="1" applyAlignment="1">
      <alignment horizontal="center" vertical="center"/>
    </xf>
    <xf numFmtId="0" fontId="0" fillId="0" borderId="443" xfId="0" applyBorder="1" applyAlignment="1">
      <alignment horizontal="center" vertical="center"/>
    </xf>
    <xf numFmtId="0" fontId="0" fillId="0" borderId="444" xfId="0" applyBorder="1" applyAlignment="1">
      <alignment horizontal="center" vertical="center"/>
    </xf>
    <xf numFmtId="0" fontId="0" fillId="0" borderId="445" xfId="0" applyBorder="1" applyAlignment="1">
      <alignment horizontal="center" vertical="center"/>
    </xf>
    <xf numFmtId="0" fontId="0" fillId="0" borderId="446" xfId="0" applyBorder="1" applyAlignment="1">
      <alignment horizontal="center" vertical="center"/>
    </xf>
    <xf numFmtId="0" fontId="58" fillId="0" borderId="447" xfId="0" applyFont="1" applyBorder="1" applyAlignment="1">
      <alignment horizontal="center" vertical="center"/>
    </xf>
    <xf numFmtId="0" fontId="0" fillId="0" borderId="448" xfId="0" applyBorder="1" applyAlignment="1">
      <alignment horizontal="center" vertical="center"/>
    </xf>
    <xf numFmtId="0" fontId="0" fillId="0" borderId="449" xfId="0" applyBorder="1" applyAlignment="1">
      <alignment horizontal="center" vertical="center"/>
    </xf>
    <xf numFmtId="0" fontId="0" fillId="0" borderId="450" xfId="0" applyBorder="1" applyAlignment="1">
      <alignment horizontal="center" vertical="center"/>
    </xf>
    <xf numFmtId="0" fontId="0" fillId="0" borderId="451" xfId="0" applyBorder="1" applyAlignment="1">
      <alignment horizontal="center" vertical="center"/>
    </xf>
    <xf numFmtId="0" fontId="0" fillId="0" borderId="452" xfId="0" applyBorder="1" applyAlignment="1">
      <alignment horizontal="center" vertical="center"/>
    </xf>
    <xf numFmtId="0" fontId="0" fillId="0" borderId="453" xfId="0" applyBorder="1" applyAlignment="1">
      <alignment horizontal="center" vertical="center"/>
    </xf>
    <xf numFmtId="0" fontId="0" fillId="0" borderId="454" xfId="0" applyBorder="1" applyAlignment="1">
      <alignment horizontal="center" vertical="center"/>
    </xf>
    <xf numFmtId="0" fontId="0" fillId="0" borderId="455" xfId="0" applyBorder="1" applyAlignment="1">
      <alignment horizontal="center" vertical="center"/>
    </xf>
    <xf numFmtId="0" fontId="59" fillId="0" borderId="456" xfId="0" applyFont="1" applyBorder="1" applyAlignment="1">
      <alignment horizontal="center" vertical="center"/>
    </xf>
    <xf numFmtId="0" fontId="0" fillId="0" borderId="457" xfId="0" applyBorder="1" applyAlignment="1">
      <alignment horizontal="center" vertical="center"/>
    </xf>
    <xf numFmtId="0" fontId="0" fillId="0" borderId="458" xfId="0" applyBorder="1" applyAlignment="1">
      <alignment horizontal="center" vertical="center"/>
    </xf>
    <xf numFmtId="0" fontId="0" fillId="0" borderId="459" xfId="0" applyBorder="1" applyAlignment="1">
      <alignment horizontal="center" vertical="center"/>
    </xf>
    <xf numFmtId="0" fontId="0" fillId="0" borderId="460" xfId="0" applyBorder="1" applyAlignment="1">
      <alignment horizontal="center" vertical="center"/>
    </xf>
    <xf numFmtId="0" fontId="0" fillId="0" borderId="461" xfId="0" applyBorder="1" applyAlignment="1">
      <alignment horizontal="center" vertical="center"/>
    </xf>
    <xf numFmtId="0" fontId="0" fillId="0" borderId="462" xfId="0" applyBorder="1" applyAlignment="1">
      <alignment horizontal="center" vertical="center"/>
    </xf>
    <xf numFmtId="0" fontId="0" fillId="0" borderId="463" xfId="0" applyBorder="1" applyAlignment="1">
      <alignment horizontal="center" vertical="center"/>
    </xf>
    <xf numFmtId="0" fontId="0" fillId="0" borderId="464" xfId="0" applyBorder="1" applyAlignment="1">
      <alignment horizontal="center" vertical="center"/>
    </xf>
    <xf numFmtId="0" fontId="60" fillId="0" borderId="465" xfId="0" applyFont="1" applyBorder="1" applyAlignment="1">
      <alignment horizontal="center" vertical="center"/>
    </xf>
    <xf numFmtId="0" fontId="0" fillId="0" borderId="466" xfId="0" applyBorder="1" applyAlignment="1">
      <alignment horizontal="center" vertical="center"/>
    </xf>
    <xf numFmtId="0" fontId="0" fillId="0" borderId="467" xfId="0" applyBorder="1" applyAlignment="1">
      <alignment horizontal="center" vertical="center"/>
    </xf>
    <xf numFmtId="0" fontId="0" fillId="0" borderId="468" xfId="0" applyBorder="1" applyAlignment="1">
      <alignment horizontal="center" vertical="center"/>
    </xf>
    <xf numFmtId="0" fontId="0" fillId="0" borderId="469" xfId="0" applyBorder="1" applyAlignment="1">
      <alignment horizontal="center" vertical="center"/>
    </xf>
    <xf numFmtId="0" fontId="0" fillId="0" borderId="470" xfId="0" applyBorder="1" applyAlignment="1">
      <alignment horizontal="center" vertical="center"/>
    </xf>
    <xf numFmtId="0" fontId="0" fillId="0" borderId="471" xfId="0" applyBorder="1" applyAlignment="1">
      <alignment horizontal="center" vertical="center"/>
    </xf>
    <xf numFmtId="0" fontId="0" fillId="0" borderId="472" xfId="0" applyBorder="1" applyAlignment="1">
      <alignment horizontal="center" vertical="center"/>
    </xf>
    <xf numFmtId="0" fontId="0" fillId="0" borderId="473" xfId="0" applyBorder="1" applyAlignment="1">
      <alignment horizontal="center" vertical="center"/>
    </xf>
    <xf numFmtId="0" fontId="61" fillId="0" borderId="474" xfId="0" applyFont="1" applyBorder="1" applyAlignment="1">
      <alignment horizontal="center" vertical="center"/>
    </xf>
    <xf numFmtId="0" fontId="0" fillId="0" borderId="475" xfId="0" applyBorder="1" applyAlignment="1">
      <alignment horizontal="center" vertical="center"/>
    </xf>
    <xf numFmtId="0" fontId="0" fillId="0" borderId="476" xfId="0" applyBorder="1" applyAlignment="1">
      <alignment horizontal="center" vertical="center"/>
    </xf>
    <xf numFmtId="0" fontId="0" fillId="0" borderId="477" xfId="0" applyBorder="1" applyAlignment="1">
      <alignment horizontal="center" vertical="center"/>
    </xf>
    <xf numFmtId="0" fontId="0" fillId="0" borderId="478" xfId="0" applyBorder="1" applyAlignment="1">
      <alignment horizontal="center" vertical="center"/>
    </xf>
    <xf numFmtId="0" fontId="0" fillId="0" borderId="479" xfId="0" applyBorder="1" applyAlignment="1">
      <alignment horizontal="center" vertical="center"/>
    </xf>
    <xf numFmtId="0" fontId="0" fillId="0" borderId="480" xfId="0" applyBorder="1" applyAlignment="1">
      <alignment horizontal="center" vertical="center"/>
    </xf>
    <xf numFmtId="0" fontId="0" fillId="0" borderId="481" xfId="0" applyBorder="1" applyAlignment="1">
      <alignment horizontal="center" vertical="center"/>
    </xf>
    <xf numFmtId="0" fontId="0" fillId="0" borderId="482" xfId="0" applyBorder="1" applyAlignment="1">
      <alignment horizontal="center" vertical="center"/>
    </xf>
    <xf numFmtId="0" fontId="62" fillId="0" borderId="483" xfId="0" applyFont="1" applyBorder="1" applyAlignment="1">
      <alignment horizontal="center" vertical="center"/>
    </xf>
    <xf numFmtId="0" fontId="0" fillId="0" borderId="484" xfId="0" applyBorder="1" applyAlignment="1">
      <alignment horizontal="center" vertical="center"/>
    </xf>
    <xf numFmtId="0" fontId="0" fillId="0" borderId="485" xfId="0" applyBorder="1" applyAlignment="1">
      <alignment horizontal="center" vertical="center"/>
    </xf>
    <xf numFmtId="0" fontId="0" fillId="0" borderId="486" xfId="0" applyBorder="1" applyAlignment="1">
      <alignment horizontal="center" vertical="center"/>
    </xf>
    <xf numFmtId="0" fontId="0" fillId="0" borderId="487" xfId="0" applyBorder="1" applyAlignment="1">
      <alignment horizontal="center" vertical="center"/>
    </xf>
    <xf numFmtId="0" fontId="0" fillId="0" borderId="488" xfId="0" applyBorder="1" applyAlignment="1">
      <alignment horizontal="center" vertical="center"/>
    </xf>
    <xf numFmtId="0" fontId="0" fillId="0" borderId="489" xfId="0" applyBorder="1" applyAlignment="1">
      <alignment horizontal="center" vertical="center"/>
    </xf>
    <xf numFmtId="0" fontId="0" fillId="0" borderId="490" xfId="0" applyBorder="1" applyAlignment="1">
      <alignment horizontal="center" vertical="center"/>
    </xf>
    <xf numFmtId="0" fontId="0" fillId="0" borderId="491" xfId="0" applyBorder="1" applyAlignment="1">
      <alignment horizontal="center" vertical="center"/>
    </xf>
    <xf numFmtId="0" fontId="63" fillId="0" borderId="492" xfId="0" applyFont="1" applyBorder="1" applyAlignment="1">
      <alignment horizontal="center" vertical="center"/>
    </xf>
    <xf numFmtId="0" fontId="0" fillId="0" borderId="493" xfId="0" applyBorder="1" applyAlignment="1">
      <alignment horizontal="center" vertical="center"/>
    </xf>
    <xf numFmtId="0" fontId="0" fillId="0" borderId="494" xfId="0" applyBorder="1" applyAlignment="1">
      <alignment horizontal="center" vertical="center"/>
    </xf>
    <xf numFmtId="0" fontId="0" fillId="0" borderId="495" xfId="0" applyBorder="1" applyAlignment="1">
      <alignment horizontal="center" vertical="center"/>
    </xf>
    <xf numFmtId="0" fontId="0" fillId="0" borderId="496" xfId="0" applyBorder="1" applyAlignment="1">
      <alignment horizontal="center" vertical="center"/>
    </xf>
    <xf numFmtId="0" fontId="0" fillId="0" borderId="497" xfId="0" applyBorder="1" applyAlignment="1">
      <alignment horizontal="center" vertical="center"/>
    </xf>
    <xf numFmtId="0" fontId="0" fillId="0" borderId="498" xfId="0" applyBorder="1" applyAlignment="1">
      <alignment horizontal="center" vertical="center"/>
    </xf>
    <xf numFmtId="0" fontId="0" fillId="0" borderId="499" xfId="0" applyBorder="1" applyAlignment="1">
      <alignment horizontal="center" vertical="center"/>
    </xf>
    <xf numFmtId="0" fontId="0" fillId="0" borderId="500" xfId="0" applyBorder="1" applyAlignment="1">
      <alignment horizontal="center" vertical="center"/>
    </xf>
    <xf numFmtId="0" fontId="64" fillId="0" borderId="501" xfId="0" applyFont="1" applyBorder="1" applyAlignment="1">
      <alignment horizontal="center" vertical="center"/>
    </xf>
    <xf numFmtId="0" fontId="0" fillId="0" borderId="502" xfId="0" applyBorder="1" applyAlignment="1">
      <alignment horizontal="center" vertical="center"/>
    </xf>
    <xf numFmtId="0" fontId="0" fillId="0" borderId="503" xfId="0" applyBorder="1" applyAlignment="1">
      <alignment horizontal="center" vertical="center"/>
    </xf>
    <xf numFmtId="0" fontId="0" fillId="0" borderId="504" xfId="0" applyBorder="1" applyAlignment="1">
      <alignment horizontal="center" vertical="center"/>
    </xf>
    <xf numFmtId="0" fontId="0" fillId="0" borderId="505" xfId="0" applyBorder="1" applyAlignment="1">
      <alignment horizontal="center" vertical="center"/>
    </xf>
    <xf numFmtId="0" fontId="0" fillId="0" borderId="506" xfId="0" applyBorder="1" applyAlignment="1">
      <alignment horizontal="center" vertical="center"/>
    </xf>
    <xf numFmtId="0" fontId="0" fillId="0" borderId="507" xfId="0" applyBorder="1" applyAlignment="1">
      <alignment horizontal="center" vertical="center"/>
    </xf>
    <xf numFmtId="0" fontId="0" fillId="0" borderId="508" xfId="0" applyBorder="1" applyAlignment="1">
      <alignment horizontal="center" vertical="center"/>
    </xf>
    <xf numFmtId="0" fontId="0" fillId="0" borderId="509" xfId="0" applyBorder="1" applyAlignment="1">
      <alignment horizontal="center" vertical="center"/>
    </xf>
    <xf numFmtId="0" fontId="65" fillId="0" borderId="510" xfId="0" applyFont="1" applyBorder="1" applyAlignment="1">
      <alignment horizontal="center" vertical="center"/>
    </xf>
    <xf numFmtId="0" fontId="0" fillId="0" borderId="511" xfId="0" applyBorder="1" applyAlignment="1">
      <alignment horizontal="center" vertical="center"/>
    </xf>
    <xf numFmtId="0" fontId="0" fillId="0" borderId="512" xfId="0" applyBorder="1" applyAlignment="1">
      <alignment horizontal="center" vertical="center"/>
    </xf>
    <xf numFmtId="0" fontId="0" fillId="0" borderId="513" xfId="0" applyBorder="1" applyAlignment="1">
      <alignment horizontal="center" vertical="center"/>
    </xf>
    <xf numFmtId="0" fontId="0" fillId="0" borderId="514" xfId="0" applyBorder="1" applyAlignment="1">
      <alignment horizontal="center" vertical="center"/>
    </xf>
    <xf numFmtId="0" fontId="0" fillId="0" borderId="515" xfId="0" applyBorder="1" applyAlignment="1">
      <alignment horizontal="center" vertical="center"/>
    </xf>
    <xf numFmtId="0" fontId="0" fillId="0" borderId="516" xfId="0" applyBorder="1" applyAlignment="1">
      <alignment horizontal="center" vertical="center"/>
    </xf>
    <xf numFmtId="0" fontId="0" fillId="0" borderId="517" xfId="0" applyBorder="1" applyAlignment="1">
      <alignment horizontal="center" vertical="center"/>
    </xf>
    <xf numFmtId="0" fontId="0" fillId="0" borderId="518" xfId="0" applyBorder="1" applyAlignment="1">
      <alignment horizontal="center" vertical="center"/>
    </xf>
    <xf numFmtId="0" fontId="66" fillId="0" borderId="519" xfId="0" applyFont="1" applyBorder="1" applyAlignment="1">
      <alignment horizontal="center" vertical="center"/>
    </xf>
    <xf numFmtId="0" fontId="0" fillId="0" borderId="520" xfId="0" applyBorder="1" applyAlignment="1">
      <alignment horizontal="center" vertical="center"/>
    </xf>
    <xf numFmtId="0" fontId="0" fillId="0" borderId="521" xfId="0" applyBorder="1" applyAlignment="1">
      <alignment horizontal="center" vertical="center"/>
    </xf>
    <xf numFmtId="0" fontId="0" fillId="0" borderId="522" xfId="0" applyBorder="1" applyAlignment="1">
      <alignment horizontal="center" vertical="center"/>
    </xf>
    <xf numFmtId="0" fontId="0" fillId="0" borderId="523" xfId="0" applyBorder="1" applyAlignment="1">
      <alignment horizontal="center" vertical="center"/>
    </xf>
    <xf numFmtId="0" fontId="0" fillId="0" borderId="524" xfId="0" applyBorder="1" applyAlignment="1">
      <alignment horizontal="center" vertical="center"/>
    </xf>
    <xf numFmtId="0" fontId="0" fillId="0" borderId="525" xfId="0" applyBorder="1" applyAlignment="1">
      <alignment horizontal="center" vertical="center"/>
    </xf>
    <xf numFmtId="0" fontId="0" fillId="0" borderId="526" xfId="0" applyBorder="1" applyAlignment="1">
      <alignment horizontal="center" vertical="center"/>
    </xf>
    <xf numFmtId="0" fontId="0" fillId="0" borderId="527" xfId="0" applyBorder="1" applyAlignment="1">
      <alignment horizontal="center" vertical="center"/>
    </xf>
    <xf numFmtId="0" fontId="67" fillId="0" borderId="528" xfId="0" applyFont="1" applyBorder="1" applyAlignment="1">
      <alignment horizontal="center" vertical="center"/>
    </xf>
    <xf numFmtId="0" fontId="0" fillId="0" borderId="529" xfId="0" applyBorder="1" applyAlignment="1">
      <alignment horizontal="center" vertical="center"/>
    </xf>
    <xf numFmtId="0" fontId="0" fillId="0" borderId="530" xfId="0" applyBorder="1" applyAlignment="1">
      <alignment horizontal="center" vertical="center"/>
    </xf>
    <xf numFmtId="0" fontId="0" fillId="0" borderId="531" xfId="0" applyBorder="1" applyAlignment="1">
      <alignment horizontal="center" vertical="center"/>
    </xf>
    <xf numFmtId="0" fontId="0" fillId="0" borderId="532" xfId="0" applyBorder="1" applyAlignment="1">
      <alignment horizontal="center" vertical="center"/>
    </xf>
    <xf numFmtId="0" fontId="0" fillId="0" borderId="533" xfId="0" applyBorder="1" applyAlignment="1">
      <alignment horizontal="center" vertical="center"/>
    </xf>
    <xf numFmtId="0" fontId="0" fillId="0" borderId="534" xfId="0" applyBorder="1" applyAlignment="1">
      <alignment horizontal="center" vertical="center"/>
    </xf>
    <xf numFmtId="0" fontId="0" fillId="0" borderId="535" xfId="0" applyBorder="1" applyAlignment="1">
      <alignment horizontal="center" vertical="center"/>
    </xf>
    <xf numFmtId="0" fontId="0" fillId="0" borderId="536" xfId="0" applyBorder="1" applyAlignment="1">
      <alignment horizontal="center" vertical="center"/>
    </xf>
    <xf numFmtId="0" fontId="68" fillId="0" borderId="537" xfId="0" applyFont="1" applyBorder="1" applyAlignment="1">
      <alignment horizontal="center" vertical="center"/>
    </xf>
    <xf numFmtId="0" fontId="0" fillId="0" borderId="538" xfId="0" applyBorder="1" applyAlignment="1">
      <alignment horizontal="center" vertical="center"/>
    </xf>
    <xf numFmtId="0" fontId="0" fillId="0" borderId="539" xfId="0" applyBorder="1" applyAlignment="1">
      <alignment horizontal="center" vertical="center"/>
    </xf>
    <xf numFmtId="0" fontId="0" fillId="0" borderId="540" xfId="0" applyBorder="1" applyAlignment="1">
      <alignment horizontal="center" vertical="center"/>
    </xf>
    <xf numFmtId="0" fontId="0" fillId="0" borderId="541" xfId="0" applyBorder="1" applyAlignment="1">
      <alignment horizontal="center" vertical="center"/>
    </xf>
    <xf numFmtId="0" fontId="0" fillId="0" borderId="542" xfId="0" applyBorder="1" applyAlignment="1">
      <alignment horizontal="center" vertical="center"/>
    </xf>
    <xf numFmtId="0" fontId="0" fillId="0" borderId="543" xfId="0" applyBorder="1" applyAlignment="1">
      <alignment horizontal="center" vertical="center"/>
    </xf>
    <xf numFmtId="0" fontId="0" fillId="0" borderId="544" xfId="0" applyBorder="1" applyAlignment="1">
      <alignment horizontal="center" vertical="center"/>
    </xf>
    <xf numFmtId="0" fontId="0" fillId="0" borderId="545" xfId="0" applyBorder="1" applyAlignment="1">
      <alignment horizontal="center" vertical="center"/>
    </xf>
    <xf numFmtId="0" fontId="69" fillId="0" borderId="546" xfId="0" applyFont="1" applyBorder="1" applyAlignment="1">
      <alignment horizontal="center" vertical="center"/>
    </xf>
    <xf numFmtId="0" fontId="0" fillId="0" borderId="547" xfId="0" applyBorder="1" applyAlignment="1">
      <alignment horizontal="center" vertical="center"/>
    </xf>
    <xf numFmtId="0" fontId="0" fillId="0" borderId="548" xfId="0" applyBorder="1" applyAlignment="1">
      <alignment horizontal="center" vertical="center"/>
    </xf>
    <xf numFmtId="0" fontId="0" fillId="0" borderId="549" xfId="0" applyBorder="1" applyAlignment="1">
      <alignment horizontal="center" vertical="center"/>
    </xf>
    <xf numFmtId="0" fontId="0" fillId="0" borderId="550" xfId="0" applyBorder="1" applyAlignment="1">
      <alignment horizontal="center" vertical="center"/>
    </xf>
    <xf numFmtId="0" fontId="0" fillId="0" borderId="551" xfId="0" applyBorder="1" applyAlignment="1">
      <alignment horizontal="center" vertical="center"/>
    </xf>
    <xf numFmtId="0" fontId="0" fillId="0" borderId="552" xfId="0" applyBorder="1" applyAlignment="1">
      <alignment horizontal="center" vertical="center"/>
    </xf>
    <xf numFmtId="0" fontId="0" fillId="0" borderId="553" xfId="0" applyBorder="1" applyAlignment="1">
      <alignment horizontal="center" vertical="center"/>
    </xf>
    <xf numFmtId="0" fontId="0" fillId="0" borderId="554" xfId="0" applyBorder="1" applyAlignment="1">
      <alignment horizontal="center" vertical="center"/>
    </xf>
    <xf numFmtId="0" fontId="70" fillId="0" borderId="555" xfId="0" applyFont="1" applyBorder="1" applyAlignment="1">
      <alignment horizontal="center" vertical="center"/>
    </xf>
    <xf numFmtId="0" fontId="0" fillId="0" borderId="556" xfId="0" applyBorder="1" applyAlignment="1">
      <alignment horizontal="center" vertical="center"/>
    </xf>
    <xf numFmtId="0" fontId="0" fillId="0" borderId="557" xfId="0" applyBorder="1" applyAlignment="1">
      <alignment horizontal="center" vertical="center"/>
    </xf>
    <xf numFmtId="0" fontId="0" fillId="0" borderId="558" xfId="0" applyBorder="1" applyAlignment="1">
      <alignment horizontal="center" vertical="center"/>
    </xf>
    <xf numFmtId="0" fontId="0" fillId="0" borderId="559" xfId="0" applyBorder="1" applyAlignment="1">
      <alignment horizontal="center" vertical="center"/>
    </xf>
    <xf numFmtId="0" fontId="0" fillId="0" borderId="560" xfId="0" applyBorder="1" applyAlignment="1">
      <alignment horizontal="center" vertical="center"/>
    </xf>
    <xf numFmtId="0" fontId="0" fillId="0" borderId="561" xfId="0" applyBorder="1" applyAlignment="1">
      <alignment horizontal="center" vertical="center"/>
    </xf>
    <xf numFmtId="0" fontId="0" fillId="0" borderId="562" xfId="0" applyBorder="1" applyAlignment="1">
      <alignment horizontal="center" vertical="center"/>
    </xf>
    <xf numFmtId="0" fontId="0" fillId="0" borderId="563" xfId="0" applyBorder="1" applyAlignment="1">
      <alignment horizontal="center" vertical="center"/>
    </xf>
    <xf numFmtId="0" fontId="71" fillId="0" borderId="564" xfId="0" applyFont="1" applyBorder="1" applyAlignment="1">
      <alignment horizontal="center" vertical="center"/>
    </xf>
    <xf numFmtId="0" fontId="0" fillId="0" borderId="565" xfId="0" applyBorder="1" applyAlignment="1">
      <alignment horizontal="center" vertical="center"/>
    </xf>
    <xf numFmtId="0" fontId="0" fillId="0" borderId="566" xfId="0" applyBorder="1" applyAlignment="1">
      <alignment horizontal="center" vertical="center"/>
    </xf>
    <xf numFmtId="0" fontId="0" fillId="0" borderId="567" xfId="0" applyBorder="1" applyAlignment="1">
      <alignment horizontal="center" vertical="center"/>
    </xf>
    <xf numFmtId="0" fontId="0" fillId="0" borderId="568" xfId="0" applyBorder="1" applyAlignment="1">
      <alignment horizontal="center" vertical="center"/>
    </xf>
    <xf numFmtId="0" fontId="0" fillId="0" borderId="569" xfId="0" applyBorder="1" applyAlignment="1">
      <alignment horizontal="center" vertical="center"/>
    </xf>
    <xf numFmtId="0" fontId="0" fillId="0" borderId="570" xfId="0" applyBorder="1" applyAlignment="1">
      <alignment horizontal="center" vertical="center"/>
    </xf>
    <xf numFmtId="0" fontId="0" fillId="0" borderId="571" xfId="0" applyBorder="1" applyAlignment="1">
      <alignment horizontal="center" vertical="center"/>
    </xf>
    <xf numFmtId="0" fontId="0" fillId="0" borderId="572" xfId="0" applyBorder="1" applyAlignment="1">
      <alignment horizontal="center" vertical="center"/>
    </xf>
    <xf numFmtId="0" fontId="72" fillId="0" borderId="573" xfId="0" applyFont="1" applyBorder="1" applyAlignment="1">
      <alignment horizontal="center" vertical="center"/>
    </xf>
    <xf numFmtId="0" fontId="0" fillId="0" borderId="574" xfId="0" applyBorder="1" applyAlignment="1">
      <alignment horizontal="center" vertical="center"/>
    </xf>
    <xf numFmtId="0" fontId="0" fillId="0" borderId="575" xfId="0" applyBorder="1" applyAlignment="1">
      <alignment horizontal="center" vertical="center"/>
    </xf>
    <xf numFmtId="0" fontId="0" fillId="0" borderId="576" xfId="0" applyBorder="1" applyAlignment="1">
      <alignment horizontal="center" vertical="center"/>
    </xf>
    <xf numFmtId="0" fontId="0" fillId="0" borderId="577" xfId="0" applyBorder="1" applyAlignment="1">
      <alignment horizontal="center" vertical="center"/>
    </xf>
    <xf numFmtId="0" fontId="0" fillId="0" borderId="578" xfId="0" applyBorder="1" applyAlignment="1">
      <alignment horizontal="center" vertical="center"/>
    </xf>
    <xf numFmtId="0" fontId="0" fillId="0" borderId="579" xfId="0" applyBorder="1" applyAlignment="1">
      <alignment horizontal="center" vertical="center"/>
    </xf>
    <xf numFmtId="0" fontId="0" fillId="0" borderId="580" xfId="0" applyBorder="1" applyAlignment="1">
      <alignment horizontal="center" vertical="center"/>
    </xf>
    <xf numFmtId="0" fontId="0" fillId="0" borderId="581" xfId="0" applyBorder="1" applyAlignment="1">
      <alignment horizontal="center" vertical="center"/>
    </xf>
    <xf numFmtId="0" fontId="73" fillId="0" borderId="582" xfId="0" applyFont="1" applyBorder="1" applyAlignment="1">
      <alignment horizontal="center" vertical="center"/>
    </xf>
    <xf numFmtId="0" fontId="0" fillId="0" borderId="583" xfId="0" applyBorder="1" applyAlignment="1">
      <alignment horizontal="center" vertical="center"/>
    </xf>
    <xf numFmtId="0" fontId="0" fillId="0" borderId="584" xfId="0" applyBorder="1" applyAlignment="1">
      <alignment horizontal="center" vertical="center"/>
    </xf>
    <xf numFmtId="0" fontId="0" fillId="0" borderId="585" xfId="0" applyBorder="1" applyAlignment="1">
      <alignment horizontal="center" vertical="center"/>
    </xf>
    <xf numFmtId="0" fontId="0" fillId="0" borderId="586" xfId="0" applyBorder="1" applyAlignment="1">
      <alignment horizontal="center" vertical="center"/>
    </xf>
    <xf numFmtId="0" fontId="0" fillId="0" borderId="587" xfId="0" applyBorder="1" applyAlignment="1">
      <alignment horizontal="center" vertical="center"/>
    </xf>
    <xf numFmtId="0" fontId="0" fillId="0" borderId="588" xfId="0" applyBorder="1" applyAlignment="1">
      <alignment horizontal="center" vertical="center"/>
    </xf>
    <xf numFmtId="0" fontId="0" fillId="0" borderId="589" xfId="0" applyBorder="1" applyAlignment="1">
      <alignment horizontal="center" vertical="center"/>
    </xf>
    <xf numFmtId="0" fontId="0" fillId="0" borderId="590" xfId="0" applyBorder="1" applyAlignment="1">
      <alignment horizontal="center" vertical="center"/>
    </xf>
    <xf numFmtId="0" fontId="74" fillId="0" borderId="591" xfId="0" applyFont="1" applyBorder="1" applyAlignment="1">
      <alignment horizontal="center" vertical="center"/>
    </xf>
    <xf numFmtId="0" fontId="0" fillId="0" borderId="592" xfId="0" applyBorder="1" applyAlignment="1">
      <alignment horizontal="center" vertical="center"/>
    </xf>
    <xf numFmtId="0" fontId="0" fillId="0" borderId="593" xfId="0" applyBorder="1" applyAlignment="1">
      <alignment horizontal="center" vertical="center"/>
    </xf>
    <xf numFmtId="0" fontId="0" fillId="0" borderId="594" xfId="0" applyBorder="1" applyAlignment="1">
      <alignment horizontal="center" vertical="center"/>
    </xf>
    <xf numFmtId="0" fontId="0" fillId="0" borderId="595" xfId="0" applyBorder="1" applyAlignment="1">
      <alignment horizontal="center" vertical="center"/>
    </xf>
    <xf numFmtId="0" fontId="0" fillId="0" borderId="596" xfId="0" applyBorder="1" applyAlignment="1">
      <alignment horizontal="center" vertical="center"/>
    </xf>
    <xf numFmtId="0" fontId="0" fillId="0" borderId="597" xfId="0" applyBorder="1" applyAlignment="1">
      <alignment horizontal="center" vertical="center"/>
    </xf>
    <xf numFmtId="0" fontId="0" fillId="0" borderId="598" xfId="0" applyBorder="1" applyAlignment="1">
      <alignment horizontal="center" vertical="center"/>
    </xf>
    <xf numFmtId="0" fontId="0" fillId="0" borderId="599" xfId="0" applyBorder="1" applyAlignment="1">
      <alignment horizontal="center" vertical="center"/>
    </xf>
    <xf numFmtId="0" fontId="75" fillId="0" borderId="600" xfId="0" applyFont="1" applyBorder="1" applyAlignment="1">
      <alignment horizontal="center" vertical="center"/>
    </xf>
    <xf numFmtId="0" fontId="0" fillId="0" borderId="601" xfId="0" applyBorder="1" applyAlignment="1">
      <alignment horizontal="center" vertical="center"/>
    </xf>
    <xf numFmtId="0" fontId="0" fillId="0" borderId="602" xfId="0" applyBorder="1" applyAlignment="1">
      <alignment horizontal="center" vertical="center"/>
    </xf>
    <xf numFmtId="0" fontId="0" fillId="0" borderId="603" xfId="0" applyBorder="1" applyAlignment="1">
      <alignment horizontal="center" vertical="center"/>
    </xf>
    <xf numFmtId="0" fontId="0" fillId="0" borderId="604" xfId="0" applyBorder="1" applyAlignment="1">
      <alignment horizontal="center" vertical="center"/>
    </xf>
    <xf numFmtId="0" fontId="0" fillId="0" borderId="605" xfId="0" applyBorder="1" applyAlignment="1">
      <alignment horizontal="center" vertical="center"/>
    </xf>
    <xf numFmtId="0" fontId="0" fillId="0" borderId="606" xfId="0" applyBorder="1" applyAlignment="1">
      <alignment horizontal="center" vertical="center"/>
    </xf>
    <xf numFmtId="0" fontId="0" fillId="0" borderId="607" xfId="0" applyBorder="1" applyAlignment="1">
      <alignment horizontal="center" vertical="center"/>
    </xf>
    <xf numFmtId="0" fontId="0" fillId="0" borderId="608" xfId="0" applyBorder="1" applyAlignment="1">
      <alignment horizontal="center" vertical="center"/>
    </xf>
    <xf numFmtId="0" fontId="76" fillId="0" borderId="609" xfId="0" applyFont="1" applyBorder="1" applyAlignment="1">
      <alignment horizontal="center" vertical="center"/>
    </xf>
    <xf numFmtId="0" fontId="0" fillId="0" borderId="610" xfId="0" applyBorder="1" applyAlignment="1">
      <alignment horizontal="center" vertical="center"/>
    </xf>
    <xf numFmtId="0" fontId="0" fillId="0" borderId="611" xfId="0" applyBorder="1" applyAlignment="1">
      <alignment horizontal="center" vertical="center"/>
    </xf>
    <xf numFmtId="0" fontId="0" fillId="0" borderId="612" xfId="0" applyBorder="1" applyAlignment="1">
      <alignment horizontal="center" vertical="center"/>
    </xf>
    <xf numFmtId="0" fontId="0" fillId="0" borderId="613" xfId="0" applyBorder="1" applyAlignment="1">
      <alignment horizontal="center" vertical="center"/>
    </xf>
    <xf numFmtId="0" fontId="0" fillId="0" borderId="614" xfId="0" applyBorder="1" applyAlignment="1">
      <alignment horizontal="center" vertical="center"/>
    </xf>
    <xf numFmtId="0" fontId="0" fillId="0" borderId="615" xfId="0" applyBorder="1" applyAlignment="1">
      <alignment horizontal="center" vertical="center"/>
    </xf>
    <xf numFmtId="0" fontId="0" fillId="0" borderId="616" xfId="0" applyBorder="1" applyAlignment="1">
      <alignment horizontal="center" vertical="center"/>
    </xf>
    <xf numFmtId="0" fontId="0" fillId="0" borderId="617" xfId="0" applyBorder="1" applyAlignment="1">
      <alignment horizontal="center" vertical="center"/>
    </xf>
    <xf numFmtId="0" fontId="77" fillId="0" borderId="618" xfId="0" applyFont="1" applyBorder="1" applyAlignment="1">
      <alignment horizontal="center" vertical="center"/>
    </xf>
    <xf numFmtId="0" fontId="0" fillId="0" borderId="619" xfId="0" applyBorder="1" applyAlignment="1">
      <alignment horizontal="center" vertical="center"/>
    </xf>
    <xf numFmtId="0" fontId="0" fillId="0" borderId="620" xfId="0" applyBorder="1" applyAlignment="1">
      <alignment horizontal="center" vertical="center"/>
    </xf>
    <xf numFmtId="0" fontId="0" fillId="0" borderId="621" xfId="0" applyBorder="1" applyAlignment="1">
      <alignment horizontal="center" vertical="center"/>
    </xf>
    <xf numFmtId="0" fontId="0" fillId="0" borderId="622" xfId="0" applyBorder="1" applyAlignment="1">
      <alignment horizontal="center" vertical="center"/>
    </xf>
    <xf numFmtId="0" fontId="0" fillId="0" borderId="623" xfId="0" applyBorder="1" applyAlignment="1">
      <alignment horizontal="center" vertical="center"/>
    </xf>
    <xf numFmtId="0" fontId="0" fillId="0" borderId="624" xfId="0" applyBorder="1" applyAlignment="1">
      <alignment horizontal="center" vertical="center"/>
    </xf>
    <xf numFmtId="0" fontId="0" fillId="0" borderId="625" xfId="0" applyBorder="1" applyAlignment="1">
      <alignment horizontal="center" vertical="center"/>
    </xf>
    <xf numFmtId="0" fontId="0" fillId="0" borderId="626" xfId="0" applyBorder="1" applyAlignment="1">
      <alignment horizontal="center" vertical="center"/>
    </xf>
    <xf numFmtId="0" fontId="78" fillId="0" borderId="627" xfId="0" applyFont="1" applyBorder="1" applyAlignment="1">
      <alignment horizontal="center" vertical="center"/>
    </xf>
    <xf numFmtId="0" fontId="0" fillId="0" borderId="628" xfId="0" applyBorder="1" applyAlignment="1">
      <alignment horizontal="center" vertical="center"/>
    </xf>
    <xf numFmtId="0" fontId="0" fillId="0" borderId="629" xfId="0" applyBorder="1" applyAlignment="1">
      <alignment horizontal="center" vertical="center"/>
    </xf>
    <xf numFmtId="0" fontId="0" fillId="0" borderId="630" xfId="0" applyBorder="1" applyAlignment="1">
      <alignment horizontal="center" vertical="center"/>
    </xf>
    <xf numFmtId="0" fontId="0" fillId="0" borderId="631" xfId="0" applyBorder="1" applyAlignment="1">
      <alignment horizontal="center" vertical="center"/>
    </xf>
    <xf numFmtId="0" fontId="0" fillId="0" borderId="632" xfId="0" applyBorder="1" applyAlignment="1">
      <alignment horizontal="center" vertical="center"/>
    </xf>
    <xf numFmtId="0" fontId="0" fillId="0" borderId="633" xfId="0" applyBorder="1" applyAlignment="1">
      <alignment horizontal="center" vertical="center"/>
    </xf>
    <xf numFmtId="0" fontId="0" fillId="0" borderId="634" xfId="0" applyBorder="1" applyAlignment="1">
      <alignment horizontal="center" vertical="center"/>
    </xf>
    <xf numFmtId="0" fontId="0" fillId="0" borderId="635" xfId="0" applyBorder="1" applyAlignment="1">
      <alignment horizontal="center" vertical="center"/>
    </xf>
    <xf numFmtId="0" fontId="79" fillId="0" borderId="636" xfId="0" applyFont="1" applyBorder="1" applyAlignment="1">
      <alignment horizontal="center" vertical="center"/>
    </xf>
    <xf numFmtId="0" fontId="0" fillId="0" borderId="637" xfId="0" applyBorder="1" applyAlignment="1">
      <alignment horizontal="center" vertical="center"/>
    </xf>
    <xf numFmtId="0" fontId="0" fillId="0" borderId="638" xfId="0" applyBorder="1" applyAlignment="1">
      <alignment horizontal="center" vertical="center"/>
    </xf>
    <xf numFmtId="0" fontId="0" fillId="0" borderId="639" xfId="0" applyBorder="1" applyAlignment="1">
      <alignment horizontal="center" vertical="center"/>
    </xf>
    <xf numFmtId="0" fontId="0" fillId="0" borderId="640" xfId="0" applyBorder="1" applyAlignment="1">
      <alignment horizontal="center" vertical="center"/>
    </xf>
    <xf numFmtId="0" fontId="0" fillId="0" borderId="641" xfId="0" applyBorder="1" applyAlignment="1">
      <alignment horizontal="center" vertical="center"/>
    </xf>
    <xf numFmtId="0" fontId="0" fillId="0" borderId="642" xfId="0" applyBorder="1" applyAlignment="1">
      <alignment horizontal="center" vertical="center"/>
    </xf>
    <xf numFmtId="0" fontId="0" fillId="0" borderId="643" xfId="0" applyBorder="1" applyAlignment="1">
      <alignment horizontal="center" vertical="center"/>
    </xf>
    <xf numFmtId="0" fontId="0" fillId="0" borderId="644" xfId="0" applyBorder="1" applyAlignment="1">
      <alignment horizontal="center" vertical="center"/>
    </xf>
    <xf numFmtId="0" fontId="80" fillId="0" borderId="645" xfId="0" applyFont="1" applyBorder="1" applyAlignment="1">
      <alignment horizontal="center" vertical="center"/>
    </xf>
    <xf numFmtId="0" fontId="0" fillId="0" borderId="646" xfId="0" applyBorder="1" applyAlignment="1">
      <alignment horizontal="center" vertical="center"/>
    </xf>
    <xf numFmtId="0" fontId="0" fillId="0" borderId="647" xfId="0" applyBorder="1" applyAlignment="1">
      <alignment horizontal="center" vertical="center"/>
    </xf>
    <xf numFmtId="0" fontId="0" fillId="0" borderId="648" xfId="0" applyBorder="1" applyAlignment="1">
      <alignment horizontal="center" vertical="center"/>
    </xf>
    <xf numFmtId="0" fontId="0" fillId="0" borderId="649" xfId="0" applyBorder="1" applyAlignment="1">
      <alignment horizontal="center" vertical="center"/>
    </xf>
    <xf numFmtId="0" fontId="0" fillId="0" borderId="650" xfId="0" applyBorder="1" applyAlignment="1">
      <alignment horizontal="center" vertical="center"/>
    </xf>
    <xf numFmtId="0" fontId="0" fillId="0" borderId="651" xfId="0" applyBorder="1" applyAlignment="1">
      <alignment horizontal="center" vertical="center"/>
    </xf>
    <xf numFmtId="0" fontId="0" fillId="0" borderId="652" xfId="0" applyBorder="1" applyAlignment="1">
      <alignment horizontal="center" vertical="center"/>
    </xf>
    <xf numFmtId="0" fontId="0" fillId="0" borderId="653" xfId="0" applyBorder="1" applyAlignment="1">
      <alignment horizontal="center" vertical="center"/>
    </xf>
    <xf numFmtId="0" fontId="81" fillId="0" borderId="654" xfId="0" applyFont="1" applyBorder="1" applyAlignment="1">
      <alignment horizontal="center" vertical="center"/>
    </xf>
    <xf numFmtId="0" fontId="0" fillId="0" borderId="655" xfId="0" applyBorder="1" applyAlignment="1">
      <alignment horizontal="center" vertical="center"/>
    </xf>
    <xf numFmtId="0" fontId="0" fillId="0" borderId="656" xfId="0" applyBorder="1" applyAlignment="1">
      <alignment horizontal="center" vertical="center"/>
    </xf>
    <xf numFmtId="0" fontId="0" fillId="0" borderId="657" xfId="0" applyBorder="1" applyAlignment="1">
      <alignment horizontal="center" vertical="center"/>
    </xf>
    <xf numFmtId="0" fontId="0" fillId="0" borderId="658" xfId="0" applyBorder="1" applyAlignment="1">
      <alignment horizontal="center" vertical="center"/>
    </xf>
    <xf numFmtId="0" fontId="0" fillId="0" borderId="659" xfId="0" applyBorder="1" applyAlignment="1">
      <alignment horizontal="center" vertical="center"/>
    </xf>
    <xf numFmtId="0" fontId="0" fillId="0" borderId="660" xfId="0" applyBorder="1" applyAlignment="1">
      <alignment horizontal="center" vertical="center"/>
    </xf>
    <xf numFmtId="0" fontId="0" fillId="0" borderId="661" xfId="0" applyBorder="1" applyAlignment="1">
      <alignment horizontal="center" vertical="center"/>
    </xf>
    <xf numFmtId="0" fontId="0" fillId="0" borderId="662" xfId="0" applyBorder="1" applyAlignment="1">
      <alignment horizontal="center" vertical="center"/>
    </xf>
    <xf numFmtId="0" fontId="0" fillId="0" borderId="180" xfId="0" applyBorder="1" applyAlignment="1">
      <alignment horizontal="center" vertical="center"/>
    </xf>
    <xf numFmtId="0" fontId="0" fillId="0" borderId="0" xfId="0"/>
    <xf numFmtId="0" fontId="0" fillId="0" borderId="193" xfId="0" applyBorder="1" applyAlignment="1">
      <alignment horizontal="center" vertical="center"/>
    </xf>
    <xf numFmtId="0" fontId="0" fillId="0" borderId="188" xfId="0" applyBorder="1" applyAlignment="1">
      <alignment horizontal="center" vertical="center"/>
    </xf>
    <xf numFmtId="0" fontId="0" fillId="0" borderId="189" xfId="0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0" fillId="0" borderId="184" xfId="0" applyBorder="1" applyAlignment="1">
      <alignment horizontal="center" vertical="center"/>
    </xf>
    <xf numFmtId="0" fontId="0" fillId="0" borderId="179" xfId="0" applyBorder="1" applyAlignment="1">
      <alignment horizontal="center" vertical="center"/>
    </xf>
    <xf numFmtId="0" fontId="0" fillId="0" borderId="162" xfId="0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0" borderId="166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0" fillId="0" borderId="157" xfId="0" applyBorder="1" applyAlignment="1">
      <alignment horizontal="center" vertical="center"/>
    </xf>
    <xf numFmtId="0" fontId="0" fillId="0" borderId="152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202" xfId="0" applyBorder="1" applyAlignment="1">
      <alignment horizontal="center" vertical="center"/>
    </xf>
    <xf numFmtId="0" fontId="0" fillId="0" borderId="197" xfId="0" applyBorder="1" applyAlignment="1">
      <alignment horizontal="center" vertical="center"/>
    </xf>
    <xf numFmtId="0" fontId="0" fillId="0" borderId="198" xfId="0" applyBorder="1" applyAlignment="1">
      <alignment horizontal="center" vertical="center"/>
    </xf>
    <xf numFmtId="0" fontId="0" fillId="0" borderId="211" xfId="0" applyBorder="1" applyAlignment="1">
      <alignment horizontal="center" vertical="center"/>
    </xf>
    <xf numFmtId="0" fontId="0" fillId="0" borderId="206" xfId="0" applyBorder="1" applyAlignment="1">
      <alignment horizontal="center" vertical="center"/>
    </xf>
    <xf numFmtId="0" fontId="0" fillId="0" borderId="207" xfId="0" applyBorder="1" applyAlignment="1">
      <alignment horizontal="center" vertical="center"/>
    </xf>
    <xf numFmtId="0" fontId="0" fillId="0" borderId="220" xfId="0" applyBorder="1" applyAlignment="1">
      <alignment horizontal="center" vertical="center"/>
    </xf>
    <xf numFmtId="0" fontId="0" fillId="0" borderId="215" xfId="0" applyBorder="1" applyAlignment="1">
      <alignment horizontal="center" vertical="center"/>
    </xf>
    <xf numFmtId="0" fontId="0" fillId="0" borderId="216" xfId="0" applyBorder="1" applyAlignment="1">
      <alignment horizontal="center" vertical="center"/>
    </xf>
    <xf numFmtId="0" fontId="0" fillId="0" borderId="229" xfId="0" applyBorder="1" applyAlignment="1">
      <alignment horizontal="center" vertical="center"/>
    </xf>
    <xf numFmtId="0" fontId="0" fillId="0" borderId="224" xfId="0" applyBorder="1" applyAlignment="1">
      <alignment horizontal="center" vertical="center"/>
    </xf>
    <xf numFmtId="0" fontId="0" fillId="0" borderId="225" xfId="0" applyBorder="1" applyAlignment="1">
      <alignment horizontal="center" vertical="center"/>
    </xf>
    <xf numFmtId="0" fontId="0" fillId="0" borderId="238" xfId="0" applyBorder="1" applyAlignment="1">
      <alignment horizontal="center" vertical="center"/>
    </xf>
    <xf numFmtId="0" fontId="0" fillId="0" borderId="233" xfId="0" applyBorder="1" applyAlignment="1">
      <alignment horizontal="center" vertical="center"/>
    </xf>
    <xf numFmtId="0" fontId="0" fillId="0" borderId="234" xfId="0" applyBorder="1" applyAlignment="1">
      <alignment horizontal="center" vertical="center"/>
    </xf>
    <xf numFmtId="0" fontId="0" fillId="0" borderId="247" xfId="0" applyBorder="1" applyAlignment="1">
      <alignment horizontal="center" vertical="center"/>
    </xf>
    <xf numFmtId="0" fontId="0" fillId="0" borderId="242" xfId="0" applyBorder="1" applyAlignment="1">
      <alignment horizontal="center" vertical="center"/>
    </xf>
    <xf numFmtId="0" fontId="0" fillId="0" borderId="243" xfId="0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0" fontId="0" fillId="0" borderId="251" xfId="0" applyBorder="1" applyAlignment="1">
      <alignment horizontal="center" vertical="center"/>
    </xf>
    <xf numFmtId="0" fontId="0" fillId="0" borderId="252" xfId="0" applyBorder="1" applyAlignment="1">
      <alignment horizontal="center" vertical="center"/>
    </xf>
    <xf numFmtId="0" fontId="0" fillId="0" borderId="265" xfId="0" applyBorder="1" applyAlignment="1">
      <alignment horizontal="center" vertical="center"/>
    </xf>
    <xf numFmtId="0" fontId="0" fillId="0" borderId="260" xfId="0" applyBorder="1" applyAlignment="1">
      <alignment horizontal="center" vertical="center"/>
    </xf>
    <xf numFmtId="0" fontId="0" fillId="0" borderId="261" xfId="0" applyBorder="1" applyAlignment="1">
      <alignment horizontal="center" vertical="center"/>
    </xf>
    <xf numFmtId="0" fontId="0" fillId="0" borderId="274" xfId="0" applyBorder="1" applyAlignment="1">
      <alignment horizontal="center" vertical="center"/>
    </xf>
    <xf numFmtId="0" fontId="0" fillId="0" borderId="269" xfId="0" applyBorder="1" applyAlignment="1">
      <alignment horizontal="center" vertical="center"/>
    </xf>
    <xf numFmtId="0" fontId="0" fillId="0" borderId="270" xfId="0" applyBorder="1" applyAlignment="1">
      <alignment horizontal="center" vertical="center"/>
    </xf>
    <xf numFmtId="0" fontId="0" fillId="0" borderId="283" xfId="0" applyBorder="1" applyAlignment="1">
      <alignment horizontal="center" vertical="center"/>
    </xf>
    <xf numFmtId="0" fontId="0" fillId="0" borderId="278" xfId="0" applyBorder="1" applyAlignment="1">
      <alignment horizontal="center" vertical="center"/>
    </xf>
    <xf numFmtId="0" fontId="0" fillId="0" borderId="279" xfId="0" applyBorder="1" applyAlignment="1">
      <alignment horizontal="center" vertical="center"/>
    </xf>
    <xf numFmtId="0" fontId="0" fillId="0" borderId="292" xfId="0" applyBorder="1" applyAlignment="1">
      <alignment horizontal="center" vertical="center"/>
    </xf>
    <xf numFmtId="0" fontId="0" fillId="0" borderId="287" xfId="0" applyBorder="1" applyAlignment="1">
      <alignment horizontal="center" vertical="center"/>
    </xf>
    <xf numFmtId="0" fontId="0" fillId="0" borderId="288" xfId="0" applyBorder="1" applyAlignment="1">
      <alignment horizontal="center" vertical="center"/>
    </xf>
    <xf numFmtId="0" fontId="0" fillId="0" borderId="301" xfId="0" applyBorder="1" applyAlignment="1">
      <alignment horizontal="center" vertical="center"/>
    </xf>
    <xf numFmtId="0" fontId="0" fillId="0" borderId="296" xfId="0" applyBorder="1" applyAlignment="1">
      <alignment horizontal="center" vertical="center"/>
    </xf>
    <xf numFmtId="0" fontId="0" fillId="0" borderId="297" xfId="0" applyBorder="1" applyAlignment="1">
      <alignment horizontal="center" vertical="center"/>
    </xf>
    <xf numFmtId="0" fontId="0" fillId="0" borderId="310" xfId="0" applyBorder="1" applyAlignment="1">
      <alignment horizontal="center" vertical="center"/>
    </xf>
    <xf numFmtId="0" fontId="0" fillId="0" borderId="305" xfId="0" applyBorder="1" applyAlignment="1">
      <alignment horizontal="center" vertical="center"/>
    </xf>
    <xf numFmtId="0" fontId="0" fillId="0" borderId="306" xfId="0" applyBorder="1" applyAlignment="1">
      <alignment horizontal="center" vertical="center"/>
    </xf>
    <xf numFmtId="0" fontId="0" fillId="0" borderId="319" xfId="0" applyBorder="1" applyAlignment="1">
      <alignment horizontal="center" vertical="center"/>
    </xf>
    <xf numFmtId="0" fontId="0" fillId="0" borderId="314" xfId="0" applyBorder="1" applyAlignment="1">
      <alignment horizontal="center" vertical="center"/>
    </xf>
    <xf numFmtId="0" fontId="0" fillId="0" borderId="315" xfId="0" applyBorder="1" applyAlignment="1">
      <alignment horizontal="center" vertical="center"/>
    </xf>
    <xf numFmtId="0" fontId="0" fillId="0" borderId="328" xfId="0" applyBorder="1" applyAlignment="1">
      <alignment horizontal="center" vertical="center"/>
    </xf>
    <xf numFmtId="0" fontId="0" fillId="0" borderId="323" xfId="0" applyBorder="1" applyAlignment="1">
      <alignment horizontal="center" vertical="center"/>
    </xf>
    <xf numFmtId="0" fontId="0" fillId="0" borderId="324" xfId="0" applyBorder="1" applyAlignment="1">
      <alignment horizontal="center" vertical="center"/>
    </xf>
    <xf numFmtId="0" fontId="0" fillId="0" borderId="337" xfId="0" applyBorder="1" applyAlignment="1">
      <alignment horizontal="center" vertical="center"/>
    </xf>
    <xf numFmtId="0" fontId="0" fillId="0" borderId="332" xfId="0" applyBorder="1" applyAlignment="1">
      <alignment horizontal="center" vertical="center"/>
    </xf>
    <xf numFmtId="0" fontId="0" fillId="0" borderId="333" xfId="0" applyBorder="1" applyAlignment="1">
      <alignment horizontal="center" vertical="center"/>
    </xf>
    <xf numFmtId="0" fontId="0" fillId="0" borderId="346" xfId="0" applyBorder="1" applyAlignment="1">
      <alignment horizontal="center" vertical="center"/>
    </xf>
    <xf numFmtId="0" fontId="0" fillId="0" borderId="341" xfId="0" applyBorder="1" applyAlignment="1">
      <alignment horizontal="center" vertical="center"/>
    </xf>
    <xf numFmtId="0" fontId="0" fillId="0" borderId="342" xfId="0" applyBorder="1" applyAlignment="1">
      <alignment horizontal="center" vertical="center"/>
    </xf>
    <xf numFmtId="0" fontId="0" fillId="0" borderId="355" xfId="0" applyBorder="1" applyAlignment="1">
      <alignment horizontal="center" vertical="center"/>
    </xf>
    <xf numFmtId="0" fontId="0" fillId="0" borderId="350" xfId="0" applyBorder="1" applyAlignment="1">
      <alignment horizontal="center" vertical="center"/>
    </xf>
    <xf numFmtId="0" fontId="0" fillId="0" borderId="351" xfId="0" applyBorder="1" applyAlignment="1">
      <alignment horizontal="center" vertical="center"/>
    </xf>
    <xf numFmtId="0" fontId="0" fillId="0" borderId="364" xfId="0" applyBorder="1" applyAlignment="1">
      <alignment horizontal="center" vertical="center"/>
    </xf>
    <xf numFmtId="0" fontId="0" fillId="0" borderId="359" xfId="0" applyBorder="1" applyAlignment="1">
      <alignment horizontal="center" vertical="center"/>
    </xf>
    <xf numFmtId="0" fontId="0" fillId="0" borderId="360" xfId="0" applyBorder="1" applyAlignment="1">
      <alignment horizontal="center" vertical="center"/>
    </xf>
    <xf numFmtId="0" fontId="0" fillId="0" borderId="373" xfId="0" applyBorder="1" applyAlignment="1">
      <alignment horizontal="center" vertical="center"/>
    </xf>
    <xf numFmtId="0" fontId="0" fillId="0" borderId="368" xfId="0" applyBorder="1" applyAlignment="1">
      <alignment horizontal="center" vertical="center"/>
    </xf>
    <xf numFmtId="0" fontId="0" fillId="0" borderId="369" xfId="0" applyBorder="1" applyAlignment="1">
      <alignment horizontal="center" vertical="center"/>
    </xf>
    <xf numFmtId="0" fontId="0" fillId="0" borderId="382" xfId="0" applyBorder="1" applyAlignment="1">
      <alignment horizontal="center" vertical="center"/>
    </xf>
    <xf numFmtId="0" fontId="0" fillId="0" borderId="377" xfId="0" applyBorder="1" applyAlignment="1">
      <alignment horizontal="center" vertical="center"/>
    </xf>
    <xf numFmtId="0" fontId="0" fillId="0" borderId="378" xfId="0" applyBorder="1" applyAlignment="1">
      <alignment horizontal="center" vertical="center"/>
    </xf>
    <xf numFmtId="0" fontId="0" fillId="0" borderId="391" xfId="0" applyBorder="1" applyAlignment="1">
      <alignment horizontal="center" vertical="center"/>
    </xf>
    <xf numFmtId="0" fontId="0" fillId="0" borderId="386" xfId="0" applyBorder="1" applyAlignment="1">
      <alignment horizontal="center" vertical="center"/>
    </xf>
    <xf numFmtId="0" fontId="0" fillId="0" borderId="387" xfId="0" applyBorder="1" applyAlignment="1">
      <alignment horizontal="center" vertical="center"/>
    </xf>
    <xf numFmtId="0" fontId="0" fillId="0" borderId="400" xfId="0" applyBorder="1" applyAlignment="1">
      <alignment horizontal="center" vertical="center"/>
    </xf>
    <xf numFmtId="0" fontId="0" fillId="0" borderId="395" xfId="0" applyBorder="1" applyAlignment="1">
      <alignment horizontal="center" vertical="center"/>
    </xf>
    <xf numFmtId="0" fontId="0" fillId="0" borderId="396" xfId="0" applyBorder="1" applyAlignment="1">
      <alignment horizontal="center" vertical="center"/>
    </xf>
    <xf numFmtId="0" fontId="0" fillId="0" borderId="409" xfId="0" applyBorder="1" applyAlignment="1">
      <alignment horizontal="center" vertical="center"/>
    </xf>
    <xf numFmtId="0" fontId="0" fillId="0" borderId="404" xfId="0" applyBorder="1" applyAlignment="1">
      <alignment horizontal="center" vertical="center"/>
    </xf>
    <xf numFmtId="0" fontId="0" fillId="0" borderId="405" xfId="0" applyBorder="1" applyAlignment="1">
      <alignment horizontal="center" vertical="center"/>
    </xf>
    <xf numFmtId="0" fontId="0" fillId="0" borderId="418" xfId="0" applyBorder="1" applyAlignment="1">
      <alignment horizontal="center" vertical="center"/>
    </xf>
    <xf numFmtId="0" fontId="0" fillId="0" borderId="413" xfId="0" applyBorder="1" applyAlignment="1">
      <alignment horizontal="center" vertical="center"/>
    </xf>
    <xf numFmtId="0" fontId="0" fillId="0" borderId="414" xfId="0" applyBorder="1" applyAlignment="1">
      <alignment horizontal="center" vertical="center"/>
    </xf>
    <xf numFmtId="0" fontId="0" fillId="0" borderId="427" xfId="0" applyBorder="1" applyAlignment="1">
      <alignment horizontal="center" vertical="center"/>
    </xf>
    <xf numFmtId="0" fontId="0" fillId="0" borderId="422" xfId="0" applyBorder="1" applyAlignment="1">
      <alignment horizontal="center" vertical="center"/>
    </xf>
    <xf numFmtId="0" fontId="0" fillId="0" borderId="423" xfId="0" applyBorder="1" applyAlignment="1">
      <alignment horizontal="center" vertical="center"/>
    </xf>
    <xf numFmtId="0" fontId="0" fillId="0" borderId="436" xfId="0" applyBorder="1" applyAlignment="1">
      <alignment horizontal="center" vertical="center"/>
    </xf>
    <xf numFmtId="0" fontId="0" fillId="0" borderId="431" xfId="0" applyBorder="1" applyAlignment="1">
      <alignment horizontal="center" vertical="center"/>
    </xf>
    <xf numFmtId="0" fontId="0" fillId="0" borderId="432" xfId="0" applyBorder="1" applyAlignment="1">
      <alignment horizontal="center" vertical="center"/>
    </xf>
    <xf numFmtId="0" fontId="0" fillId="0" borderId="445" xfId="0" applyBorder="1" applyAlignment="1">
      <alignment horizontal="center" vertical="center"/>
    </xf>
    <xf numFmtId="0" fontId="0" fillId="0" borderId="440" xfId="0" applyBorder="1" applyAlignment="1">
      <alignment horizontal="center" vertical="center"/>
    </xf>
    <xf numFmtId="0" fontId="0" fillId="0" borderId="441" xfId="0" applyBorder="1" applyAlignment="1">
      <alignment horizontal="center" vertical="center"/>
    </xf>
    <xf numFmtId="0" fontId="0" fillId="0" borderId="454" xfId="0" applyBorder="1" applyAlignment="1">
      <alignment horizontal="center" vertical="center"/>
    </xf>
    <xf numFmtId="0" fontId="0" fillId="0" borderId="449" xfId="0" applyBorder="1" applyAlignment="1">
      <alignment horizontal="center" vertical="center"/>
    </xf>
    <xf numFmtId="0" fontId="0" fillId="0" borderId="450" xfId="0" applyBorder="1" applyAlignment="1">
      <alignment horizontal="center" vertical="center"/>
    </xf>
    <xf numFmtId="0" fontId="0" fillId="0" borderId="463" xfId="0" applyBorder="1" applyAlignment="1">
      <alignment horizontal="center" vertical="center"/>
    </xf>
    <xf numFmtId="0" fontId="0" fillId="0" borderId="458" xfId="0" applyBorder="1" applyAlignment="1">
      <alignment horizontal="center" vertical="center"/>
    </xf>
    <xf numFmtId="0" fontId="0" fillId="0" borderId="459" xfId="0" applyBorder="1" applyAlignment="1">
      <alignment horizontal="center" vertical="center"/>
    </xf>
    <xf numFmtId="0" fontId="0" fillId="0" borderId="472" xfId="0" applyBorder="1" applyAlignment="1">
      <alignment horizontal="center" vertical="center"/>
    </xf>
    <xf numFmtId="0" fontId="0" fillId="0" borderId="467" xfId="0" applyBorder="1" applyAlignment="1">
      <alignment horizontal="center" vertical="center"/>
    </xf>
    <xf numFmtId="0" fontId="0" fillId="0" borderId="468" xfId="0" applyBorder="1" applyAlignment="1">
      <alignment horizontal="center" vertical="center"/>
    </xf>
    <xf numFmtId="0" fontId="0" fillId="0" borderId="481" xfId="0" applyBorder="1" applyAlignment="1">
      <alignment horizontal="center" vertical="center"/>
    </xf>
    <xf numFmtId="0" fontId="0" fillId="0" borderId="476" xfId="0" applyBorder="1" applyAlignment="1">
      <alignment horizontal="center" vertical="center"/>
    </xf>
    <xf numFmtId="0" fontId="0" fillId="0" borderId="477" xfId="0" applyBorder="1" applyAlignment="1">
      <alignment horizontal="center" vertical="center"/>
    </xf>
    <xf numFmtId="0" fontId="0" fillId="0" borderId="490" xfId="0" applyBorder="1" applyAlignment="1">
      <alignment horizontal="center" vertical="center"/>
    </xf>
    <xf numFmtId="0" fontId="0" fillId="0" borderId="485" xfId="0" applyBorder="1" applyAlignment="1">
      <alignment horizontal="center" vertical="center"/>
    </xf>
    <xf numFmtId="0" fontId="0" fillId="0" borderId="486" xfId="0" applyBorder="1" applyAlignment="1">
      <alignment horizontal="center" vertical="center"/>
    </xf>
    <xf numFmtId="0" fontId="0" fillId="0" borderId="499" xfId="0" applyBorder="1" applyAlignment="1">
      <alignment horizontal="center" vertical="center"/>
    </xf>
    <xf numFmtId="0" fontId="0" fillId="0" borderId="494" xfId="0" applyBorder="1" applyAlignment="1">
      <alignment horizontal="center" vertical="center"/>
    </xf>
    <xf numFmtId="0" fontId="0" fillId="0" borderId="495" xfId="0" applyBorder="1" applyAlignment="1">
      <alignment horizontal="center" vertical="center"/>
    </xf>
    <xf numFmtId="0" fontId="0" fillId="0" borderId="508" xfId="0" applyBorder="1" applyAlignment="1">
      <alignment horizontal="center" vertical="center"/>
    </xf>
    <xf numFmtId="0" fontId="0" fillId="0" borderId="503" xfId="0" applyBorder="1" applyAlignment="1">
      <alignment horizontal="center" vertical="center"/>
    </xf>
    <xf numFmtId="0" fontId="0" fillId="0" borderId="504" xfId="0" applyBorder="1" applyAlignment="1">
      <alignment horizontal="center" vertical="center"/>
    </xf>
    <xf numFmtId="0" fontId="0" fillId="0" borderId="517" xfId="0" applyBorder="1" applyAlignment="1">
      <alignment horizontal="center" vertical="center"/>
    </xf>
    <xf numFmtId="0" fontId="0" fillId="0" borderId="512" xfId="0" applyBorder="1" applyAlignment="1">
      <alignment horizontal="center" vertical="center"/>
    </xf>
    <xf numFmtId="0" fontId="0" fillId="0" borderId="513" xfId="0" applyBorder="1" applyAlignment="1">
      <alignment horizontal="center" vertical="center"/>
    </xf>
    <xf numFmtId="0" fontId="0" fillId="0" borderId="526" xfId="0" applyBorder="1" applyAlignment="1">
      <alignment horizontal="center" vertical="center"/>
    </xf>
    <xf numFmtId="0" fontId="0" fillId="0" borderId="521" xfId="0" applyBorder="1" applyAlignment="1">
      <alignment horizontal="center" vertical="center"/>
    </xf>
    <xf numFmtId="0" fontId="0" fillId="0" borderId="522" xfId="0" applyBorder="1" applyAlignment="1">
      <alignment horizontal="center" vertical="center"/>
    </xf>
    <xf numFmtId="0" fontId="0" fillId="0" borderId="535" xfId="0" applyBorder="1" applyAlignment="1">
      <alignment horizontal="center" vertical="center"/>
    </xf>
    <xf numFmtId="0" fontId="0" fillId="0" borderId="530" xfId="0" applyBorder="1" applyAlignment="1">
      <alignment horizontal="center" vertical="center"/>
    </xf>
    <xf numFmtId="0" fontId="0" fillId="0" borderId="531" xfId="0" applyBorder="1" applyAlignment="1">
      <alignment horizontal="center" vertical="center"/>
    </xf>
    <xf numFmtId="0" fontId="0" fillId="0" borderId="544" xfId="0" applyBorder="1" applyAlignment="1">
      <alignment horizontal="center" vertical="center"/>
    </xf>
    <xf numFmtId="0" fontId="0" fillId="0" borderId="539" xfId="0" applyBorder="1" applyAlignment="1">
      <alignment horizontal="center" vertical="center"/>
    </xf>
    <xf numFmtId="0" fontId="0" fillId="0" borderId="540" xfId="0" applyBorder="1" applyAlignment="1">
      <alignment horizontal="center" vertical="center"/>
    </xf>
    <xf numFmtId="0" fontId="0" fillId="0" borderId="553" xfId="0" applyBorder="1" applyAlignment="1">
      <alignment horizontal="center" vertical="center"/>
    </xf>
    <xf numFmtId="0" fontId="0" fillId="0" borderId="548" xfId="0" applyBorder="1" applyAlignment="1">
      <alignment horizontal="center" vertical="center"/>
    </xf>
    <xf numFmtId="0" fontId="0" fillId="0" borderId="549" xfId="0" applyBorder="1" applyAlignment="1">
      <alignment horizontal="center" vertical="center"/>
    </xf>
    <xf numFmtId="0" fontId="0" fillId="0" borderId="562" xfId="0" applyBorder="1" applyAlignment="1">
      <alignment horizontal="center" vertical="center"/>
    </xf>
    <xf numFmtId="0" fontId="0" fillId="0" borderId="557" xfId="0" applyBorder="1" applyAlignment="1">
      <alignment horizontal="center" vertical="center"/>
    </xf>
    <xf numFmtId="0" fontId="0" fillId="0" borderId="558" xfId="0" applyBorder="1" applyAlignment="1">
      <alignment horizontal="center" vertical="center"/>
    </xf>
    <xf numFmtId="0" fontId="0" fillId="0" borderId="571" xfId="0" applyBorder="1" applyAlignment="1">
      <alignment horizontal="center" vertical="center"/>
    </xf>
    <xf numFmtId="0" fontId="0" fillId="0" borderId="566" xfId="0" applyBorder="1" applyAlignment="1">
      <alignment horizontal="center" vertical="center"/>
    </xf>
    <xf numFmtId="0" fontId="0" fillId="0" borderId="567" xfId="0" applyBorder="1" applyAlignment="1">
      <alignment horizontal="center" vertical="center"/>
    </xf>
    <xf numFmtId="0" fontId="0" fillId="0" borderId="580" xfId="0" applyBorder="1" applyAlignment="1">
      <alignment horizontal="center" vertical="center"/>
    </xf>
    <xf numFmtId="0" fontId="0" fillId="0" borderId="575" xfId="0" applyBorder="1" applyAlignment="1">
      <alignment horizontal="center" vertical="center"/>
    </xf>
    <xf numFmtId="0" fontId="0" fillId="0" borderId="576" xfId="0" applyBorder="1" applyAlignment="1">
      <alignment horizontal="center" vertical="center"/>
    </xf>
    <xf numFmtId="0" fontId="0" fillId="0" borderId="589" xfId="0" applyBorder="1" applyAlignment="1">
      <alignment horizontal="center" vertical="center"/>
    </xf>
    <xf numFmtId="0" fontId="0" fillId="0" borderId="584" xfId="0" applyBorder="1" applyAlignment="1">
      <alignment horizontal="center" vertical="center"/>
    </xf>
    <xf numFmtId="0" fontId="0" fillId="0" borderId="585" xfId="0" applyBorder="1" applyAlignment="1">
      <alignment horizontal="center" vertical="center"/>
    </xf>
    <xf numFmtId="0" fontId="0" fillId="0" borderId="598" xfId="0" applyBorder="1" applyAlignment="1">
      <alignment horizontal="center" vertical="center"/>
    </xf>
    <xf numFmtId="0" fontId="0" fillId="0" borderId="593" xfId="0" applyBorder="1" applyAlignment="1">
      <alignment horizontal="center" vertical="center"/>
    </xf>
    <xf numFmtId="0" fontId="0" fillId="0" borderId="594" xfId="0" applyBorder="1" applyAlignment="1">
      <alignment horizontal="center" vertical="center"/>
    </xf>
    <xf numFmtId="0" fontId="0" fillId="0" borderId="607" xfId="0" applyBorder="1" applyAlignment="1">
      <alignment horizontal="center" vertical="center"/>
    </xf>
    <xf numFmtId="0" fontId="0" fillId="0" borderId="602" xfId="0" applyBorder="1" applyAlignment="1">
      <alignment horizontal="center" vertical="center"/>
    </xf>
    <xf numFmtId="0" fontId="0" fillId="0" borderId="603" xfId="0" applyBorder="1" applyAlignment="1">
      <alignment horizontal="center" vertical="center"/>
    </xf>
    <xf numFmtId="0" fontId="0" fillId="0" borderId="616" xfId="0" applyBorder="1" applyAlignment="1">
      <alignment horizontal="center" vertical="center"/>
    </xf>
    <xf numFmtId="0" fontId="0" fillId="0" borderId="611" xfId="0" applyBorder="1" applyAlignment="1">
      <alignment horizontal="center" vertical="center"/>
    </xf>
    <xf numFmtId="0" fontId="0" fillId="0" borderId="612" xfId="0" applyBorder="1" applyAlignment="1">
      <alignment horizontal="center" vertical="center"/>
    </xf>
    <xf numFmtId="0" fontId="0" fillId="0" borderId="625" xfId="0" applyBorder="1" applyAlignment="1">
      <alignment horizontal="center" vertical="center"/>
    </xf>
    <xf numFmtId="0" fontId="0" fillId="0" borderId="620" xfId="0" applyBorder="1" applyAlignment="1">
      <alignment horizontal="center" vertical="center"/>
    </xf>
    <xf numFmtId="0" fontId="0" fillId="0" borderId="621" xfId="0" applyBorder="1" applyAlignment="1">
      <alignment horizontal="center" vertical="center"/>
    </xf>
    <xf numFmtId="0" fontId="0" fillId="0" borderId="634" xfId="0" applyBorder="1" applyAlignment="1">
      <alignment horizontal="center" vertical="center"/>
    </xf>
    <xf numFmtId="0" fontId="0" fillId="0" borderId="629" xfId="0" applyBorder="1" applyAlignment="1">
      <alignment horizontal="center" vertical="center"/>
    </xf>
    <xf numFmtId="0" fontId="0" fillId="0" borderId="630" xfId="0" applyBorder="1" applyAlignment="1">
      <alignment horizontal="center" vertical="center"/>
    </xf>
    <xf numFmtId="0" fontId="0" fillId="0" borderId="643" xfId="0" applyBorder="1" applyAlignment="1">
      <alignment horizontal="center" vertical="center"/>
    </xf>
    <xf numFmtId="0" fontId="0" fillId="0" borderId="638" xfId="0" applyBorder="1" applyAlignment="1">
      <alignment horizontal="center" vertical="center"/>
    </xf>
    <xf numFmtId="0" fontId="0" fillId="0" borderId="639" xfId="0" applyBorder="1" applyAlignment="1">
      <alignment horizontal="center" vertical="center"/>
    </xf>
    <xf numFmtId="0" fontId="0" fillId="0" borderId="652" xfId="0" applyBorder="1" applyAlignment="1">
      <alignment horizontal="center" vertical="center"/>
    </xf>
    <xf numFmtId="0" fontId="0" fillId="0" borderId="647" xfId="0" applyBorder="1" applyAlignment="1">
      <alignment horizontal="center" vertical="center"/>
    </xf>
    <xf numFmtId="0" fontId="0" fillId="0" borderId="648" xfId="0" applyBorder="1" applyAlignment="1">
      <alignment horizontal="center" vertical="center"/>
    </xf>
    <xf numFmtId="0" fontId="0" fillId="0" borderId="661" xfId="0" applyBorder="1" applyAlignment="1">
      <alignment horizontal="center" vertical="center"/>
    </xf>
    <xf numFmtId="0" fontId="0" fillId="0" borderId="656" xfId="0" applyBorder="1" applyAlignment="1">
      <alignment horizontal="center" vertical="center"/>
    </xf>
    <xf numFmtId="0" fontId="0" fillId="0" borderId="657" xfId="0" applyBorder="1" applyAlignment="1">
      <alignment horizontal="center" vertical="center"/>
    </xf>
    <xf numFmtId="0" fontId="0" fillId="0" borderId="190" xfId="0" applyBorder="1" applyAlignment="1">
      <alignment horizontal="center" vertical="center"/>
    </xf>
    <xf numFmtId="0" fontId="0" fillId="0" borderId="19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1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4" fontId="0" fillId="0" borderId="68" xfId="0" applyNumberForma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2D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EE8F-1206-43D3-8CE5-A83ACB63398A}">
  <dimension ref="A1:IV1195"/>
  <sheetViews>
    <sheetView topLeftCell="C28" zoomScale="90" zoomScaleNormal="310" workbookViewId="0">
      <selection activeCell="I22" sqref="I22"/>
    </sheetView>
  </sheetViews>
  <sheetFormatPr defaultRowHeight="15"/>
  <cols>
    <col min="5" max="5" width="10.296875" customWidth="1"/>
    <col min="21" max="21" width="16.09765625" customWidth="1"/>
  </cols>
  <sheetData>
    <row r="1" spans="1:256" ht="20.100000000000001" customHeight="1">
      <c r="A1" s="699" t="s">
        <v>23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699"/>
      <c r="AZ1" s="699"/>
      <c r="BA1" s="699"/>
      <c r="BB1" s="699"/>
      <c r="BC1" s="699"/>
      <c r="BD1" s="699"/>
      <c r="BE1" s="699"/>
      <c r="BF1" s="699"/>
      <c r="BG1" s="699"/>
      <c r="BH1" s="699"/>
      <c r="BI1" s="699"/>
      <c r="BJ1" s="699"/>
      <c r="BK1" s="699"/>
      <c r="BL1" s="699"/>
      <c r="BM1" s="699"/>
      <c r="BN1" s="699"/>
      <c r="BO1" s="699"/>
      <c r="BP1" s="699"/>
      <c r="BQ1" s="699"/>
      <c r="BR1" s="699"/>
      <c r="BS1" s="699"/>
      <c r="BT1" s="699"/>
      <c r="BU1" s="699"/>
      <c r="BV1" s="699"/>
      <c r="BW1" s="699"/>
      <c r="BX1" s="699"/>
      <c r="BY1" s="699"/>
      <c r="BZ1" s="699"/>
      <c r="CA1" s="699"/>
      <c r="CB1" s="699"/>
      <c r="CC1" s="699"/>
      <c r="CD1" s="699"/>
      <c r="CE1" s="699"/>
      <c r="CF1" s="699"/>
      <c r="CG1" s="699"/>
      <c r="CH1" s="699"/>
      <c r="CI1" s="699"/>
      <c r="CJ1" s="699"/>
      <c r="CK1" s="699"/>
      <c r="CL1" s="699"/>
      <c r="CM1" s="699"/>
      <c r="CN1" s="699"/>
      <c r="CO1" s="699"/>
      <c r="CP1" s="699"/>
      <c r="CQ1" s="699"/>
      <c r="CR1" s="699"/>
      <c r="CS1" s="699"/>
      <c r="CT1" s="699"/>
      <c r="CU1" s="699"/>
      <c r="CV1" s="699"/>
      <c r="CW1" s="699"/>
      <c r="CX1" s="699"/>
      <c r="CY1" s="699"/>
      <c r="CZ1" s="699"/>
      <c r="DA1" s="699"/>
      <c r="DB1" s="699"/>
      <c r="DC1" s="699"/>
      <c r="DD1" s="699"/>
      <c r="DE1" s="699"/>
      <c r="DF1" s="699"/>
      <c r="DG1" s="699"/>
      <c r="DH1" s="699"/>
      <c r="DI1" s="699"/>
      <c r="DJ1" s="699"/>
      <c r="DK1" s="699"/>
      <c r="DL1" s="699"/>
      <c r="DM1" s="699"/>
      <c r="DN1" s="699"/>
      <c r="DO1" s="699"/>
      <c r="DP1" s="699"/>
      <c r="DQ1" s="699"/>
      <c r="DR1" s="699"/>
      <c r="DS1" s="699"/>
      <c r="DT1" s="699"/>
      <c r="DU1" s="699"/>
      <c r="DV1" s="699"/>
      <c r="DW1" s="699"/>
      <c r="DX1" s="699"/>
      <c r="DY1" s="699"/>
      <c r="DZ1" s="699"/>
      <c r="EA1" s="699"/>
      <c r="EB1" s="699"/>
      <c r="EC1" s="699"/>
      <c r="ED1" s="699"/>
      <c r="EE1" s="699"/>
      <c r="EF1" s="699"/>
      <c r="EG1" s="699"/>
      <c r="EH1" s="699"/>
      <c r="EI1" s="699"/>
      <c r="EJ1" s="699"/>
      <c r="EK1" s="699"/>
      <c r="EL1" s="699"/>
      <c r="EM1" s="699"/>
      <c r="EN1" s="699"/>
      <c r="EO1" s="699"/>
      <c r="EP1" s="699"/>
      <c r="EQ1" s="699"/>
      <c r="ER1" s="699"/>
      <c r="ES1" s="699"/>
      <c r="ET1" s="699"/>
      <c r="EU1" s="699"/>
      <c r="EV1" s="699"/>
      <c r="EW1" s="699"/>
      <c r="EX1" s="699"/>
      <c r="EY1" s="699"/>
      <c r="EZ1" s="699"/>
      <c r="FA1" s="699"/>
      <c r="FB1" s="699"/>
      <c r="FC1" s="699"/>
      <c r="FD1" s="699"/>
      <c r="FE1" s="699"/>
      <c r="FF1" s="699"/>
      <c r="FG1" s="699"/>
      <c r="FH1" s="699"/>
      <c r="FI1" s="699"/>
      <c r="FJ1" s="699"/>
      <c r="FK1" s="699"/>
      <c r="FL1" s="699"/>
      <c r="FM1" s="699"/>
      <c r="FN1" s="699"/>
      <c r="FO1" s="699"/>
      <c r="FP1" s="699"/>
      <c r="FQ1" s="699"/>
      <c r="FR1" s="699"/>
      <c r="FS1" s="699"/>
      <c r="FT1" s="699"/>
      <c r="FU1" s="699"/>
      <c r="FV1" s="699"/>
      <c r="FW1" s="699"/>
      <c r="FX1" s="699"/>
      <c r="FY1" s="699"/>
      <c r="FZ1" s="699"/>
      <c r="GA1" s="699"/>
      <c r="GB1" s="699"/>
      <c r="GC1" s="699"/>
      <c r="GD1" s="699"/>
      <c r="GE1" s="699"/>
      <c r="GF1" s="699"/>
      <c r="GG1" s="699"/>
      <c r="GH1" s="699"/>
      <c r="GI1" s="699"/>
      <c r="GJ1" s="699"/>
      <c r="GK1" s="699"/>
      <c r="GL1" s="699"/>
      <c r="GM1" s="699"/>
      <c r="GN1" s="699"/>
      <c r="GO1" s="699"/>
      <c r="GP1" s="699"/>
      <c r="GQ1" s="699"/>
      <c r="GR1" s="699"/>
      <c r="GS1" s="699"/>
      <c r="GT1" s="699"/>
      <c r="GU1" s="699"/>
      <c r="GV1" s="699"/>
      <c r="GW1" s="699"/>
      <c r="GX1" s="699"/>
      <c r="GY1" s="699"/>
      <c r="GZ1" s="699"/>
      <c r="HA1" s="699"/>
      <c r="HB1" s="699"/>
      <c r="HC1" s="699"/>
      <c r="HD1" s="699"/>
      <c r="HE1" s="699"/>
      <c r="HF1" s="699"/>
      <c r="HG1" s="699"/>
      <c r="HH1" s="699"/>
      <c r="HI1" s="699"/>
      <c r="HJ1" s="699"/>
      <c r="HK1" s="699"/>
      <c r="HL1" s="699"/>
      <c r="HM1" s="699"/>
      <c r="HN1" s="699"/>
      <c r="HO1" s="699"/>
      <c r="HP1" s="699"/>
      <c r="HQ1" s="699"/>
      <c r="HR1" s="699"/>
      <c r="HS1" s="699"/>
      <c r="HT1" s="699"/>
      <c r="HU1" s="699"/>
      <c r="HV1" s="699"/>
      <c r="HW1" s="699"/>
      <c r="HX1" s="699"/>
      <c r="HY1" s="699"/>
      <c r="HZ1" s="699"/>
      <c r="IA1" s="699"/>
      <c r="IB1" s="699"/>
      <c r="IC1" s="699"/>
      <c r="ID1" s="699"/>
      <c r="IE1" s="699"/>
      <c r="IF1" s="699"/>
      <c r="IG1" s="699"/>
      <c r="IH1" s="699"/>
      <c r="II1" s="699"/>
      <c r="IJ1" s="699"/>
      <c r="IK1" s="699"/>
      <c r="IL1" s="699"/>
      <c r="IM1" s="699"/>
      <c r="IN1" s="699"/>
      <c r="IO1" s="699"/>
      <c r="IP1" s="699"/>
      <c r="IQ1" s="699"/>
      <c r="IR1" s="699"/>
      <c r="IS1" s="699"/>
      <c r="IT1" s="699"/>
      <c r="IU1" s="699"/>
      <c r="IV1" s="699"/>
    </row>
    <row r="2" spans="1:256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56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56" ht="15.75" thickBot="1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56" ht="27">
      <c r="D5" s="1"/>
      <c r="E5" s="700" t="s">
        <v>0</v>
      </c>
      <c r="F5" s="701"/>
      <c r="G5" s="701"/>
      <c r="H5" s="701"/>
      <c r="I5" s="701"/>
      <c r="J5" s="701"/>
      <c r="K5" s="701"/>
      <c r="L5" s="701"/>
      <c r="M5" s="701"/>
      <c r="N5" s="701"/>
      <c r="O5" s="701"/>
      <c r="P5" s="701"/>
      <c r="Q5" s="701"/>
      <c r="R5" s="701"/>
      <c r="S5" s="701"/>
      <c r="T5" s="701"/>
      <c r="U5" s="702"/>
      <c r="V5" s="1"/>
    </row>
    <row r="6" spans="1:256" ht="24">
      <c r="D6" s="1"/>
      <c r="E6" s="703" t="s">
        <v>1</v>
      </c>
      <c r="F6" s="704"/>
      <c r="G6" s="704"/>
      <c r="H6" s="704"/>
      <c r="I6" s="704"/>
      <c r="J6" s="704"/>
      <c r="K6" s="704"/>
      <c r="L6" s="704"/>
      <c r="M6" s="704"/>
      <c r="N6" s="704"/>
      <c r="O6" s="704"/>
      <c r="P6" s="704"/>
      <c r="Q6" s="704"/>
      <c r="R6" s="704"/>
      <c r="S6" s="704"/>
      <c r="T6" s="704"/>
      <c r="U6" s="705"/>
      <c r="V6" s="1"/>
    </row>
    <row r="7" spans="1:256">
      <c r="D7" s="1"/>
      <c r="E7" s="706" t="s">
        <v>2</v>
      </c>
      <c r="F7" s="707"/>
      <c r="G7" s="707"/>
      <c r="H7" s="707"/>
      <c r="I7" s="707"/>
      <c r="J7" s="707"/>
      <c r="K7" s="707"/>
      <c r="L7" s="707"/>
      <c r="M7" s="707"/>
      <c r="N7" s="707"/>
      <c r="O7" s="707"/>
      <c r="P7" s="707"/>
      <c r="Q7" s="707"/>
      <c r="R7" s="707"/>
      <c r="S7" s="707"/>
      <c r="T7" s="707"/>
      <c r="U7" s="708"/>
      <c r="V7" s="1"/>
    </row>
    <row r="8" spans="1:256" ht="15.75" thickBot="1">
      <c r="D8" s="1"/>
      <c r="E8" s="709"/>
      <c r="F8" s="710"/>
      <c r="G8" s="710"/>
      <c r="H8" s="710"/>
      <c r="I8" s="710"/>
      <c r="J8" s="710"/>
      <c r="K8" s="710"/>
      <c r="L8" s="710"/>
      <c r="M8" s="710"/>
      <c r="N8" s="710"/>
      <c r="O8" s="710"/>
      <c r="P8" s="710"/>
      <c r="Q8" s="710"/>
      <c r="R8" s="710"/>
      <c r="S8" s="710"/>
      <c r="T8" s="710"/>
      <c r="U8" s="711"/>
      <c r="V8" s="1"/>
    </row>
    <row r="9" spans="1:256">
      <c r="D9" s="1"/>
      <c r="E9" s="718" t="s">
        <v>3</v>
      </c>
      <c r="F9" s="716" t="s">
        <v>4</v>
      </c>
      <c r="G9" s="712" t="s">
        <v>5</v>
      </c>
      <c r="H9" s="713"/>
      <c r="I9" s="5"/>
      <c r="J9" s="720" t="s">
        <v>6</v>
      </c>
      <c r="K9" s="721"/>
      <c r="L9" s="6"/>
      <c r="M9" s="712" t="s">
        <v>7</v>
      </c>
      <c r="N9" s="713"/>
      <c r="O9" s="5"/>
      <c r="P9" s="712" t="s">
        <v>8</v>
      </c>
      <c r="Q9" s="713"/>
      <c r="R9" s="5"/>
      <c r="S9" s="712" t="s">
        <v>9</v>
      </c>
      <c r="T9" s="716"/>
      <c r="U9" s="713"/>
      <c r="V9" s="1"/>
    </row>
    <row r="10" spans="1:256" ht="15.75" thickBot="1">
      <c r="D10" s="1"/>
      <c r="E10" s="719"/>
      <c r="F10" s="717"/>
      <c r="G10" s="714"/>
      <c r="H10" s="715"/>
      <c r="I10" s="7"/>
      <c r="J10" s="722"/>
      <c r="K10" s="723"/>
      <c r="L10" s="8"/>
      <c r="M10" s="714"/>
      <c r="N10" s="715"/>
      <c r="O10" s="7"/>
      <c r="P10" s="714"/>
      <c r="Q10" s="715"/>
      <c r="R10" s="7"/>
      <c r="S10" s="714"/>
      <c r="T10" s="717"/>
      <c r="U10" s="715"/>
      <c r="V10" s="1"/>
    </row>
    <row r="11" spans="1:256">
      <c r="E11" s="15" t="s">
        <v>46</v>
      </c>
      <c r="F11" s="15" t="s">
        <v>46</v>
      </c>
      <c r="G11" s="15" t="s">
        <v>46</v>
      </c>
      <c r="H11" s="11" t="s">
        <v>46</v>
      </c>
      <c r="I11" s="15" t="s">
        <v>46</v>
      </c>
      <c r="J11" s="15" t="s">
        <v>46</v>
      </c>
      <c r="K11" s="11" t="s">
        <v>46</v>
      </c>
      <c r="L11" s="15" t="s">
        <v>46</v>
      </c>
      <c r="M11" s="15" t="s">
        <v>46</v>
      </c>
      <c r="N11" s="11" t="s">
        <v>46</v>
      </c>
      <c r="O11" s="15" t="s">
        <v>46</v>
      </c>
      <c r="P11" s="15" t="s">
        <v>46</v>
      </c>
      <c r="Q11" s="11" t="s">
        <v>46</v>
      </c>
      <c r="R11" s="15" t="s">
        <v>46</v>
      </c>
      <c r="S11" s="15" t="s">
        <v>46</v>
      </c>
      <c r="T11" s="11" t="s">
        <v>46</v>
      </c>
      <c r="U11" s="16" t="s">
        <v>46</v>
      </c>
    </row>
    <row r="12" spans="1:256">
      <c r="E12" s="17" t="s">
        <v>47</v>
      </c>
      <c r="F12" s="17" t="s">
        <v>46</v>
      </c>
      <c r="G12" s="724" t="s">
        <v>36</v>
      </c>
      <c r="H12" s="725" t="s">
        <v>46</v>
      </c>
      <c r="I12" s="17" t="s">
        <v>46</v>
      </c>
      <c r="J12" s="724" t="s">
        <v>37</v>
      </c>
      <c r="K12" s="725" t="s">
        <v>46</v>
      </c>
      <c r="L12" s="17" t="s">
        <v>46</v>
      </c>
      <c r="M12" s="724" t="s">
        <v>41</v>
      </c>
      <c r="N12" s="725" t="s">
        <v>46</v>
      </c>
      <c r="O12" s="17" t="s">
        <v>46</v>
      </c>
      <c r="P12" s="724" t="s">
        <v>38</v>
      </c>
      <c r="Q12" s="725" t="s">
        <v>46</v>
      </c>
      <c r="R12" s="17" t="s">
        <v>46</v>
      </c>
      <c r="S12" s="17" t="s">
        <v>46</v>
      </c>
      <c r="T12" s="12" t="s">
        <v>46</v>
      </c>
      <c r="U12" s="18" t="s">
        <v>46</v>
      </c>
    </row>
    <row r="13" spans="1:256">
      <c r="E13" s="13" t="s">
        <v>46</v>
      </c>
      <c r="F13" s="13" t="s">
        <v>46</v>
      </c>
      <c r="G13" s="13" t="s">
        <v>46</v>
      </c>
      <c r="H13" s="14" t="s">
        <v>46</v>
      </c>
      <c r="J13" s="13" t="s">
        <v>46</v>
      </c>
      <c r="K13" s="14" t="s">
        <v>46</v>
      </c>
      <c r="M13" s="13" t="s">
        <v>46</v>
      </c>
      <c r="N13" s="14" t="s">
        <v>46</v>
      </c>
      <c r="P13" s="13" t="s">
        <v>46</v>
      </c>
      <c r="Q13" s="14" t="s">
        <v>46</v>
      </c>
      <c r="S13" s="13" t="s">
        <v>46</v>
      </c>
      <c r="U13" s="14" t="s">
        <v>46</v>
      </c>
    </row>
    <row r="14" spans="1:256">
      <c r="E14" s="13" t="s">
        <v>46</v>
      </c>
      <c r="F14" s="13">
        <v>1</v>
      </c>
      <c r="G14" s="13">
        <v>3</v>
      </c>
      <c r="H14" s="14">
        <v>3</v>
      </c>
      <c r="J14" s="13">
        <v>3</v>
      </c>
      <c r="K14" s="14">
        <v>3</v>
      </c>
      <c r="M14" s="13">
        <v>3</v>
      </c>
      <c r="N14" s="14">
        <v>3</v>
      </c>
      <c r="P14" s="13">
        <v>3</v>
      </c>
      <c r="Q14" s="14">
        <v>4</v>
      </c>
      <c r="S14" s="726" t="s">
        <v>48</v>
      </c>
      <c r="T14" s="660"/>
      <c r="U14" s="660"/>
      <c r="V14" s="13" t="s">
        <v>46</v>
      </c>
    </row>
    <row r="15" spans="1:256">
      <c r="E15" s="13" t="s">
        <v>46</v>
      </c>
      <c r="F15" s="13" t="s">
        <v>46</v>
      </c>
      <c r="G15" s="13">
        <v>3</v>
      </c>
      <c r="H15" s="14">
        <v>3</v>
      </c>
      <c r="J15" s="13">
        <v>3</v>
      </c>
      <c r="K15" s="14">
        <v>3</v>
      </c>
      <c r="M15" s="13">
        <v>3</v>
      </c>
      <c r="N15" s="14">
        <v>3</v>
      </c>
      <c r="P15" s="13">
        <v>0</v>
      </c>
      <c r="Q15" s="14">
        <v>0</v>
      </c>
      <c r="R15" s="14" t="s">
        <v>46</v>
      </c>
      <c r="S15" s="660"/>
      <c r="T15" s="660"/>
      <c r="U15" s="660"/>
      <c r="V15" s="13" t="s">
        <v>46</v>
      </c>
    </row>
    <row r="16" spans="1:256">
      <c r="E16" s="13" t="s">
        <v>46</v>
      </c>
      <c r="F16" s="13" t="s">
        <v>46</v>
      </c>
      <c r="G16" s="13" t="s">
        <v>46</v>
      </c>
      <c r="H16" s="14" t="s">
        <v>46</v>
      </c>
      <c r="J16" s="13" t="s">
        <v>46</v>
      </c>
      <c r="K16" s="14" t="s">
        <v>46</v>
      </c>
      <c r="M16" s="13" t="s">
        <v>46</v>
      </c>
      <c r="N16" s="14" t="s">
        <v>46</v>
      </c>
      <c r="P16" s="13" t="s">
        <v>46</v>
      </c>
      <c r="Q16" s="14" t="s">
        <v>46</v>
      </c>
      <c r="S16" s="13" t="s">
        <v>46</v>
      </c>
      <c r="U16" s="14" t="s">
        <v>46</v>
      </c>
    </row>
    <row r="17" spans="5:22">
      <c r="E17" s="13" t="s">
        <v>46</v>
      </c>
      <c r="F17" s="13">
        <v>2</v>
      </c>
      <c r="G17" s="13">
        <v>3</v>
      </c>
      <c r="H17" s="14">
        <v>4</v>
      </c>
      <c r="J17" s="13">
        <v>4</v>
      </c>
      <c r="K17" s="14">
        <v>3</v>
      </c>
      <c r="M17" s="13">
        <v>4</v>
      </c>
      <c r="N17" s="14">
        <v>5</v>
      </c>
      <c r="P17" s="13">
        <v>2</v>
      </c>
      <c r="Q17" s="14">
        <v>1</v>
      </c>
      <c r="S17" s="726" t="s">
        <v>48</v>
      </c>
      <c r="T17" s="660"/>
      <c r="U17" s="660"/>
      <c r="V17" s="13" t="s">
        <v>46</v>
      </c>
    </row>
    <row r="18" spans="5:22">
      <c r="E18" s="13" t="s">
        <v>46</v>
      </c>
      <c r="F18" s="13" t="s">
        <v>46</v>
      </c>
      <c r="G18" s="13">
        <v>3.1</v>
      </c>
      <c r="H18" s="14">
        <v>6.1</v>
      </c>
      <c r="J18" s="13">
        <v>2</v>
      </c>
      <c r="K18" s="14">
        <v>5</v>
      </c>
      <c r="M18" s="13">
        <v>4.0999999999999996</v>
      </c>
      <c r="N18" s="14">
        <v>7.1</v>
      </c>
      <c r="P18" s="13">
        <v>0</v>
      </c>
      <c r="Q18" s="14">
        <v>0</v>
      </c>
      <c r="R18" s="14" t="s">
        <v>46</v>
      </c>
      <c r="S18" s="660"/>
      <c r="T18" s="660"/>
      <c r="U18" s="660"/>
      <c r="V18" s="13" t="s">
        <v>46</v>
      </c>
    </row>
    <row r="19" spans="5:22">
      <c r="E19" s="13" t="s">
        <v>46</v>
      </c>
      <c r="F19" s="13" t="s">
        <v>46</v>
      </c>
      <c r="G19" s="13" t="s">
        <v>46</v>
      </c>
      <c r="H19" s="14" t="s">
        <v>46</v>
      </c>
      <c r="J19" s="13" t="s">
        <v>46</v>
      </c>
      <c r="K19" s="14" t="s">
        <v>46</v>
      </c>
      <c r="M19" s="13" t="s">
        <v>46</v>
      </c>
      <c r="N19" s="14" t="s">
        <v>46</v>
      </c>
      <c r="P19" s="13" t="s">
        <v>46</v>
      </c>
      <c r="Q19" s="14" t="s">
        <v>46</v>
      </c>
      <c r="S19" s="13" t="s">
        <v>46</v>
      </c>
      <c r="U19" s="14" t="s">
        <v>46</v>
      </c>
    </row>
    <row r="20" spans="5:22">
      <c r="E20" s="13" t="s">
        <v>46</v>
      </c>
      <c r="F20" s="13">
        <v>3</v>
      </c>
      <c r="G20" s="13">
        <v>3</v>
      </c>
      <c r="H20" s="14">
        <v>3</v>
      </c>
      <c r="J20" s="13">
        <v>4</v>
      </c>
      <c r="K20" s="14">
        <v>4</v>
      </c>
      <c r="M20" s="13">
        <v>4</v>
      </c>
      <c r="N20" s="14">
        <v>4</v>
      </c>
      <c r="P20" s="13">
        <v>3</v>
      </c>
      <c r="Q20" s="14">
        <v>2</v>
      </c>
      <c r="S20" s="726" t="s">
        <v>48</v>
      </c>
      <c r="T20" s="660"/>
      <c r="U20" s="660"/>
      <c r="V20" s="13" t="s">
        <v>46</v>
      </c>
    </row>
    <row r="21" spans="5:22">
      <c r="E21" s="13" t="s">
        <v>46</v>
      </c>
      <c r="F21" s="13" t="s">
        <v>46</v>
      </c>
      <c r="G21" s="13">
        <v>3</v>
      </c>
      <c r="H21" s="14">
        <v>9.1</v>
      </c>
      <c r="J21" s="13">
        <v>4</v>
      </c>
      <c r="K21" s="14">
        <v>9</v>
      </c>
      <c r="M21" s="13">
        <v>4</v>
      </c>
      <c r="N21" s="14">
        <v>11.1</v>
      </c>
      <c r="P21" s="13">
        <v>1</v>
      </c>
      <c r="Q21" s="14">
        <v>1</v>
      </c>
      <c r="R21" s="14" t="s">
        <v>46</v>
      </c>
      <c r="S21" s="660"/>
      <c r="T21" s="660"/>
      <c r="U21" s="660"/>
      <c r="V21" s="13" t="s">
        <v>46</v>
      </c>
    </row>
    <row r="22" spans="5:22">
      <c r="E22" s="13" t="s">
        <v>46</v>
      </c>
      <c r="F22" s="13" t="s">
        <v>46</v>
      </c>
      <c r="G22" s="13" t="s">
        <v>46</v>
      </c>
      <c r="H22" s="14" t="s">
        <v>46</v>
      </c>
      <c r="J22" s="13" t="s">
        <v>46</v>
      </c>
      <c r="K22" s="14" t="s">
        <v>46</v>
      </c>
      <c r="M22" s="13" t="s">
        <v>46</v>
      </c>
      <c r="N22" s="14" t="s">
        <v>46</v>
      </c>
      <c r="P22" s="13" t="s">
        <v>46</v>
      </c>
      <c r="Q22" s="14" t="s">
        <v>46</v>
      </c>
      <c r="S22" s="13" t="s">
        <v>46</v>
      </c>
      <c r="U22" s="14" t="s">
        <v>46</v>
      </c>
    </row>
    <row r="23" spans="5:22">
      <c r="E23" s="13" t="s">
        <v>46</v>
      </c>
      <c r="F23" s="13">
        <v>4</v>
      </c>
      <c r="G23" s="13">
        <v>4</v>
      </c>
      <c r="H23" s="14">
        <v>3</v>
      </c>
      <c r="J23" s="13">
        <v>3</v>
      </c>
      <c r="K23" s="14">
        <v>4</v>
      </c>
      <c r="M23" s="13">
        <v>2</v>
      </c>
      <c r="N23" s="14">
        <v>1</v>
      </c>
      <c r="P23" s="13">
        <v>5</v>
      </c>
      <c r="Q23" s="14">
        <v>5</v>
      </c>
      <c r="S23" s="726" t="s">
        <v>48</v>
      </c>
      <c r="T23" s="660"/>
      <c r="U23" s="660"/>
      <c r="V23" s="13" t="s">
        <v>46</v>
      </c>
    </row>
    <row r="24" spans="5:22">
      <c r="E24" s="13" t="s">
        <v>46</v>
      </c>
      <c r="F24" s="13" t="s">
        <v>46</v>
      </c>
      <c r="G24" s="13">
        <v>2</v>
      </c>
      <c r="H24" s="14">
        <v>11.1</v>
      </c>
      <c r="J24" s="13">
        <v>3.1</v>
      </c>
      <c r="K24" s="14">
        <v>12.1</v>
      </c>
      <c r="M24" s="13">
        <v>0</v>
      </c>
      <c r="N24" s="14">
        <v>11.1</v>
      </c>
      <c r="P24" s="13">
        <v>5</v>
      </c>
      <c r="Q24" s="14">
        <v>6</v>
      </c>
      <c r="R24" s="14" t="s">
        <v>46</v>
      </c>
      <c r="S24" s="660"/>
      <c r="T24" s="660"/>
      <c r="U24" s="660"/>
      <c r="V24" s="13" t="s">
        <v>46</v>
      </c>
    </row>
    <row r="25" spans="5:22">
      <c r="E25" s="13" t="s">
        <v>46</v>
      </c>
      <c r="F25" s="13" t="s">
        <v>46</v>
      </c>
      <c r="G25" s="13" t="s">
        <v>46</v>
      </c>
      <c r="H25" s="14" t="s">
        <v>46</v>
      </c>
      <c r="J25" s="13" t="s">
        <v>46</v>
      </c>
      <c r="K25" s="14" t="s">
        <v>46</v>
      </c>
      <c r="M25" s="13" t="s">
        <v>46</v>
      </c>
      <c r="N25" s="14" t="s">
        <v>46</v>
      </c>
      <c r="P25" s="13" t="s">
        <v>46</v>
      </c>
      <c r="Q25" s="14" t="s">
        <v>46</v>
      </c>
      <c r="S25" s="13" t="s">
        <v>46</v>
      </c>
      <c r="U25" s="14" t="s">
        <v>46</v>
      </c>
    </row>
    <row r="26" spans="5:22">
      <c r="E26" s="13" t="s">
        <v>46</v>
      </c>
      <c r="F26" s="13" t="s">
        <v>46</v>
      </c>
      <c r="G26" s="13">
        <v>11.1</v>
      </c>
      <c r="H26" s="10">
        <v>2</v>
      </c>
      <c r="J26" s="13">
        <v>12.1</v>
      </c>
      <c r="K26" s="10">
        <v>1</v>
      </c>
      <c r="M26" s="13">
        <v>11.1</v>
      </c>
      <c r="N26" s="10">
        <v>2</v>
      </c>
      <c r="P26" s="13">
        <v>6</v>
      </c>
      <c r="Q26" s="10">
        <v>3</v>
      </c>
      <c r="S26" s="13" t="s">
        <v>46</v>
      </c>
      <c r="U26" s="14" t="s">
        <v>46</v>
      </c>
    </row>
    <row r="27" spans="5:22">
      <c r="E27" s="17" t="s">
        <v>46</v>
      </c>
      <c r="F27" s="17" t="s">
        <v>46</v>
      </c>
      <c r="G27" s="17" t="s">
        <v>46</v>
      </c>
      <c r="H27" s="18" t="s">
        <v>46</v>
      </c>
      <c r="I27" s="12" t="s">
        <v>46</v>
      </c>
      <c r="J27" s="17" t="s">
        <v>46</v>
      </c>
      <c r="K27" s="18" t="s">
        <v>46</v>
      </c>
      <c r="L27" s="12" t="s">
        <v>46</v>
      </c>
      <c r="M27" s="17" t="s">
        <v>46</v>
      </c>
      <c r="N27" s="18" t="s">
        <v>46</v>
      </c>
      <c r="O27" s="12" t="s">
        <v>46</v>
      </c>
      <c r="P27" s="17" t="s">
        <v>46</v>
      </c>
      <c r="Q27" s="18" t="s">
        <v>46</v>
      </c>
      <c r="R27" s="12" t="s">
        <v>46</v>
      </c>
      <c r="S27" s="17" t="s">
        <v>46</v>
      </c>
      <c r="T27" s="12" t="s">
        <v>46</v>
      </c>
      <c r="U27" s="18" t="s">
        <v>46</v>
      </c>
    </row>
    <row r="28" spans="5:22">
      <c r="E28" s="24" t="s">
        <v>46</v>
      </c>
      <c r="F28" s="24" t="s">
        <v>46</v>
      </c>
      <c r="G28" s="24" t="s">
        <v>46</v>
      </c>
      <c r="H28" s="20" t="s">
        <v>46</v>
      </c>
      <c r="I28" s="24" t="s">
        <v>46</v>
      </c>
      <c r="J28" s="24" t="s">
        <v>46</v>
      </c>
      <c r="K28" s="20" t="s">
        <v>46</v>
      </c>
      <c r="L28" s="24" t="s">
        <v>46</v>
      </c>
      <c r="M28" s="24" t="s">
        <v>46</v>
      </c>
      <c r="N28" s="20" t="s">
        <v>46</v>
      </c>
      <c r="O28" s="24" t="s">
        <v>46</v>
      </c>
      <c r="P28" s="24" t="s">
        <v>46</v>
      </c>
      <c r="Q28" s="20" t="s">
        <v>46</v>
      </c>
      <c r="R28" s="24" t="s">
        <v>46</v>
      </c>
      <c r="S28" s="24" t="s">
        <v>46</v>
      </c>
      <c r="T28" s="20" t="s">
        <v>46</v>
      </c>
      <c r="U28" s="25" t="s">
        <v>46</v>
      </c>
    </row>
    <row r="29" spans="5:22">
      <c r="E29" s="26" t="s">
        <v>49</v>
      </c>
      <c r="F29" s="26" t="s">
        <v>46</v>
      </c>
      <c r="G29" s="729" t="s">
        <v>36</v>
      </c>
      <c r="H29" s="730" t="s">
        <v>46</v>
      </c>
      <c r="I29" s="26" t="s">
        <v>46</v>
      </c>
      <c r="J29" s="729" t="s">
        <v>37</v>
      </c>
      <c r="K29" s="730" t="s">
        <v>46</v>
      </c>
      <c r="L29" s="26" t="s">
        <v>46</v>
      </c>
      <c r="M29" s="729" t="s">
        <v>41</v>
      </c>
      <c r="N29" s="730" t="s">
        <v>46</v>
      </c>
      <c r="O29" s="26" t="s">
        <v>46</v>
      </c>
      <c r="P29" s="729" t="s">
        <v>38</v>
      </c>
      <c r="Q29" s="730" t="s">
        <v>46</v>
      </c>
      <c r="R29" s="26" t="s">
        <v>46</v>
      </c>
      <c r="S29" s="26" t="s">
        <v>46</v>
      </c>
      <c r="T29" s="21" t="s">
        <v>46</v>
      </c>
      <c r="U29" s="27" t="s">
        <v>46</v>
      </c>
    </row>
    <row r="30" spans="5:22">
      <c r="E30" s="22" t="s">
        <v>46</v>
      </c>
      <c r="F30" s="22" t="s">
        <v>46</v>
      </c>
      <c r="G30" s="22" t="s">
        <v>46</v>
      </c>
      <c r="H30" s="23" t="s">
        <v>46</v>
      </c>
      <c r="J30" s="22" t="s">
        <v>46</v>
      </c>
      <c r="K30" s="23" t="s">
        <v>46</v>
      </c>
      <c r="M30" s="22" t="s">
        <v>46</v>
      </c>
      <c r="N30" s="23" t="s">
        <v>46</v>
      </c>
      <c r="P30" s="22" t="s">
        <v>46</v>
      </c>
      <c r="Q30" s="23" t="s">
        <v>46</v>
      </c>
      <c r="S30" s="22" t="s">
        <v>46</v>
      </c>
      <c r="U30" s="23" t="s">
        <v>46</v>
      </c>
    </row>
    <row r="31" spans="5:22">
      <c r="E31" s="22" t="s">
        <v>46</v>
      </c>
      <c r="F31" s="22">
        <v>1</v>
      </c>
      <c r="G31" s="22">
        <v>3</v>
      </c>
      <c r="H31" s="23">
        <v>2</v>
      </c>
      <c r="J31" s="22">
        <v>4</v>
      </c>
      <c r="K31" s="23">
        <v>3</v>
      </c>
      <c r="M31" s="22">
        <v>4</v>
      </c>
      <c r="N31" s="23">
        <v>5</v>
      </c>
      <c r="P31" s="22">
        <v>2</v>
      </c>
      <c r="Q31" s="23">
        <v>3</v>
      </c>
      <c r="S31" s="732" t="s">
        <v>50</v>
      </c>
      <c r="T31" s="660"/>
      <c r="U31" s="660"/>
      <c r="V31" s="22" t="s">
        <v>46</v>
      </c>
    </row>
    <row r="32" spans="5:22">
      <c r="E32" s="22" t="s">
        <v>46</v>
      </c>
      <c r="F32" s="22" t="s">
        <v>46</v>
      </c>
      <c r="G32" s="22">
        <v>1</v>
      </c>
      <c r="H32" s="23">
        <v>1</v>
      </c>
      <c r="J32" s="22">
        <v>2</v>
      </c>
      <c r="K32" s="23">
        <v>2</v>
      </c>
      <c r="M32" s="22">
        <v>4.0999999999999996</v>
      </c>
      <c r="N32" s="23">
        <v>4.0999999999999996</v>
      </c>
      <c r="P32" s="22">
        <v>2.1</v>
      </c>
      <c r="Q32" s="23">
        <v>2.1</v>
      </c>
      <c r="R32" s="23" t="s">
        <v>46</v>
      </c>
      <c r="S32" s="660"/>
      <c r="T32" s="660"/>
      <c r="U32" s="660"/>
      <c r="V32" s="22" t="s">
        <v>46</v>
      </c>
    </row>
    <row r="33" spans="5:22">
      <c r="E33" s="22" t="s">
        <v>46</v>
      </c>
      <c r="F33" s="22" t="s">
        <v>46</v>
      </c>
      <c r="G33" s="22" t="s">
        <v>46</v>
      </c>
      <c r="H33" s="23" t="s">
        <v>46</v>
      </c>
      <c r="J33" s="22" t="s">
        <v>46</v>
      </c>
      <c r="K33" s="23" t="s">
        <v>46</v>
      </c>
      <c r="M33" s="22" t="s">
        <v>46</v>
      </c>
      <c r="N33" s="23" t="s">
        <v>46</v>
      </c>
      <c r="P33" s="22" t="s">
        <v>46</v>
      </c>
      <c r="Q33" s="23" t="s">
        <v>46</v>
      </c>
      <c r="S33" s="22" t="s">
        <v>46</v>
      </c>
      <c r="U33" s="23" t="s">
        <v>46</v>
      </c>
    </row>
    <row r="34" spans="5:22">
      <c r="E34" s="22" t="s">
        <v>46</v>
      </c>
      <c r="F34" s="22">
        <v>2</v>
      </c>
      <c r="G34" s="22">
        <v>3</v>
      </c>
      <c r="H34" s="23">
        <v>2</v>
      </c>
      <c r="J34" s="22">
        <v>4</v>
      </c>
      <c r="K34" s="23">
        <v>6</v>
      </c>
      <c r="M34" s="22">
        <v>2</v>
      </c>
      <c r="N34" s="23">
        <v>2</v>
      </c>
      <c r="P34" s="22">
        <v>3</v>
      </c>
      <c r="Q34" s="23">
        <v>3</v>
      </c>
      <c r="S34" s="732" t="s">
        <v>50</v>
      </c>
      <c r="T34" s="660"/>
      <c r="U34" s="660"/>
      <c r="V34" s="22" t="s">
        <v>46</v>
      </c>
    </row>
    <row r="35" spans="5:22">
      <c r="E35" s="22" t="s">
        <v>46</v>
      </c>
      <c r="F35" s="22" t="s">
        <v>46</v>
      </c>
      <c r="G35" s="22">
        <v>1</v>
      </c>
      <c r="H35" s="23">
        <v>2</v>
      </c>
      <c r="J35" s="22">
        <v>4.2</v>
      </c>
      <c r="K35" s="23">
        <v>6.2</v>
      </c>
      <c r="M35" s="22">
        <v>2</v>
      </c>
      <c r="N35" s="23">
        <v>6.1</v>
      </c>
      <c r="P35" s="22">
        <v>3</v>
      </c>
      <c r="Q35" s="23">
        <v>5.0999999999999996</v>
      </c>
      <c r="R35" s="23" t="s">
        <v>46</v>
      </c>
      <c r="S35" s="660"/>
      <c r="T35" s="660"/>
      <c r="U35" s="660"/>
      <c r="V35" s="22" t="s">
        <v>46</v>
      </c>
    </row>
    <row r="36" spans="5:22">
      <c r="E36" s="22" t="s">
        <v>46</v>
      </c>
      <c r="F36" s="22" t="s">
        <v>46</v>
      </c>
      <c r="G36" s="22" t="s">
        <v>46</v>
      </c>
      <c r="H36" s="23" t="s">
        <v>46</v>
      </c>
      <c r="J36" s="22" t="s">
        <v>46</v>
      </c>
      <c r="K36" s="23" t="s">
        <v>46</v>
      </c>
      <c r="M36" s="22" t="s">
        <v>46</v>
      </c>
      <c r="N36" s="23" t="s">
        <v>46</v>
      </c>
      <c r="P36" s="22" t="s">
        <v>46</v>
      </c>
      <c r="Q36" s="23" t="s">
        <v>46</v>
      </c>
      <c r="S36" s="22" t="s">
        <v>46</v>
      </c>
      <c r="U36" s="23" t="s">
        <v>46</v>
      </c>
    </row>
    <row r="37" spans="5:22">
      <c r="E37" s="22" t="s">
        <v>46</v>
      </c>
      <c r="F37" s="22">
        <v>3</v>
      </c>
      <c r="G37" s="22">
        <v>4</v>
      </c>
      <c r="H37" s="23">
        <v>4</v>
      </c>
      <c r="J37" s="22">
        <v>5</v>
      </c>
      <c r="K37" s="23">
        <v>6</v>
      </c>
      <c r="M37" s="22">
        <v>2</v>
      </c>
      <c r="N37" s="23">
        <v>1</v>
      </c>
      <c r="P37" s="22">
        <v>3</v>
      </c>
      <c r="Q37" s="23">
        <v>2</v>
      </c>
      <c r="S37" s="732" t="s">
        <v>50</v>
      </c>
      <c r="T37" s="660"/>
      <c r="U37" s="660"/>
      <c r="V37" s="22" t="s">
        <v>46</v>
      </c>
    </row>
    <row r="38" spans="5:22">
      <c r="E38" s="22" t="s">
        <v>46</v>
      </c>
      <c r="F38" s="22" t="s">
        <v>46</v>
      </c>
      <c r="G38" s="22">
        <v>4</v>
      </c>
      <c r="H38" s="23">
        <v>6</v>
      </c>
      <c r="J38" s="22">
        <v>5.0999999999999996</v>
      </c>
      <c r="K38" s="23">
        <v>11.3</v>
      </c>
      <c r="M38" s="22">
        <v>0</v>
      </c>
      <c r="N38" s="23">
        <v>6.1</v>
      </c>
      <c r="P38" s="22">
        <v>1</v>
      </c>
      <c r="Q38" s="23">
        <v>6.1</v>
      </c>
      <c r="R38" s="23" t="s">
        <v>46</v>
      </c>
      <c r="S38" s="660"/>
      <c r="T38" s="660"/>
      <c r="U38" s="660"/>
      <c r="V38" s="22" t="s">
        <v>46</v>
      </c>
    </row>
    <row r="39" spans="5:22">
      <c r="E39" s="22" t="s">
        <v>46</v>
      </c>
      <c r="F39" s="22" t="s">
        <v>46</v>
      </c>
      <c r="G39" s="22" t="s">
        <v>46</v>
      </c>
      <c r="H39" s="23" t="s">
        <v>46</v>
      </c>
      <c r="J39" s="22" t="s">
        <v>46</v>
      </c>
      <c r="K39" s="23" t="s">
        <v>46</v>
      </c>
      <c r="M39" s="22" t="s">
        <v>46</v>
      </c>
      <c r="N39" s="23" t="s">
        <v>46</v>
      </c>
      <c r="P39" s="22" t="s">
        <v>46</v>
      </c>
      <c r="Q39" s="23" t="s">
        <v>46</v>
      </c>
      <c r="S39" s="22" t="s">
        <v>46</v>
      </c>
      <c r="U39" s="23" t="s">
        <v>46</v>
      </c>
    </row>
    <row r="40" spans="5:22">
      <c r="E40" s="22" t="s">
        <v>46</v>
      </c>
      <c r="F40" s="22">
        <v>4</v>
      </c>
      <c r="G40" s="22">
        <v>4</v>
      </c>
      <c r="H40" s="23">
        <v>4</v>
      </c>
      <c r="J40" s="22">
        <v>4</v>
      </c>
      <c r="K40" s="23">
        <v>4</v>
      </c>
      <c r="M40" s="22">
        <v>3</v>
      </c>
      <c r="N40" s="23">
        <v>1</v>
      </c>
      <c r="P40" s="22">
        <v>3</v>
      </c>
      <c r="Q40" s="23">
        <v>4</v>
      </c>
      <c r="S40" s="732" t="s">
        <v>50</v>
      </c>
      <c r="T40" s="660"/>
      <c r="U40" s="660"/>
      <c r="V40" s="22" t="s">
        <v>46</v>
      </c>
    </row>
    <row r="41" spans="5:22">
      <c r="E41" s="22" t="s">
        <v>46</v>
      </c>
      <c r="F41" s="22" t="s">
        <v>46</v>
      </c>
      <c r="G41" s="22">
        <v>4</v>
      </c>
      <c r="H41" s="23">
        <v>10</v>
      </c>
      <c r="J41" s="22">
        <v>4</v>
      </c>
      <c r="K41" s="23">
        <v>15.3</v>
      </c>
      <c r="M41" s="22">
        <v>-1</v>
      </c>
      <c r="N41" s="23">
        <v>5.0999999999999996</v>
      </c>
      <c r="P41" s="22">
        <v>3.1</v>
      </c>
      <c r="Q41" s="23">
        <v>9.1999999999999993</v>
      </c>
      <c r="R41" s="23" t="s">
        <v>46</v>
      </c>
      <c r="S41" s="660"/>
      <c r="T41" s="660"/>
      <c r="U41" s="660"/>
      <c r="V41" s="22" t="s">
        <v>46</v>
      </c>
    </row>
    <row r="42" spans="5:22">
      <c r="E42" s="22" t="s">
        <v>46</v>
      </c>
      <c r="F42" s="22" t="s">
        <v>46</v>
      </c>
      <c r="G42" s="22" t="s">
        <v>46</v>
      </c>
      <c r="H42" s="23" t="s">
        <v>46</v>
      </c>
      <c r="J42" s="22" t="s">
        <v>46</v>
      </c>
      <c r="K42" s="23" t="s">
        <v>46</v>
      </c>
      <c r="M42" s="22" t="s">
        <v>46</v>
      </c>
      <c r="N42" s="23" t="s">
        <v>46</v>
      </c>
      <c r="P42" s="22" t="s">
        <v>46</v>
      </c>
      <c r="Q42" s="23" t="s">
        <v>46</v>
      </c>
      <c r="S42" s="22" t="s">
        <v>46</v>
      </c>
      <c r="U42" s="23" t="s">
        <v>46</v>
      </c>
    </row>
    <row r="43" spans="5:22">
      <c r="E43" s="22" t="s">
        <v>46</v>
      </c>
      <c r="F43" s="22" t="s">
        <v>46</v>
      </c>
      <c r="G43" s="22">
        <v>10</v>
      </c>
      <c r="H43" s="19">
        <v>2</v>
      </c>
      <c r="J43" s="22">
        <v>15.3</v>
      </c>
      <c r="K43" s="19">
        <v>1</v>
      </c>
      <c r="M43" s="22">
        <v>5.0999999999999996</v>
      </c>
      <c r="N43" s="19">
        <v>4</v>
      </c>
      <c r="P43" s="22">
        <v>9.1999999999999993</v>
      </c>
      <c r="Q43" s="19">
        <v>3</v>
      </c>
      <c r="S43" s="22" t="s">
        <v>46</v>
      </c>
      <c r="U43" s="23" t="s">
        <v>46</v>
      </c>
    </row>
    <row r="44" spans="5:22">
      <c r="E44" s="26" t="s">
        <v>46</v>
      </c>
      <c r="F44" s="26" t="s">
        <v>46</v>
      </c>
      <c r="G44" s="26" t="s">
        <v>46</v>
      </c>
      <c r="H44" s="27" t="s">
        <v>46</v>
      </c>
      <c r="I44" s="21" t="s">
        <v>46</v>
      </c>
      <c r="J44" s="26" t="s">
        <v>46</v>
      </c>
      <c r="K44" s="27" t="s">
        <v>46</v>
      </c>
      <c r="L44" s="21" t="s">
        <v>46</v>
      </c>
      <c r="M44" s="26" t="s">
        <v>46</v>
      </c>
      <c r="N44" s="27" t="s">
        <v>46</v>
      </c>
      <c r="O44" s="21" t="s">
        <v>46</v>
      </c>
      <c r="P44" s="26" t="s">
        <v>46</v>
      </c>
      <c r="Q44" s="27" t="s">
        <v>46</v>
      </c>
      <c r="R44" s="21" t="s">
        <v>46</v>
      </c>
      <c r="S44" s="26" t="s">
        <v>46</v>
      </c>
      <c r="T44" s="21" t="s">
        <v>46</v>
      </c>
      <c r="U44" s="27" t="s">
        <v>46</v>
      </c>
    </row>
    <row r="45" spans="5:22">
      <c r="E45" s="33" t="s">
        <v>46</v>
      </c>
      <c r="F45" s="33" t="s">
        <v>46</v>
      </c>
      <c r="G45" s="33" t="s">
        <v>46</v>
      </c>
      <c r="H45" s="29" t="s">
        <v>46</v>
      </c>
      <c r="I45" s="33" t="s">
        <v>46</v>
      </c>
      <c r="J45" s="33" t="s">
        <v>46</v>
      </c>
      <c r="K45" s="29" t="s">
        <v>46</v>
      </c>
      <c r="L45" s="33" t="s">
        <v>46</v>
      </c>
      <c r="M45" s="33" t="s">
        <v>46</v>
      </c>
      <c r="N45" s="29" t="s">
        <v>46</v>
      </c>
      <c r="O45" s="33" t="s">
        <v>46</v>
      </c>
      <c r="P45" s="33" t="s">
        <v>46</v>
      </c>
      <c r="Q45" s="29" t="s">
        <v>46</v>
      </c>
      <c r="R45" s="33" t="s">
        <v>46</v>
      </c>
      <c r="S45" s="33" t="s">
        <v>46</v>
      </c>
      <c r="T45" s="29" t="s">
        <v>46</v>
      </c>
      <c r="U45" s="34" t="s">
        <v>46</v>
      </c>
    </row>
    <row r="46" spans="5:22">
      <c r="E46" s="35" t="s">
        <v>49</v>
      </c>
      <c r="F46" s="35" t="s">
        <v>46</v>
      </c>
      <c r="G46" s="727" t="s">
        <v>36</v>
      </c>
      <c r="H46" s="728" t="s">
        <v>46</v>
      </c>
      <c r="I46" s="35" t="s">
        <v>46</v>
      </c>
      <c r="J46" s="727" t="s">
        <v>37</v>
      </c>
      <c r="K46" s="728" t="s">
        <v>46</v>
      </c>
      <c r="L46" s="35" t="s">
        <v>46</v>
      </c>
      <c r="M46" s="727" t="s">
        <v>41</v>
      </c>
      <c r="N46" s="728" t="s">
        <v>46</v>
      </c>
      <c r="O46" s="35" t="s">
        <v>46</v>
      </c>
      <c r="P46" s="727" t="s">
        <v>38</v>
      </c>
      <c r="Q46" s="728" t="s">
        <v>46</v>
      </c>
      <c r="R46" s="35" t="s">
        <v>46</v>
      </c>
      <c r="S46" s="35" t="s">
        <v>46</v>
      </c>
      <c r="T46" s="30" t="s">
        <v>46</v>
      </c>
      <c r="U46" s="36" t="s">
        <v>46</v>
      </c>
    </row>
    <row r="47" spans="5:22">
      <c r="E47" s="31" t="s">
        <v>46</v>
      </c>
      <c r="F47" s="31" t="s">
        <v>46</v>
      </c>
      <c r="G47" s="31" t="s">
        <v>46</v>
      </c>
      <c r="H47" s="32" t="s">
        <v>46</v>
      </c>
      <c r="J47" s="31" t="s">
        <v>46</v>
      </c>
      <c r="K47" s="32" t="s">
        <v>46</v>
      </c>
      <c r="M47" s="31" t="s">
        <v>46</v>
      </c>
      <c r="N47" s="32" t="s">
        <v>46</v>
      </c>
      <c r="P47" s="31" t="s">
        <v>46</v>
      </c>
      <c r="Q47" s="32" t="s">
        <v>46</v>
      </c>
      <c r="S47" s="31" t="s">
        <v>46</v>
      </c>
      <c r="U47" s="32" t="s">
        <v>46</v>
      </c>
    </row>
    <row r="48" spans="5:22">
      <c r="E48" s="31" t="s">
        <v>46</v>
      </c>
      <c r="F48" s="31">
        <v>1</v>
      </c>
      <c r="G48" s="31">
        <v>2</v>
      </c>
      <c r="H48" s="32">
        <v>1</v>
      </c>
      <c r="J48" s="31">
        <v>3</v>
      </c>
      <c r="K48" s="32">
        <v>1</v>
      </c>
      <c r="M48" s="31">
        <v>6</v>
      </c>
      <c r="N48" s="32">
        <v>9</v>
      </c>
      <c r="P48" s="31">
        <v>3</v>
      </c>
      <c r="Q48" s="32">
        <v>2</v>
      </c>
      <c r="S48" s="731" t="s">
        <v>51</v>
      </c>
      <c r="T48" s="660"/>
      <c r="U48" s="660"/>
      <c r="V48" s="31" t="s">
        <v>46</v>
      </c>
    </row>
    <row r="49" spans="5:22">
      <c r="E49" s="31" t="s">
        <v>46</v>
      </c>
      <c r="F49" s="31" t="s">
        <v>46</v>
      </c>
      <c r="G49" s="31">
        <v>0</v>
      </c>
      <c r="H49" s="32">
        <v>0</v>
      </c>
      <c r="J49" s="31">
        <v>-1</v>
      </c>
      <c r="K49" s="32">
        <v>-1</v>
      </c>
      <c r="M49" s="31">
        <v>6.3</v>
      </c>
      <c r="N49" s="32">
        <v>6.3</v>
      </c>
      <c r="P49" s="31">
        <v>1</v>
      </c>
      <c r="Q49" s="32">
        <v>1</v>
      </c>
      <c r="R49" s="32" t="s">
        <v>46</v>
      </c>
      <c r="S49" s="660"/>
      <c r="T49" s="660"/>
      <c r="U49" s="660"/>
      <c r="V49" s="31" t="s">
        <v>46</v>
      </c>
    </row>
    <row r="50" spans="5:22">
      <c r="E50" s="31" t="s">
        <v>46</v>
      </c>
      <c r="F50" s="31" t="s">
        <v>46</v>
      </c>
      <c r="G50" s="31" t="s">
        <v>46</v>
      </c>
      <c r="H50" s="32" t="s">
        <v>46</v>
      </c>
      <c r="J50" s="31" t="s">
        <v>46</v>
      </c>
      <c r="K50" s="32" t="s">
        <v>46</v>
      </c>
      <c r="M50" s="31" t="s">
        <v>46</v>
      </c>
      <c r="N50" s="32" t="s">
        <v>46</v>
      </c>
      <c r="P50" s="31" t="s">
        <v>46</v>
      </c>
      <c r="Q50" s="32" t="s">
        <v>46</v>
      </c>
      <c r="S50" s="31" t="s">
        <v>46</v>
      </c>
      <c r="U50" s="32" t="s">
        <v>46</v>
      </c>
    </row>
    <row r="51" spans="5:22">
      <c r="E51" s="31" t="s">
        <v>46</v>
      </c>
      <c r="F51" s="31">
        <v>2</v>
      </c>
      <c r="G51" s="31">
        <v>4</v>
      </c>
      <c r="H51" s="32">
        <v>3</v>
      </c>
      <c r="J51" s="31">
        <v>4</v>
      </c>
      <c r="K51" s="32">
        <v>4</v>
      </c>
      <c r="M51" s="31">
        <v>3</v>
      </c>
      <c r="N51" s="32">
        <v>2</v>
      </c>
      <c r="P51" s="31">
        <v>4</v>
      </c>
      <c r="Q51" s="32">
        <v>4</v>
      </c>
      <c r="S51" s="731" t="s">
        <v>51</v>
      </c>
      <c r="T51" s="660"/>
      <c r="U51" s="660"/>
      <c r="V51" s="31" t="s">
        <v>46</v>
      </c>
    </row>
    <row r="52" spans="5:22">
      <c r="E52" s="31" t="s">
        <v>46</v>
      </c>
      <c r="F52" s="31" t="s">
        <v>46</v>
      </c>
      <c r="G52" s="31">
        <v>2</v>
      </c>
      <c r="H52" s="32">
        <v>2</v>
      </c>
      <c r="J52" s="31">
        <v>4</v>
      </c>
      <c r="K52" s="32">
        <v>3</v>
      </c>
      <c r="M52" s="31">
        <v>1</v>
      </c>
      <c r="N52" s="32">
        <v>7.3</v>
      </c>
      <c r="P52" s="31">
        <v>4</v>
      </c>
      <c r="Q52" s="32">
        <v>5</v>
      </c>
      <c r="R52" s="32" t="s">
        <v>46</v>
      </c>
      <c r="S52" s="660"/>
      <c r="T52" s="660"/>
      <c r="U52" s="660"/>
      <c r="V52" s="31" t="s">
        <v>46</v>
      </c>
    </row>
    <row r="53" spans="5:22">
      <c r="E53" s="31" t="s">
        <v>46</v>
      </c>
      <c r="F53" s="31" t="s">
        <v>46</v>
      </c>
      <c r="G53" s="31" t="s">
        <v>46</v>
      </c>
      <c r="H53" s="32" t="s">
        <v>46</v>
      </c>
      <c r="J53" s="31" t="s">
        <v>46</v>
      </c>
      <c r="K53" s="32" t="s">
        <v>46</v>
      </c>
      <c r="M53" s="31" t="s">
        <v>46</v>
      </c>
      <c r="N53" s="32" t="s">
        <v>46</v>
      </c>
      <c r="P53" s="31" t="s">
        <v>46</v>
      </c>
      <c r="Q53" s="32" t="s">
        <v>46</v>
      </c>
      <c r="S53" s="31" t="s">
        <v>46</v>
      </c>
      <c r="U53" s="32" t="s">
        <v>46</v>
      </c>
    </row>
    <row r="54" spans="5:22">
      <c r="E54" s="31" t="s">
        <v>46</v>
      </c>
      <c r="F54" s="31" t="s">
        <v>46</v>
      </c>
      <c r="G54" s="31">
        <v>2</v>
      </c>
      <c r="H54" s="28">
        <v>4</v>
      </c>
      <c r="J54" s="31">
        <v>3</v>
      </c>
      <c r="K54" s="28">
        <v>3</v>
      </c>
      <c r="M54" s="31">
        <v>7.3</v>
      </c>
      <c r="N54" s="28">
        <v>1</v>
      </c>
      <c r="P54" s="31">
        <v>5</v>
      </c>
      <c r="Q54" s="28">
        <v>2</v>
      </c>
      <c r="S54" s="31" t="s">
        <v>46</v>
      </c>
      <c r="U54" s="32" t="s">
        <v>46</v>
      </c>
    </row>
    <row r="55" spans="5:22">
      <c r="E55" s="35" t="s">
        <v>46</v>
      </c>
      <c r="F55" s="35" t="s">
        <v>46</v>
      </c>
      <c r="G55" s="35" t="s">
        <v>46</v>
      </c>
      <c r="H55" s="36" t="s">
        <v>46</v>
      </c>
      <c r="I55" s="30" t="s">
        <v>46</v>
      </c>
      <c r="J55" s="35" t="s">
        <v>46</v>
      </c>
      <c r="K55" s="36" t="s">
        <v>46</v>
      </c>
      <c r="L55" s="30" t="s">
        <v>46</v>
      </c>
      <c r="M55" s="35" t="s">
        <v>46</v>
      </c>
      <c r="N55" s="36" t="s">
        <v>46</v>
      </c>
      <c r="O55" s="30" t="s">
        <v>46</v>
      </c>
      <c r="P55" s="35" t="s">
        <v>46</v>
      </c>
      <c r="Q55" s="36" t="s">
        <v>46</v>
      </c>
      <c r="R55" s="30" t="s">
        <v>46</v>
      </c>
      <c r="S55" s="35" t="s">
        <v>46</v>
      </c>
      <c r="T55" s="30" t="s">
        <v>46</v>
      </c>
      <c r="U55" s="36" t="s">
        <v>46</v>
      </c>
    </row>
    <row r="56" spans="5:22">
      <c r="E56" s="42" t="s">
        <v>46</v>
      </c>
      <c r="F56" s="42" t="s">
        <v>46</v>
      </c>
      <c r="G56" s="42" t="s">
        <v>46</v>
      </c>
      <c r="H56" s="38" t="s">
        <v>46</v>
      </c>
      <c r="I56" s="42" t="s">
        <v>46</v>
      </c>
      <c r="J56" s="42" t="s">
        <v>46</v>
      </c>
      <c r="K56" s="38" t="s">
        <v>46</v>
      </c>
      <c r="L56" s="42" t="s">
        <v>46</v>
      </c>
      <c r="M56" s="42" t="s">
        <v>46</v>
      </c>
      <c r="N56" s="38" t="s">
        <v>46</v>
      </c>
      <c r="O56" s="42" t="s">
        <v>46</v>
      </c>
      <c r="P56" s="42" t="s">
        <v>46</v>
      </c>
      <c r="Q56" s="38" t="s">
        <v>46</v>
      </c>
      <c r="R56" s="42" t="s">
        <v>46</v>
      </c>
      <c r="S56" s="42" t="s">
        <v>46</v>
      </c>
      <c r="T56" s="38" t="s">
        <v>46</v>
      </c>
      <c r="U56" s="43" t="s">
        <v>46</v>
      </c>
    </row>
    <row r="57" spans="5:22">
      <c r="E57" s="44" t="s">
        <v>52</v>
      </c>
      <c r="F57" s="44" t="s">
        <v>46</v>
      </c>
      <c r="G57" s="736" t="s">
        <v>36</v>
      </c>
      <c r="H57" s="737" t="s">
        <v>46</v>
      </c>
      <c r="I57" s="44" t="s">
        <v>46</v>
      </c>
      <c r="J57" s="736" t="s">
        <v>45</v>
      </c>
      <c r="K57" s="737" t="s">
        <v>46</v>
      </c>
      <c r="L57" s="44" t="s">
        <v>46</v>
      </c>
      <c r="M57" s="736" t="s">
        <v>40</v>
      </c>
      <c r="N57" s="737" t="s">
        <v>46</v>
      </c>
      <c r="O57" s="44" t="s">
        <v>46</v>
      </c>
      <c r="P57" s="736" t="s">
        <v>43</v>
      </c>
      <c r="Q57" s="737" t="s">
        <v>46</v>
      </c>
      <c r="R57" s="44" t="s">
        <v>46</v>
      </c>
      <c r="S57" s="44" t="s">
        <v>46</v>
      </c>
      <c r="T57" s="39" t="s">
        <v>46</v>
      </c>
      <c r="U57" s="45" t="s">
        <v>46</v>
      </c>
    </row>
    <row r="58" spans="5:22">
      <c r="E58" s="40" t="s">
        <v>46</v>
      </c>
      <c r="F58" s="40" t="s">
        <v>46</v>
      </c>
      <c r="G58" s="40" t="s">
        <v>46</v>
      </c>
      <c r="H58" s="41" t="s">
        <v>46</v>
      </c>
      <c r="J58" s="40" t="s">
        <v>46</v>
      </c>
      <c r="K58" s="41" t="s">
        <v>46</v>
      </c>
      <c r="M58" s="40" t="s">
        <v>46</v>
      </c>
      <c r="N58" s="41" t="s">
        <v>46</v>
      </c>
      <c r="P58" s="40" t="s">
        <v>46</v>
      </c>
      <c r="Q58" s="41" t="s">
        <v>46</v>
      </c>
      <c r="S58" s="40" t="s">
        <v>46</v>
      </c>
      <c r="U58" s="41" t="s">
        <v>46</v>
      </c>
    </row>
    <row r="59" spans="5:22">
      <c r="E59" s="40" t="s">
        <v>46</v>
      </c>
      <c r="F59" s="40">
        <v>1</v>
      </c>
      <c r="G59" s="40">
        <v>4</v>
      </c>
      <c r="H59" s="41">
        <v>5</v>
      </c>
      <c r="J59" s="40">
        <v>3</v>
      </c>
      <c r="K59" s="41">
        <v>5</v>
      </c>
      <c r="M59" s="40">
        <v>2</v>
      </c>
      <c r="N59" s="41">
        <v>2</v>
      </c>
      <c r="P59" s="40">
        <v>3</v>
      </c>
      <c r="Q59" s="41">
        <v>1</v>
      </c>
      <c r="S59" s="733" t="s">
        <v>53</v>
      </c>
      <c r="T59" s="660"/>
      <c r="U59" s="660"/>
      <c r="V59" s="40" t="s">
        <v>46</v>
      </c>
    </row>
    <row r="60" spans="5:22">
      <c r="E60" s="40" t="s">
        <v>46</v>
      </c>
      <c r="F60" s="40" t="s">
        <v>46</v>
      </c>
      <c r="G60" s="40">
        <v>4.0999999999999996</v>
      </c>
      <c r="H60" s="41">
        <v>4.0999999999999996</v>
      </c>
      <c r="J60" s="40">
        <v>3.2</v>
      </c>
      <c r="K60" s="41">
        <v>3.2</v>
      </c>
      <c r="M60" s="40">
        <v>2</v>
      </c>
      <c r="N60" s="41">
        <v>2</v>
      </c>
      <c r="P60" s="40">
        <v>-1</v>
      </c>
      <c r="Q60" s="41">
        <v>-1</v>
      </c>
      <c r="R60" s="41" t="s">
        <v>46</v>
      </c>
      <c r="S60" s="660"/>
      <c r="T60" s="660"/>
      <c r="U60" s="660"/>
      <c r="V60" s="40" t="s">
        <v>46</v>
      </c>
    </row>
    <row r="61" spans="5:22">
      <c r="E61" s="40" t="s">
        <v>46</v>
      </c>
      <c r="F61" s="40" t="s">
        <v>46</v>
      </c>
      <c r="G61" s="40" t="s">
        <v>46</v>
      </c>
      <c r="H61" s="41" t="s">
        <v>46</v>
      </c>
      <c r="J61" s="40" t="s">
        <v>46</v>
      </c>
      <c r="K61" s="41" t="s">
        <v>46</v>
      </c>
      <c r="M61" s="40" t="s">
        <v>46</v>
      </c>
      <c r="N61" s="41" t="s">
        <v>46</v>
      </c>
      <c r="P61" s="40" t="s">
        <v>46</v>
      </c>
      <c r="Q61" s="41" t="s">
        <v>46</v>
      </c>
      <c r="S61" s="40" t="s">
        <v>46</v>
      </c>
      <c r="U61" s="41" t="s">
        <v>46</v>
      </c>
    </row>
    <row r="62" spans="5:22">
      <c r="E62" s="40" t="s">
        <v>46</v>
      </c>
      <c r="F62" s="40">
        <v>2</v>
      </c>
      <c r="G62" s="40">
        <v>6</v>
      </c>
      <c r="H62" s="41">
        <v>7</v>
      </c>
      <c r="J62" s="40">
        <v>3</v>
      </c>
      <c r="K62" s="41">
        <v>3</v>
      </c>
      <c r="M62" s="40">
        <v>3</v>
      </c>
      <c r="N62" s="41">
        <v>3</v>
      </c>
      <c r="P62" s="40">
        <v>2</v>
      </c>
      <c r="Q62" s="41">
        <v>0</v>
      </c>
      <c r="S62" s="733" t="s">
        <v>54</v>
      </c>
      <c r="T62" s="660"/>
      <c r="U62" s="660"/>
      <c r="V62" s="40" t="s">
        <v>46</v>
      </c>
    </row>
    <row r="63" spans="5:22">
      <c r="E63" s="40" t="s">
        <v>46</v>
      </c>
      <c r="F63" s="40" t="s">
        <v>46</v>
      </c>
      <c r="G63" s="40">
        <v>6.1</v>
      </c>
      <c r="H63" s="41">
        <v>10.199999999999999</v>
      </c>
      <c r="J63" s="40">
        <v>3</v>
      </c>
      <c r="K63" s="41">
        <v>6.2</v>
      </c>
      <c r="M63" s="40">
        <v>3</v>
      </c>
      <c r="N63" s="41">
        <v>5</v>
      </c>
      <c r="P63" s="40">
        <v>-2</v>
      </c>
      <c r="Q63" s="41">
        <v>-3</v>
      </c>
      <c r="R63" s="41" t="s">
        <v>46</v>
      </c>
      <c r="S63" s="660"/>
      <c r="T63" s="660"/>
      <c r="U63" s="660"/>
      <c r="V63" s="40" t="s">
        <v>46</v>
      </c>
    </row>
    <row r="64" spans="5:22">
      <c r="E64" s="40" t="s">
        <v>46</v>
      </c>
      <c r="F64" s="40" t="s">
        <v>46</v>
      </c>
      <c r="G64" s="40" t="s">
        <v>46</v>
      </c>
      <c r="H64" s="41" t="s">
        <v>46</v>
      </c>
      <c r="J64" s="40" t="s">
        <v>46</v>
      </c>
      <c r="K64" s="41" t="s">
        <v>46</v>
      </c>
      <c r="M64" s="40" t="s">
        <v>46</v>
      </c>
      <c r="N64" s="41" t="s">
        <v>46</v>
      </c>
      <c r="P64" s="40" t="s">
        <v>46</v>
      </c>
      <c r="Q64" s="41" t="s">
        <v>46</v>
      </c>
      <c r="S64" s="40" t="s">
        <v>46</v>
      </c>
      <c r="U64" s="41" t="s">
        <v>46</v>
      </c>
    </row>
    <row r="65" spans="5:22">
      <c r="E65" s="40" t="s">
        <v>46</v>
      </c>
      <c r="F65" s="40">
        <v>3</v>
      </c>
      <c r="G65" s="40">
        <v>3</v>
      </c>
      <c r="H65" s="41">
        <v>2</v>
      </c>
      <c r="J65" s="40">
        <v>2</v>
      </c>
      <c r="K65" s="41">
        <v>0</v>
      </c>
      <c r="M65" s="40">
        <v>5</v>
      </c>
      <c r="N65" s="41">
        <v>6</v>
      </c>
      <c r="P65" s="40">
        <v>4</v>
      </c>
      <c r="Q65" s="41">
        <v>5</v>
      </c>
      <c r="S65" s="733" t="s">
        <v>55</v>
      </c>
      <c r="T65" s="660"/>
      <c r="U65" s="660"/>
      <c r="V65" s="40" t="s">
        <v>46</v>
      </c>
    </row>
    <row r="66" spans="5:22">
      <c r="E66" s="40" t="s">
        <v>46</v>
      </c>
      <c r="F66" s="40" t="s">
        <v>46</v>
      </c>
      <c r="G66" s="40">
        <v>1</v>
      </c>
      <c r="H66" s="41">
        <v>11.2</v>
      </c>
      <c r="J66" s="40">
        <v>-2</v>
      </c>
      <c r="K66" s="41">
        <v>4.2</v>
      </c>
      <c r="M66" s="40">
        <v>5.0999999999999996</v>
      </c>
      <c r="N66" s="41">
        <v>10.1</v>
      </c>
      <c r="P66" s="40">
        <v>4.0999999999999996</v>
      </c>
      <c r="Q66" s="41">
        <v>1.0999999999999996</v>
      </c>
      <c r="R66" s="41" t="s">
        <v>46</v>
      </c>
      <c r="S66" s="660"/>
      <c r="T66" s="660"/>
      <c r="U66" s="660"/>
      <c r="V66" s="40" t="s">
        <v>46</v>
      </c>
    </row>
    <row r="67" spans="5:22">
      <c r="E67" s="40" t="s">
        <v>46</v>
      </c>
      <c r="F67" s="40" t="s">
        <v>46</v>
      </c>
      <c r="G67" s="40" t="s">
        <v>46</v>
      </c>
      <c r="H67" s="41" t="s">
        <v>46</v>
      </c>
      <c r="J67" s="40" t="s">
        <v>46</v>
      </c>
      <c r="K67" s="41" t="s">
        <v>46</v>
      </c>
      <c r="M67" s="40" t="s">
        <v>46</v>
      </c>
      <c r="N67" s="41" t="s">
        <v>46</v>
      </c>
      <c r="P67" s="40" t="s">
        <v>46</v>
      </c>
      <c r="Q67" s="41" t="s">
        <v>46</v>
      </c>
      <c r="S67" s="40" t="s">
        <v>46</v>
      </c>
      <c r="U67" s="41" t="s">
        <v>46</v>
      </c>
    </row>
    <row r="68" spans="5:22">
      <c r="E68" s="40" t="s">
        <v>46</v>
      </c>
      <c r="F68" s="40">
        <v>4</v>
      </c>
      <c r="G68" s="40">
        <v>4</v>
      </c>
      <c r="H68" s="41">
        <v>2</v>
      </c>
      <c r="J68" s="40">
        <v>5</v>
      </c>
      <c r="K68" s="41">
        <v>5</v>
      </c>
      <c r="M68" s="40">
        <v>3</v>
      </c>
      <c r="N68" s="41">
        <v>3</v>
      </c>
      <c r="P68" s="40">
        <v>2</v>
      </c>
      <c r="Q68" s="41">
        <v>3</v>
      </c>
      <c r="S68" s="733" t="s">
        <v>56</v>
      </c>
      <c r="T68" s="660"/>
      <c r="U68" s="660"/>
      <c r="V68" s="40" t="s">
        <v>46</v>
      </c>
    </row>
    <row r="69" spans="5:22">
      <c r="E69" s="40" t="s">
        <v>46</v>
      </c>
      <c r="F69" s="40" t="s">
        <v>46</v>
      </c>
      <c r="G69" s="40">
        <v>0</v>
      </c>
      <c r="H69" s="41">
        <v>11.2</v>
      </c>
      <c r="J69" s="40">
        <v>5</v>
      </c>
      <c r="K69" s="41">
        <v>9.1999999999999993</v>
      </c>
      <c r="M69" s="40">
        <v>3</v>
      </c>
      <c r="N69" s="41">
        <v>13.1</v>
      </c>
      <c r="P69" s="40">
        <v>2.1</v>
      </c>
      <c r="Q69" s="41">
        <v>3.1999999999999997</v>
      </c>
      <c r="R69" s="41" t="s">
        <v>46</v>
      </c>
      <c r="S69" s="660"/>
      <c r="T69" s="660"/>
      <c r="U69" s="660"/>
      <c r="V69" s="40" t="s">
        <v>46</v>
      </c>
    </row>
    <row r="70" spans="5:22">
      <c r="E70" s="40" t="s">
        <v>46</v>
      </c>
      <c r="F70" s="40" t="s">
        <v>46</v>
      </c>
      <c r="G70" s="40" t="s">
        <v>46</v>
      </c>
      <c r="H70" s="41" t="s">
        <v>46</v>
      </c>
      <c r="J70" s="40" t="s">
        <v>46</v>
      </c>
      <c r="K70" s="41" t="s">
        <v>46</v>
      </c>
      <c r="M70" s="40" t="s">
        <v>46</v>
      </c>
      <c r="N70" s="41" t="s">
        <v>46</v>
      </c>
      <c r="P70" s="40" t="s">
        <v>46</v>
      </c>
      <c r="Q70" s="41" t="s">
        <v>46</v>
      </c>
      <c r="S70" s="40" t="s">
        <v>46</v>
      </c>
      <c r="U70" s="41" t="s">
        <v>46</v>
      </c>
    </row>
    <row r="71" spans="5:22">
      <c r="E71" s="40" t="s">
        <v>46</v>
      </c>
      <c r="F71" s="40" t="s">
        <v>46</v>
      </c>
      <c r="G71" s="40">
        <v>11.2</v>
      </c>
      <c r="H71" s="37">
        <v>2</v>
      </c>
      <c r="J71" s="40">
        <v>9.1999999999999993</v>
      </c>
      <c r="K71" s="37">
        <v>3</v>
      </c>
      <c r="M71" s="40">
        <v>13.1</v>
      </c>
      <c r="N71" s="37">
        <v>1</v>
      </c>
      <c r="P71" s="40">
        <v>3.1999999999999997</v>
      </c>
      <c r="Q71" s="37">
        <v>4</v>
      </c>
      <c r="S71" s="40" t="s">
        <v>46</v>
      </c>
      <c r="U71" s="41" t="s">
        <v>46</v>
      </c>
    </row>
    <row r="72" spans="5:22">
      <c r="E72" s="44" t="s">
        <v>46</v>
      </c>
      <c r="F72" s="44" t="s">
        <v>46</v>
      </c>
      <c r="G72" s="44" t="s">
        <v>46</v>
      </c>
      <c r="H72" s="45" t="s">
        <v>46</v>
      </c>
      <c r="I72" s="39" t="s">
        <v>46</v>
      </c>
      <c r="J72" s="44" t="s">
        <v>46</v>
      </c>
      <c r="K72" s="45" t="s">
        <v>46</v>
      </c>
      <c r="L72" s="39" t="s">
        <v>46</v>
      </c>
      <c r="M72" s="44" t="s">
        <v>46</v>
      </c>
      <c r="N72" s="45" t="s">
        <v>46</v>
      </c>
      <c r="O72" s="39" t="s">
        <v>46</v>
      </c>
      <c r="P72" s="44" t="s">
        <v>46</v>
      </c>
      <c r="Q72" s="45" t="s">
        <v>46</v>
      </c>
      <c r="R72" s="39" t="s">
        <v>46</v>
      </c>
      <c r="S72" s="44" t="s">
        <v>46</v>
      </c>
      <c r="T72" s="39" t="s">
        <v>46</v>
      </c>
      <c r="U72" s="45" t="s">
        <v>46</v>
      </c>
    </row>
    <row r="73" spans="5:22">
      <c r="E73" s="51" t="s">
        <v>46</v>
      </c>
      <c r="F73" s="51" t="s">
        <v>46</v>
      </c>
      <c r="G73" s="51" t="s">
        <v>46</v>
      </c>
      <c r="H73" s="47" t="s">
        <v>46</v>
      </c>
      <c r="I73" s="51" t="s">
        <v>46</v>
      </c>
      <c r="J73" s="51" t="s">
        <v>46</v>
      </c>
      <c r="K73" s="47" t="s">
        <v>46</v>
      </c>
      <c r="L73" s="51" t="s">
        <v>46</v>
      </c>
      <c r="M73" s="51" t="s">
        <v>46</v>
      </c>
      <c r="N73" s="47" t="s">
        <v>46</v>
      </c>
      <c r="O73" s="51" t="s">
        <v>46</v>
      </c>
      <c r="P73" s="51" t="s">
        <v>46</v>
      </c>
      <c r="Q73" s="47" t="s">
        <v>46</v>
      </c>
      <c r="R73" s="51" t="s">
        <v>46</v>
      </c>
      <c r="S73" s="51" t="s">
        <v>46</v>
      </c>
      <c r="T73" s="47" t="s">
        <v>46</v>
      </c>
      <c r="U73" s="52" t="s">
        <v>46</v>
      </c>
    </row>
    <row r="74" spans="5:22">
      <c r="E74" s="53" t="s">
        <v>49</v>
      </c>
      <c r="F74" s="53" t="s">
        <v>46</v>
      </c>
      <c r="G74" s="734" t="s">
        <v>36</v>
      </c>
      <c r="H74" s="735" t="s">
        <v>46</v>
      </c>
      <c r="I74" s="53" t="s">
        <v>46</v>
      </c>
      <c r="J74" s="734" t="s">
        <v>45</v>
      </c>
      <c r="K74" s="735" t="s">
        <v>46</v>
      </c>
      <c r="L74" s="53" t="s">
        <v>46</v>
      </c>
      <c r="M74" s="734" t="s">
        <v>40</v>
      </c>
      <c r="N74" s="735" t="s">
        <v>46</v>
      </c>
      <c r="O74" s="53" t="s">
        <v>46</v>
      </c>
      <c r="P74" s="734" t="s">
        <v>43</v>
      </c>
      <c r="Q74" s="735" t="s">
        <v>46</v>
      </c>
      <c r="R74" s="53" t="s">
        <v>46</v>
      </c>
      <c r="S74" s="53" t="s">
        <v>46</v>
      </c>
      <c r="T74" s="48" t="s">
        <v>46</v>
      </c>
      <c r="U74" s="54" t="s">
        <v>46</v>
      </c>
    </row>
    <row r="75" spans="5:22">
      <c r="E75" s="49" t="s">
        <v>46</v>
      </c>
      <c r="F75" s="49" t="s">
        <v>46</v>
      </c>
      <c r="G75" s="49" t="s">
        <v>46</v>
      </c>
      <c r="H75" s="50" t="s">
        <v>46</v>
      </c>
      <c r="J75" s="49" t="s">
        <v>46</v>
      </c>
      <c r="K75" s="50" t="s">
        <v>46</v>
      </c>
      <c r="M75" s="49" t="s">
        <v>46</v>
      </c>
      <c r="N75" s="50" t="s">
        <v>46</v>
      </c>
      <c r="P75" s="49" t="s">
        <v>46</v>
      </c>
      <c r="Q75" s="50" t="s">
        <v>46</v>
      </c>
      <c r="S75" s="49" t="s">
        <v>46</v>
      </c>
      <c r="U75" s="50" t="s">
        <v>46</v>
      </c>
    </row>
    <row r="76" spans="5:22">
      <c r="E76" s="49" t="s">
        <v>46</v>
      </c>
      <c r="F76" s="49">
        <v>1</v>
      </c>
      <c r="G76" s="49">
        <v>4</v>
      </c>
      <c r="H76" s="50">
        <v>5</v>
      </c>
      <c r="J76" s="49">
        <v>2</v>
      </c>
      <c r="K76" s="50">
        <v>0</v>
      </c>
      <c r="M76" s="49">
        <v>2</v>
      </c>
      <c r="N76" s="50">
        <v>3</v>
      </c>
      <c r="P76" s="49">
        <v>4</v>
      </c>
      <c r="Q76" s="50">
        <v>5</v>
      </c>
      <c r="S76" s="692" t="s">
        <v>57</v>
      </c>
      <c r="T76" s="660"/>
      <c r="U76" s="660"/>
      <c r="V76" s="49" t="s">
        <v>46</v>
      </c>
    </row>
    <row r="77" spans="5:22">
      <c r="E77" s="49" t="s">
        <v>46</v>
      </c>
      <c r="F77" s="49" t="s">
        <v>46</v>
      </c>
      <c r="G77" s="49">
        <v>4.0999999999999996</v>
      </c>
      <c r="H77" s="50">
        <v>4.0999999999999996</v>
      </c>
      <c r="J77" s="49">
        <v>-2</v>
      </c>
      <c r="K77" s="50">
        <v>-2</v>
      </c>
      <c r="M77" s="49">
        <v>2.1</v>
      </c>
      <c r="N77" s="50">
        <v>2.1</v>
      </c>
      <c r="P77" s="49">
        <v>4.0999999999999996</v>
      </c>
      <c r="Q77" s="50">
        <v>4.0999999999999996</v>
      </c>
      <c r="R77" s="50" t="s">
        <v>46</v>
      </c>
      <c r="S77" s="660"/>
      <c r="T77" s="660"/>
      <c r="U77" s="660"/>
      <c r="V77" s="49" t="s">
        <v>46</v>
      </c>
    </row>
    <row r="78" spans="5:22">
      <c r="E78" s="49" t="s">
        <v>46</v>
      </c>
      <c r="F78" s="49" t="s">
        <v>46</v>
      </c>
      <c r="G78" s="49" t="s">
        <v>46</v>
      </c>
      <c r="H78" s="50" t="s">
        <v>46</v>
      </c>
      <c r="J78" s="49" t="s">
        <v>46</v>
      </c>
      <c r="K78" s="50" t="s">
        <v>46</v>
      </c>
      <c r="M78" s="49" t="s">
        <v>46</v>
      </c>
      <c r="N78" s="50" t="s">
        <v>46</v>
      </c>
      <c r="P78" s="49" t="s">
        <v>46</v>
      </c>
      <c r="Q78" s="50" t="s">
        <v>46</v>
      </c>
      <c r="S78" s="49" t="s">
        <v>46</v>
      </c>
      <c r="U78" s="50" t="s">
        <v>46</v>
      </c>
    </row>
    <row r="79" spans="5:22">
      <c r="E79" s="49" t="s">
        <v>46</v>
      </c>
      <c r="F79" s="49">
        <v>2</v>
      </c>
      <c r="G79" s="49">
        <v>1</v>
      </c>
      <c r="H79" s="50">
        <v>1</v>
      </c>
      <c r="J79" s="49">
        <v>3</v>
      </c>
      <c r="K79" s="50">
        <v>3</v>
      </c>
      <c r="M79" s="49">
        <v>4</v>
      </c>
      <c r="N79" s="50">
        <v>6</v>
      </c>
      <c r="P79" s="49">
        <v>4</v>
      </c>
      <c r="Q79" s="50">
        <v>3</v>
      </c>
      <c r="S79" s="692" t="s">
        <v>58</v>
      </c>
      <c r="T79" s="660"/>
      <c r="U79" s="660"/>
      <c r="V79" s="49" t="s">
        <v>46</v>
      </c>
    </row>
    <row r="80" spans="5:22">
      <c r="E80" s="49" t="s">
        <v>46</v>
      </c>
      <c r="F80" s="49" t="s">
        <v>46</v>
      </c>
      <c r="G80" s="49">
        <v>1</v>
      </c>
      <c r="H80" s="50">
        <v>5.0999999999999996</v>
      </c>
      <c r="J80" s="49">
        <v>3</v>
      </c>
      <c r="K80" s="50">
        <v>1</v>
      </c>
      <c r="M80" s="49">
        <v>4.2</v>
      </c>
      <c r="N80" s="50">
        <v>6.3000000000000007</v>
      </c>
      <c r="P80" s="49">
        <v>2</v>
      </c>
      <c r="Q80" s="50">
        <v>6.1</v>
      </c>
      <c r="R80" s="50" t="s">
        <v>46</v>
      </c>
      <c r="S80" s="660"/>
      <c r="T80" s="660"/>
      <c r="U80" s="660"/>
      <c r="V80" s="49" t="s">
        <v>46</v>
      </c>
    </row>
    <row r="81" spans="5:22">
      <c r="E81" s="49" t="s">
        <v>46</v>
      </c>
      <c r="F81" s="49" t="s">
        <v>46</v>
      </c>
      <c r="G81" s="49" t="s">
        <v>46</v>
      </c>
      <c r="H81" s="50" t="s">
        <v>46</v>
      </c>
      <c r="J81" s="49" t="s">
        <v>46</v>
      </c>
      <c r="K81" s="50" t="s">
        <v>46</v>
      </c>
      <c r="M81" s="49" t="s">
        <v>46</v>
      </c>
      <c r="N81" s="50" t="s">
        <v>46</v>
      </c>
      <c r="P81" s="49" t="s">
        <v>46</v>
      </c>
      <c r="Q81" s="50" t="s">
        <v>46</v>
      </c>
      <c r="S81" s="49" t="s">
        <v>46</v>
      </c>
      <c r="U81" s="50" t="s">
        <v>46</v>
      </c>
    </row>
    <row r="82" spans="5:22">
      <c r="E82" s="49" t="s">
        <v>46</v>
      </c>
      <c r="F82" s="49" t="s">
        <v>46</v>
      </c>
      <c r="G82" s="49">
        <v>5.0999999999999996</v>
      </c>
      <c r="H82" s="46">
        <v>3</v>
      </c>
      <c r="J82" s="49">
        <v>1</v>
      </c>
      <c r="K82" s="46">
        <v>4</v>
      </c>
      <c r="M82" s="49">
        <v>6.3000000000000007</v>
      </c>
      <c r="N82" s="46">
        <v>1</v>
      </c>
      <c r="P82" s="49">
        <v>6.1</v>
      </c>
      <c r="Q82" s="46">
        <v>2</v>
      </c>
      <c r="S82" s="49" t="s">
        <v>46</v>
      </c>
      <c r="U82" s="50" t="s">
        <v>46</v>
      </c>
    </row>
    <row r="83" spans="5:22">
      <c r="E83" s="53" t="s">
        <v>46</v>
      </c>
      <c r="F83" s="53" t="s">
        <v>46</v>
      </c>
      <c r="G83" s="53" t="s">
        <v>46</v>
      </c>
      <c r="H83" s="54" t="s">
        <v>46</v>
      </c>
      <c r="I83" s="48" t="s">
        <v>46</v>
      </c>
      <c r="J83" s="53" t="s">
        <v>46</v>
      </c>
      <c r="K83" s="54" t="s">
        <v>46</v>
      </c>
      <c r="L83" s="48" t="s">
        <v>46</v>
      </c>
      <c r="M83" s="53" t="s">
        <v>46</v>
      </c>
      <c r="N83" s="54" t="s">
        <v>46</v>
      </c>
      <c r="O83" s="48" t="s">
        <v>46</v>
      </c>
      <c r="P83" s="53" t="s">
        <v>46</v>
      </c>
      <c r="Q83" s="54" t="s">
        <v>46</v>
      </c>
      <c r="R83" s="48" t="s">
        <v>46</v>
      </c>
      <c r="S83" s="53" t="s">
        <v>46</v>
      </c>
      <c r="T83" s="48" t="s">
        <v>46</v>
      </c>
      <c r="U83" s="54" t="s">
        <v>46</v>
      </c>
    </row>
    <row r="84" spans="5:22">
      <c r="E84" s="60" t="s">
        <v>46</v>
      </c>
      <c r="F84" s="60" t="s">
        <v>46</v>
      </c>
      <c r="G84" s="60" t="s">
        <v>46</v>
      </c>
      <c r="H84" s="56" t="s">
        <v>46</v>
      </c>
      <c r="I84" s="60" t="s">
        <v>46</v>
      </c>
      <c r="J84" s="60" t="s">
        <v>46</v>
      </c>
      <c r="K84" s="56" t="s">
        <v>46</v>
      </c>
      <c r="L84" s="60" t="s">
        <v>46</v>
      </c>
      <c r="M84" s="60" t="s">
        <v>46</v>
      </c>
      <c r="N84" s="56" t="s">
        <v>46</v>
      </c>
      <c r="O84" s="60" t="s">
        <v>46</v>
      </c>
      <c r="P84" s="60" t="s">
        <v>46</v>
      </c>
      <c r="Q84" s="56" t="s">
        <v>46</v>
      </c>
      <c r="R84" s="60" t="s">
        <v>46</v>
      </c>
      <c r="S84" s="60" t="s">
        <v>46</v>
      </c>
      <c r="T84" s="56" t="s">
        <v>46</v>
      </c>
      <c r="U84" s="61" t="s">
        <v>46</v>
      </c>
    </row>
    <row r="85" spans="5:22">
      <c r="E85" s="62" t="s">
        <v>59</v>
      </c>
      <c r="F85" s="62" t="s">
        <v>46</v>
      </c>
      <c r="G85" s="697" t="s">
        <v>39</v>
      </c>
      <c r="H85" s="698" t="s">
        <v>46</v>
      </c>
      <c r="I85" s="62" t="s">
        <v>46</v>
      </c>
      <c r="J85" s="697" t="s">
        <v>41</v>
      </c>
      <c r="K85" s="698" t="s">
        <v>46</v>
      </c>
      <c r="L85" s="62" t="s">
        <v>46</v>
      </c>
      <c r="M85" s="697" t="s">
        <v>37</v>
      </c>
      <c r="N85" s="698" t="s">
        <v>46</v>
      </c>
      <c r="O85" s="62" t="s">
        <v>46</v>
      </c>
      <c r="P85" s="697" t="s">
        <v>45</v>
      </c>
      <c r="Q85" s="698" t="s">
        <v>46</v>
      </c>
      <c r="R85" s="62" t="s">
        <v>46</v>
      </c>
      <c r="S85" s="62" t="s">
        <v>46</v>
      </c>
      <c r="T85" s="57" t="s">
        <v>46</v>
      </c>
      <c r="U85" s="63" t="s">
        <v>46</v>
      </c>
    </row>
    <row r="86" spans="5:22">
      <c r="E86" s="58" t="s">
        <v>46</v>
      </c>
      <c r="F86" s="58" t="s">
        <v>46</v>
      </c>
      <c r="G86" s="58" t="s">
        <v>46</v>
      </c>
      <c r="H86" s="59" t="s">
        <v>46</v>
      </c>
      <c r="J86" s="58" t="s">
        <v>46</v>
      </c>
      <c r="K86" s="59" t="s">
        <v>46</v>
      </c>
      <c r="M86" s="58" t="s">
        <v>46</v>
      </c>
      <c r="N86" s="59" t="s">
        <v>46</v>
      </c>
      <c r="P86" s="58" t="s">
        <v>46</v>
      </c>
      <c r="Q86" s="59" t="s">
        <v>46</v>
      </c>
      <c r="S86" s="58" t="s">
        <v>46</v>
      </c>
      <c r="U86" s="59" t="s">
        <v>46</v>
      </c>
    </row>
    <row r="87" spans="5:22">
      <c r="E87" s="58" t="s">
        <v>46</v>
      </c>
      <c r="F87" s="58">
        <v>1</v>
      </c>
      <c r="G87" s="58">
        <v>3</v>
      </c>
      <c r="H87" s="59">
        <v>3</v>
      </c>
      <c r="J87" s="58">
        <v>1</v>
      </c>
      <c r="K87" s="59">
        <v>0</v>
      </c>
      <c r="M87" s="58">
        <v>4</v>
      </c>
      <c r="N87" s="59">
        <v>3</v>
      </c>
      <c r="P87" s="58">
        <v>4</v>
      </c>
      <c r="Q87" s="59">
        <v>7</v>
      </c>
      <c r="S87" s="694" t="s">
        <v>60</v>
      </c>
      <c r="T87" s="660"/>
      <c r="U87" s="660"/>
      <c r="V87" s="58" t="s">
        <v>46</v>
      </c>
    </row>
    <row r="88" spans="5:22">
      <c r="E88" s="58" t="s">
        <v>46</v>
      </c>
      <c r="F88" s="58" t="s">
        <v>46</v>
      </c>
      <c r="G88" s="58">
        <v>3</v>
      </c>
      <c r="H88" s="59">
        <v>3</v>
      </c>
      <c r="J88" s="58">
        <v>-1</v>
      </c>
      <c r="K88" s="59">
        <v>-1</v>
      </c>
      <c r="M88" s="58">
        <v>2</v>
      </c>
      <c r="N88" s="59">
        <v>2</v>
      </c>
      <c r="P88" s="58">
        <v>4.3</v>
      </c>
      <c r="Q88" s="59">
        <v>4.3</v>
      </c>
      <c r="R88" s="59" t="s">
        <v>46</v>
      </c>
      <c r="S88" s="660"/>
      <c r="T88" s="660"/>
      <c r="U88" s="660"/>
      <c r="V88" s="58" t="s">
        <v>46</v>
      </c>
    </row>
    <row r="89" spans="5:22">
      <c r="E89" s="58" t="s">
        <v>46</v>
      </c>
      <c r="F89" s="58" t="s">
        <v>46</v>
      </c>
      <c r="G89" s="58" t="s">
        <v>46</v>
      </c>
      <c r="H89" s="59" t="s">
        <v>46</v>
      </c>
      <c r="J89" s="58" t="s">
        <v>46</v>
      </c>
      <c r="K89" s="59" t="s">
        <v>46</v>
      </c>
      <c r="M89" s="58" t="s">
        <v>46</v>
      </c>
      <c r="N89" s="59" t="s">
        <v>46</v>
      </c>
      <c r="P89" s="58" t="s">
        <v>46</v>
      </c>
      <c r="Q89" s="59" t="s">
        <v>46</v>
      </c>
      <c r="S89" s="58" t="s">
        <v>46</v>
      </c>
      <c r="U89" s="59" t="s">
        <v>46</v>
      </c>
    </row>
    <row r="90" spans="5:22">
      <c r="E90" s="58" t="s">
        <v>46</v>
      </c>
      <c r="F90" s="58">
        <v>2</v>
      </c>
      <c r="G90" s="58">
        <v>1</v>
      </c>
      <c r="H90" s="59">
        <v>1</v>
      </c>
      <c r="J90" s="58">
        <v>5</v>
      </c>
      <c r="K90" s="59">
        <v>6</v>
      </c>
      <c r="M90" s="58">
        <v>3</v>
      </c>
      <c r="N90" s="59">
        <v>3</v>
      </c>
      <c r="P90" s="58">
        <v>3</v>
      </c>
      <c r="Q90" s="59">
        <v>3</v>
      </c>
      <c r="S90" s="694" t="s">
        <v>61</v>
      </c>
      <c r="T90" s="660"/>
      <c r="U90" s="660"/>
      <c r="V90" s="58" t="s">
        <v>46</v>
      </c>
    </row>
    <row r="91" spans="5:22">
      <c r="E91" s="58" t="s">
        <v>46</v>
      </c>
      <c r="F91" s="58" t="s">
        <v>46</v>
      </c>
      <c r="G91" s="58">
        <v>1</v>
      </c>
      <c r="H91" s="59">
        <v>4</v>
      </c>
      <c r="J91" s="58">
        <v>5.0999999999999996</v>
      </c>
      <c r="K91" s="59">
        <v>4.0999999999999996</v>
      </c>
      <c r="M91" s="58">
        <v>3</v>
      </c>
      <c r="N91" s="59">
        <v>5</v>
      </c>
      <c r="P91" s="58">
        <v>3</v>
      </c>
      <c r="Q91" s="59">
        <v>7.3</v>
      </c>
      <c r="R91" s="59" t="s">
        <v>46</v>
      </c>
      <c r="S91" s="660"/>
      <c r="T91" s="660"/>
      <c r="U91" s="660"/>
      <c r="V91" s="58" t="s">
        <v>46</v>
      </c>
    </row>
    <row r="92" spans="5:22">
      <c r="E92" s="58" t="s">
        <v>46</v>
      </c>
      <c r="F92" s="58" t="s">
        <v>46</v>
      </c>
      <c r="G92" s="58" t="s">
        <v>46</v>
      </c>
      <c r="H92" s="59" t="s">
        <v>46</v>
      </c>
      <c r="J92" s="58" t="s">
        <v>46</v>
      </c>
      <c r="K92" s="59" t="s">
        <v>46</v>
      </c>
      <c r="M92" s="58" t="s">
        <v>46</v>
      </c>
      <c r="N92" s="59" t="s">
        <v>46</v>
      </c>
      <c r="P92" s="58" t="s">
        <v>46</v>
      </c>
      <c r="Q92" s="59" t="s">
        <v>46</v>
      </c>
      <c r="S92" s="58" t="s">
        <v>46</v>
      </c>
      <c r="U92" s="59" t="s">
        <v>46</v>
      </c>
    </row>
    <row r="93" spans="5:22">
      <c r="E93" s="58" t="s">
        <v>46</v>
      </c>
      <c r="F93" s="58">
        <v>3</v>
      </c>
      <c r="G93" s="58">
        <v>2</v>
      </c>
      <c r="H93" s="59">
        <v>2</v>
      </c>
      <c r="J93" s="58">
        <v>4</v>
      </c>
      <c r="K93" s="59">
        <v>4</v>
      </c>
      <c r="M93" s="58">
        <v>5</v>
      </c>
      <c r="N93" s="59">
        <v>5</v>
      </c>
      <c r="P93" s="58">
        <v>2</v>
      </c>
      <c r="Q93" s="59">
        <v>2</v>
      </c>
      <c r="S93" s="694" t="s">
        <v>62</v>
      </c>
      <c r="T93" s="660"/>
      <c r="U93" s="660"/>
      <c r="V93" s="58" t="s">
        <v>46</v>
      </c>
    </row>
    <row r="94" spans="5:22">
      <c r="E94" s="58" t="s">
        <v>46</v>
      </c>
      <c r="F94" s="58" t="s">
        <v>46</v>
      </c>
      <c r="G94" s="58">
        <v>2</v>
      </c>
      <c r="H94" s="59">
        <v>6</v>
      </c>
      <c r="J94" s="58">
        <v>4</v>
      </c>
      <c r="K94" s="59">
        <v>8.1</v>
      </c>
      <c r="M94" s="58">
        <v>5</v>
      </c>
      <c r="N94" s="59">
        <v>10</v>
      </c>
      <c r="P94" s="58">
        <v>2</v>
      </c>
      <c r="Q94" s="59">
        <v>9.3000000000000007</v>
      </c>
      <c r="R94" s="59" t="s">
        <v>46</v>
      </c>
      <c r="S94" s="660"/>
      <c r="T94" s="660"/>
      <c r="U94" s="660"/>
      <c r="V94" s="58" t="s">
        <v>46</v>
      </c>
    </row>
    <row r="95" spans="5:22">
      <c r="E95" s="58" t="s">
        <v>46</v>
      </c>
      <c r="F95" s="58" t="s">
        <v>46</v>
      </c>
      <c r="G95" s="58" t="s">
        <v>46</v>
      </c>
      <c r="H95" s="59" t="s">
        <v>46</v>
      </c>
      <c r="J95" s="58" t="s">
        <v>46</v>
      </c>
      <c r="K95" s="59" t="s">
        <v>46</v>
      </c>
      <c r="M95" s="58" t="s">
        <v>46</v>
      </c>
      <c r="N95" s="59" t="s">
        <v>46</v>
      </c>
      <c r="P95" s="58" t="s">
        <v>46</v>
      </c>
      <c r="Q95" s="59" t="s">
        <v>46</v>
      </c>
      <c r="S95" s="58" t="s">
        <v>46</v>
      </c>
      <c r="U95" s="59" t="s">
        <v>46</v>
      </c>
    </row>
    <row r="96" spans="5:22">
      <c r="E96" s="58" t="s">
        <v>46</v>
      </c>
      <c r="F96" s="58">
        <v>4</v>
      </c>
      <c r="G96" s="58">
        <v>3</v>
      </c>
      <c r="H96" s="59">
        <v>4</v>
      </c>
      <c r="J96" s="58">
        <v>2</v>
      </c>
      <c r="K96" s="59">
        <v>1</v>
      </c>
      <c r="M96" s="58">
        <v>6</v>
      </c>
      <c r="N96" s="59">
        <v>6</v>
      </c>
      <c r="P96" s="58">
        <v>4</v>
      </c>
      <c r="Q96" s="59">
        <v>2</v>
      </c>
      <c r="S96" s="694" t="s">
        <v>63</v>
      </c>
      <c r="T96" s="660"/>
      <c r="U96" s="660"/>
      <c r="V96" s="58" t="s">
        <v>46</v>
      </c>
    </row>
    <row r="97" spans="5:22">
      <c r="E97" s="58" t="s">
        <v>46</v>
      </c>
      <c r="F97" s="58" t="s">
        <v>46</v>
      </c>
      <c r="G97" s="58">
        <v>3.1</v>
      </c>
      <c r="H97" s="59">
        <v>9.1</v>
      </c>
      <c r="J97" s="58">
        <v>0</v>
      </c>
      <c r="K97" s="59">
        <v>8.1</v>
      </c>
      <c r="M97" s="58">
        <v>6</v>
      </c>
      <c r="N97" s="59">
        <v>16</v>
      </c>
      <c r="P97" s="58">
        <v>0</v>
      </c>
      <c r="Q97" s="59">
        <v>9.3000000000000007</v>
      </c>
      <c r="R97" s="59" t="s">
        <v>46</v>
      </c>
      <c r="S97" s="660"/>
      <c r="T97" s="660"/>
      <c r="U97" s="660"/>
      <c r="V97" s="58" t="s">
        <v>46</v>
      </c>
    </row>
    <row r="98" spans="5:22">
      <c r="E98" s="58" t="s">
        <v>46</v>
      </c>
      <c r="F98" s="58" t="s">
        <v>46</v>
      </c>
      <c r="G98" s="58" t="s">
        <v>46</v>
      </c>
      <c r="H98" s="59" t="s">
        <v>46</v>
      </c>
      <c r="J98" s="58" t="s">
        <v>46</v>
      </c>
      <c r="K98" s="59" t="s">
        <v>46</v>
      </c>
      <c r="M98" s="58" t="s">
        <v>46</v>
      </c>
      <c r="N98" s="59" t="s">
        <v>46</v>
      </c>
      <c r="P98" s="58" t="s">
        <v>46</v>
      </c>
      <c r="Q98" s="59" t="s">
        <v>46</v>
      </c>
      <c r="S98" s="58" t="s">
        <v>46</v>
      </c>
      <c r="U98" s="59" t="s">
        <v>46</v>
      </c>
    </row>
    <row r="99" spans="5:22">
      <c r="E99" s="58" t="s">
        <v>46</v>
      </c>
      <c r="F99" s="58" t="s">
        <v>46</v>
      </c>
      <c r="G99" s="58">
        <v>9.1</v>
      </c>
      <c r="H99" s="55">
        <v>3</v>
      </c>
      <c r="J99" s="58">
        <v>8.1</v>
      </c>
      <c r="K99" s="55">
        <v>4</v>
      </c>
      <c r="M99" s="58">
        <v>16</v>
      </c>
      <c r="N99" s="55">
        <v>1</v>
      </c>
      <c r="P99" s="58">
        <v>9.3000000000000007</v>
      </c>
      <c r="Q99" s="55">
        <v>2</v>
      </c>
      <c r="S99" s="58" t="s">
        <v>46</v>
      </c>
      <c r="U99" s="59" t="s">
        <v>46</v>
      </c>
    </row>
    <row r="100" spans="5:22">
      <c r="E100" s="62" t="s">
        <v>46</v>
      </c>
      <c r="F100" s="62" t="s">
        <v>46</v>
      </c>
      <c r="G100" s="62" t="s">
        <v>46</v>
      </c>
      <c r="H100" s="63" t="s">
        <v>46</v>
      </c>
      <c r="I100" s="57" t="s">
        <v>46</v>
      </c>
      <c r="J100" s="62" t="s">
        <v>46</v>
      </c>
      <c r="K100" s="63" t="s">
        <v>46</v>
      </c>
      <c r="L100" s="57" t="s">
        <v>46</v>
      </c>
      <c r="M100" s="62" t="s">
        <v>46</v>
      </c>
      <c r="N100" s="63" t="s">
        <v>46</v>
      </c>
      <c r="O100" s="57" t="s">
        <v>46</v>
      </c>
      <c r="P100" s="62" t="s">
        <v>46</v>
      </c>
      <c r="Q100" s="63" t="s">
        <v>46</v>
      </c>
      <c r="R100" s="57" t="s">
        <v>46</v>
      </c>
      <c r="S100" s="62" t="s">
        <v>46</v>
      </c>
      <c r="T100" s="57" t="s">
        <v>46</v>
      </c>
      <c r="U100" s="63" t="s">
        <v>46</v>
      </c>
    </row>
    <row r="101" spans="5:22">
      <c r="E101" s="69" t="s">
        <v>46</v>
      </c>
      <c r="F101" s="69" t="s">
        <v>46</v>
      </c>
      <c r="G101" s="69" t="s">
        <v>46</v>
      </c>
      <c r="H101" s="65" t="s">
        <v>46</v>
      </c>
      <c r="I101" s="69" t="s">
        <v>46</v>
      </c>
      <c r="J101" s="69" t="s">
        <v>46</v>
      </c>
      <c r="K101" s="65" t="s">
        <v>46</v>
      </c>
      <c r="L101" s="69" t="s">
        <v>46</v>
      </c>
      <c r="M101" s="69" t="s">
        <v>46</v>
      </c>
      <c r="N101" s="65" t="s">
        <v>46</v>
      </c>
      <c r="O101" s="69" t="s">
        <v>46</v>
      </c>
      <c r="P101" s="69" t="s">
        <v>46</v>
      </c>
      <c r="Q101" s="65" t="s">
        <v>46</v>
      </c>
      <c r="R101" s="69" t="s">
        <v>46</v>
      </c>
      <c r="S101" s="69" t="s">
        <v>46</v>
      </c>
      <c r="T101" s="65" t="s">
        <v>46</v>
      </c>
      <c r="U101" s="70" t="s">
        <v>46</v>
      </c>
    </row>
    <row r="102" spans="5:22">
      <c r="E102" s="71" t="s">
        <v>49</v>
      </c>
      <c r="F102" s="71" t="s">
        <v>46</v>
      </c>
      <c r="G102" s="695" t="s">
        <v>39</v>
      </c>
      <c r="H102" s="696" t="s">
        <v>46</v>
      </c>
      <c r="I102" s="71" t="s">
        <v>46</v>
      </c>
      <c r="J102" s="695" t="s">
        <v>41</v>
      </c>
      <c r="K102" s="696" t="s">
        <v>46</v>
      </c>
      <c r="L102" s="71" t="s">
        <v>46</v>
      </c>
      <c r="M102" s="695" t="s">
        <v>37</v>
      </c>
      <c r="N102" s="696" t="s">
        <v>46</v>
      </c>
      <c r="O102" s="71" t="s">
        <v>46</v>
      </c>
      <c r="P102" s="695" t="s">
        <v>45</v>
      </c>
      <c r="Q102" s="696" t="s">
        <v>46</v>
      </c>
      <c r="R102" s="71" t="s">
        <v>46</v>
      </c>
      <c r="S102" s="71" t="s">
        <v>46</v>
      </c>
      <c r="T102" s="66" t="s">
        <v>46</v>
      </c>
      <c r="U102" s="72" t="s">
        <v>46</v>
      </c>
    </row>
    <row r="103" spans="5:22">
      <c r="E103" s="67" t="s">
        <v>46</v>
      </c>
      <c r="F103" s="67" t="s">
        <v>46</v>
      </c>
      <c r="G103" s="67" t="s">
        <v>46</v>
      </c>
      <c r="H103" s="68" t="s">
        <v>46</v>
      </c>
      <c r="J103" s="67" t="s">
        <v>46</v>
      </c>
      <c r="K103" s="68" t="s">
        <v>46</v>
      </c>
      <c r="M103" s="67" t="s">
        <v>46</v>
      </c>
      <c r="N103" s="68" t="s">
        <v>46</v>
      </c>
      <c r="P103" s="67" t="s">
        <v>46</v>
      </c>
      <c r="Q103" s="68" t="s">
        <v>46</v>
      </c>
      <c r="S103" s="67" t="s">
        <v>46</v>
      </c>
      <c r="U103" s="68" t="s">
        <v>46</v>
      </c>
    </row>
    <row r="104" spans="5:22">
      <c r="E104" s="67" t="s">
        <v>46</v>
      </c>
      <c r="F104" s="67">
        <v>1</v>
      </c>
      <c r="G104" s="67">
        <v>2</v>
      </c>
      <c r="H104" s="68">
        <v>1</v>
      </c>
      <c r="J104" s="67">
        <v>6</v>
      </c>
      <c r="K104" s="68">
        <v>8</v>
      </c>
      <c r="M104" s="67">
        <v>3</v>
      </c>
      <c r="N104" s="68">
        <v>2</v>
      </c>
      <c r="P104" s="67">
        <v>4</v>
      </c>
      <c r="Q104" s="68">
        <v>2</v>
      </c>
      <c r="S104" s="693" t="s">
        <v>64</v>
      </c>
      <c r="T104" s="660"/>
      <c r="U104" s="660"/>
      <c r="V104" s="67" t="s">
        <v>46</v>
      </c>
    </row>
    <row r="105" spans="5:22">
      <c r="E105" s="67" t="s">
        <v>46</v>
      </c>
      <c r="F105" s="67" t="s">
        <v>46</v>
      </c>
      <c r="G105" s="67">
        <v>0</v>
      </c>
      <c r="H105" s="68">
        <v>0</v>
      </c>
      <c r="J105" s="67">
        <v>6.2</v>
      </c>
      <c r="K105" s="68">
        <v>6.2</v>
      </c>
      <c r="M105" s="67">
        <v>1</v>
      </c>
      <c r="N105" s="68">
        <v>1</v>
      </c>
      <c r="P105" s="67">
        <v>0</v>
      </c>
      <c r="Q105" s="68">
        <v>0</v>
      </c>
      <c r="R105" s="68" t="s">
        <v>46</v>
      </c>
      <c r="S105" s="660"/>
      <c r="T105" s="660"/>
      <c r="U105" s="660"/>
      <c r="V105" s="67" t="s">
        <v>46</v>
      </c>
    </row>
    <row r="106" spans="5:22">
      <c r="E106" s="67" t="s">
        <v>46</v>
      </c>
      <c r="F106" s="67" t="s">
        <v>46</v>
      </c>
      <c r="G106" s="67" t="s">
        <v>46</v>
      </c>
      <c r="H106" s="68" t="s">
        <v>46</v>
      </c>
      <c r="J106" s="67" t="s">
        <v>46</v>
      </c>
      <c r="K106" s="68" t="s">
        <v>46</v>
      </c>
      <c r="M106" s="67" t="s">
        <v>46</v>
      </c>
      <c r="N106" s="68" t="s">
        <v>46</v>
      </c>
      <c r="P106" s="67" t="s">
        <v>46</v>
      </c>
      <c r="Q106" s="68" t="s">
        <v>46</v>
      </c>
      <c r="S106" s="67" t="s">
        <v>46</v>
      </c>
      <c r="U106" s="68" t="s">
        <v>46</v>
      </c>
    </row>
    <row r="107" spans="5:22">
      <c r="E107" s="67" t="s">
        <v>46</v>
      </c>
      <c r="F107" s="67">
        <v>2</v>
      </c>
      <c r="G107" s="67">
        <v>4</v>
      </c>
      <c r="H107" s="68">
        <v>2</v>
      </c>
      <c r="J107" s="67">
        <v>3</v>
      </c>
      <c r="K107" s="68">
        <v>4</v>
      </c>
      <c r="M107" s="67">
        <v>5</v>
      </c>
      <c r="N107" s="68">
        <v>4</v>
      </c>
      <c r="P107" s="67">
        <v>4</v>
      </c>
      <c r="Q107" s="68">
        <v>3</v>
      </c>
      <c r="S107" s="693" t="s">
        <v>65</v>
      </c>
      <c r="T107" s="660"/>
      <c r="U107" s="660"/>
      <c r="V107" s="67" t="s">
        <v>46</v>
      </c>
    </row>
    <row r="108" spans="5:22">
      <c r="E108" s="67" t="s">
        <v>46</v>
      </c>
      <c r="F108" s="67" t="s">
        <v>46</v>
      </c>
      <c r="G108" s="67">
        <v>0</v>
      </c>
      <c r="H108" s="68">
        <v>0</v>
      </c>
      <c r="J108" s="67">
        <v>3.1</v>
      </c>
      <c r="K108" s="68">
        <v>9.3000000000000007</v>
      </c>
      <c r="M108" s="67">
        <v>3</v>
      </c>
      <c r="N108" s="68">
        <v>4</v>
      </c>
      <c r="P108" s="67">
        <v>2</v>
      </c>
      <c r="Q108" s="68">
        <v>2</v>
      </c>
      <c r="R108" s="68" t="s">
        <v>46</v>
      </c>
      <c r="S108" s="660"/>
      <c r="T108" s="660"/>
      <c r="U108" s="660"/>
      <c r="V108" s="67" t="s">
        <v>46</v>
      </c>
    </row>
    <row r="109" spans="5:22">
      <c r="E109" s="67" t="s">
        <v>46</v>
      </c>
      <c r="F109" s="67" t="s">
        <v>46</v>
      </c>
      <c r="G109" s="67" t="s">
        <v>46</v>
      </c>
      <c r="H109" s="68" t="s">
        <v>46</v>
      </c>
      <c r="J109" s="67" t="s">
        <v>46</v>
      </c>
      <c r="K109" s="68" t="s">
        <v>46</v>
      </c>
      <c r="M109" s="67" t="s">
        <v>46</v>
      </c>
      <c r="N109" s="68" t="s">
        <v>46</v>
      </c>
      <c r="P109" s="67" t="s">
        <v>46</v>
      </c>
      <c r="Q109" s="68" t="s">
        <v>46</v>
      </c>
      <c r="S109" s="67" t="s">
        <v>46</v>
      </c>
      <c r="U109" s="68" t="s">
        <v>46</v>
      </c>
    </row>
    <row r="110" spans="5:22">
      <c r="E110" s="67" t="s">
        <v>46</v>
      </c>
      <c r="F110" s="67">
        <v>3</v>
      </c>
      <c r="G110" s="67">
        <v>2</v>
      </c>
      <c r="H110" s="68">
        <v>1</v>
      </c>
      <c r="J110" s="67">
        <v>6</v>
      </c>
      <c r="K110" s="68">
        <v>6</v>
      </c>
      <c r="M110" s="67">
        <v>4</v>
      </c>
      <c r="N110" s="68">
        <v>3</v>
      </c>
      <c r="P110" s="67">
        <v>3</v>
      </c>
      <c r="Q110" s="68">
        <v>3</v>
      </c>
      <c r="S110" s="693" t="s">
        <v>66</v>
      </c>
      <c r="T110" s="660"/>
      <c r="U110" s="660"/>
      <c r="V110" s="67" t="s">
        <v>46</v>
      </c>
    </row>
    <row r="111" spans="5:22">
      <c r="E111" s="67" t="s">
        <v>46</v>
      </c>
      <c r="F111" s="67" t="s">
        <v>46</v>
      </c>
      <c r="G111" s="67">
        <v>0</v>
      </c>
      <c r="H111" s="68">
        <v>0</v>
      </c>
      <c r="J111" s="67">
        <v>6</v>
      </c>
      <c r="K111" s="68">
        <v>15.3</v>
      </c>
      <c r="M111" s="67">
        <v>2</v>
      </c>
      <c r="N111" s="68">
        <v>6</v>
      </c>
      <c r="P111" s="67">
        <v>3</v>
      </c>
      <c r="Q111" s="68">
        <v>5</v>
      </c>
      <c r="R111" s="68" t="s">
        <v>46</v>
      </c>
      <c r="S111" s="660"/>
      <c r="T111" s="660"/>
      <c r="U111" s="660"/>
      <c r="V111" s="67" t="s">
        <v>46</v>
      </c>
    </row>
    <row r="112" spans="5:22">
      <c r="E112" s="67" t="s">
        <v>46</v>
      </c>
      <c r="F112" s="67" t="s">
        <v>46</v>
      </c>
      <c r="G112" s="67" t="s">
        <v>46</v>
      </c>
      <c r="H112" s="68" t="s">
        <v>46</v>
      </c>
      <c r="J112" s="67" t="s">
        <v>46</v>
      </c>
      <c r="K112" s="68" t="s">
        <v>46</v>
      </c>
      <c r="M112" s="67" t="s">
        <v>46</v>
      </c>
      <c r="N112" s="68" t="s">
        <v>46</v>
      </c>
      <c r="P112" s="67" t="s">
        <v>46</v>
      </c>
      <c r="Q112" s="68" t="s">
        <v>46</v>
      </c>
      <c r="S112" s="67" t="s">
        <v>46</v>
      </c>
      <c r="U112" s="68" t="s">
        <v>46</v>
      </c>
    </row>
    <row r="113" spans="5:22">
      <c r="E113" s="67" t="s">
        <v>46</v>
      </c>
      <c r="F113" s="67" t="s">
        <v>46</v>
      </c>
      <c r="G113" s="67">
        <v>0</v>
      </c>
      <c r="H113" s="64">
        <v>4</v>
      </c>
      <c r="J113" s="67">
        <v>15.3</v>
      </c>
      <c r="K113" s="64">
        <v>1</v>
      </c>
      <c r="M113" s="67">
        <v>6</v>
      </c>
      <c r="N113" s="64">
        <v>2</v>
      </c>
      <c r="P113" s="67">
        <v>5</v>
      </c>
      <c r="Q113" s="64">
        <v>3</v>
      </c>
      <c r="S113" s="67" t="s">
        <v>46</v>
      </c>
      <c r="U113" s="68" t="s">
        <v>46</v>
      </c>
    </row>
    <row r="114" spans="5:22">
      <c r="E114" s="71" t="s">
        <v>46</v>
      </c>
      <c r="F114" s="71" t="s">
        <v>46</v>
      </c>
      <c r="G114" s="71" t="s">
        <v>46</v>
      </c>
      <c r="H114" s="72" t="s">
        <v>46</v>
      </c>
      <c r="I114" s="66" t="s">
        <v>46</v>
      </c>
      <c r="J114" s="71" t="s">
        <v>46</v>
      </c>
      <c r="K114" s="72" t="s">
        <v>46</v>
      </c>
      <c r="L114" s="66" t="s">
        <v>46</v>
      </c>
      <c r="M114" s="71" t="s">
        <v>46</v>
      </c>
      <c r="N114" s="72" t="s">
        <v>46</v>
      </c>
      <c r="O114" s="66" t="s">
        <v>46</v>
      </c>
      <c r="P114" s="71" t="s">
        <v>46</v>
      </c>
      <c r="Q114" s="72" t="s">
        <v>46</v>
      </c>
      <c r="R114" s="66" t="s">
        <v>46</v>
      </c>
      <c r="S114" s="71" t="s">
        <v>46</v>
      </c>
      <c r="T114" s="66" t="s">
        <v>46</v>
      </c>
      <c r="U114" s="72" t="s">
        <v>46</v>
      </c>
    </row>
    <row r="115" spans="5:22">
      <c r="E115" s="79" t="s">
        <v>46</v>
      </c>
      <c r="F115" s="79" t="s">
        <v>46</v>
      </c>
      <c r="G115" s="79" t="s">
        <v>46</v>
      </c>
      <c r="H115" s="75" t="s">
        <v>46</v>
      </c>
      <c r="I115" s="79" t="s">
        <v>46</v>
      </c>
      <c r="J115" s="79" t="s">
        <v>46</v>
      </c>
      <c r="K115" s="75" t="s">
        <v>46</v>
      </c>
      <c r="L115" s="79" t="s">
        <v>46</v>
      </c>
      <c r="M115" s="79" t="s">
        <v>46</v>
      </c>
      <c r="N115" s="75" t="s">
        <v>46</v>
      </c>
      <c r="O115" s="79" t="s">
        <v>46</v>
      </c>
      <c r="P115" s="79" t="s">
        <v>46</v>
      </c>
      <c r="Q115" s="75" t="s">
        <v>46</v>
      </c>
      <c r="R115" s="79" t="s">
        <v>46</v>
      </c>
      <c r="S115" s="79" t="s">
        <v>46</v>
      </c>
      <c r="T115" s="75" t="s">
        <v>46</v>
      </c>
      <c r="U115" s="80" t="s">
        <v>46</v>
      </c>
    </row>
    <row r="116" spans="5:22">
      <c r="E116" s="81" t="s">
        <v>59</v>
      </c>
      <c r="F116" s="81" t="s">
        <v>46</v>
      </c>
      <c r="G116" s="690" t="s">
        <v>36</v>
      </c>
      <c r="H116" s="691" t="s">
        <v>46</v>
      </c>
      <c r="I116" s="81" t="s">
        <v>46</v>
      </c>
      <c r="J116" s="690" t="s">
        <v>43</v>
      </c>
      <c r="K116" s="691" t="s">
        <v>46</v>
      </c>
      <c r="L116" s="81" t="s">
        <v>46</v>
      </c>
      <c r="M116" s="690" t="s">
        <v>41</v>
      </c>
      <c r="N116" s="691" t="s">
        <v>46</v>
      </c>
      <c r="O116" s="81" t="s">
        <v>46</v>
      </c>
      <c r="P116" s="690" t="s">
        <v>38</v>
      </c>
      <c r="Q116" s="691" t="s">
        <v>46</v>
      </c>
      <c r="R116" s="81" t="s">
        <v>46</v>
      </c>
      <c r="S116" s="81" t="s">
        <v>46</v>
      </c>
      <c r="T116" s="76" t="s">
        <v>46</v>
      </c>
      <c r="U116" s="82" t="s">
        <v>46</v>
      </c>
    </row>
    <row r="117" spans="5:22">
      <c r="E117" s="77" t="s">
        <v>46</v>
      </c>
      <c r="F117" s="77" t="s">
        <v>46</v>
      </c>
      <c r="G117" s="77" t="s">
        <v>46</v>
      </c>
      <c r="H117" s="78" t="s">
        <v>46</v>
      </c>
      <c r="J117" s="77" t="s">
        <v>46</v>
      </c>
      <c r="K117" s="78" t="s">
        <v>46</v>
      </c>
      <c r="M117" s="77" t="s">
        <v>46</v>
      </c>
      <c r="N117" s="78" t="s">
        <v>46</v>
      </c>
      <c r="P117" s="77" t="s">
        <v>46</v>
      </c>
      <c r="Q117" s="78" t="s">
        <v>46</v>
      </c>
      <c r="S117" s="77" t="s">
        <v>46</v>
      </c>
      <c r="U117" s="78" t="s">
        <v>46</v>
      </c>
    </row>
    <row r="118" spans="5:22">
      <c r="E118" s="77" t="s">
        <v>46</v>
      </c>
      <c r="F118" s="77">
        <v>1</v>
      </c>
      <c r="G118" s="77">
        <v>4</v>
      </c>
      <c r="H118" s="78">
        <v>5</v>
      </c>
      <c r="J118" s="77">
        <v>3</v>
      </c>
      <c r="K118" s="78">
        <v>2</v>
      </c>
      <c r="M118" s="77">
        <v>2</v>
      </c>
      <c r="N118" s="78">
        <v>1</v>
      </c>
      <c r="P118" s="77">
        <v>3</v>
      </c>
      <c r="Q118" s="78">
        <v>5</v>
      </c>
      <c r="S118" s="679" t="s">
        <v>68</v>
      </c>
      <c r="T118" s="660"/>
      <c r="U118" s="660"/>
      <c r="V118" s="77" t="s">
        <v>46</v>
      </c>
    </row>
    <row r="119" spans="5:22">
      <c r="E119" s="77" t="s">
        <v>46</v>
      </c>
      <c r="F119" s="77" t="s">
        <v>46</v>
      </c>
      <c r="G119" s="77">
        <v>4.0999999999999996</v>
      </c>
      <c r="H119" s="78">
        <v>4.0999999999999996</v>
      </c>
      <c r="J119" s="77">
        <v>1</v>
      </c>
      <c r="K119" s="78">
        <v>1</v>
      </c>
      <c r="M119" s="77">
        <v>0</v>
      </c>
      <c r="N119" s="78">
        <v>0</v>
      </c>
      <c r="P119" s="77">
        <v>3.2</v>
      </c>
      <c r="Q119" s="78">
        <v>3.2</v>
      </c>
      <c r="R119" s="78" t="s">
        <v>46</v>
      </c>
      <c r="S119" s="660"/>
      <c r="T119" s="660"/>
      <c r="U119" s="660"/>
      <c r="V119" s="77" t="s">
        <v>46</v>
      </c>
    </row>
    <row r="120" spans="5:22">
      <c r="E120" s="77" t="s">
        <v>46</v>
      </c>
      <c r="F120" s="77" t="s">
        <v>46</v>
      </c>
      <c r="G120" s="77" t="s">
        <v>46</v>
      </c>
      <c r="H120" s="78" t="s">
        <v>46</v>
      </c>
      <c r="J120" s="77" t="s">
        <v>46</v>
      </c>
      <c r="K120" s="78" t="s">
        <v>46</v>
      </c>
      <c r="M120" s="77" t="s">
        <v>46</v>
      </c>
      <c r="N120" s="78" t="s">
        <v>46</v>
      </c>
      <c r="P120" s="77" t="s">
        <v>46</v>
      </c>
      <c r="Q120" s="78" t="s">
        <v>46</v>
      </c>
      <c r="S120" s="77" t="s">
        <v>46</v>
      </c>
      <c r="U120" s="78" t="s">
        <v>46</v>
      </c>
    </row>
    <row r="121" spans="5:22">
      <c r="E121" s="77" t="s">
        <v>46</v>
      </c>
      <c r="F121" s="77">
        <v>2</v>
      </c>
      <c r="G121" s="77">
        <v>2</v>
      </c>
      <c r="H121" s="78">
        <v>2</v>
      </c>
      <c r="J121" s="77">
        <v>3</v>
      </c>
      <c r="K121" s="78">
        <v>2</v>
      </c>
      <c r="M121" s="77">
        <v>4</v>
      </c>
      <c r="N121" s="78">
        <v>4</v>
      </c>
      <c r="P121" s="77">
        <v>4</v>
      </c>
      <c r="Q121" s="78">
        <v>5</v>
      </c>
      <c r="S121" s="679" t="s">
        <v>69</v>
      </c>
      <c r="T121" s="660"/>
      <c r="U121" s="660"/>
      <c r="V121" s="77" t="s">
        <v>46</v>
      </c>
    </row>
    <row r="122" spans="5:22">
      <c r="E122" s="77" t="s">
        <v>46</v>
      </c>
      <c r="F122" s="77" t="s">
        <v>46</v>
      </c>
      <c r="G122" s="77">
        <v>2</v>
      </c>
      <c r="H122" s="78">
        <v>6.1</v>
      </c>
      <c r="J122" s="77">
        <v>1</v>
      </c>
      <c r="K122" s="78">
        <v>2</v>
      </c>
      <c r="M122" s="77">
        <v>4</v>
      </c>
      <c r="N122" s="78">
        <v>4</v>
      </c>
      <c r="P122" s="77">
        <v>4.0999999999999996</v>
      </c>
      <c r="Q122" s="78">
        <v>7.3</v>
      </c>
      <c r="R122" s="78" t="s">
        <v>46</v>
      </c>
      <c r="S122" s="660"/>
      <c r="T122" s="660"/>
      <c r="U122" s="660"/>
      <c r="V122" s="77" t="s">
        <v>46</v>
      </c>
    </row>
    <row r="123" spans="5:22">
      <c r="E123" s="77" t="s">
        <v>46</v>
      </c>
      <c r="F123" s="77" t="s">
        <v>46</v>
      </c>
      <c r="G123" s="77" t="s">
        <v>46</v>
      </c>
      <c r="H123" s="78" t="s">
        <v>46</v>
      </c>
      <c r="J123" s="77" t="s">
        <v>46</v>
      </c>
      <c r="K123" s="78" t="s">
        <v>46</v>
      </c>
      <c r="M123" s="77" t="s">
        <v>46</v>
      </c>
      <c r="N123" s="78" t="s">
        <v>46</v>
      </c>
      <c r="P123" s="77" t="s">
        <v>46</v>
      </c>
      <c r="Q123" s="78" t="s">
        <v>46</v>
      </c>
      <c r="S123" s="77" t="s">
        <v>46</v>
      </c>
      <c r="U123" s="78" t="s">
        <v>46</v>
      </c>
    </row>
    <row r="124" spans="5:22">
      <c r="E124" s="77" t="s">
        <v>46</v>
      </c>
      <c r="F124" s="77">
        <v>3</v>
      </c>
      <c r="G124" s="77">
        <v>5</v>
      </c>
      <c r="H124" s="78">
        <v>5</v>
      </c>
      <c r="J124" s="77">
        <v>3</v>
      </c>
      <c r="K124" s="78">
        <v>2</v>
      </c>
      <c r="M124" s="77">
        <v>4</v>
      </c>
      <c r="N124" s="78">
        <v>4</v>
      </c>
      <c r="P124" s="77">
        <v>2</v>
      </c>
      <c r="Q124" s="78">
        <v>2</v>
      </c>
      <c r="S124" s="679" t="s">
        <v>70</v>
      </c>
      <c r="T124" s="660"/>
      <c r="U124" s="660"/>
      <c r="V124" s="77" t="s">
        <v>46</v>
      </c>
    </row>
    <row r="125" spans="5:22">
      <c r="E125" s="77" t="s">
        <v>46</v>
      </c>
      <c r="F125" s="77" t="s">
        <v>46</v>
      </c>
      <c r="G125" s="77">
        <v>5</v>
      </c>
      <c r="H125" s="78">
        <v>11.1</v>
      </c>
      <c r="J125" s="77">
        <v>1</v>
      </c>
      <c r="K125" s="78">
        <v>3</v>
      </c>
      <c r="M125" s="77">
        <v>4</v>
      </c>
      <c r="N125" s="78">
        <v>8</v>
      </c>
      <c r="P125" s="77">
        <v>2</v>
      </c>
      <c r="Q125" s="78">
        <v>9.3000000000000007</v>
      </c>
      <c r="R125" s="78" t="s">
        <v>46</v>
      </c>
      <c r="S125" s="660"/>
      <c r="T125" s="660"/>
      <c r="U125" s="660"/>
      <c r="V125" s="77" t="s">
        <v>46</v>
      </c>
    </row>
    <row r="126" spans="5:22">
      <c r="E126" s="77" t="s">
        <v>46</v>
      </c>
      <c r="F126" s="77" t="s">
        <v>46</v>
      </c>
      <c r="G126" s="77" t="s">
        <v>46</v>
      </c>
      <c r="H126" s="78" t="s">
        <v>46</v>
      </c>
      <c r="J126" s="77" t="s">
        <v>46</v>
      </c>
      <c r="K126" s="78" t="s">
        <v>46</v>
      </c>
      <c r="M126" s="77" t="s">
        <v>46</v>
      </c>
      <c r="N126" s="78" t="s">
        <v>46</v>
      </c>
      <c r="P126" s="77" t="s">
        <v>46</v>
      </c>
      <c r="Q126" s="78" t="s">
        <v>46</v>
      </c>
      <c r="S126" s="77" t="s">
        <v>46</v>
      </c>
      <c r="U126" s="78" t="s">
        <v>46</v>
      </c>
    </row>
    <row r="127" spans="5:22">
      <c r="E127" s="77" t="s">
        <v>46</v>
      </c>
      <c r="F127" s="77">
        <v>4</v>
      </c>
      <c r="G127" s="77">
        <v>5</v>
      </c>
      <c r="H127" s="78">
        <v>5</v>
      </c>
      <c r="J127" s="77">
        <v>3</v>
      </c>
      <c r="K127" s="78">
        <v>1</v>
      </c>
      <c r="M127" s="77">
        <v>3</v>
      </c>
      <c r="N127" s="78">
        <v>4</v>
      </c>
      <c r="P127" s="77">
        <v>3</v>
      </c>
      <c r="Q127" s="78">
        <v>3</v>
      </c>
      <c r="S127" s="679" t="s">
        <v>71</v>
      </c>
      <c r="T127" s="660"/>
      <c r="U127" s="660"/>
      <c r="V127" s="77" t="s">
        <v>46</v>
      </c>
    </row>
    <row r="128" spans="5:22">
      <c r="E128" s="77" t="s">
        <v>46</v>
      </c>
      <c r="F128" s="77" t="s">
        <v>46</v>
      </c>
      <c r="G128" s="77">
        <v>5</v>
      </c>
      <c r="H128" s="78">
        <v>16.100000000000001</v>
      </c>
      <c r="J128" s="77">
        <v>-1</v>
      </c>
      <c r="K128" s="78">
        <v>2</v>
      </c>
      <c r="M128" s="77">
        <v>3.1</v>
      </c>
      <c r="N128" s="78">
        <v>11.1</v>
      </c>
      <c r="P128" s="77">
        <v>3</v>
      </c>
      <c r="Q128" s="78">
        <v>12.3</v>
      </c>
      <c r="R128" s="78" t="s">
        <v>46</v>
      </c>
      <c r="S128" s="660"/>
      <c r="T128" s="660"/>
      <c r="U128" s="660"/>
      <c r="V128" s="77" t="s">
        <v>46</v>
      </c>
    </row>
    <row r="129" spans="5:22">
      <c r="E129" s="77" t="s">
        <v>46</v>
      </c>
      <c r="F129" s="77" t="s">
        <v>46</v>
      </c>
      <c r="G129" s="77" t="s">
        <v>46</v>
      </c>
      <c r="H129" s="78" t="s">
        <v>46</v>
      </c>
      <c r="J129" s="77" t="s">
        <v>46</v>
      </c>
      <c r="K129" s="78" t="s">
        <v>46</v>
      </c>
      <c r="M129" s="77" t="s">
        <v>46</v>
      </c>
      <c r="N129" s="78" t="s">
        <v>46</v>
      </c>
      <c r="P129" s="77" t="s">
        <v>46</v>
      </c>
      <c r="Q129" s="78" t="s">
        <v>46</v>
      </c>
      <c r="S129" s="77" t="s">
        <v>46</v>
      </c>
      <c r="U129" s="78" t="s">
        <v>46</v>
      </c>
    </row>
    <row r="130" spans="5:22">
      <c r="E130" s="77" t="s">
        <v>46</v>
      </c>
      <c r="F130" s="77" t="s">
        <v>46</v>
      </c>
      <c r="G130" s="77">
        <v>16.100000000000001</v>
      </c>
      <c r="H130" s="74">
        <v>1</v>
      </c>
      <c r="J130" s="77">
        <v>2</v>
      </c>
      <c r="K130" s="74">
        <v>4</v>
      </c>
      <c r="M130" s="77">
        <v>11.1</v>
      </c>
      <c r="N130" s="74">
        <v>3</v>
      </c>
      <c r="P130" s="77">
        <v>12.3</v>
      </c>
      <c r="Q130" s="74">
        <v>2</v>
      </c>
      <c r="S130" s="77" t="s">
        <v>46</v>
      </c>
      <c r="U130" s="78" t="s">
        <v>46</v>
      </c>
    </row>
    <row r="131" spans="5:22">
      <c r="E131" s="81" t="s">
        <v>46</v>
      </c>
      <c r="F131" s="81" t="s">
        <v>46</v>
      </c>
      <c r="G131" s="81" t="s">
        <v>46</v>
      </c>
      <c r="H131" s="82" t="s">
        <v>46</v>
      </c>
      <c r="I131" s="76" t="s">
        <v>46</v>
      </c>
      <c r="J131" s="81" t="s">
        <v>46</v>
      </c>
      <c r="K131" s="82" t="s">
        <v>46</v>
      </c>
      <c r="L131" s="76" t="s">
        <v>46</v>
      </c>
      <c r="M131" s="81" t="s">
        <v>46</v>
      </c>
      <c r="N131" s="82" t="s">
        <v>46</v>
      </c>
      <c r="O131" s="76" t="s">
        <v>46</v>
      </c>
      <c r="P131" s="81" t="s">
        <v>46</v>
      </c>
      <c r="Q131" s="82" t="s">
        <v>46</v>
      </c>
      <c r="R131" s="76" t="s">
        <v>46</v>
      </c>
      <c r="S131" s="81" t="s">
        <v>46</v>
      </c>
      <c r="T131" s="76" t="s">
        <v>46</v>
      </c>
      <c r="U131" s="82" t="s">
        <v>46</v>
      </c>
    </row>
    <row r="132" spans="5:22">
      <c r="E132" s="88" t="s">
        <v>46</v>
      </c>
      <c r="F132" s="88" t="s">
        <v>46</v>
      </c>
      <c r="G132" s="88" t="s">
        <v>46</v>
      </c>
      <c r="H132" s="84" t="s">
        <v>46</v>
      </c>
      <c r="I132" s="88" t="s">
        <v>46</v>
      </c>
      <c r="J132" s="88" t="s">
        <v>46</v>
      </c>
      <c r="K132" s="84" t="s">
        <v>46</v>
      </c>
      <c r="L132" s="88" t="s">
        <v>46</v>
      </c>
      <c r="M132" s="88" t="s">
        <v>46</v>
      </c>
      <c r="N132" s="84" t="s">
        <v>46</v>
      </c>
      <c r="O132" s="88" t="s">
        <v>46</v>
      </c>
      <c r="P132" s="88" t="s">
        <v>46</v>
      </c>
      <c r="Q132" s="84" t="s">
        <v>46</v>
      </c>
      <c r="R132" s="88" t="s">
        <v>46</v>
      </c>
      <c r="S132" s="88" t="s">
        <v>46</v>
      </c>
      <c r="T132" s="84" t="s">
        <v>46</v>
      </c>
      <c r="U132" s="89" t="s">
        <v>46</v>
      </c>
    </row>
    <row r="133" spans="5:22">
      <c r="E133" s="90" t="s">
        <v>49</v>
      </c>
      <c r="F133" s="90" t="s">
        <v>46</v>
      </c>
      <c r="G133" s="688" t="s">
        <v>36</v>
      </c>
      <c r="H133" s="689" t="s">
        <v>46</v>
      </c>
      <c r="I133" s="90" t="s">
        <v>46</v>
      </c>
      <c r="J133" s="688" t="s">
        <v>37</v>
      </c>
      <c r="K133" s="689" t="s">
        <v>46</v>
      </c>
      <c r="L133" s="90" t="s">
        <v>46</v>
      </c>
      <c r="M133" s="688" t="s">
        <v>41</v>
      </c>
      <c r="N133" s="689" t="s">
        <v>46</v>
      </c>
      <c r="O133" s="90" t="s">
        <v>46</v>
      </c>
      <c r="P133" s="688" t="s">
        <v>38</v>
      </c>
      <c r="Q133" s="689" t="s">
        <v>46</v>
      </c>
      <c r="R133" s="90" t="s">
        <v>46</v>
      </c>
      <c r="S133" s="90" t="s">
        <v>46</v>
      </c>
      <c r="T133" s="85" t="s">
        <v>46</v>
      </c>
      <c r="U133" s="91" t="s">
        <v>46</v>
      </c>
    </row>
    <row r="134" spans="5:22">
      <c r="E134" s="86" t="s">
        <v>46</v>
      </c>
      <c r="F134" s="86" t="s">
        <v>46</v>
      </c>
      <c r="G134" s="86" t="s">
        <v>46</v>
      </c>
      <c r="H134" s="87" t="s">
        <v>46</v>
      </c>
      <c r="J134" s="86" t="s">
        <v>46</v>
      </c>
      <c r="K134" s="87" t="s">
        <v>46</v>
      </c>
      <c r="M134" s="86" t="s">
        <v>46</v>
      </c>
      <c r="N134" s="87" t="s">
        <v>46</v>
      </c>
      <c r="P134" s="86" t="s">
        <v>46</v>
      </c>
      <c r="Q134" s="87" t="s">
        <v>46</v>
      </c>
      <c r="S134" s="86" t="s">
        <v>46</v>
      </c>
      <c r="U134" s="87" t="s">
        <v>46</v>
      </c>
    </row>
    <row r="135" spans="5:22">
      <c r="E135" s="86" t="s">
        <v>46</v>
      </c>
      <c r="F135" s="86">
        <v>1</v>
      </c>
      <c r="G135" s="86">
        <v>2</v>
      </c>
      <c r="H135" s="87">
        <v>1</v>
      </c>
      <c r="J135" s="86">
        <v>2</v>
      </c>
      <c r="K135" s="87">
        <v>2</v>
      </c>
      <c r="M135" s="86">
        <v>8</v>
      </c>
      <c r="N135" s="87">
        <v>7</v>
      </c>
      <c r="P135" s="86">
        <v>2</v>
      </c>
      <c r="Q135" s="87">
        <v>3</v>
      </c>
      <c r="S135" s="678" t="s">
        <v>72</v>
      </c>
      <c r="T135" s="660"/>
      <c r="U135" s="660"/>
      <c r="V135" s="86" t="s">
        <v>46</v>
      </c>
    </row>
    <row r="136" spans="5:22">
      <c r="E136" s="86" t="s">
        <v>46</v>
      </c>
      <c r="F136" s="86" t="s">
        <v>46</v>
      </c>
      <c r="G136" s="86">
        <v>0</v>
      </c>
      <c r="H136" s="87">
        <v>0</v>
      </c>
      <c r="J136" s="86">
        <v>2</v>
      </c>
      <c r="K136" s="87">
        <v>2</v>
      </c>
      <c r="M136" s="86">
        <v>6</v>
      </c>
      <c r="N136" s="87">
        <v>6</v>
      </c>
      <c r="P136" s="86">
        <v>2.1</v>
      </c>
      <c r="Q136" s="87">
        <v>2.1</v>
      </c>
      <c r="R136" s="87" t="s">
        <v>46</v>
      </c>
      <c r="S136" s="660"/>
      <c r="T136" s="660"/>
      <c r="U136" s="660"/>
      <c r="V136" s="86" t="s">
        <v>46</v>
      </c>
    </row>
    <row r="137" spans="5:22">
      <c r="E137" s="86" t="s">
        <v>46</v>
      </c>
      <c r="F137" s="86" t="s">
        <v>46</v>
      </c>
      <c r="G137" s="86" t="s">
        <v>46</v>
      </c>
      <c r="H137" s="87" t="s">
        <v>46</v>
      </c>
      <c r="J137" s="86" t="s">
        <v>46</v>
      </c>
      <c r="K137" s="87" t="s">
        <v>46</v>
      </c>
      <c r="M137" s="86" t="s">
        <v>46</v>
      </c>
      <c r="N137" s="87" t="s">
        <v>46</v>
      </c>
      <c r="P137" s="86" t="s">
        <v>46</v>
      </c>
      <c r="Q137" s="87" t="s">
        <v>46</v>
      </c>
      <c r="S137" s="86" t="s">
        <v>46</v>
      </c>
      <c r="U137" s="87" t="s">
        <v>46</v>
      </c>
    </row>
    <row r="138" spans="5:22">
      <c r="E138" s="86" t="s">
        <v>46</v>
      </c>
      <c r="F138" s="86">
        <v>2</v>
      </c>
      <c r="G138" s="86">
        <v>4</v>
      </c>
      <c r="H138" s="87">
        <v>6</v>
      </c>
      <c r="J138" s="86">
        <v>2</v>
      </c>
      <c r="K138" s="87">
        <v>0</v>
      </c>
      <c r="M138" s="86">
        <v>3</v>
      </c>
      <c r="N138" s="87">
        <v>2</v>
      </c>
      <c r="P138" s="86">
        <v>5</v>
      </c>
      <c r="Q138" s="87">
        <v>5</v>
      </c>
      <c r="S138" s="678" t="s">
        <v>73</v>
      </c>
      <c r="T138" s="660"/>
      <c r="U138" s="660"/>
      <c r="V138" s="86" t="s">
        <v>46</v>
      </c>
    </row>
    <row r="139" spans="5:22">
      <c r="E139" s="86" t="s">
        <v>46</v>
      </c>
      <c r="F139" s="86" t="s">
        <v>46</v>
      </c>
      <c r="G139" s="86">
        <v>4.2</v>
      </c>
      <c r="H139" s="87">
        <v>4.2</v>
      </c>
      <c r="J139" s="86">
        <v>-2</v>
      </c>
      <c r="K139" s="87">
        <v>0</v>
      </c>
      <c r="M139" s="86">
        <v>1</v>
      </c>
      <c r="N139" s="87">
        <v>7</v>
      </c>
      <c r="P139" s="86">
        <v>5</v>
      </c>
      <c r="Q139" s="87">
        <v>7.1</v>
      </c>
      <c r="R139" s="87" t="s">
        <v>46</v>
      </c>
      <c r="S139" s="660"/>
      <c r="T139" s="660"/>
      <c r="U139" s="660"/>
      <c r="V139" s="86" t="s">
        <v>46</v>
      </c>
    </row>
    <row r="140" spans="5:22">
      <c r="E140" s="86" t="s">
        <v>46</v>
      </c>
      <c r="F140" s="86" t="s">
        <v>46</v>
      </c>
      <c r="G140" s="86" t="s">
        <v>46</v>
      </c>
      <c r="H140" s="87" t="s">
        <v>46</v>
      </c>
      <c r="J140" s="86" t="s">
        <v>46</v>
      </c>
      <c r="K140" s="87" t="s">
        <v>46</v>
      </c>
      <c r="M140" s="86" t="s">
        <v>46</v>
      </c>
      <c r="N140" s="87" t="s">
        <v>46</v>
      </c>
      <c r="P140" s="86" t="s">
        <v>46</v>
      </c>
      <c r="Q140" s="87" t="s">
        <v>46</v>
      </c>
      <c r="S140" s="86" t="s">
        <v>46</v>
      </c>
      <c r="U140" s="87" t="s">
        <v>46</v>
      </c>
    </row>
    <row r="141" spans="5:22">
      <c r="E141" s="86" t="s">
        <v>46</v>
      </c>
      <c r="F141" s="86">
        <v>3</v>
      </c>
      <c r="G141" s="86">
        <v>5</v>
      </c>
      <c r="H141" s="87">
        <v>5</v>
      </c>
      <c r="J141" s="86">
        <v>1</v>
      </c>
      <c r="K141" s="87">
        <v>1</v>
      </c>
      <c r="M141" s="86">
        <v>4</v>
      </c>
      <c r="N141" s="87">
        <v>5</v>
      </c>
      <c r="P141" s="86">
        <v>3</v>
      </c>
      <c r="Q141" s="87">
        <v>2</v>
      </c>
      <c r="S141" s="678" t="s">
        <v>74</v>
      </c>
      <c r="T141" s="660"/>
      <c r="U141" s="660"/>
      <c r="V141" s="86" t="s">
        <v>46</v>
      </c>
    </row>
    <row r="142" spans="5:22">
      <c r="E142" s="86" t="s">
        <v>46</v>
      </c>
      <c r="F142" s="86" t="s">
        <v>46</v>
      </c>
      <c r="G142" s="86">
        <v>0</v>
      </c>
      <c r="H142" s="87">
        <v>4.2</v>
      </c>
      <c r="J142" s="86">
        <v>1</v>
      </c>
      <c r="K142" s="87">
        <v>1</v>
      </c>
      <c r="M142" s="86">
        <v>4.0999999999999996</v>
      </c>
      <c r="N142" s="87">
        <v>11.1</v>
      </c>
      <c r="P142" s="86">
        <v>1</v>
      </c>
      <c r="Q142" s="87">
        <v>8.1</v>
      </c>
      <c r="R142" s="87" t="s">
        <v>46</v>
      </c>
      <c r="S142" s="660"/>
      <c r="T142" s="660"/>
      <c r="U142" s="660"/>
      <c r="V142" s="86" t="s">
        <v>46</v>
      </c>
    </row>
    <row r="143" spans="5:22">
      <c r="E143" s="86" t="s">
        <v>46</v>
      </c>
      <c r="F143" s="86" t="s">
        <v>46</v>
      </c>
      <c r="G143" s="86" t="s">
        <v>46</v>
      </c>
      <c r="H143" s="87" t="s">
        <v>46</v>
      </c>
      <c r="J143" s="86" t="s">
        <v>46</v>
      </c>
      <c r="K143" s="87" t="s">
        <v>46</v>
      </c>
      <c r="M143" s="86" t="s">
        <v>46</v>
      </c>
      <c r="N143" s="87" t="s">
        <v>46</v>
      </c>
      <c r="P143" s="86" t="s">
        <v>46</v>
      </c>
      <c r="Q143" s="87" t="s">
        <v>46</v>
      </c>
      <c r="S143" s="86" t="s">
        <v>46</v>
      </c>
      <c r="U143" s="87" t="s">
        <v>46</v>
      </c>
    </row>
    <row r="144" spans="5:22">
      <c r="E144" s="86" t="s">
        <v>46</v>
      </c>
      <c r="F144" s="86">
        <v>4</v>
      </c>
      <c r="G144" s="86">
        <v>2</v>
      </c>
      <c r="H144" s="87">
        <v>2</v>
      </c>
      <c r="J144" s="86">
        <v>4</v>
      </c>
      <c r="K144" s="87">
        <v>4</v>
      </c>
      <c r="M144" s="86">
        <v>4</v>
      </c>
      <c r="N144" s="87">
        <v>3</v>
      </c>
      <c r="P144" s="86">
        <v>3</v>
      </c>
      <c r="Q144" s="87">
        <v>4</v>
      </c>
      <c r="S144" s="678" t="s">
        <v>75</v>
      </c>
      <c r="T144" s="660"/>
      <c r="U144" s="660"/>
      <c r="V144" s="86" t="s">
        <v>46</v>
      </c>
    </row>
    <row r="145" spans="5:22">
      <c r="E145" s="86" t="s">
        <v>46</v>
      </c>
      <c r="F145" s="86" t="s">
        <v>46</v>
      </c>
      <c r="G145" s="86">
        <v>2</v>
      </c>
      <c r="H145" s="87">
        <v>6.2</v>
      </c>
      <c r="J145" s="86">
        <v>4</v>
      </c>
      <c r="K145" s="87">
        <v>5</v>
      </c>
      <c r="M145" s="86">
        <v>2</v>
      </c>
      <c r="N145" s="87">
        <v>13.1</v>
      </c>
      <c r="P145" s="86">
        <v>3.1</v>
      </c>
      <c r="Q145" s="87">
        <v>11.2</v>
      </c>
      <c r="R145" s="87" t="s">
        <v>46</v>
      </c>
      <c r="S145" s="660"/>
      <c r="T145" s="660"/>
      <c r="U145" s="660"/>
      <c r="V145" s="86" t="s">
        <v>46</v>
      </c>
    </row>
    <row r="146" spans="5:22">
      <c r="E146" s="86" t="s">
        <v>46</v>
      </c>
      <c r="F146" s="86" t="s">
        <v>46</v>
      </c>
      <c r="G146" s="86" t="s">
        <v>46</v>
      </c>
      <c r="H146" s="87" t="s">
        <v>46</v>
      </c>
      <c r="J146" s="86" t="s">
        <v>46</v>
      </c>
      <c r="K146" s="87" t="s">
        <v>46</v>
      </c>
      <c r="M146" s="86" t="s">
        <v>46</v>
      </c>
      <c r="N146" s="87" t="s">
        <v>46</v>
      </c>
      <c r="P146" s="86" t="s">
        <v>46</v>
      </c>
      <c r="Q146" s="87" t="s">
        <v>46</v>
      </c>
      <c r="S146" s="86" t="s">
        <v>46</v>
      </c>
      <c r="U146" s="87" t="s">
        <v>46</v>
      </c>
    </row>
    <row r="147" spans="5:22">
      <c r="E147" s="86" t="s">
        <v>46</v>
      </c>
      <c r="F147" s="86" t="s">
        <v>46</v>
      </c>
      <c r="G147" s="86">
        <v>6.2</v>
      </c>
      <c r="H147" s="83">
        <v>3</v>
      </c>
      <c r="J147" s="86">
        <v>5</v>
      </c>
      <c r="K147" s="83">
        <v>4</v>
      </c>
      <c r="M147" s="86">
        <v>13.1</v>
      </c>
      <c r="N147" s="83">
        <v>1</v>
      </c>
      <c r="P147" s="86">
        <v>11.2</v>
      </c>
      <c r="Q147" s="83">
        <v>2</v>
      </c>
      <c r="S147" s="86" t="s">
        <v>46</v>
      </c>
      <c r="U147" s="87" t="s">
        <v>46</v>
      </c>
    </row>
    <row r="148" spans="5:22">
      <c r="E148" s="90" t="s">
        <v>46</v>
      </c>
      <c r="F148" s="90" t="s">
        <v>46</v>
      </c>
      <c r="G148" s="90">
        <v>22.3</v>
      </c>
      <c r="H148" s="91" t="s">
        <v>46</v>
      </c>
      <c r="I148" s="85" t="s">
        <v>46</v>
      </c>
      <c r="J148" s="90">
        <v>7</v>
      </c>
      <c r="K148" s="91" t="s">
        <v>46</v>
      </c>
      <c r="L148" s="85" t="s">
        <v>46</v>
      </c>
      <c r="M148" s="90">
        <v>24.2</v>
      </c>
      <c r="N148" s="91" t="s">
        <v>46</v>
      </c>
      <c r="O148" s="85" t="s">
        <v>46</v>
      </c>
      <c r="P148" s="90">
        <v>23.5</v>
      </c>
      <c r="Q148" s="91" t="s">
        <v>46</v>
      </c>
      <c r="R148" s="85" t="s">
        <v>46</v>
      </c>
      <c r="S148" s="90" t="s">
        <v>46</v>
      </c>
      <c r="T148" s="85" t="s">
        <v>46</v>
      </c>
      <c r="U148" s="91" t="s">
        <v>46</v>
      </c>
    </row>
    <row r="149" spans="5:22">
      <c r="E149" s="97" t="s">
        <v>46</v>
      </c>
      <c r="F149" s="97" t="s">
        <v>46</v>
      </c>
      <c r="G149" s="97" t="s">
        <v>46</v>
      </c>
      <c r="H149" s="93" t="s">
        <v>46</v>
      </c>
      <c r="I149" s="97" t="s">
        <v>46</v>
      </c>
      <c r="J149" s="97" t="s">
        <v>46</v>
      </c>
      <c r="K149" s="93" t="s">
        <v>46</v>
      </c>
      <c r="L149" s="97" t="s">
        <v>46</v>
      </c>
      <c r="M149" s="97" t="s">
        <v>46</v>
      </c>
      <c r="N149" s="93" t="s">
        <v>46</v>
      </c>
      <c r="O149" s="97" t="s">
        <v>46</v>
      </c>
      <c r="P149" s="97" t="s">
        <v>46</v>
      </c>
      <c r="Q149" s="93" t="s">
        <v>46</v>
      </c>
      <c r="R149" s="97" t="s">
        <v>46</v>
      </c>
      <c r="S149" s="97" t="s">
        <v>46</v>
      </c>
      <c r="T149" s="93" t="s">
        <v>46</v>
      </c>
      <c r="U149" s="98" t="s">
        <v>46</v>
      </c>
    </row>
    <row r="150" spans="5:22">
      <c r="E150" s="99" t="s">
        <v>49</v>
      </c>
      <c r="F150" s="99" t="s">
        <v>46</v>
      </c>
      <c r="G150" s="682" t="s">
        <v>36</v>
      </c>
      <c r="H150" s="683" t="s">
        <v>46</v>
      </c>
      <c r="I150" s="99" t="s">
        <v>46</v>
      </c>
      <c r="J150" s="682" t="s">
        <v>37</v>
      </c>
      <c r="K150" s="683" t="s">
        <v>46</v>
      </c>
      <c r="L150" s="99" t="s">
        <v>46</v>
      </c>
      <c r="M150" s="682" t="s">
        <v>41</v>
      </c>
      <c r="N150" s="683" t="s">
        <v>46</v>
      </c>
      <c r="O150" s="99" t="s">
        <v>46</v>
      </c>
      <c r="P150" s="682" t="s">
        <v>38</v>
      </c>
      <c r="Q150" s="683" t="s">
        <v>46</v>
      </c>
      <c r="R150" s="99" t="s">
        <v>46</v>
      </c>
      <c r="S150" s="99" t="s">
        <v>46</v>
      </c>
      <c r="T150" s="94" t="s">
        <v>46</v>
      </c>
      <c r="U150" s="100" t="s">
        <v>46</v>
      </c>
    </row>
    <row r="151" spans="5:22">
      <c r="E151" s="95" t="s">
        <v>46</v>
      </c>
      <c r="F151" s="95" t="s">
        <v>46</v>
      </c>
      <c r="G151" s="95" t="s">
        <v>46</v>
      </c>
      <c r="H151" s="96" t="s">
        <v>46</v>
      </c>
      <c r="J151" s="95" t="s">
        <v>46</v>
      </c>
      <c r="K151" s="96" t="s">
        <v>46</v>
      </c>
      <c r="M151" s="95" t="s">
        <v>46</v>
      </c>
      <c r="N151" s="96" t="s">
        <v>46</v>
      </c>
      <c r="P151" s="95" t="s">
        <v>46</v>
      </c>
      <c r="Q151" s="96" t="s">
        <v>46</v>
      </c>
      <c r="S151" s="95" t="s">
        <v>46</v>
      </c>
      <c r="U151" s="96" t="s">
        <v>46</v>
      </c>
    </row>
    <row r="152" spans="5:22">
      <c r="E152" s="95" t="s">
        <v>46</v>
      </c>
      <c r="F152" s="95">
        <v>1</v>
      </c>
      <c r="G152" s="95">
        <v>2</v>
      </c>
      <c r="H152" s="96">
        <v>2</v>
      </c>
      <c r="J152" s="95">
        <v>3</v>
      </c>
      <c r="K152" s="96">
        <v>2</v>
      </c>
      <c r="M152" s="95">
        <v>4</v>
      </c>
      <c r="N152" s="96">
        <v>5</v>
      </c>
      <c r="P152" s="95">
        <v>4</v>
      </c>
      <c r="Q152" s="96">
        <v>4</v>
      </c>
      <c r="S152" s="684" t="s">
        <v>76</v>
      </c>
      <c r="T152" s="660"/>
      <c r="U152" s="660"/>
      <c r="V152" s="95" t="s">
        <v>46</v>
      </c>
    </row>
    <row r="153" spans="5:22">
      <c r="E153" s="95" t="s">
        <v>46</v>
      </c>
      <c r="F153" s="95" t="s">
        <v>46</v>
      </c>
      <c r="G153" s="95">
        <v>2</v>
      </c>
      <c r="H153" s="96">
        <v>2</v>
      </c>
      <c r="J153" s="95">
        <v>1</v>
      </c>
      <c r="K153" s="96">
        <v>1</v>
      </c>
      <c r="M153" s="95">
        <v>4.0999999999999996</v>
      </c>
      <c r="N153" s="96">
        <v>4.0999999999999996</v>
      </c>
      <c r="P153" s="95">
        <v>4</v>
      </c>
      <c r="Q153" s="96">
        <v>4</v>
      </c>
      <c r="R153" s="96" t="s">
        <v>46</v>
      </c>
      <c r="S153" s="660"/>
      <c r="T153" s="660"/>
      <c r="U153" s="660"/>
      <c r="V153" s="95" t="s">
        <v>46</v>
      </c>
    </row>
    <row r="154" spans="5:22">
      <c r="E154" s="95" t="s">
        <v>46</v>
      </c>
      <c r="F154" s="95" t="s">
        <v>46</v>
      </c>
      <c r="G154" s="95" t="s">
        <v>46</v>
      </c>
      <c r="H154" s="96" t="s">
        <v>46</v>
      </c>
      <c r="J154" s="95" t="s">
        <v>46</v>
      </c>
      <c r="K154" s="96" t="s">
        <v>46</v>
      </c>
      <c r="M154" s="95" t="s">
        <v>46</v>
      </c>
      <c r="N154" s="96" t="s">
        <v>46</v>
      </c>
      <c r="P154" s="95" t="s">
        <v>46</v>
      </c>
      <c r="Q154" s="96" t="s">
        <v>46</v>
      </c>
      <c r="S154" s="95" t="s">
        <v>46</v>
      </c>
      <c r="U154" s="96" t="s">
        <v>46</v>
      </c>
    </row>
    <row r="155" spans="5:22">
      <c r="E155" s="95" t="s">
        <v>46</v>
      </c>
      <c r="F155" s="95">
        <v>2</v>
      </c>
      <c r="G155" s="95">
        <v>4</v>
      </c>
      <c r="H155" s="96">
        <v>4</v>
      </c>
      <c r="J155" s="95">
        <v>4</v>
      </c>
      <c r="K155" s="96">
        <v>4</v>
      </c>
      <c r="M155" s="95">
        <v>3</v>
      </c>
      <c r="N155" s="96">
        <v>4</v>
      </c>
      <c r="P155" s="95">
        <v>2</v>
      </c>
      <c r="Q155" s="96">
        <v>1</v>
      </c>
      <c r="S155" s="684" t="s">
        <v>77</v>
      </c>
      <c r="T155" s="660"/>
      <c r="U155" s="660"/>
      <c r="V155" s="95" t="s">
        <v>46</v>
      </c>
    </row>
    <row r="156" spans="5:22">
      <c r="E156" s="95" t="s">
        <v>46</v>
      </c>
      <c r="F156" s="95" t="s">
        <v>46</v>
      </c>
      <c r="G156" s="95">
        <v>4</v>
      </c>
      <c r="H156" s="96">
        <v>6</v>
      </c>
      <c r="J156" s="95">
        <v>4</v>
      </c>
      <c r="K156" s="96">
        <v>5</v>
      </c>
      <c r="M156" s="95">
        <v>3.1</v>
      </c>
      <c r="N156" s="96">
        <v>7.1999999999999993</v>
      </c>
      <c r="P156" s="95">
        <v>0</v>
      </c>
      <c r="Q156" s="96">
        <v>4</v>
      </c>
      <c r="R156" s="96" t="s">
        <v>46</v>
      </c>
      <c r="S156" s="660"/>
      <c r="T156" s="660"/>
      <c r="U156" s="660"/>
      <c r="V156" s="95" t="s">
        <v>46</v>
      </c>
    </row>
    <row r="157" spans="5:22">
      <c r="E157" s="95" t="s">
        <v>46</v>
      </c>
      <c r="F157" s="95" t="s">
        <v>46</v>
      </c>
      <c r="G157" s="95" t="s">
        <v>46</v>
      </c>
      <c r="H157" s="96" t="s">
        <v>46</v>
      </c>
      <c r="J157" s="95" t="s">
        <v>46</v>
      </c>
      <c r="K157" s="96" t="s">
        <v>46</v>
      </c>
      <c r="M157" s="95" t="s">
        <v>46</v>
      </c>
      <c r="N157" s="96" t="s">
        <v>46</v>
      </c>
      <c r="P157" s="95" t="s">
        <v>46</v>
      </c>
      <c r="Q157" s="96" t="s">
        <v>46</v>
      </c>
      <c r="S157" s="95" t="s">
        <v>46</v>
      </c>
      <c r="U157" s="96" t="s">
        <v>46</v>
      </c>
    </row>
    <row r="158" spans="5:22">
      <c r="E158" s="95" t="s">
        <v>46</v>
      </c>
      <c r="F158" s="95">
        <v>3</v>
      </c>
      <c r="G158" s="95">
        <v>3</v>
      </c>
      <c r="H158" s="96">
        <v>4</v>
      </c>
      <c r="J158" s="95">
        <v>3</v>
      </c>
      <c r="K158" s="96">
        <v>3</v>
      </c>
      <c r="M158" s="95">
        <v>2</v>
      </c>
      <c r="N158" s="96">
        <v>1</v>
      </c>
      <c r="P158" s="95">
        <v>6</v>
      </c>
      <c r="Q158" s="96">
        <v>5</v>
      </c>
      <c r="S158" s="684" t="s">
        <v>78</v>
      </c>
      <c r="T158" s="660"/>
      <c r="U158" s="660"/>
      <c r="V158" s="95" t="s">
        <v>46</v>
      </c>
    </row>
    <row r="159" spans="5:22">
      <c r="E159" s="95" t="s">
        <v>46</v>
      </c>
      <c r="F159" s="95" t="s">
        <v>46</v>
      </c>
      <c r="G159" s="95">
        <v>3.1</v>
      </c>
      <c r="H159" s="96">
        <v>9.1</v>
      </c>
      <c r="J159" s="95">
        <v>3</v>
      </c>
      <c r="K159" s="96">
        <v>8</v>
      </c>
      <c r="M159" s="95">
        <v>0</v>
      </c>
      <c r="N159" s="96">
        <v>7.1999999999999993</v>
      </c>
      <c r="P159" s="95">
        <v>4</v>
      </c>
      <c r="Q159" s="96">
        <v>8</v>
      </c>
      <c r="R159" s="96" t="s">
        <v>46</v>
      </c>
      <c r="S159" s="660"/>
      <c r="T159" s="660"/>
      <c r="U159" s="660"/>
      <c r="V159" s="95" t="s">
        <v>46</v>
      </c>
    </row>
    <row r="160" spans="5:22">
      <c r="E160" s="95" t="s">
        <v>46</v>
      </c>
      <c r="F160" s="95" t="s">
        <v>46</v>
      </c>
      <c r="G160" s="95" t="s">
        <v>46</v>
      </c>
      <c r="H160" s="96" t="s">
        <v>46</v>
      </c>
      <c r="J160" s="95" t="s">
        <v>46</v>
      </c>
      <c r="K160" s="96" t="s">
        <v>46</v>
      </c>
      <c r="M160" s="95" t="s">
        <v>46</v>
      </c>
      <c r="N160" s="96" t="s">
        <v>46</v>
      </c>
      <c r="P160" s="95" t="s">
        <v>46</v>
      </c>
      <c r="Q160" s="96" t="s">
        <v>46</v>
      </c>
      <c r="S160" s="95" t="s">
        <v>46</v>
      </c>
      <c r="U160" s="96" t="s">
        <v>46</v>
      </c>
    </row>
    <row r="161" spans="5:22">
      <c r="E161" s="95" t="s">
        <v>46</v>
      </c>
      <c r="F161" s="95">
        <v>4</v>
      </c>
      <c r="G161" s="95">
        <v>4</v>
      </c>
      <c r="H161" s="96">
        <v>4</v>
      </c>
      <c r="J161" s="95">
        <v>4</v>
      </c>
      <c r="K161" s="96">
        <v>3</v>
      </c>
      <c r="M161" s="95">
        <v>2</v>
      </c>
      <c r="N161" s="96">
        <v>1</v>
      </c>
      <c r="P161" s="95">
        <v>4</v>
      </c>
      <c r="Q161" s="96">
        <v>5</v>
      </c>
      <c r="S161" s="684" t="s">
        <v>79</v>
      </c>
      <c r="T161" s="660"/>
      <c r="U161" s="660"/>
      <c r="V161" s="95" t="s">
        <v>46</v>
      </c>
    </row>
    <row r="162" spans="5:22">
      <c r="E162" s="95" t="s">
        <v>46</v>
      </c>
      <c r="F162" s="95" t="s">
        <v>46</v>
      </c>
      <c r="G162" s="95">
        <v>4</v>
      </c>
      <c r="H162" s="96">
        <v>13.1</v>
      </c>
      <c r="J162" s="95">
        <v>2</v>
      </c>
      <c r="K162" s="96">
        <v>10</v>
      </c>
      <c r="M162" s="95">
        <v>0</v>
      </c>
      <c r="N162" s="96">
        <v>7.1999999999999993</v>
      </c>
      <c r="P162" s="95">
        <v>4.0999999999999996</v>
      </c>
      <c r="Q162" s="96">
        <v>12.1</v>
      </c>
      <c r="R162" s="96" t="s">
        <v>46</v>
      </c>
      <c r="S162" s="660"/>
      <c r="T162" s="660"/>
      <c r="U162" s="660"/>
      <c r="V162" s="95" t="s">
        <v>46</v>
      </c>
    </row>
    <row r="163" spans="5:22">
      <c r="E163" s="95" t="s">
        <v>46</v>
      </c>
      <c r="F163" s="95" t="s">
        <v>46</v>
      </c>
      <c r="G163" s="95" t="s">
        <v>46</v>
      </c>
      <c r="H163" s="96" t="s">
        <v>46</v>
      </c>
      <c r="J163" s="95" t="s">
        <v>46</v>
      </c>
      <c r="K163" s="96" t="s">
        <v>46</v>
      </c>
      <c r="M163" s="95" t="s">
        <v>46</v>
      </c>
      <c r="N163" s="96" t="s">
        <v>46</v>
      </c>
      <c r="P163" s="95" t="s">
        <v>46</v>
      </c>
      <c r="Q163" s="96" t="s">
        <v>46</v>
      </c>
      <c r="S163" s="95" t="s">
        <v>46</v>
      </c>
      <c r="U163" s="96" t="s">
        <v>46</v>
      </c>
    </row>
    <row r="164" spans="5:22">
      <c r="E164" s="95" t="s">
        <v>46</v>
      </c>
      <c r="F164" s="95" t="s">
        <v>46</v>
      </c>
      <c r="G164" s="95">
        <v>13.1</v>
      </c>
      <c r="H164" s="92">
        <v>1</v>
      </c>
      <c r="J164" s="95">
        <v>10</v>
      </c>
      <c r="K164" s="92">
        <v>3</v>
      </c>
      <c r="M164" s="95">
        <v>7.1999999999999993</v>
      </c>
      <c r="N164" s="92">
        <v>4</v>
      </c>
      <c r="P164" s="95">
        <v>12.1</v>
      </c>
      <c r="Q164" s="92">
        <v>2</v>
      </c>
      <c r="S164" s="95" t="s">
        <v>46</v>
      </c>
      <c r="U164" s="96" t="s">
        <v>46</v>
      </c>
    </row>
    <row r="165" spans="5:22">
      <c r="E165" s="99" t="s">
        <v>46</v>
      </c>
      <c r="F165" s="99" t="s">
        <v>46</v>
      </c>
      <c r="G165" s="99">
        <v>35.4</v>
      </c>
      <c r="H165" s="100" t="s">
        <v>46</v>
      </c>
      <c r="I165" s="94" t="s">
        <v>46</v>
      </c>
      <c r="J165" s="99">
        <v>17</v>
      </c>
      <c r="K165" s="100" t="s">
        <v>46</v>
      </c>
      <c r="L165" s="94" t="s">
        <v>46</v>
      </c>
      <c r="M165" s="99">
        <v>31.4</v>
      </c>
      <c r="N165" s="100" t="s">
        <v>46</v>
      </c>
      <c r="O165" s="94" t="s">
        <v>46</v>
      </c>
      <c r="P165" s="99">
        <v>35.6</v>
      </c>
      <c r="Q165" s="100" t="s">
        <v>46</v>
      </c>
      <c r="R165" s="94" t="s">
        <v>46</v>
      </c>
      <c r="S165" s="99" t="s">
        <v>46</v>
      </c>
      <c r="T165" s="94" t="s">
        <v>46</v>
      </c>
      <c r="U165" s="100" t="s">
        <v>46</v>
      </c>
    </row>
    <row r="166" spans="5:22">
      <c r="E166" s="106" t="s">
        <v>46</v>
      </c>
      <c r="F166" s="106" t="s">
        <v>46</v>
      </c>
      <c r="G166" s="106" t="s">
        <v>46</v>
      </c>
      <c r="H166" s="102" t="s">
        <v>46</v>
      </c>
      <c r="I166" s="106" t="s">
        <v>46</v>
      </c>
      <c r="J166" s="106" t="s">
        <v>46</v>
      </c>
      <c r="K166" s="102" t="s">
        <v>46</v>
      </c>
      <c r="L166" s="106" t="s">
        <v>46</v>
      </c>
      <c r="M166" s="106" t="s">
        <v>46</v>
      </c>
      <c r="N166" s="102" t="s">
        <v>46</v>
      </c>
      <c r="O166" s="106" t="s">
        <v>46</v>
      </c>
      <c r="P166" s="106" t="s">
        <v>46</v>
      </c>
      <c r="Q166" s="102" t="s">
        <v>46</v>
      </c>
      <c r="R166" s="106" t="s">
        <v>46</v>
      </c>
      <c r="S166" s="106" t="s">
        <v>46</v>
      </c>
      <c r="T166" s="102" t="s">
        <v>46</v>
      </c>
      <c r="U166" s="107" t="s">
        <v>46</v>
      </c>
    </row>
    <row r="167" spans="5:22">
      <c r="E167" s="108" t="s">
        <v>83</v>
      </c>
      <c r="F167" s="108" t="s">
        <v>46</v>
      </c>
      <c r="G167" s="686" t="s">
        <v>36</v>
      </c>
      <c r="H167" s="687" t="s">
        <v>46</v>
      </c>
      <c r="I167" s="108" t="s">
        <v>46</v>
      </c>
      <c r="J167" s="686" t="s">
        <v>82</v>
      </c>
      <c r="K167" s="687" t="s">
        <v>46</v>
      </c>
      <c r="L167" s="108" t="s">
        <v>46</v>
      </c>
      <c r="M167" s="686" t="s">
        <v>39</v>
      </c>
      <c r="N167" s="687" t="s">
        <v>46</v>
      </c>
      <c r="O167" s="108" t="s">
        <v>46</v>
      </c>
      <c r="P167" s="686" t="s">
        <v>40</v>
      </c>
      <c r="Q167" s="687" t="s">
        <v>46</v>
      </c>
      <c r="R167" s="108" t="s">
        <v>46</v>
      </c>
      <c r="S167" s="108" t="s">
        <v>46</v>
      </c>
      <c r="T167" s="103" t="s">
        <v>46</v>
      </c>
      <c r="U167" s="109" t="s">
        <v>46</v>
      </c>
    </row>
    <row r="168" spans="5:22">
      <c r="E168" s="104" t="s">
        <v>46</v>
      </c>
      <c r="F168" s="104" t="s">
        <v>46</v>
      </c>
      <c r="G168" s="104" t="s">
        <v>46</v>
      </c>
      <c r="H168" s="105" t="s">
        <v>46</v>
      </c>
      <c r="J168" s="104" t="s">
        <v>46</v>
      </c>
      <c r="K168" s="105" t="s">
        <v>46</v>
      </c>
      <c r="M168" s="104" t="s">
        <v>46</v>
      </c>
      <c r="N168" s="105" t="s">
        <v>46</v>
      </c>
      <c r="P168" s="104" t="s">
        <v>46</v>
      </c>
      <c r="Q168" s="105" t="s">
        <v>46</v>
      </c>
      <c r="S168" s="104" t="s">
        <v>46</v>
      </c>
      <c r="U168" s="105" t="s">
        <v>46</v>
      </c>
    </row>
    <row r="169" spans="5:22">
      <c r="E169" s="104" t="s">
        <v>46</v>
      </c>
      <c r="F169" s="104">
        <v>1</v>
      </c>
      <c r="G169" s="104">
        <v>5</v>
      </c>
      <c r="H169" s="105">
        <v>5</v>
      </c>
      <c r="J169" s="104">
        <v>3</v>
      </c>
      <c r="K169" s="105">
        <v>1</v>
      </c>
      <c r="M169" s="104">
        <v>2</v>
      </c>
      <c r="N169" s="105">
        <v>1</v>
      </c>
      <c r="P169" s="104">
        <v>6</v>
      </c>
      <c r="Q169" s="105">
        <v>6</v>
      </c>
      <c r="S169" s="685" t="s">
        <v>84</v>
      </c>
      <c r="T169" s="660"/>
      <c r="U169" s="660"/>
      <c r="V169" s="104" t="s">
        <v>46</v>
      </c>
    </row>
    <row r="170" spans="5:22">
      <c r="E170" s="104" t="s">
        <v>46</v>
      </c>
      <c r="F170" s="104" t="s">
        <v>46</v>
      </c>
      <c r="G170" s="104">
        <v>5</v>
      </c>
      <c r="H170" s="105">
        <v>5</v>
      </c>
      <c r="J170" s="104">
        <v>-1</v>
      </c>
      <c r="K170" s="105">
        <v>-1</v>
      </c>
      <c r="M170" s="104">
        <v>0</v>
      </c>
      <c r="N170" s="105">
        <v>0</v>
      </c>
      <c r="P170" s="104">
        <v>6</v>
      </c>
      <c r="Q170" s="105">
        <v>6</v>
      </c>
      <c r="R170" s="105" t="s">
        <v>46</v>
      </c>
      <c r="S170" s="660"/>
      <c r="T170" s="660"/>
      <c r="U170" s="660"/>
      <c r="V170" s="104" t="s">
        <v>46</v>
      </c>
    </row>
    <row r="171" spans="5:22">
      <c r="E171" s="104" t="s">
        <v>46</v>
      </c>
      <c r="F171" s="104" t="s">
        <v>46</v>
      </c>
      <c r="G171" s="104" t="s">
        <v>46</v>
      </c>
      <c r="H171" s="105" t="s">
        <v>46</v>
      </c>
      <c r="J171" s="104" t="s">
        <v>46</v>
      </c>
      <c r="K171" s="105" t="s">
        <v>46</v>
      </c>
      <c r="M171" s="104" t="s">
        <v>46</v>
      </c>
      <c r="N171" s="105" t="s">
        <v>46</v>
      </c>
      <c r="P171" s="104" t="s">
        <v>46</v>
      </c>
      <c r="Q171" s="105" t="s">
        <v>46</v>
      </c>
      <c r="S171" s="104" t="s">
        <v>46</v>
      </c>
      <c r="U171" s="105" t="s">
        <v>46</v>
      </c>
    </row>
    <row r="172" spans="5:22">
      <c r="E172" s="104" t="s">
        <v>46</v>
      </c>
      <c r="F172" s="104">
        <v>2</v>
      </c>
      <c r="G172" s="104">
        <v>4</v>
      </c>
      <c r="H172" s="105">
        <v>4</v>
      </c>
      <c r="J172" s="104">
        <v>3</v>
      </c>
      <c r="K172" s="105">
        <v>4</v>
      </c>
      <c r="M172" s="104">
        <v>2</v>
      </c>
      <c r="N172" s="105">
        <v>1</v>
      </c>
      <c r="P172" s="104">
        <v>4</v>
      </c>
      <c r="Q172" s="105">
        <v>4</v>
      </c>
      <c r="S172" s="685" t="s">
        <v>77</v>
      </c>
      <c r="T172" s="660"/>
      <c r="U172" s="660"/>
      <c r="V172" s="104" t="s">
        <v>46</v>
      </c>
    </row>
    <row r="173" spans="5:22">
      <c r="E173" s="104" t="s">
        <v>46</v>
      </c>
      <c r="F173" s="104" t="s">
        <v>46</v>
      </c>
      <c r="G173" s="104">
        <v>4</v>
      </c>
      <c r="H173" s="105">
        <v>9</v>
      </c>
      <c r="J173" s="104">
        <v>3.1</v>
      </c>
      <c r="K173" s="105">
        <v>2.1</v>
      </c>
      <c r="M173" s="104">
        <v>0</v>
      </c>
      <c r="N173" s="105">
        <v>0</v>
      </c>
      <c r="P173" s="104">
        <v>4</v>
      </c>
      <c r="Q173" s="105">
        <v>10</v>
      </c>
      <c r="R173" s="105" t="s">
        <v>46</v>
      </c>
      <c r="S173" s="660"/>
      <c r="T173" s="660"/>
      <c r="U173" s="660"/>
      <c r="V173" s="104" t="s">
        <v>46</v>
      </c>
    </row>
    <row r="174" spans="5:22">
      <c r="E174" s="104" t="s">
        <v>46</v>
      </c>
      <c r="F174" s="104" t="s">
        <v>46</v>
      </c>
      <c r="G174" s="104" t="s">
        <v>46</v>
      </c>
      <c r="H174" s="105" t="s">
        <v>46</v>
      </c>
      <c r="J174" s="104" t="s">
        <v>46</v>
      </c>
      <c r="K174" s="105" t="s">
        <v>46</v>
      </c>
      <c r="M174" s="104" t="s">
        <v>46</v>
      </c>
      <c r="N174" s="105" t="s">
        <v>46</v>
      </c>
      <c r="P174" s="104" t="s">
        <v>46</v>
      </c>
      <c r="Q174" s="105" t="s">
        <v>46</v>
      </c>
      <c r="S174" s="104" t="s">
        <v>46</v>
      </c>
      <c r="U174" s="105" t="s">
        <v>46</v>
      </c>
    </row>
    <row r="175" spans="5:22">
      <c r="E175" s="104" t="s">
        <v>46</v>
      </c>
      <c r="F175" s="104">
        <v>3</v>
      </c>
      <c r="G175" s="104">
        <v>3</v>
      </c>
      <c r="H175" s="105">
        <v>4</v>
      </c>
      <c r="J175" s="104">
        <v>3</v>
      </c>
      <c r="K175" s="105">
        <v>2</v>
      </c>
      <c r="M175" s="104">
        <v>3</v>
      </c>
      <c r="N175" s="105">
        <v>3</v>
      </c>
      <c r="P175" s="104">
        <v>4</v>
      </c>
      <c r="Q175" s="105">
        <v>4</v>
      </c>
      <c r="S175" s="685" t="s">
        <v>85</v>
      </c>
      <c r="T175" s="660"/>
      <c r="U175" s="660"/>
      <c r="V175" s="104" t="s">
        <v>46</v>
      </c>
    </row>
    <row r="176" spans="5:22">
      <c r="E176" s="104" t="s">
        <v>46</v>
      </c>
      <c r="F176" s="104" t="s">
        <v>46</v>
      </c>
      <c r="G176" s="104">
        <v>3.1</v>
      </c>
      <c r="H176" s="105">
        <v>12.1</v>
      </c>
      <c r="J176" s="104">
        <v>1</v>
      </c>
      <c r="K176" s="105">
        <v>3.1</v>
      </c>
      <c r="M176" s="104">
        <v>3</v>
      </c>
      <c r="N176" s="105">
        <v>3</v>
      </c>
      <c r="P176" s="104">
        <v>4</v>
      </c>
      <c r="Q176" s="105">
        <v>14</v>
      </c>
      <c r="R176" s="105" t="s">
        <v>46</v>
      </c>
      <c r="S176" s="660"/>
      <c r="T176" s="660"/>
      <c r="U176" s="660"/>
      <c r="V176" s="104" t="s">
        <v>46</v>
      </c>
    </row>
    <row r="177" spans="5:22">
      <c r="E177" s="104" t="s">
        <v>46</v>
      </c>
      <c r="F177" s="104" t="s">
        <v>46</v>
      </c>
      <c r="G177" s="104" t="s">
        <v>46</v>
      </c>
      <c r="H177" s="105" t="s">
        <v>46</v>
      </c>
      <c r="J177" s="104" t="s">
        <v>46</v>
      </c>
      <c r="K177" s="105" t="s">
        <v>46</v>
      </c>
      <c r="M177" s="104" t="s">
        <v>46</v>
      </c>
      <c r="N177" s="105" t="s">
        <v>46</v>
      </c>
      <c r="P177" s="104" t="s">
        <v>46</v>
      </c>
      <c r="Q177" s="105" t="s">
        <v>46</v>
      </c>
      <c r="S177" s="104" t="s">
        <v>46</v>
      </c>
      <c r="U177" s="105" t="s">
        <v>46</v>
      </c>
    </row>
    <row r="178" spans="5:22">
      <c r="E178" s="104" t="s">
        <v>46</v>
      </c>
      <c r="F178" s="104">
        <v>4</v>
      </c>
      <c r="G178" s="104">
        <v>3</v>
      </c>
      <c r="H178" s="105">
        <v>2</v>
      </c>
      <c r="J178" s="104">
        <v>2</v>
      </c>
      <c r="K178" s="105">
        <v>3</v>
      </c>
      <c r="M178" s="104">
        <v>3</v>
      </c>
      <c r="N178" s="105">
        <v>3</v>
      </c>
      <c r="P178" s="104">
        <v>4</v>
      </c>
      <c r="Q178" s="105">
        <v>5</v>
      </c>
      <c r="S178" s="685" t="s">
        <v>86</v>
      </c>
      <c r="T178" s="660"/>
      <c r="U178" s="660"/>
      <c r="V178" s="104" t="s">
        <v>46</v>
      </c>
    </row>
    <row r="179" spans="5:22">
      <c r="E179" s="104" t="s">
        <v>46</v>
      </c>
      <c r="F179" s="104" t="s">
        <v>46</v>
      </c>
      <c r="G179" s="104">
        <v>1</v>
      </c>
      <c r="H179" s="105">
        <v>13.1</v>
      </c>
      <c r="J179" s="104">
        <v>2.1</v>
      </c>
      <c r="K179" s="105">
        <v>5.2</v>
      </c>
      <c r="M179" s="104">
        <v>3</v>
      </c>
      <c r="N179" s="105">
        <v>6</v>
      </c>
      <c r="P179" s="104">
        <v>4.0999999999999996</v>
      </c>
      <c r="Q179" s="105">
        <v>18.100000000000001</v>
      </c>
      <c r="R179" s="105" t="s">
        <v>46</v>
      </c>
      <c r="S179" s="660"/>
      <c r="T179" s="660"/>
      <c r="U179" s="660"/>
      <c r="V179" s="104" t="s">
        <v>46</v>
      </c>
    </row>
    <row r="180" spans="5:22">
      <c r="E180" s="104" t="s">
        <v>46</v>
      </c>
      <c r="F180" s="104" t="s">
        <v>46</v>
      </c>
      <c r="G180" s="104" t="s">
        <v>46</v>
      </c>
      <c r="H180" s="105" t="s">
        <v>46</v>
      </c>
      <c r="J180" s="104" t="s">
        <v>46</v>
      </c>
      <c r="K180" s="105" t="s">
        <v>46</v>
      </c>
      <c r="M180" s="104" t="s">
        <v>46</v>
      </c>
      <c r="N180" s="105" t="s">
        <v>46</v>
      </c>
      <c r="P180" s="104" t="s">
        <v>46</v>
      </c>
      <c r="Q180" s="105" t="s">
        <v>46</v>
      </c>
      <c r="S180" s="104" t="s">
        <v>46</v>
      </c>
      <c r="U180" s="105" t="s">
        <v>46</v>
      </c>
    </row>
    <row r="181" spans="5:22">
      <c r="E181" s="104" t="s">
        <v>46</v>
      </c>
      <c r="F181" s="104" t="s">
        <v>46</v>
      </c>
      <c r="G181" s="104">
        <v>13.1</v>
      </c>
      <c r="H181" s="101">
        <v>2</v>
      </c>
      <c r="J181" s="104">
        <v>5.2</v>
      </c>
      <c r="K181" s="101">
        <v>4</v>
      </c>
      <c r="M181" s="104">
        <v>6</v>
      </c>
      <c r="N181" s="101">
        <v>3</v>
      </c>
      <c r="P181" s="104">
        <v>18.100000000000001</v>
      </c>
      <c r="Q181" s="101">
        <v>1</v>
      </c>
      <c r="S181" s="104" t="s">
        <v>46</v>
      </c>
      <c r="U181" s="105" t="s">
        <v>46</v>
      </c>
    </row>
    <row r="182" spans="5:22">
      <c r="E182" s="108" t="s">
        <v>46</v>
      </c>
      <c r="F182" s="108" t="s">
        <v>46</v>
      </c>
      <c r="G182" s="108" t="s">
        <v>46</v>
      </c>
      <c r="H182" s="109" t="s">
        <v>46</v>
      </c>
      <c r="I182" s="103" t="s">
        <v>46</v>
      </c>
      <c r="J182" s="108" t="s">
        <v>46</v>
      </c>
      <c r="K182" s="109" t="s">
        <v>46</v>
      </c>
      <c r="L182" s="103" t="s">
        <v>46</v>
      </c>
      <c r="M182" s="108" t="s">
        <v>46</v>
      </c>
      <c r="N182" s="109" t="s">
        <v>46</v>
      </c>
      <c r="O182" s="103" t="s">
        <v>46</v>
      </c>
      <c r="P182" s="108" t="s">
        <v>46</v>
      </c>
      <c r="Q182" s="109" t="s">
        <v>46</v>
      </c>
      <c r="R182" s="103" t="s">
        <v>46</v>
      </c>
      <c r="S182" s="108" t="s">
        <v>46</v>
      </c>
      <c r="T182" s="103" t="s">
        <v>46</v>
      </c>
      <c r="U182" s="109" t="s">
        <v>46</v>
      </c>
    </row>
    <row r="183" spans="5:22">
      <c r="E183" s="115" t="s">
        <v>46</v>
      </c>
      <c r="F183" s="115" t="s">
        <v>46</v>
      </c>
      <c r="G183" s="115" t="s">
        <v>46</v>
      </c>
      <c r="H183" s="111" t="s">
        <v>46</v>
      </c>
      <c r="I183" s="115" t="s">
        <v>46</v>
      </c>
      <c r="J183" s="115" t="s">
        <v>46</v>
      </c>
      <c r="K183" s="111" t="s">
        <v>46</v>
      </c>
      <c r="L183" s="115" t="s">
        <v>46</v>
      </c>
      <c r="M183" s="115" t="s">
        <v>46</v>
      </c>
      <c r="N183" s="111" t="s">
        <v>46</v>
      </c>
      <c r="O183" s="115" t="s">
        <v>46</v>
      </c>
      <c r="P183" s="115" t="s">
        <v>46</v>
      </c>
      <c r="Q183" s="111" t="s">
        <v>46</v>
      </c>
      <c r="R183" s="115" t="s">
        <v>46</v>
      </c>
      <c r="S183" s="115" t="s">
        <v>46</v>
      </c>
      <c r="T183" s="111" t="s">
        <v>46</v>
      </c>
      <c r="U183" s="116" t="s">
        <v>46</v>
      </c>
    </row>
    <row r="184" spans="5:22">
      <c r="E184" s="117" t="s">
        <v>49</v>
      </c>
      <c r="F184" s="117" t="s">
        <v>46</v>
      </c>
      <c r="G184" s="680" t="s">
        <v>36</v>
      </c>
      <c r="H184" s="681" t="s">
        <v>46</v>
      </c>
      <c r="I184" s="117" t="s">
        <v>46</v>
      </c>
      <c r="J184" s="680" t="s">
        <v>82</v>
      </c>
      <c r="K184" s="681" t="s">
        <v>46</v>
      </c>
      <c r="L184" s="117" t="s">
        <v>46</v>
      </c>
      <c r="M184" s="680" t="s">
        <v>38</v>
      </c>
      <c r="N184" s="681" t="s">
        <v>46</v>
      </c>
      <c r="O184" s="117" t="s">
        <v>46</v>
      </c>
      <c r="P184" s="680" t="s">
        <v>40</v>
      </c>
      <c r="Q184" s="681" t="s">
        <v>46</v>
      </c>
      <c r="R184" s="117" t="s">
        <v>46</v>
      </c>
      <c r="S184" s="117" t="s">
        <v>46</v>
      </c>
      <c r="T184" s="112" t="s">
        <v>46</v>
      </c>
      <c r="U184" s="118" t="s">
        <v>46</v>
      </c>
    </row>
    <row r="185" spans="5:22">
      <c r="E185" s="113" t="s">
        <v>46</v>
      </c>
      <c r="F185" s="113" t="s">
        <v>46</v>
      </c>
      <c r="G185" s="113" t="s">
        <v>46</v>
      </c>
      <c r="H185" s="114" t="s">
        <v>46</v>
      </c>
      <c r="J185" s="113" t="s">
        <v>46</v>
      </c>
      <c r="K185" s="114" t="s">
        <v>46</v>
      </c>
      <c r="M185" s="113" t="s">
        <v>46</v>
      </c>
      <c r="N185" s="114" t="s">
        <v>46</v>
      </c>
      <c r="P185" s="113" t="s">
        <v>46</v>
      </c>
      <c r="Q185" s="114" t="s">
        <v>46</v>
      </c>
      <c r="S185" s="113" t="s">
        <v>46</v>
      </c>
      <c r="U185" s="114" t="s">
        <v>46</v>
      </c>
    </row>
    <row r="186" spans="5:22">
      <c r="E186" s="113" t="s">
        <v>46</v>
      </c>
      <c r="F186" s="113">
        <v>1</v>
      </c>
      <c r="G186" s="113">
        <v>2</v>
      </c>
      <c r="H186" s="114">
        <v>2</v>
      </c>
      <c r="J186" s="113">
        <v>3</v>
      </c>
      <c r="K186" s="114">
        <v>4</v>
      </c>
      <c r="M186" s="113">
        <v>4</v>
      </c>
      <c r="N186" s="114">
        <v>4</v>
      </c>
      <c r="P186" s="113">
        <v>4</v>
      </c>
      <c r="Q186" s="114">
        <v>3</v>
      </c>
      <c r="S186" s="742" t="s">
        <v>87</v>
      </c>
      <c r="T186" s="660"/>
      <c r="U186" s="660"/>
      <c r="V186" s="113" t="s">
        <v>46</v>
      </c>
    </row>
    <row r="187" spans="5:22">
      <c r="E187" s="113" t="s">
        <v>46</v>
      </c>
      <c r="F187" s="113" t="s">
        <v>46</v>
      </c>
      <c r="G187" s="113">
        <v>2</v>
      </c>
      <c r="H187" s="114">
        <v>2</v>
      </c>
      <c r="J187" s="113">
        <v>3.1</v>
      </c>
      <c r="K187" s="114">
        <v>3.1</v>
      </c>
      <c r="M187" s="113">
        <v>4</v>
      </c>
      <c r="N187" s="114">
        <v>4</v>
      </c>
      <c r="P187" s="113">
        <v>2</v>
      </c>
      <c r="Q187" s="114">
        <v>2</v>
      </c>
      <c r="R187" s="114" t="s">
        <v>46</v>
      </c>
      <c r="S187" s="660"/>
      <c r="T187" s="660"/>
      <c r="U187" s="660"/>
      <c r="V187" s="113" t="s">
        <v>46</v>
      </c>
    </row>
    <row r="188" spans="5:22">
      <c r="E188" s="113" t="s">
        <v>46</v>
      </c>
      <c r="F188" s="113" t="s">
        <v>46</v>
      </c>
      <c r="G188" s="113" t="s">
        <v>46</v>
      </c>
      <c r="H188" s="114" t="s">
        <v>46</v>
      </c>
      <c r="J188" s="113" t="s">
        <v>46</v>
      </c>
      <c r="K188" s="114" t="s">
        <v>46</v>
      </c>
      <c r="M188" s="113" t="s">
        <v>46</v>
      </c>
      <c r="N188" s="114" t="s">
        <v>46</v>
      </c>
      <c r="P188" s="113" t="s">
        <v>46</v>
      </c>
      <c r="Q188" s="114" t="s">
        <v>46</v>
      </c>
      <c r="S188" s="113" t="s">
        <v>46</v>
      </c>
      <c r="U188" s="114" t="s">
        <v>46</v>
      </c>
    </row>
    <row r="189" spans="5:22">
      <c r="E189" s="113" t="s">
        <v>46</v>
      </c>
      <c r="F189" s="113">
        <v>2</v>
      </c>
      <c r="G189" s="113">
        <v>4</v>
      </c>
      <c r="H189" s="114">
        <v>4</v>
      </c>
      <c r="J189" s="113">
        <v>4</v>
      </c>
      <c r="K189" s="114">
        <v>6</v>
      </c>
      <c r="M189" s="113">
        <v>2</v>
      </c>
      <c r="N189" s="114">
        <v>2</v>
      </c>
      <c r="P189" s="113">
        <v>3</v>
      </c>
      <c r="Q189" s="114">
        <v>1</v>
      </c>
      <c r="S189" s="742" t="s">
        <v>88</v>
      </c>
      <c r="T189" s="660"/>
      <c r="U189" s="660"/>
      <c r="V189" s="113" t="s">
        <v>46</v>
      </c>
    </row>
    <row r="190" spans="5:22">
      <c r="E190" s="113" t="s">
        <v>46</v>
      </c>
      <c r="F190" s="113" t="s">
        <v>46</v>
      </c>
      <c r="G190" s="113">
        <v>4</v>
      </c>
      <c r="H190" s="114">
        <v>6</v>
      </c>
      <c r="J190" s="113">
        <v>4.2</v>
      </c>
      <c r="K190" s="114">
        <v>7.3000000000000007</v>
      </c>
      <c r="M190" s="113">
        <v>2</v>
      </c>
      <c r="N190" s="114">
        <v>6</v>
      </c>
      <c r="P190" s="113">
        <v>-1</v>
      </c>
      <c r="Q190" s="114">
        <v>1</v>
      </c>
      <c r="R190" s="114" t="s">
        <v>46</v>
      </c>
      <c r="S190" s="660"/>
      <c r="T190" s="660"/>
      <c r="U190" s="660"/>
      <c r="V190" s="113" t="s">
        <v>46</v>
      </c>
    </row>
    <row r="191" spans="5:22">
      <c r="E191" s="113" t="s">
        <v>46</v>
      </c>
      <c r="F191" s="113" t="s">
        <v>46</v>
      </c>
      <c r="G191" s="113" t="s">
        <v>46</v>
      </c>
      <c r="H191" s="114" t="s">
        <v>46</v>
      </c>
      <c r="J191" s="113" t="s">
        <v>46</v>
      </c>
      <c r="K191" s="114" t="s">
        <v>46</v>
      </c>
      <c r="M191" s="113" t="s">
        <v>46</v>
      </c>
      <c r="N191" s="114" t="s">
        <v>46</v>
      </c>
      <c r="P191" s="113" t="s">
        <v>46</v>
      </c>
      <c r="Q191" s="114" t="s">
        <v>46</v>
      </c>
      <c r="S191" s="113" t="s">
        <v>46</v>
      </c>
      <c r="U191" s="114" t="s">
        <v>46</v>
      </c>
    </row>
    <row r="192" spans="5:22">
      <c r="E192" s="113" t="s">
        <v>46</v>
      </c>
      <c r="F192" s="113">
        <v>3</v>
      </c>
      <c r="G192" s="113">
        <v>2</v>
      </c>
      <c r="H192" s="114">
        <v>2</v>
      </c>
      <c r="J192" s="113">
        <v>5</v>
      </c>
      <c r="K192" s="114">
        <v>4</v>
      </c>
      <c r="M192" s="113">
        <v>4</v>
      </c>
      <c r="N192" s="114">
        <v>4</v>
      </c>
      <c r="P192" s="113">
        <v>3</v>
      </c>
      <c r="Q192" s="114">
        <v>3</v>
      </c>
      <c r="S192" s="742" t="s">
        <v>89</v>
      </c>
      <c r="T192" s="660"/>
      <c r="U192" s="660"/>
      <c r="V192" s="113" t="s">
        <v>46</v>
      </c>
    </row>
    <row r="193" spans="5:22">
      <c r="E193" s="113" t="s">
        <v>46</v>
      </c>
      <c r="F193" s="113" t="s">
        <v>46</v>
      </c>
      <c r="G193" s="113">
        <v>2</v>
      </c>
      <c r="H193" s="114">
        <v>8</v>
      </c>
      <c r="J193" s="113">
        <v>3</v>
      </c>
      <c r="K193" s="114">
        <v>10.3</v>
      </c>
      <c r="M193" s="113">
        <v>4</v>
      </c>
      <c r="N193" s="114">
        <v>10</v>
      </c>
      <c r="P193" s="113">
        <v>3</v>
      </c>
      <c r="Q193" s="114">
        <v>4</v>
      </c>
      <c r="R193" s="114" t="s">
        <v>46</v>
      </c>
      <c r="S193" s="660"/>
      <c r="T193" s="660"/>
      <c r="U193" s="660"/>
      <c r="V193" s="113" t="s">
        <v>46</v>
      </c>
    </row>
    <row r="194" spans="5:22">
      <c r="E194" s="113" t="s">
        <v>46</v>
      </c>
      <c r="F194" s="113" t="s">
        <v>46</v>
      </c>
      <c r="G194" s="113" t="s">
        <v>46</v>
      </c>
      <c r="H194" s="114" t="s">
        <v>46</v>
      </c>
      <c r="J194" s="113" t="s">
        <v>46</v>
      </c>
      <c r="K194" s="114" t="s">
        <v>46</v>
      </c>
      <c r="M194" s="113" t="s">
        <v>46</v>
      </c>
      <c r="N194" s="114" t="s">
        <v>46</v>
      </c>
      <c r="P194" s="113" t="s">
        <v>46</v>
      </c>
      <c r="Q194" s="114" t="s">
        <v>46</v>
      </c>
      <c r="S194" s="113" t="s">
        <v>46</v>
      </c>
      <c r="U194" s="114" t="s">
        <v>46</v>
      </c>
    </row>
    <row r="195" spans="5:22">
      <c r="E195" s="113" t="s">
        <v>46</v>
      </c>
      <c r="F195" s="113">
        <v>4</v>
      </c>
      <c r="G195" s="113">
        <v>1</v>
      </c>
      <c r="H195" s="114">
        <v>1</v>
      </c>
      <c r="J195" s="113">
        <v>2</v>
      </c>
      <c r="K195" s="114">
        <v>3</v>
      </c>
      <c r="M195" s="113">
        <v>5</v>
      </c>
      <c r="N195" s="114">
        <v>6</v>
      </c>
      <c r="P195" s="113">
        <v>3</v>
      </c>
      <c r="Q195" s="114">
        <v>3</v>
      </c>
      <c r="S195" s="742" t="s">
        <v>90</v>
      </c>
      <c r="T195" s="660"/>
      <c r="U195" s="660"/>
      <c r="V195" s="113" t="s">
        <v>46</v>
      </c>
    </row>
    <row r="196" spans="5:22">
      <c r="E196" s="113" t="s">
        <v>46</v>
      </c>
      <c r="F196" s="113" t="s">
        <v>46</v>
      </c>
      <c r="G196" s="113">
        <v>1</v>
      </c>
      <c r="H196" s="114">
        <v>9</v>
      </c>
      <c r="J196" s="113">
        <v>2.1</v>
      </c>
      <c r="K196" s="114">
        <v>12.4</v>
      </c>
      <c r="M196" s="113">
        <v>5.0999999999999996</v>
      </c>
      <c r="N196" s="114">
        <v>15.1</v>
      </c>
      <c r="P196" s="113">
        <v>3</v>
      </c>
      <c r="Q196" s="114">
        <v>7</v>
      </c>
      <c r="R196" s="114" t="s">
        <v>46</v>
      </c>
      <c r="S196" s="660"/>
      <c r="T196" s="660"/>
      <c r="U196" s="660"/>
      <c r="V196" s="113" t="s">
        <v>46</v>
      </c>
    </row>
    <row r="197" spans="5:22">
      <c r="E197" s="113" t="s">
        <v>46</v>
      </c>
      <c r="F197" s="113" t="s">
        <v>46</v>
      </c>
      <c r="G197" s="113" t="s">
        <v>46</v>
      </c>
      <c r="H197" s="114" t="s">
        <v>46</v>
      </c>
      <c r="J197" s="113" t="s">
        <v>46</v>
      </c>
      <c r="K197" s="114" t="s">
        <v>46</v>
      </c>
      <c r="M197" s="113" t="s">
        <v>46</v>
      </c>
      <c r="N197" s="114" t="s">
        <v>46</v>
      </c>
      <c r="P197" s="113" t="s">
        <v>46</v>
      </c>
      <c r="Q197" s="114" t="s">
        <v>46</v>
      </c>
      <c r="S197" s="113" t="s">
        <v>46</v>
      </c>
      <c r="U197" s="114" t="s">
        <v>46</v>
      </c>
    </row>
    <row r="198" spans="5:22">
      <c r="E198" s="113" t="s">
        <v>46</v>
      </c>
      <c r="F198" s="113" t="s">
        <v>46</v>
      </c>
      <c r="G198" s="113">
        <v>9</v>
      </c>
      <c r="H198" s="110">
        <v>3</v>
      </c>
      <c r="J198" s="113">
        <v>12.4</v>
      </c>
      <c r="K198" s="110">
        <v>2</v>
      </c>
      <c r="M198" s="113">
        <v>15.1</v>
      </c>
      <c r="N198" s="110">
        <v>1</v>
      </c>
      <c r="P198" s="113">
        <v>7</v>
      </c>
      <c r="Q198" s="110">
        <v>4</v>
      </c>
      <c r="S198" s="113" t="s">
        <v>46</v>
      </c>
      <c r="U198" s="114" t="s">
        <v>46</v>
      </c>
    </row>
    <row r="199" spans="5:22">
      <c r="E199" s="117" t="s">
        <v>46</v>
      </c>
      <c r="F199" s="117" t="s">
        <v>46</v>
      </c>
      <c r="G199" s="117" t="s">
        <v>46</v>
      </c>
      <c r="H199" s="118" t="s">
        <v>46</v>
      </c>
      <c r="I199" s="112" t="s">
        <v>46</v>
      </c>
      <c r="J199" s="117" t="s">
        <v>46</v>
      </c>
      <c r="K199" s="118" t="s">
        <v>46</v>
      </c>
      <c r="L199" s="112" t="s">
        <v>46</v>
      </c>
      <c r="M199" s="117" t="s">
        <v>46</v>
      </c>
      <c r="N199" s="118" t="s">
        <v>46</v>
      </c>
      <c r="O199" s="112" t="s">
        <v>46</v>
      </c>
      <c r="P199" s="117" t="s">
        <v>46</v>
      </c>
      <c r="Q199" s="118" t="s">
        <v>46</v>
      </c>
      <c r="R199" s="112" t="s">
        <v>46</v>
      </c>
      <c r="S199" s="117" t="s">
        <v>46</v>
      </c>
      <c r="T199" s="112" t="s">
        <v>46</v>
      </c>
      <c r="U199" s="118" t="s">
        <v>46</v>
      </c>
    </row>
    <row r="200" spans="5:22">
      <c r="E200" s="124" t="s">
        <v>46</v>
      </c>
      <c r="F200" s="124" t="s">
        <v>46</v>
      </c>
      <c r="G200" s="124" t="s">
        <v>46</v>
      </c>
      <c r="H200" s="120" t="s">
        <v>46</v>
      </c>
      <c r="I200" s="124" t="s">
        <v>46</v>
      </c>
      <c r="J200" s="124" t="s">
        <v>46</v>
      </c>
      <c r="K200" s="120" t="s">
        <v>46</v>
      </c>
      <c r="L200" s="124" t="s">
        <v>46</v>
      </c>
      <c r="M200" s="124" t="s">
        <v>46</v>
      </c>
      <c r="N200" s="120" t="s">
        <v>46</v>
      </c>
      <c r="O200" s="124" t="s">
        <v>46</v>
      </c>
      <c r="P200" s="124" t="s">
        <v>46</v>
      </c>
      <c r="Q200" s="120" t="s">
        <v>46</v>
      </c>
      <c r="R200" s="124" t="s">
        <v>46</v>
      </c>
      <c r="S200" s="124" t="s">
        <v>46</v>
      </c>
      <c r="T200" s="120" t="s">
        <v>46</v>
      </c>
      <c r="U200" s="125" t="s">
        <v>46</v>
      </c>
    </row>
    <row r="201" spans="5:22">
      <c r="E201" s="126" t="s">
        <v>91</v>
      </c>
      <c r="F201" s="126" t="s">
        <v>46</v>
      </c>
      <c r="G201" s="743" t="s">
        <v>36</v>
      </c>
      <c r="H201" s="744" t="s">
        <v>46</v>
      </c>
      <c r="I201" s="126" t="s">
        <v>46</v>
      </c>
      <c r="J201" s="743" t="s">
        <v>41</v>
      </c>
      <c r="K201" s="744" t="s">
        <v>46</v>
      </c>
      <c r="L201" s="126" t="s">
        <v>46</v>
      </c>
      <c r="M201" s="743" t="s">
        <v>45</v>
      </c>
      <c r="N201" s="744" t="s">
        <v>46</v>
      </c>
      <c r="O201" s="126" t="s">
        <v>46</v>
      </c>
      <c r="P201" s="743" t="s">
        <v>39</v>
      </c>
      <c r="Q201" s="744" t="s">
        <v>46</v>
      </c>
      <c r="R201" s="126" t="s">
        <v>46</v>
      </c>
      <c r="S201" s="126" t="s">
        <v>46</v>
      </c>
      <c r="T201" s="121" t="s">
        <v>46</v>
      </c>
      <c r="U201" s="127" t="s">
        <v>46</v>
      </c>
    </row>
    <row r="202" spans="5:22">
      <c r="E202" s="122" t="s">
        <v>46</v>
      </c>
      <c r="F202" s="122" t="s">
        <v>46</v>
      </c>
      <c r="G202" s="122" t="s">
        <v>46</v>
      </c>
      <c r="H202" s="123" t="s">
        <v>46</v>
      </c>
      <c r="J202" s="122" t="s">
        <v>46</v>
      </c>
      <c r="K202" s="123" t="s">
        <v>46</v>
      </c>
      <c r="M202" s="122" t="s">
        <v>46</v>
      </c>
      <c r="N202" s="123" t="s">
        <v>46</v>
      </c>
      <c r="P202" s="122" t="s">
        <v>46</v>
      </c>
      <c r="Q202" s="123" t="s">
        <v>46</v>
      </c>
      <c r="S202" s="122" t="s">
        <v>46</v>
      </c>
      <c r="U202" s="123" t="s">
        <v>46</v>
      </c>
    </row>
    <row r="203" spans="5:22">
      <c r="E203" s="122" t="s">
        <v>46</v>
      </c>
      <c r="F203" s="122">
        <v>1</v>
      </c>
      <c r="G203" s="122">
        <v>2</v>
      </c>
      <c r="H203" s="123">
        <v>2</v>
      </c>
      <c r="J203" s="122">
        <v>4</v>
      </c>
      <c r="K203" s="123">
        <v>3</v>
      </c>
      <c r="M203" s="122">
        <v>3</v>
      </c>
      <c r="N203" s="123">
        <v>4</v>
      </c>
      <c r="P203" s="122">
        <v>3</v>
      </c>
      <c r="Q203" s="123">
        <v>4</v>
      </c>
      <c r="S203" s="741" t="s">
        <v>92</v>
      </c>
      <c r="T203" s="660"/>
      <c r="U203" s="660"/>
      <c r="V203" s="122" t="s">
        <v>46</v>
      </c>
    </row>
    <row r="204" spans="5:22">
      <c r="E204" s="122" t="s">
        <v>46</v>
      </c>
      <c r="F204" s="122" t="s">
        <v>46</v>
      </c>
      <c r="G204" s="122">
        <v>2</v>
      </c>
      <c r="H204" s="123">
        <v>2</v>
      </c>
      <c r="J204" s="122">
        <v>2</v>
      </c>
      <c r="K204" s="123">
        <v>2</v>
      </c>
      <c r="M204" s="122">
        <v>3.1</v>
      </c>
      <c r="N204" s="123">
        <v>3.1</v>
      </c>
      <c r="P204" s="122">
        <v>3.1</v>
      </c>
      <c r="Q204" s="123">
        <v>3.1</v>
      </c>
      <c r="R204" s="123" t="s">
        <v>46</v>
      </c>
      <c r="S204" s="660"/>
      <c r="T204" s="660"/>
      <c r="U204" s="660"/>
      <c r="V204" s="122" t="s">
        <v>46</v>
      </c>
    </row>
    <row r="205" spans="5:22">
      <c r="E205" s="122" t="s">
        <v>46</v>
      </c>
      <c r="F205" s="122" t="s">
        <v>46</v>
      </c>
      <c r="G205" s="122" t="s">
        <v>46</v>
      </c>
      <c r="H205" s="123" t="s">
        <v>46</v>
      </c>
      <c r="J205" s="122" t="s">
        <v>46</v>
      </c>
      <c r="K205" s="123" t="s">
        <v>46</v>
      </c>
      <c r="M205" s="122" t="s">
        <v>46</v>
      </c>
      <c r="N205" s="123" t="s">
        <v>46</v>
      </c>
      <c r="P205" s="122" t="s">
        <v>46</v>
      </c>
      <c r="Q205" s="123" t="s">
        <v>46</v>
      </c>
      <c r="S205" s="122" t="s">
        <v>46</v>
      </c>
      <c r="U205" s="123" t="s">
        <v>46</v>
      </c>
    </row>
    <row r="206" spans="5:22">
      <c r="E206" s="122" t="s">
        <v>46</v>
      </c>
      <c r="F206" s="122">
        <v>2</v>
      </c>
      <c r="G206" s="122">
        <v>4</v>
      </c>
      <c r="H206" s="123">
        <v>4</v>
      </c>
      <c r="J206" s="122">
        <v>3</v>
      </c>
      <c r="K206" s="123">
        <v>1</v>
      </c>
      <c r="M206" s="122">
        <v>3</v>
      </c>
      <c r="N206" s="123">
        <v>3</v>
      </c>
      <c r="P206" s="122">
        <v>4</v>
      </c>
      <c r="Q206" s="123">
        <v>5</v>
      </c>
      <c r="S206" s="741" t="s">
        <v>93</v>
      </c>
      <c r="T206" s="660"/>
      <c r="U206" s="660"/>
      <c r="V206" s="122" t="s">
        <v>46</v>
      </c>
    </row>
    <row r="207" spans="5:22">
      <c r="E207" s="122" t="s">
        <v>46</v>
      </c>
      <c r="F207" s="122" t="s">
        <v>46</v>
      </c>
      <c r="G207" s="122">
        <v>4</v>
      </c>
      <c r="H207" s="123">
        <v>6</v>
      </c>
      <c r="J207" s="122">
        <v>-1</v>
      </c>
      <c r="K207" s="123">
        <v>1</v>
      </c>
      <c r="M207" s="122">
        <v>3</v>
      </c>
      <c r="N207" s="123">
        <v>6.1</v>
      </c>
      <c r="P207" s="122">
        <v>4.0999999999999996</v>
      </c>
      <c r="Q207" s="123">
        <v>7.1999999999999993</v>
      </c>
      <c r="R207" s="123" t="s">
        <v>46</v>
      </c>
      <c r="S207" s="660"/>
      <c r="T207" s="660"/>
      <c r="U207" s="660"/>
      <c r="V207" s="122" t="s">
        <v>46</v>
      </c>
    </row>
    <row r="208" spans="5:22">
      <c r="E208" s="122" t="s">
        <v>46</v>
      </c>
      <c r="F208" s="122" t="s">
        <v>46</v>
      </c>
      <c r="G208" s="122" t="s">
        <v>46</v>
      </c>
      <c r="H208" s="123" t="s">
        <v>46</v>
      </c>
      <c r="J208" s="122" t="s">
        <v>46</v>
      </c>
      <c r="K208" s="123" t="s">
        <v>46</v>
      </c>
      <c r="M208" s="122" t="s">
        <v>46</v>
      </c>
      <c r="N208" s="123" t="s">
        <v>46</v>
      </c>
      <c r="P208" s="122" t="s">
        <v>46</v>
      </c>
      <c r="Q208" s="123" t="s">
        <v>46</v>
      </c>
      <c r="S208" s="122" t="s">
        <v>46</v>
      </c>
      <c r="U208" s="123" t="s">
        <v>46</v>
      </c>
    </row>
    <row r="209" spans="5:22">
      <c r="E209" s="122" t="s">
        <v>46</v>
      </c>
      <c r="F209" s="122">
        <v>3</v>
      </c>
      <c r="G209" s="122">
        <v>3</v>
      </c>
      <c r="H209" s="123">
        <v>3</v>
      </c>
      <c r="J209" s="122">
        <v>5</v>
      </c>
      <c r="K209" s="123">
        <v>4</v>
      </c>
      <c r="M209" s="122">
        <v>3</v>
      </c>
      <c r="N209" s="123">
        <v>4</v>
      </c>
      <c r="P209" s="122">
        <v>3</v>
      </c>
      <c r="Q209" s="123">
        <v>2</v>
      </c>
      <c r="S209" s="741" t="s">
        <v>94</v>
      </c>
      <c r="T209" s="660"/>
      <c r="U209" s="660"/>
      <c r="V209" s="122" t="s">
        <v>46</v>
      </c>
    </row>
    <row r="210" spans="5:22">
      <c r="E210" s="122" t="s">
        <v>46</v>
      </c>
      <c r="F210" s="122" t="s">
        <v>46</v>
      </c>
      <c r="G210" s="122">
        <v>3</v>
      </c>
      <c r="H210" s="123">
        <v>9</v>
      </c>
      <c r="J210" s="122">
        <v>3</v>
      </c>
      <c r="K210" s="123">
        <v>4</v>
      </c>
      <c r="M210" s="122">
        <v>3.1</v>
      </c>
      <c r="N210" s="123">
        <v>9.1999999999999993</v>
      </c>
      <c r="P210" s="122">
        <v>1</v>
      </c>
      <c r="Q210" s="123">
        <v>8.1999999999999993</v>
      </c>
      <c r="R210" s="123" t="s">
        <v>46</v>
      </c>
      <c r="S210" s="660"/>
      <c r="T210" s="660"/>
      <c r="U210" s="660"/>
      <c r="V210" s="122" t="s">
        <v>46</v>
      </c>
    </row>
    <row r="211" spans="5:22">
      <c r="E211" s="122" t="s">
        <v>46</v>
      </c>
      <c r="F211" s="122" t="s">
        <v>46</v>
      </c>
      <c r="G211" s="122" t="s">
        <v>46</v>
      </c>
      <c r="H211" s="123" t="s">
        <v>46</v>
      </c>
      <c r="J211" s="122" t="s">
        <v>46</v>
      </c>
      <c r="K211" s="123" t="s">
        <v>46</v>
      </c>
      <c r="M211" s="122" t="s">
        <v>46</v>
      </c>
      <c r="N211" s="123" t="s">
        <v>46</v>
      </c>
      <c r="P211" s="122" t="s">
        <v>46</v>
      </c>
      <c r="Q211" s="123" t="s">
        <v>46</v>
      </c>
      <c r="S211" s="122" t="s">
        <v>46</v>
      </c>
      <c r="U211" s="123" t="s">
        <v>46</v>
      </c>
    </row>
    <row r="212" spans="5:22">
      <c r="E212" s="122" t="s">
        <v>46</v>
      </c>
      <c r="F212" s="122">
        <v>4</v>
      </c>
      <c r="G212" s="122">
        <v>3</v>
      </c>
      <c r="H212" s="123">
        <v>2</v>
      </c>
      <c r="J212" s="122">
        <v>4</v>
      </c>
      <c r="K212" s="123">
        <v>4</v>
      </c>
      <c r="M212" s="122">
        <v>2</v>
      </c>
      <c r="N212" s="123">
        <v>1</v>
      </c>
      <c r="P212" s="122">
        <v>4</v>
      </c>
      <c r="Q212" s="123">
        <v>6</v>
      </c>
      <c r="S212" s="741" t="s">
        <v>95</v>
      </c>
      <c r="T212" s="660"/>
      <c r="U212" s="660"/>
      <c r="V212" s="122" t="s">
        <v>46</v>
      </c>
    </row>
    <row r="213" spans="5:22">
      <c r="E213" s="122" t="s">
        <v>46</v>
      </c>
      <c r="F213" s="122" t="s">
        <v>46</v>
      </c>
      <c r="G213" s="122">
        <v>1</v>
      </c>
      <c r="H213" s="123">
        <v>10</v>
      </c>
      <c r="J213" s="122">
        <v>4</v>
      </c>
      <c r="K213" s="123">
        <v>8</v>
      </c>
      <c r="M213" s="122">
        <v>0</v>
      </c>
      <c r="N213" s="123">
        <v>9.1999999999999993</v>
      </c>
      <c r="P213" s="122">
        <v>4.2</v>
      </c>
      <c r="Q213" s="123">
        <v>12.399999999999999</v>
      </c>
      <c r="R213" s="123" t="s">
        <v>46</v>
      </c>
      <c r="S213" s="660"/>
      <c r="T213" s="660"/>
      <c r="U213" s="660"/>
      <c r="V213" s="122" t="s">
        <v>46</v>
      </c>
    </row>
    <row r="214" spans="5:22">
      <c r="E214" s="122" t="s">
        <v>46</v>
      </c>
      <c r="F214" s="122" t="s">
        <v>46</v>
      </c>
      <c r="G214" s="122" t="s">
        <v>46</v>
      </c>
      <c r="H214" s="123" t="s">
        <v>46</v>
      </c>
      <c r="J214" s="122" t="s">
        <v>46</v>
      </c>
      <c r="K214" s="123" t="s">
        <v>46</v>
      </c>
      <c r="M214" s="122" t="s">
        <v>46</v>
      </c>
      <c r="N214" s="123" t="s">
        <v>46</v>
      </c>
      <c r="P214" s="122" t="s">
        <v>46</v>
      </c>
      <c r="Q214" s="123" t="s">
        <v>46</v>
      </c>
      <c r="S214" s="122" t="s">
        <v>46</v>
      </c>
      <c r="U214" s="123" t="s">
        <v>46</v>
      </c>
    </row>
    <row r="215" spans="5:22">
      <c r="E215" s="122" t="s">
        <v>46</v>
      </c>
      <c r="F215" s="122" t="s">
        <v>46</v>
      </c>
      <c r="G215" s="122">
        <v>10</v>
      </c>
      <c r="H215" s="119">
        <v>2</v>
      </c>
      <c r="J215" s="122">
        <v>8</v>
      </c>
      <c r="K215" s="119">
        <v>4</v>
      </c>
      <c r="M215" s="122">
        <v>9.1999999999999993</v>
      </c>
      <c r="N215" s="119">
        <v>3</v>
      </c>
      <c r="P215" s="122">
        <v>12.399999999999999</v>
      </c>
      <c r="Q215" s="119">
        <v>1</v>
      </c>
      <c r="S215" s="122" t="s">
        <v>46</v>
      </c>
      <c r="U215" s="123" t="s">
        <v>46</v>
      </c>
    </row>
    <row r="216" spans="5:22">
      <c r="E216" s="126" t="s">
        <v>46</v>
      </c>
      <c r="F216" s="126" t="s">
        <v>46</v>
      </c>
      <c r="G216" s="126" t="s">
        <v>46</v>
      </c>
      <c r="H216" s="127" t="s">
        <v>46</v>
      </c>
      <c r="I216" s="121" t="s">
        <v>46</v>
      </c>
      <c r="J216" s="126" t="s">
        <v>46</v>
      </c>
      <c r="K216" s="127" t="s">
        <v>46</v>
      </c>
      <c r="L216" s="121" t="s">
        <v>46</v>
      </c>
      <c r="M216" s="126" t="s">
        <v>46</v>
      </c>
      <c r="N216" s="127" t="s">
        <v>46</v>
      </c>
      <c r="O216" s="121" t="s">
        <v>46</v>
      </c>
      <c r="P216" s="126" t="s">
        <v>46</v>
      </c>
      <c r="Q216" s="127" t="s">
        <v>46</v>
      </c>
      <c r="R216" s="121" t="s">
        <v>46</v>
      </c>
      <c r="S216" s="126" t="s">
        <v>46</v>
      </c>
      <c r="T216" s="121" t="s">
        <v>46</v>
      </c>
      <c r="U216" s="127" t="s">
        <v>46</v>
      </c>
    </row>
    <row r="217" spans="5:22">
      <c r="E217" s="133" t="s">
        <v>46</v>
      </c>
      <c r="F217" s="133" t="s">
        <v>46</v>
      </c>
      <c r="G217" s="133" t="s">
        <v>46</v>
      </c>
      <c r="H217" s="129" t="s">
        <v>46</v>
      </c>
      <c r="I217" s="133" t="s">
        <v>46</v>
      </c>
      <c r="J217" s="133" t="s">
        <v>46</v>
      </c>
      <c r="K217" s="129" t="s">
        <v>46</v>
      </c>
      <c r="L217" s="133" t="s">
        <v>46</v>
      </c>
      <c r="M217" s="133" t="s">
        <v>46</v>
      </c>
      <c r="N217" s="129" t="s">
        <v>46</v>
      </c>
      <c r="O217" s="133" t="s">
        <v>46</v>
      </c>
      <c r="P217" s="133" t="s">
        <v>46</v>
      </c>
      <c r="Q217" s="129" t="s">
        <v>46</v>
      </c>
      <c r="R217" s="133" t="s">
        <v>46</v>
      </c>
      <c r="S217" s="133" t="s">
        <v>46</v>
      </c>
      <c r="T217" s="129" t="s">
        <v>46</v>
      </c>
      <c r="U217" s="134" t="s">
        <v>46</v>
      </c>
    </row>
    <row r="218" spans="5:22">
      <c r="E218" s="135" t="s">
        <v>98</v>
      </c>
      <c r="F218" s="135" t="s">
        <v>46</v>
      </c>
      <c r="G218" s="739" t="s">
        <v>36</v>
      </c>
      <c r="H218" s="740" t="s">
        <v>46</v>
      </c>
      <c r="I218" s="135" t="s">
        <v>46</v>
      </c>
      <c r="J218" s="739" t="s">
        <v>37</v>
      </c>
      <c r="K218" s="740" t="s">
        <v>46</v>
      </c>
      <c r="L218" s="135" t="s">
        <v>46</v>
      </c>
      <c r="M218" s="739" t="s">
        <v>41</v>
      </c>
      <c r="N218" s="740" t="s">
        <v>46</v>
      </c>
      <c r="O218" s="135" t="s">
        <v>46</v>
      </c>
      <c r="P218" s="739" t="s">
        <v>38</v>
      </c>
      <c r="Q218" s="740" t="s">
        <v>46</v>
      </c>
      <c r="R218" s="135" t="s">
        <v>46</v>
      </c>
      <c r="S218" s="135" t="s">
        <v>46</v>
      </c>
      <c r="T218" s="130" t="s">
        <v>46</v>
      </c>
      <c r="U218" s="136" t="s">
        <v>46</v>
      </c>
    </row>
    <row r="219" spans="5:22">
      <c r="E219" s="131" t="s">
        <v>46</v>
      </c>
      <c r="F219" s="131" t="s">
        <v>46</v>
      </c>
      <c r="G219" s="131" t="s">
        <v>46</v>
      </c>
      <c r="H219" s="132" t="s">
        <v>46</v>
      </c>
      <c r="J219" s="131" t="s">
        <v>46</v>
      </c>
      <c r="K219" s="132" t="s">
        <v>46</v>
      </c>
      <c r="M219" s="131" t="s">
        <v>46</v>
      </c>
      <c r="N219" s="132" t="s">
        <v>46</v>
      </c>
      <c r="P219" s="131" t="s">
        <v>46</v>
      </c>
      <c r="Q219" s="132" t="s">
        <v>46</v>
      </c>
      <c r="S219" s="131" t="s">
        <v>46</v>
      </c>
      <c r="U219" s="132" t="s">
        <v>46</v>
      </c>
    </row>
    <row r="220" spans="5:22">
      <c r="E220" s="131" t="s">
        <v>46</v>
      </c>
      <c r="F220" s="131">
        <v>1</v>
      </c>
      <c r="G220" s="131">
        <v>1</v>
      </c>
      <c r="H220" s="132">
        <v>1</v>
      </c>
      <c r="J220" s="131">
        <v>3</v>
      </c>
      <c r="K220" s="132">
        <v>2</v>
      </c>
      <c r="M220" s="131">
        <v>4</v>
      </c>
      <c r="N220" s="132">
        <v>4</v>
      </c>
      <c r="P220" s="131">
        <v>6</v>
      </c>
      <c r="Q220" s="132">
        <v>6</v>
      </c>
      <c r="S220" s="738" t="s">
        <v>99</v>
      </c>
      <c r="T220" s="660"/>
      <c r="U220" s="660"/>
      <c r="V220" s="131" t="s">
        <v>46</v>
      </c>
    </row>
    <row r="221" spans="5:22">
      <c r="E221" s="131" t="s">
        <v>46</v>
      </c>
      <c r="F221" s="131" t="s">
        <v>46</v>
      </c>
      <c r="G221" s="131">
        <v>1</v>
      </c>
      <c r="H221" s="132">
        <v>1</v>
      </c>
      <c r="J221" s="131">
        <v>1</v>
      </c>
      <c r="K221" s="132">
        <v>1</v>
      </c>
      <c r="M221" s="131">
        <v>4</v>
      </c>
      <c r="N221" s="132">
        <v>4</v>
      </c>
      <c r="P221" s="131">
        <v>6</v>
      </c>
      <c r="Q221" s="132">
        <v>6</v>
      </c>
      <c r="R221" s="132" t="s">
        <v>46</v>
      </c>
      <c r="S221" s="660"/>
      <c r="T221" s="660"/>
      <c r="U221" s="660"/>
      <c r="V221" s="131" t="s">
        <v>46</v>
      </c>
    </row>
    <row r="222" spans="5:22">
      <c r="E222" s="131" t="s">
        <v>46</v>
      </c>
      <c r="F222" s="131" t="s">
        <v>46</v>
      </c>
      <c r="G222" s="131" t="s">
        <v>46</v>
      </c>
      <c r="H222" s="132" t="s">
        <v>46</v>
      </c>
      <c r="J222" s="131" t="s">
        <v>46</v>
      </c>
      <c r="K222" s="132" t="s">
        <v>46</v>
      </c>
      <c r="M222" s="131" t="s">
        <v>46</v>
      </c>
      <c r="N222" s="132" t="s">
        <v>46</v>
      </c>
      <c r="P222" s="131" t="s">
        <v>46</v>
      </c>
      <c r="Q222" s="132" t="s">
        <v>46</v>
      </c>
      <c r="S222" s="131" t="s">
        <v>46</v>
      </c>
      <c r="U222" s="132" t="s">
        <v>46</v>
      </c>
    </row>
    <row r="223" spans="5:22">
      <c r="E223" s="131" t="s">
        <v>46</v>
      </c>
      <c r="F223" s="131">
        <v>2</v>
      </c>
      <c r="G223" s="131">
        <v>2</v>
      </c>
      <c r="H223" s="132">
        <v>3</v>
      </c>
      <c r="J223" s="131">
        <v>3</v>
      </c>
      <c r="K223" s="132">
        <v>1</v>
      </c>
      <c r="M223" s="131">
        <v>4</v>
      </c>
      <c r="N223" s="132">
        <v>3</v>
      </c>
      <c r="P223" s="131">
        <v>6</v>
      </c>
      <c r="Q223" s="132">
        <v>6</v>
      </c>
      <c r="S223" s="738" t="s">
        <v>100</v>
      </c>
      <c r="T223" s="660"/>
      <c r="U223" s="660"/>
      <c r="V223" s="131" t="s">
        <v>46</v>
      </c>
    </row>
    <row r="224" spans="5:22">
      <c r="E224" s="131" t="s">
        <v>46</v>
      </c>
      <c r="F224" s="131" t="s">
        <v>46</v>
      </c>
      <c r="G224" s="131">
        <v>2.1</v>
      </c>
      <c r="H224" s="132">
        <v>3.1</v>
      </c>
      <c r="J224" s="131">
        <v>-1</v>
      </c>
      <c r="K224" s="132">
        <v>0</v>
      </c>
      <c r="M224" s="131">
        <v>2</v>
      </c>
      <c r="N224" s="132">
        <v>6</v>
      </c>
      <c r="P224" s="131">
        <v>6</v>
      </c>
      <c r="Q224" s="132">
        <v>12</v>
      </c>
      <c r="R224" s="132" t="s">
        <v>46</v>
      </c>
      <c r="S224" s="660"/>
      <c r="T224" s="660"/>
      <c r="U224" s="660"/>
      <c r="V224" s="131" t="s">
        <v>46</v>
      </c>
    </row>
    <row r="225" spans="5:22">
      <c r="E225" s="131" t="s">
        <v>46</v>
      </c>
      <c r="F225" s="131" t="s">
        <v>46</v>
      </c>
      <c r="G225" s="131" t="s">
        <v>46</v>
      </c>
      <c r="H225" s="132" t="s">
        <v>46</v>
      </c>
      <c r="J225" s="131" t="s">
        <v>46</v>
      </c>
      <c r="K225" s="132" t="s">
        <v>46</v>
      </c>
      <c r="M225" s="131" t="s">
        <v>46</v>
      </c>
      <c r="N225" s="132" t="s">
        <v>46</v>
      </c>
      <c r="P225" s="131" t="s">
        <v>46</v>
      </c>
      <c r="Q225" s="132" t="s">
        <v>46</v>
      </c>
      <c r="S225" s="131" t="s">
        <v>46</v>
      </c>
      <c r="U225" s="132" t="s">
        <v>46</v>
      </c>
    </row>
    <row r="226" spans="5:22">
      <c r="E226" s="131" t="s">
        <v>46</v>
      </c>
      <c r="F226" s="131">
        <v>3</v>
      </c>
      <c r="G226" s="131">
        <v>5</v>
      </c>
      <c r="H226" s="132">
        <v>5</v>
      </c>
      <c r="J226" s="131">
        <v>3</v>
      </c>
      <c r="K226" s="132">
        <v>3</v>
      </c>
      <c r="M226" s="131">
        <v>2</v>
      </c>
      <c r="N226" s="132">
        <v>2</v>
      </c>
      <c r="P226" s="131">
        <v>2</v>
      </c>
      <c r="Q226" s="132">
        <v>3</v>
      </c>
      <c r="S226" s="738" t="s">
        <v>101</v>
      </c>
      <c r="T226" s="660"/>
      <c r="U226" s="660"/>
      <c r="V226" s="131" t="s">
        <v>46</v>
      </c>
    </row>
    <row r="227" spans="5:22">
      <c r="E227" s="131" t="s">
        <v>46</v>
      </c>
      <c r="F227" s="131" t="s">
        <v>46</v>
      </c>
      <c r="G227" s="131">
        <v>5</v>
      </c>
      <c r="H227" s="132">
        <v>8.1</v>
      </c>
      <c r="J227" s="131">
        <v>3</v>
      </c>
      <c r="K227" s="132">
        <v>3</v>
      </c>
      <c r="M227" s="131">
        <v>2</v>
      </c>
      <c r="N227" s="132">
        <v>8</v>
      </c>
      <c r="P227" s="131">
        <v>2.1</v>
      </c>
      <c r="Q227" s="132">
        <v>14.1</v>
      </c>
      <c r="R227" s="132" t="s">
        <v>46</v>
      </c>
      <c r="S227" s="660"/>
      <c r="T227" s="660"/>
      <c r="U227" s="660"/>
      <c r="V227" s="131" t="s">
        <v>46</v>
      </c>
    </row>
    <row r="228" spans="5:22">
      <c r="E228" s="131" t="s">
        <v>46</v>
      </c>
      <c r="F228" s="131" t="s">
        <v>46</v>
      </c>
      <c r="G228" s="131" t="s">
        <v>46</v>
      </c>
      <c r="H228" s="132" t="s">
        <v>46</v>
      </c>
      <c r="J228" s="131" t="s">
        <v>46</v>
      </c>
      <c r="K228" s="132" t="s">
        <v>46</v>
      </c>
      <c r="M228" s="131" t="s">
        <v>46</v>
      </c>
      <c r="N228" s="132" t="s">
        <v>46</v>
      </c>
      <c r="P228" s="131" t="s">
        <v>46</v>
      </c>
      <c r="Q228" s="132" t="s">
        <v>46</v>
      </c>
      <c r="S228" s="131" t="s">
        <v>46</v>
      </c>
      <c r="U228" s="132" t="s">
        <v>46</v>
      </c>
    </row>
    <row r="229" spans="5:22">
      <c r="E229" s="131" t="s">
        <v>46</v>
      </c>
      <c r="F229" s="131">
        <v>4</v>
      </c>
      <c r="G229" s="131">
        <v>6</v>
      </c>
      <c r="H229" s="132">
        <v>8</v>
      </c>
      <c r="J229" s="131">
        <v>3</v>
      </c>
      <c r="K229" s="132">
        <v>2</v>
      </c>
      <c r="M229" s="131">
        <v>2</v>
      </c>
      <c r="N229" s="132">
        <v>0</v>
      </c>
      <c r="P229" s="131">
        <v>3</v>
      </c>
      <c r="Q229" s="132">
        <v>3</v>
      </c>
      <c r="S229" s="738" t="s">
        <v>102</v>
      </c>
      <c r="T229" s="660"/>
      <c r="U229" s="660"/>
      <c r="V229" s="131" t="s">
        <v>46</v>
      </c>
    </row>
    <row r="230" spans="5:22">
      <c r="E230" s="131" t="s">
        <v>46</v>
      </c>
      <c r="F230" s="131" t="s">
        <v>46</v>
      </c>
      <c r="G230" s="131">
        <v>6.2</v>
      </c>
      <c r="H230" s="132">
        <v>14.3</v>
      </c>
      <c r="J230" s="131">
        <v>1</v>
      </c>
      <c r="K230" s="132">
        <v>4</v>
      </c>
      <c r="M230" s="131">
        <v>-2</v>
      </c>
      <c r="N230" s="132">
        <v>6</v>
      </c>
      <c r="P230" s="131">
        <v>3</v>
      </c>
      <c r="Q230" s="132">
        <v>17.100000000000001</v>
      </c>
      <c r="R230" s="132" t="s">
        <v>46</v>
      </c>
      <c r="S230" s="660"/>
      <c r="T230" s="660"/>
      <c r="U230" s="660"/>
      <c r="V230" s="131" t="s">
        <v>46</v>
      </c>
    </row>
    <row r="231" spans="5:22">
      <c r="E231" s="131" t="s">
        <v>46</v>
      </c>
      <c r="F231" s="131" t="s">
        <v>46</v>
      </c>
      <c r="G231" s="131" t="s">
        <v>46</v>
      </c>
      <c r="H231" s="132" t="s">
        <v>46</v>
      </c>
      <c r="J231" s="131" t="s">
        <v>46</v>
      </c>
      <c r="K231" s="132" t="s">
        <v>46</v>
      </c>
      <c r="M231" s="131" t="s">
        <v>46</v>
      </c>
      <c r="N231" s="132" t="s">
        <v>46</v>
      </c>
      <c r="P231" s="131" t="s">
        <v>46</v>
      </c>
      <c r="Q231" s="132" t="s">
        <v>46</v>
      </c>
      <c r="S231" s="131" t="s">
        <v>46</v>
      </c>
      <c r="U231" s="132" t="s">
        <v>46</v>
      </c>
    </row>
    <row r="232" spans="5:22">
      <c r="E232" s="131" t="s">
        <v>46</v>
      </c>
      <c r="F232" s="131" t="s">
        <v>46</v>
      </c>
      <c r="G232" s="131">
        <v>14.3</v>
      </c>
      <c r="H232" s="128">
        <v>2</v>
      </c>
      <c r="J232" s="131">
        <v>4</v>
      </c>
      <c r="K232" s="128">
        <v>4</v>
      </c>
      <c r="M232" s="131">
        <v>6</v>
      </c>
      <c r="N232" s="128">
        <v>3</v>
      </c>
      <c r="P232" s="131">
        <v>17.100000000000001</v>
      </c>
      <c r="Q232" s="128">
        <v>1</v>
      </c>
      <c r="S232" s="131" t="s">
        <v>46</v>
      </c>
      <c r="U232" s="132" t="s">
        <v>46</v>
      </c>
    </row>
    <row r="233" spans="5:22">
      <c r="E233" s="135" t="s">
        <v>46</v>
      </c>
      <c r="F233" s="135" t="s">
        <v>46</v>
      </c>
      <c r="G233" s="135" t="s">
        <v>46</v>
      </c>
      <c r="H233" s="136" t="s">
        <v>46</v>
      </c>
      <c r="I233" s="130" t="s">
        <v>46</v>
      </c>
      <c r="J233" s="135" t="s">
        <v>46</v>
      </c>
      <c r="K233" s="136" t="s">
        <v>46</v>
      </c>
      <c r="L233" s="130" t="s">
        <v>46</v>
      </c>
      <c r="M233" s="135" t="s">
        <v>46</v>
      </c>
      <c r="N233" s="136" t="s">
        <v>46</v>
      </c>
      <c r="O233" s="130" t="s">
        <v>46</v>
      </c>
      <c r="P233" s="135" t="s">
        <v>46</v>
      </c>
      <c r="Q233" s="136" t="s">
        <v>46</v>
      </c>
      <c r="R233" s="130" t="s">
        <v>46</v>
      </c>
      <c r="S233" s="135" t="s">
        <v>46</v>
      </c>
      <c r="T233" s="130" t="s">
        <v>46</v>
      </c>
      <c r="U233" s="136" t="s">
        <v>46</v>
      </c>
    </row>
    <row r="234" spans="5:22">
      <c r="E234" s="142" t="s">
        <v>46</v>
      </c>
      <c r="F234" s="142" t="s">
        <v>46</v>
      </c>
      <c r="G234" s="142" t="s">
        <v>46</v>
      </c>
      <c r="H234" s="138" t="s">
        <v>46</v>
      </c>
      <c r="I234" s="142" t="s">
        <v>46</v>
      </c>
      <c r="J234" s="142" t="s">
        <v>46</v>
      </c>
      <c r="K234" s="138" t="s">
        <v>46</v>
      </c>
      <c r="L234" s="142" t="s">
        <v>46</v>
      </c>
      <c r="M234" s="142" t="s">
        <v>46</v>
      </c>
      <c r="N234" s="138" t="s">
        <v>46</v>
      </c>
      <c r="O234" s="142" t="s">
        <v>46</v>
      </c>
      <c r="P234" s="142" t="s">
        <v>46</v>
      </c>
      <c r="Q234" s="138" t="s">
        <v>46</v>
      </c>
      <c r="R234" s="142" t="s">
        <v>46</v>
      </c>
      <c r="S234" s="142" t="s">
        <v>46</v>
      </c>
      <c r="T234" s="138" t="s">
        <v>46</v>
      </c>
      <c r="U234" s="143" t="s">
        <v>46</v>
      </c>
    </row>
    <row r="235" spans="5:22">
      <c r="E235" s="144" t="s">
        <v>49</v>
      </c>
      <c r="F235" s="144" t="s">
        <v>46</v>
      </c>
      <c r="G235" s="673" t="s">
        <v>36</v>
      </c>
      <c r="H235" s="674" t="s">
        <v>46</v>
      </c>
      <c r="I235" s="144" t="s">
        <v>46</v>
      </c>
      <c r="J235" s="673" t="s">
        <v>37</v>
      </c>
      <c r="K235" s="674" t="s">
        <v>46</v>
      </c>
      <c r="L235" s="144" t="s">
        <v>46</v>
      </c>
      <c r="M235" s="673" t="s">
        <v>41</v>
      </c>
      <c r="N235" s="674" t="s">
        <v>46</v>
      </c>
      <c r="O235" s="144" t="s">
        <v>46</v>
      </c>
      <c r="P235" s="673" t="s">
        <v>38</v>
      </c>
      <c r="Q235" s="674" t="s">
        <v>46</v>
      </c>
      <c r="R235" s="144" t="s">
        <v>46</v>
      </c>
      <c r="S235" s="144" t="s">
        <v>46</v>
      </c>
      <c r="T235" s="139" t="s">
        <v>46</v>
      </c>
      <c r="U235" s="145" t="s">
        <v>46</v>
      </c>
    </row>
    <row r="236" spans="5:22">
      <c r="E236" s="140" t="s">
        <v>46</v>
      </c>
      <c r="F236" s="140" t="s">
        <v>46</v>
      </c>
      <c r="G236" s="140" t="s">
        <v>46</v>
      </c>
      <c r="H236" s="141" t="s">
        <v>46</v>
      </c>
      <c r="J236" s="140" t="s">
        <v>46</v>
      </c>
      <c r="K236" s="141" t="s">
        <v>46</v>
      </c>
      <c r="M236" s="140" t="s">
        <v>46</v>
      </c>
      <c r="N236" s="141" t="s">
        <v>46</v>
      </c>
      <c r="P236" s="140" t="s">
        <v>46</v>
      </c>
      <c r="Q236" s="141" t="s">
        <v>46</v>
      </c>
      <c r="S236" s="140" t="s">
        <v>46</v>
      </c>
      <c r="U236" s="141" t="s">
        <v>46</v>
      </c>
    </row>
    <row r="237" spans="5:22">
      <c r="E237" s="140" t="s">
        <v>46</v>
      </c>
      <c r="F237" s="140">
        <v>1</v>
      </c>
      <c r="G237" s="140">
        <v>1</v>
      </c>
      <c r="H237" s="141">
        <v>1</v>
      </c>
      <c r="J237" s="140">
        <v>3</v>
      </c>
      <c r="K237" s="141">
        <v>2</v>
      </c>
      <c r="M237" s="140">
        <v>4</v>
      </c>
      <c r="N237" s="141">
        <v>5</v>
      </c>
      <c r="P237" s="140">
        <v>5</v>
      </c>
      <c r="Q237" s="141">
        <v>5</v>
      </c>
      <c r="S237" s="675" t="s">
        <v>103</v>
      </c>
      <c r="T237" s="660"/>
      <c r="U237" s="660"/>
      <c r="V237" s="140" t="s">
        <v>46</v>
      </c>
    </row>
    <row r="238" spans="5:22">
      <c r="E238" s="140" t="s">
        <v>46</v>
      </c>
      <c r="F238" s="140" t="s">
        <v>46</v>
      </c>
      <c r="G238" s="140">
        <v>1</v>
      </c>
      <c r="H238" s="141">
        <v>1</v>
      </c>
      <c r="J238" s="140">
        <v>1</v>
      </c>
      <c r="K238" s="141">
        <v>1</v>
      </c>
      <c r="M238" s="140">
        <v>4.0999999999999996</v>
      </c>
      <c r="N238" s="141">
        <v>4.0999999999999996</v>
      </c>
      <c r="P238" s="140">
        <v>5</v>
      </c>
      <c r="Q238" s="141">
        <v>5</v>
      </c>
      <c r="R238" s="141" t="s">
        <v>46</v>
      </c>
      <c r="S238" s="660"/>
      <c r="T238" s="660"/>
      <c r="U238" s="660"/>
      <c r="V238" s="140" t="s">
        <v>46</v>
      </c>
    </row>
    <row r="239" spans="5:22">
      <c r="E239" s="140" t="s">
        <v>46</v>
      </c>
      <c r="F239" s="140" t="s">
        <v>46</v>
      </c>
      <c r="G239" s="140" t="s">
        <v>46</v>
      </c>
      <c r="H239" s="141" t="s">
        <v>46</v>
      </c>
      <c r="J239" s="140" t="s">
        <v>46</v>
      </c>
      <c r="K239" s="141" t="s">
        <v>46</v>
      </c>
      <c r="M239" s="140" t="s">
        <v>46</v>
      </c>
      <c r="N239" s="141" t="s">
        <v>46</v>
      </c>
      <c r="P239" s="140" t="s">
        <v>46</v>
      </c>
      <c r="Q239" s="141" t="s">
        <v>46</v>
      </c>
      <c r="S239" s="140" t="s">
        <v>46</v>
      </c>
      <c r="U239" s="141" t="s">
        <v>46</v>
      </c>
    </row>
    <row r="240" spans="5:22">
      <c r="E240" s="140" t="s">
        <v>46</v>
      </c>
      <c r="F240" s="140">
        <v>2</v>
      </c>
      <c r="G240" s="140">
        <v>2</v>
      </c>
      <c r="H240" s="141">
        <v>1</v>
      </c>
      <c r="J240" s="140">
        <v>3</v>
      </c>
      <c r="K240" s="141">
        <v>2</v>
      </c>
      <c r="M240" s="140">
        <v>4</v>
      </c>
      <c r="N240" s="141">
        <v>5</v>
      </c>
      <c r="P240" s="140">
        <v>3</v>
      </c>
      <c r="Q240" s="141">
        <v>5</v>
      </c>
      <c r="S240" s="675" t="s">
        <v>104</v>
      </c>
      <c r="T240" s="660"/>
      <c r="U240" s="660"/>
      <c r="V240" s="140" t="s">
        <v>46</v>
      </c>
    </row>
    <row r="241" spans="5:22">
      <c r="E241" s="140" t="s">
        <v>46</v>
      </c>
      <c r="F241" s="140" t="s">
        <v>46</v>
      </c>
      <c r="G241" s="140">
        <v>0</v>
      </c>
      <c r="H241" s="141">
        <v>1</v>
      </c>
      <c r="J241" s="140">
        <v>1</v>
      </c>
      <c r="K241" s="141">
        <v>2</v>
      </c>
      <c r="M241" s="140">
        <v>4.0999999999999996</v>
      </c>
      <c r="N241" s="141">
        <v>8.1999999999999993</v>
      </c>
      <c r="P241" s="140">
        <v>3.2</v>
      </c>
      <c r="Q241" s="141">
        <v>8.1999999999999993</v>
      </c>
      <c r="R241" s="141" t="s">
        <v>46</v>
      </c>
      <c r="S241" s="660"/>
      <c r="T241" s="660"/>
      <c r="U241" s="660"/>
      <c r="V241" s="140" t="s">
        <v>46</v>
      </c>
    </row>
    <row r="242" spans="5:22">
      <c r="E242" s="140" t="s">
        <v>46</v>
      </c>
      <c r="F242" s="140" t="s">
        <v>46</v>
      </c>
      <c r="G242" s="140" t="s">
        <v>46</v>
      </c>
      <c r="H242" s="141" t="s">
        <v>46</v>
      </c>
      <c r="J242" s="140" t="s">
        <v>46</v>
      </c>
      <c r="K242" s="141" t="s">
        <v>46</v>
      </c>
      <c r="M242" s="140" t="s">
        <v>46</v>
      </c>
      <c r="N242" s="141" t="s">
        <v>46</v>
      </c>
      <c r="P242" s="140" t="s">
        <v>46</v>
      </c>
      <c r="Q242" s="141" t="s">
        <v>46</v>
      </c>
      <c r="S242" s="140" t="s">
        <v>46</v>
      </c>
      <c r="U242" s="141" t="s">
        <v>46</v>
      </c>
    </row>
    <row r="243" spans="5:22">
      <c r="E243" s="140" t="s">
        <v>46</v>
      </c>
      <c r="F243" s="140">
        <v>3</v>
      </c>
      <c r="G243" s="140">
        <v>2</v>
      </c>
      <c r="H243" s="141">
        <v>1</v>
      </c>
      <c r="J243" s="140">
        <v>4</v>
      </c>
      <c r="K243" s="141">
        <v>7</v>
      </c>
      <c r="M243" s="140">
        <v>3</v>
      </c>
      <c r="N243" s="141">
        <v>2</v>
      </c>
      <c r="P243" s="140">
        <v>2</v>
      </c>
      <c r="Q243" s="141">
        <v>3</v>
      </c>
      <c r="S243" s="675" t="s">
        <v>105</v>
      </c>
      <c r="T243" s="660"/>
      <c r="U243" s="660"/>
      <c r="V243" s="140" t="s">
        <v>46</v>
      </c>
    </row>
    <row r="244" spans="5:22">
      <c r="E244" s="140" t="s">
        <v>46</v>
      </c>
      <c r="F244" s="140" t="s">
        <v>46</v>
      </c>
      <c r="G244" s="140">
        <v>0</v>
      </c>
      <c r="H244" s="141">
        <v>1</v>
      </c>
      <c r="J244" s="140">
        <v>4.3</v>
      </c>
      <c r="K244" s="141">
        <v>6.3</v>
      </c>
      <c r="M244" s="140">
        <v>1</v>
      </c>
      <c r="N244" s="141">
        <v>9.1999999999999993</v>
      </c>
      <c r="P244" s="140">
        <v>2.1</v>
      </c>
      <c r="Q244" s="141">
        <v>10.299999999999999</v>
      </c>
      <c r="R244" s="141" t="s">
        <v>46</v>
      </c>
      <c r="S244" s="660"/>
      <c r="T244" s="660"/>
      <c r="U244" s="660"/>
      <c r="V244" s="140" t="s">
        <v>46</v>
      </c>
    </row>
    <row r="245" spans="5:22">
      <c r="E245" s="140" t="s">
        <v>46</v>
      </c>
      <c r="F245" s="140" t="s">
        <v>46</v>
      </c>
      <c r="G245" s="140" t="s">
        <v>46</v>
      </c>
      <c r="H245" s="141" t="s">
        <v>46</v>
      </c>
      <c r="J245" s="140" t="s">
        <v>46</v>
      </c>
      <c r="K245" s="141" t="s">
        <v>46</v>
      </c>
      <c r="M245" s="140" t="s">
        <v>46</v>
      </c>
      <c r="N245" s="141" t="s">
        <v>46</v>
      </c>
      <c r="P245" s="140" t="s">
        <v>46</v>
      </c>
      <c r="Q245" s="141" t="s">
        <v>46</v>
      </c>
      <c r="S245" s="140" t="s">
        <v>46</v>
      </c>
      <c r="U245" s="141" t="s">
        <v>46</v>
      </c>
    </row>
    <row r="246" spans="5:22">
      <c r="E246" s="140" t="s">
        <v>46</v>
      </c>
      <c r="F246" s="140">
        <v>4</v>
      </c>
      <c r="G246" s="140">
        <v>2</v>
      </c>
      <c r="H246" s="141">
        <v>4</v>
      </c>
      <c r="J246" s="140">
        <v>4</v>
      </c>
      <c r="K246" s="141">
        <v>3</v>
      </c>
      <c r="M246" s="140">
        <v>4</v>
      </c>
      <c r="N246" s="141">
        <v>4</v>
      </c>
      <c r="P246" s="140">
        <v>3</v>
      </c>
      <c r="Q246" s="141">
        <v>2</v>
      </c>
      <c r="S246" s="675" t="s">
        <v>106</v>
      </c>
      <c r="T246" s="660"/>
      <c r="U246" s="660"/>
      <c r="V246" s="140" t="s">
        <v>46</v>
      </c>
    </row>
    <row r="247" spans="5:22">
      <c r="E247" s="140" t="s">
        <v>46</v>
      </c>
      <c r="F247" s="140" t="s">
        <v>46</v>
      </c>
      <c r="G247" s="140">
        <v>0</v>
      </c>
      <c r="H247" s="141">
        <v>1</v>
      </c>
      <c r="J247" s="140">
        <v>2</v>
      </c>
      <c r="K247" s="141">
        <v>8.3000000000000007</v>
      </c>
      <c r="M247" s="140">
        <v>4</v>
      </c>
      <c r="N247" s="141">
        <v>13.2</v>
      </c>
      <c r="P247" s="140">
        <v>1</v>
      </c>
      <c r="Q247" s="141">
        <v>11.299999999999999</v>
      </c>
      <c r="R247" s="141" t="s">
        <v>46</v>
      </c>
      <c r="S247" s="660"/>
      <c r="T247" s="660"/>
      <c r="U247" s="660"/>
      <c r="V247" s="140" t="s">
        <v>46</v>
      </c>
    </row>
    <row r="248" spans="5:22">
      <c r="E248" s="140" t="s">
        <v>46</v>
      </c>
      <c r="F248" s="140" t="s">
        <v>46</v>
      </c>
      <c r="G248" s="140" t="s">
        <v>46</v>
      </c>
      <c r="H248" s="141" t="s">
        <v>46</v>
      </c>
      <c r="J248" s="140" t="s">
        <v>46</v>
      </c>
      <c r="K248" s="141" t="s">
        <v>46</v>
      </c>
      <c r="M248" s="140" t="s">
        <v>46</v>
      </c>
      <c r="N248" s="141" t="s">
        <v>46</v>
      </c>
      <c r="P248" s="140" t="s">
        <v>46</v>
      </c>
      <c r="Q248" s="141" t="s">
        <v>46</v>
      </c>
      <c r="S248" s="140" t="s">
        <v>46</v>
      </c>
      <c r="U248" s="141" t="s">
        <v>46</v>
      </c>
    </row>
    <row r="249" spans="5:22">
      <c r="E249" s="140" t="s">
        <v>46</v>
      </c>
      <c r="F249" s="140" t="s">
        <v>46</v>
      </c>
      <c r="G249" s="140">
        <v>1</v>
      </c>
      <c r="H249" s="137">
        <v>4</v>
      </c>
      <c r="J249" s="140">
        <v>8.3000000000000007</v>
      </c>
      <c r="K249" s="137">
        <v>3</v>
      </c>
      <c r="M249" s="140">
        <v>13.2</v>
      </c>
      <c r="N249" s="137">
        <v>1</v>
      </c>
      <c r="P249" s="140">
        <v>11.299999999999999</v>
      </c>
      <c r="Q249" s="137">
        <v>2</v>
      </c>
      <c r="S249" s="140" t="s">
        <v>46</v>
      </c>
      <c r="U249" s="141" t="s">
        <v>46</v>
      </c>
    </row>
    <row r="250" spans="5:22">
      <c r="E250" s="144" t="s">
        <v>46</v>
      </c>
      <c r="F250" s="144" t="s">
        <v>46</v>
      </c>
      <c r="G250" s="144" t="s">
        <v>46</v>
      </c>
      <c r="H250" s="145" t="s">
        <v>46</v>
      </c>
      <c r="I250" s="139" t="s">
        <v>46</v>
      </c>
      <c r="J250" s="144" t="s">
        <v>46</v>
      </c>
      <c r="K250" s="145" t="s">
        <v>46</v>
      </c>
      <c r="L250" s="139" t="s">
        <v>46</v>
      </c>
      <c r="M250" s="144" t="s">
        <v>46</v>
      </c>
      <c r="N250" s="145" t="s">
        <v>46</v>
      </c>
      <c r="O250" s="139" t="s">
        <v>46</v>
      </c>
      <c r="P250" s="144" t="s">
        <v>46</v>
      </c>
      <c r="Q250" s="145" t="s">
        <v>46</v>
      </c>
      <c r="R250" s="139" t="s">
        <v>46</v>
      </c>
      <c r="S250" s="144" t="s">
        <v>46</v>
      </c>
      <c r="T250" s="139" t="s">
        <v>46</v>
      </c>
      <c r="U250" s="145" t="s">
        <v>46</v>
      </c>
    </row>
    <row r="251" spans="5:22">
      <c r="E251" s="151" t="s">
        <v>46</v>
      </c>
      <c r="F251" s="151" t="s">
        <v>46</v>
      </c>
      <c r="G251" s="151" t="s">
        <v>46</v>
      </c>
      <c r="H251" s="147" t="s">
        <v>46</v>
      </c>
      <c r="I251" s="151" t="s">
        <v>46</v>
      </c>
      <c r="J251" s="151" t="s">
        <v>46</v>
      </c>
      <c r="K251" s="147" t="s">
        <v>46</v>
      </c>
      <c r="L251" s="151" t="s">
        <v>46</v>
      </c>
      <c r="M251" s="151" t="s">
        <v>46</v>
      </c>
      <c r="N251" s="147" t="s">
        <v>46</v>
      </c>
      <c r="O251" s="151" t="s">
        <v>46</v>
      </c>
      <c r="P251" s="151" t="s">
        <v>46</v>
      </c>
      <c r="Q251" s="147" t="s">
        <v>46</v>
      </c>
      <c r="R251" s="151" t="s">
        <v>46</v>
      </c>
      <c r="S251" s="151" t="s">
        <v>46</v>
      </c>
      <c r="T251" s="147" t="s">
        <v>46</v>
      </c>
      <c r="U251" s="152" t="s">
        <v>46</v>
      </c>
    </row>
    <row r="252" spans="5:22">
      <c r="E252" s="153" t="s">
        <v>107</v>
      </c>
      <c r="F252" s="153" t="s">
        <v>46</v>
      </c>
      <c r="G252" s="676" t="s">
        <v>36</v>
      </c>
      <c r="H252" s="677" t="s">
        <v>46</v>
      </c>
      <c r="I252" s="153" t="s">
        <v>46</v>
      </c>
      <c r="J252" s="676" t="s">
        <v>37</v>
      </c>
      <c r="K252" s="677" t="s">
        <v>46</v>
      </c>
      <c r="L252" s="153" t="s">
        <v>46</v>
      </c>
      <c r="M252" s="676" t="s">
        <v>41</v>
      </c>
      <c r="N252" s="677" t="s">
        <v>46</v>
      </c>
      <c r="O252" s="153" t="s">
        <v>46</v>
      </c>
      <c r="P252" s="676" t="s">
        <v>43</v>
      </c>
      <c r="Q252" s="677" t="s">
        <v>46</v>
      </c>
      <c r="R252" s="153" t="s">
        <v>46</v>
      </c>
      <c r="S252" s="153" t="s">
        <v>46</v>
      </c>
      <c r="T252" s="148" t="s">
        <v>46</v>
      </c>
      <c r="U252" s="154" t="s">
        <v>46</v>
      </c>
    </row>
    <row r="253" spans="5:22">
      <c r="E253" s="149" t="s">
        <v>46</v>
      </c>
      <c r="F253" s="149" t="s">
        <v>46</v>
      </c>
      <c r="G253" s="149" t="s">
        <v>46</v>
      </c>
      <c r="H253" s="150" t="s">
        <v>46</v>
      </c>
      <c r="J253" s="149" t="s">
        <v>46</v>
      </c>
      <c r="K253" s="150" t="s">
        <v>46</v>
      </c>
      <c r="M253" s="149" t="s">
        <v>46</v>
      </c>
      <c r="N253" s="150" t="s">
        <v>46</v>
      </c>
      <c r="P253" s="149" t="s">
        <v>46</v>
      </c>
      <c r="Q253" s="150" t="s">
        <v>46</v>
      </c>
      <c r="S253" s="149" t="s">
        <v>46</v>
      </c>
      <c r="U253" s="150" t="s">
        <v>46</v>
      </c>
    </row>
    <row r="254" spans="5:22">
      <c r="E254" s="149" t="s">
        <v>46</v>
      </c>
      <c r="F254" s="149">
        <v>1</v>
      </c>
      <c r="G254" s="149">
        <v>2</v>
      </c>
      <c r="H254" s="150">
        <v>2</v>
      </c>
      <c r="J254" s="149">
        <v>4</v>
      </c>
      <c r="K254" s="150">
        <v>5</v>
      </c>
      <c r="M254" s="149">
        <v>3</v>
      </c>
      <c r="N254" s="150">
        <v>2</v>
      </c>
      <c r="P254" s="149">
        <v>3</v>
      </c>
      <c r="Q254" s="150">
        <v>4</v>
      </c>
      <c r="S254" s="670" t="s">
        <v>108</v>
      </c>
      <c r="T254" s="660"/>
      <c r="U254" s="660"/>
      <c r="V254" s="149" t="s">
        <v>46</v>
      </c>
    </row>
    <row r="255" spans="5:22">
      <c r="E255" s="149" t="s">
        <v>46</v>
      </c>
      <c r="F255" s="149" t="s">
        <v>46</v>
      </c>
      <c r="G255" s="149">
        <v>2</v>
      </c>
      <c r="H255" s="150">
        <v>2</v>
      </c>
      <c r="J255" s="149">
        <v>4.0999999999999996</v>
      </c>
      <c r="K255" s="150">
        <v>4.0999999999999996</v>
      </c>
      <c r="M255" s="149">
        <v>1</v>
      </c>
      <c r="N255" s="150">
        <v>1</v>
      </c>
      <c r="P255" s="149">
        <v>3.1</v>
      </c>
      <c r="Q255" s="150">
        <v>3.1</v>
      </c>
      <c r="R255" s="150" t="s">
        <v>46</v>
      </c>
      <c r="S255" s="660"/>
      <c r="T255" s="660"/>
      <c r="U255" s="660"/>
      <c r="V255" s="149" t="s">
        <v>46</v>
      </c>
    </row>
    <row r="256" spans="5:22">
      <c r="E256" s="149" t="s">
        <v>46</v>
      </c>
      <c r="F256" s="149" t="s">
        <v>46</v>
      </c>
      <c r="G256" s="149" t="s">
        <v>46</v>
      </c>
      <c r="H256" s="150" t="s">
        <v>46</v>
      </c>
      <c r="J256" s="149" t="s">
        <v>46</v>
      </c>
      <c r="K256" s="150" t="s">
        <v>46</v>
      </c>
      <c r="M256" s="149" t="s">
        <v>46</v>
      </c>
      <c r="N256" s="150" t="s">
        <v>46</v>
      </c>
      <c r="P256" s="149" t="s">
        <v>46</v>
      </c>
      <c r="Q256" s="150" t="s">
        <v>46</v>
      </c>
      <c r="S256" s="149" t="s">
        <v>46</v>
      </c>
      <c r="U256" s="150" t="s">
        <v>46</v>
      </c>
    </row>
    <row r="257" spans="5:22">
      <c r="E257" s="149" t="s">
        <v>46</v>
      </c>
      <c r="F257" s="149">
        <v>2</v>
      </c>
      <c r="G257" s="149">
        <v>4</v>
      </c>
      <c r="H257" s="150">
        <v>3</v>
      </c>
      <c r="J257" s="149">
        <v>5</v>
      </c>
      <c r="K257" s="150">
        <v>4</v>
      </c>
      <c r="M257" s="149">
        <v>3</v>
      </c>
      <c r="N257" s="150">
        <v>3</v>
      </c>
      <c r="P257" s="149">
        <v>4</v>
      </c>
      <c r="Q257" s="150">
        <v>3</v>
      </c>
      <c r="S257" s="670" t="s">
        <v>109</v>
      </c>
      <c r="T257" s="660"/>
      <c r="U257" s="660"/>
      <c r="V257" s="149" t="s">
        <v>46</v>
      </c>
    </row>
    <row r="258" spans="5:22">
      <c r="E258" s="149" t="s">
        <v>46</v>
      </c>
      <c r="F258" s="149" t="s">
        <v>46</v>
      </c>
      <c r="G258" s="149">
        <v>2</v>
      </c>
      <c r="H258" s="150">
        <v>4</v>
      </c>
      <c r="J258" s="149">
        <v>3</v>
      </c>
      <c r="K258" s="150">
        <v>7.1</v>
      </c>
      <c r="M258" s="149">
        <v>3</v>
      </c>
      <c r="N258" s="150">
        <v>4</v>
      </c>
      <c r="P258" s="149">
        <v>2</v>
      </c>
      <c r="Q258" s="150">
        <v>5.0999999999999996</v>
      </c>
      <c r="R258" s="150" t="s">
        <v>46</v>
      </c>
      <c r="S258" s="660"/>
      <c r="T258" s="660"/>
      <c r="U258" s="660"/>
      <c r="V258" s="149" t="s">
        <v>46</v>
      </c>
    </row>
    <row r="259" spans="5:22">
      <c r="E259" s="149" t="s">
        <v>46</v>
      </c>
      <c r="F259" s="149" t="s">
        <v>46</v>
      </c>
      <c r="G259" s="149" t="s">
        <v>46</v>
      </c>
      <c r="H259" s="150" t="s">
        <v>46</v>
      </c>
      <c r="J259" s="149" t="s">
        <v>46</v>
      </c>
      <c r="K259" s="150" t="s">
        <v>46</v>
      </c>
      <c r="M259" s="149" t="s">
        <v>46</v>
      </c>
      <c r="N259" s="150" t="s">
        <v>46</v>
      </c>
      <c r="P259" s="149" t="s">
        <v>46</v>
      </c>
      <c r="Q259" s="150" t="s">
        <v>46</v>
      </c>
      <c r="S259" s="149" t="s">
        <v>46</v>
      </c>
      <c r="U259" s="150" t="s">
        <v>46</v>
      </c>
    </row>
    <row r="260" spans="5:22">
      <c r="E260" s="149" t="s">
        <v>46</v>
      </c>
      <c r="F260" s="149">
        <v>3</v>
      </c>
      <c r="G260" s="149">
        <v>3</v>
      </c>
      <c r="H260" s="150">
        <v>2</v>
      </c>
      <c r="J260" s="149">
        <v>2</v>
      </c>
      <c r="K260" s="150">
        <v>3</v>
      </c>
      <c r="M260" s="149">
        <v>4</v>
      </c>
      <c r="N260" s="150">
        <v>5</v>
      </c>
      <c r="P260" s="149">
        <v>4</v>
      </c>
      <c r="Q260" s="150">
        <v>3</v>
      </c>
      <c r="S260" s="670" t="s">
        <v>110</v>
      </c>
      <c r="T260" s="660"/>
      <c r="U260" s="660"/>
      <c r="V260" s="149" t="s">
        <v>46</v>
      </c>
    </row>
    <row r="261" spans="5:22">
      <c r="E261" s="149" t="s">
        <v>46</v>
      </c>
      <c r="F261" s="149" t="s">
        <v>46</v>
      </c>
      <c r="G261" s="149">
        <v>1</v>
      </c>
      <c r="H261" s="150">
        <v>5</v>
      </c>
      <c r="J261" s="149">
        <v>2.1</v>
      </c>
      <c r="K261" s="150">
        <v>9.1999999999999993</v>
      </c>
      <c r="M261" s="149">
        <v>4.0999999999999996</v>
      </c>
      <c r="N261" s="150">
        <v>8.1</v>
      </c>
      <c r="P261" s="149">
        <v>2</v>
      </c>
      <c r="Q261" s="150">
        <v>7.1</v>
      </c>
      <c r="R261" s="150" t="s">
        <v>46</v>
      </c>
      <c r="S261" s="660"/>
      <c r="T261" s="660"/>
      <c r="U261" s="660"/>
      <c r="V261" s="149" t="s">
        <v>46</v>
      </c>
    </row>
    <row r="262" spans="5:22">
      <c r="E262" s="149" t="s">
        <v>46</v>
      </c>
      <c r="F262" s="149" t="s">
        <v>46</v>
      </c>
      <c r="G262" s="149" t="s">
        <v>46</v>
      </c>
      <c r="H262" s="150" t="s">
        <v>46</v>
      </c>
      <c r="J262" s="149" t="s">
        <v>46</v>
      </c>
      <c r="K262" s="150" t="s">
        <v>46</v>
      </c>
      <c r="M262" s="149" t="s">
        <v>46</v>
      </c>
      <c r="N262" s="150" t="s">
        <v>46</v>
      </c>
      <c r="P262" s="149" t="s">
        <v>46</v>
      </c>
      <c r="Q262" s="150" t="s">
        <v>46</v>
      </c>
      <c r="S262" s="149" t="s">
        <v>46</v>
      </c>
      <c r="U262" s="150" t="s">
        <v>46</v>
      </c>
    </row>
    <row r="263" spans="5:22">
      <c r="E263" s="149" t="s">
        <v>46</v>
      </c>
      <c r="F263" s="149">
        <v>4</v>
      </c>
      <c r="G263" s="149">
        <v>5</v>
      </c>
      <c r="H263" s="150">
        <v>5</v>
      </c>
      <c r="J263" s="149">
        <v>2</v>
      </c>
      <c r="K263" s="150">
        <v>2</v>
      </c>
      <c r="M263" s="149">
        <v>4</v>
      </c>
      <c r="N263" s="150">
        <v>4</v>
      </c>
      <c r="P263" s="149">
        <v>3</v>
      </c>
      <c r="Q263" s="150">
        <v>2</v>
      </c>
      <c r="S263" s="670" t="s">
        <v>111</v>
      </c>
      <c r="T263" s="660"/>
      <c r="U263" s="660"/>
      <c r="V263" s="149" t="s">
        <v>46</v>
      </c>
    </row>
    <row r="264" spans="5:22">
      <c r="E264" s="149" t="s">
        <v>46</v>
      </c>
      <c r="F264" s="149" t="s">
        <v>46</v>
      </c>
      <c r="G264" s="149">
        <v>5</v>
      </c>
      <c r="H264" s="150">
        <v>10</v>
      </c>
      <c r="J264" s="149">
        <v>2</v>
      </c>
      <c r="K264" s="150">
        <v>11.2</v>
      </c>
      <c r="M264" s="149">
        <v>4</v>
      </c>
      <c r="N264" s="150">
        <v>12.1</v>
      </c>
      <c r="P264" s="149">
        <v>1</v>
      </c>
      <c r="Q264" s="150">
        <v>8.1</v>
      </c>
      <c r="R264" s="150" t="s">
        <v>46</v>
      </c>
      <c r="S264" s="660"/>
      <c r="T264" s="660"/>
      <c r="U264" s="660"/>
      <c r="V264" s="149" t="s">
        <v>46</v>
      </c>
    </row>
    <row r="265" spans="5:22">
      <c r="E265" s="149" t="s">
        <v>46</v>
      </c>
      <c r="F265" s="149" t="s">
        <v>46</v>
      </c>
      <c r="G265" s="149" t="s">
        <v>46</v>
      </c>
      <c r="H265" s="150" t="s">
        <v>46</v>
      </c>
      <c r="J265" s="149" t="s">
        <v>46</v>
      </c>
      <c r="K265" s="150" t="s">
        <v>46</v>
      </c>
      <c r="M265" s="149" t="s">
        <v>46</v>
      </c>
      <c r="N265" s="150" t="s">
        <v>46</v>
      </c>
      <c r="P265" s="149" t="s">
        <v>46</v>
      </c>
      <c r="Q265" s="150" t="s">
        <v>46</v>
      </c>
      <c r="S265" s="149" t="s">
        <v>46</v>
      </c>
      <c r="U265" s="150" t="s">
        <v>46</v>
      </c>
    </row>
    <row r="266" spans="5:22">
      <c r="E266" s="149" t="s">
        <v>46</v>
      </c>
      <c r="F266" s="149" t="s">
        <v>46</v>
      </c>
      <c r="G266" s="149">
        <v>10</v>
      </c>
      <c r="H266" s="146">
        <v>3</v>
      </c>
      <c r="J266" s="149">
        <v>11.2</v>
      </c>
      <c r="K266" s="146">
        <v>2</v>
      </c>
      <c r="M266" s="149">
        <v>12.1</v>
      </c>
      <c r="N266" s="146">
        <v>1</v>
      </c>
      <c r="P266" s="149">
        <v>8.1</v>
      </c>
      <c r="Q266" s="146">
        <v>4</v>
      </c>
      <c r="S266" s="149" t="s">
        <v>46</v>
      </c>
      <c r="U266" s="150" t="s">
        <v>46</v>
      </c>
    </row>
    <row r="267" spans="5:22">
      <c r="E267" s="153" t="s">
        <v>46</v>
      </c>
      <c r="F267" s="153" t="s">
        <v>46</v>
      </c>
      <c r="G267" s="153" t="s">
        <v>46</v>
      </c>
      <c r="H267" s="154" t="s">
        <v>46</v>
      </c>
      <c r="I267" s="148" t="s">
        <v>46</v>
      </c>
      <c r="J267" s="153" t="s">
        <v>46</v>
      </c>
      <c r="K267" s="154" t="s">
        <v>46</v>
      </c>
      <c r="L267" s="148" t="s">
        <v>46</v>
      </c>
      <c r="M267" s="153" t="s">
        <v>46</v>
      </c>
      <c r="N267" s="154" t="s">
        <v>46</v>
      </c>
      <c r="O267" s="148" t="s">
        <v>46</v>
      </c>
      <c r="P267" s="153" t="s">
        <v>46</v>
      </c>
      <c r="Q267" s="154" t="s">
        <v>46</v>
      </c>
      <c r="R267" s="148" t="s">
        <v>46</v>
      </c>
      <c r="S267" s="153" t="s">
        <v>46</v>
      </c>
      <c r="T267" s="148" t="s">
        <v>46</v>
      </c>
      <c r="U267" s="154" t="s">
        <v>46</v>
      </c>
    </row>
    <row r="268" spans="5:22">
      <c r="E268" s="160" t="s">
        <v>46</v>
      </c>
      <c r="F268" s="160" t="s">
        <v>46</v>
      </c>
      <c r="G268" s="160" t="s">
        <v>46</v>
      </c>
      <c r="H268" s="156" t="s">
        <v>46</v>
      </c>
      <c r="I268" s="160" t="s">
        <v>46</v>
      </c>
      <c r="J268" s="160" t="s">
        <v>46</v>
      </c>
      <c r="K268" s="156" t="s">
        <v>46</v>
      </c>
      <c r="L268" s="160" t="s">
        <v>46</v>
      </c>
      <c r="M268" s="160" t="s">
        <v>46</v>
      </c>
      <c r="N268" s="156" t="s">
        <v>46</v>
      </c>
      <c r="O268" s="160" t="s">
        <v>46</v>
      </c>
      <c r="P268" s="160" t="s">
        <v>46</v>
      </c>
      <c r="Q268" s="156" t="s">
        <v>46</v>
      </c>
      <c r="R268" s="160" t="s">
        <v>46</v>
      </c>
      <c r="S268" s="160" t="s">
        <v>46</v>
      </c>
      <c r="T268" s="156" t="s">
        <v>46</v>
      </c>
      <c r="U268" s="161" t="s">
        <v>46</v>
      </c>
    </row>
    <row r="269" spans="5:22">
      <c r="E269" s="162" t="s">
        <v>107</v>
      </c>
      <c r="F269" s="162" t="s">
        <v>46</v>
      </c>
      <c r="G269" s="671" t="s">
        <v>41</v>
      </c>
      <c r="H269" s="672" t="s">
        <v>46</v>
      </c>
      <c r="I269" s="162" t="s">
        <v>46</v>
      </c>
      <c r="J269" s="671" t="s">
        <v>37</v>
      </c>
      <c r="K269" s="672" t="s">
        <v>46</v>
      </c>
      <c r="L269" s="162" t="s">
        <v>46</v>
      </c>
      <c r="M269" s="671" t="s">
        <v>38</v>
      </c>
      <c r="N269" s="672" t="s">
        <v>46</v>
      </c>
      <c r="O269" s="162" t="s">
        <v>46</v>
      </c>
      <c r="P269" s="671" t="s">
        <v>43</v>
      </c>
      <c r="Q269" s="672" t="s">
        <v>46</v>
      </c>
      <c r="R269" s="162" t="s">
        <v>46</v>
      </c>
      <c r="S269" s="162" t="s">
        <v>46</v>
      </c>
      <c r="T269" s="157" t="s">
        <v>46</v>
      </c>
      <c r="U269" s="163" t="s">
        <v>46</v>
      </c>
    </row>
    <row r="270" spans="5:22">
      <c r="E270" s="158" t="s">
        <v>46</v>
      </c>
      <c r="F270" s="158" t="s">
        <v>46</v>
      </c>
      <c r="G270" s="158" t="s">
        <v>46</v>
      </c>
      <c r="H270" s="159" t="s">
        <v>46</v>
      </c>
      <c r="J270" s="158" t="s">
        <v>46</v>
      </c>
      <c r="K270" s="159" t="s">
        <v>46</v>
      </c>
      <c r="M270" s="158" t="s">
        <v>46</v>
      </c>
      <c r="N270" s="159" t="s">
        <v>46</v>
      </c>
      <c r="P270" s="158" t="s">
        <v>46</v>
      </c>
      <c r="Q270" s="159" t="s">
        <v>46</v>
      </c>
      <c r="S270" s="158" t="s">
        <v>46</v>
      </c>
      <c r="U270" s="159" t="s">
        <v>46</v>
      </c>
    </row>
    <row r="271" spans="5:22">
      <c r="E271" s="158" t="s">
        <v>46</v>
      </c>
      <c r="F271" s="158">
        <v>1</v>
      </c>
      <c r="G271" s="158">
        <v>5</v>
      </c>
      <c r="H271" s="159">
        <v>7</v>
      </c>
      <c r="J271" s="158">
        <v>4</v>
      </c>
      <c r="K271" s="159">
        <v>3</v>
      </c>
      <c r="M271" s="158">
        <v>2</v>
      </c>
      <c r="N271" s="159">
        <v>2</v>
      </c>
      <c r="P271" s="158">
        <v>2</v>
      </c>
      <c r="Q271" s="159">
        <v>1</v>
      </c>
      <c r="S271" s="667" t="s">
        <v>112</v>
      </c>
      <c r="T271" s="660"/>
      <c r="U271" s="660"/>
      <c r="V271" s="158" t="s">
        <v>46</v>
      </c>
    </row>
    <row r="272" spans="5:22">
      <c r="E272" s="158" t="s">
        <v>46</v>
      </c>
      <c r="F272" s="158" t="s">
        <v>46</v>
      </c>
      <c r="G272" s="158">
        <v>5.2</v>
      </c>
      <c r="H272" s="159">
        <v>5.2</v>
      </c>
      <c r="J272" s="158">
        <v>2</v>
      </c>
      <c r="K272" s="159">
        <v>2</v>
      </c>
      <c r="M272" s="158">
        <v>2</v>
      </c>
      <c r="N272" s="159">
        <v>2</v>
      </c>
      <c r="P272" s="158">
        <v>0</v>
      </c>
      <c r="Q272" s="159">
        <v>0</v>
      </c>
      <c r="R272" s="159" t="s">
        <v>46</v>
      </c>
      <c r="S272" s="660"/>
      <c r="T272" s="660"/>
      <c r="U272" s="660"/>
      <c r="V272" s="158" t="s">
        <v>46</v>
      </c>
    </row>
    <row r="273" spans="5:22">
      <c r="E273" s="158" t="s">
        <v>46</v>
      </c>
      <c r="F273" s="158" t="s">
        <v>46</v>
      </c>
      <c r="G273" s="158" t="s">
        <v>46</v>
      </c>
      <c r="H273" s="159" t="s">
        <v>46</v>
      </c>
      <c r="J273" s="158" t="s">
        <v>46</v>
      </c>
      <c r="K273" s="159" t="s">
        <v>46</v>
      </c>
      <c r="M273" s="158" t="s">
        <v>46</v>
      </c>
      <c r="N273" s="159" t="s">
        <v>46</v>
      </c>
      <c r="P273" s="158" t="s">
        <v>46</v>
      </c>
      <c r="Q273" s="159" t="s">
        <v>46</v>
      </c>
      <c r="S273" s="158" t="s">
        <v>46</v>
      </c>
      <c r="U273" s="159" t="s">
        <v>46</v>
      </c>
    </row>
    <row r="274" spans="5:22">
      <c r="E274" s="158" t="s">
        <v>46</v>
      </c>
      <c r="F274" s="158">
        <v>2</v>
      </c>
      <c r="G274" s="158">
        <v>4</v>
      </c>
      <c r="H274" s="159">
        <v>4</v>
      </c>
      <c r="J274" s="158">
        <v>4</v>
      </c>
      <c r="K274" s="159">
        <v>3</v>
      </c>
      <c r="M274" s="158">
        <v>3</v>
      </c>
      <c r="N274" s="159">
        <v>4</v>
      </c>
      <c r="P274" s="158">
        <v>3</v>
      </c>
      <c r="Q274" s="159">
        <v>2</v>
      </c>
      <c r="S274" s="667" t="s">
        <v>113</v>
      </c>
      <c r="T274" s="660"/>
      <c r="U274" s="660"/>
      <c r="V274" s="158" t="s">
        <v>46</v>
      </c>
    </row>
    <row r="275" spans="5:22">
      <c r="E275" s="158" t="s">
        <v>46</v>
      </c>
      <c r="F275" s="158" t="s">
        <v>46</v>
      </c>
      <c r="G275" s="158">
        <v>4</v>
      </c>
      <c r="H275" s="159">
        <v>9.1999999999999993</v>
      </c>
      <c r="J275" s="158">
        <v>2</v>
      </c>
      <c r="K275" s="159">
        <v>4</v>
      </c>
      <c r="M275" s="158">
        <v>3.1</v>
      </c>
      <c r="N275" s="159">
        <v>5.0999999999999996</v>
      </c>
      <c r="P275" s="158">
        <v>1</v>
      </c>
      <c r="Q275" s="159">
        <v>1</v>
      </c>
      <c r="R275" s="159" t="s">
        <v>46</v>
      </c>
      <c r="S275" s="660"/>
      <c r="T275" s="660"/>
      <c r="U275" s="660"/>
      <c r="V275" s="158" t="s">
        <v>46</v>
      </c>
    </row>
    <row r="276" spans="5:22">
      <c r="E276" s="158" t="s">
        <v>46</v>
      </c>
      <c r="F276" s="158" t="s">
        <v>46</v>
      </c>
      <c r="G276" s="158" t="s">
        <v>46</v>
      </c>
      <c r="H276" s="159" t="s">
        <v>46</v>
      </c>
      <c r="J276" s="158" t="s">
        <v>46</v>
      </c>
      <c r="K276" s="159" t="s">
        <v>46</v>
      </c>
      <c r="M276" s="158" t="s">
        <v>46</v>
      </c>
      <c r="N276" s="159" t="s">
        <v>46</v>
      </c>
      <c r="P276" s="158" t="s">
        <v>46</v>
      </c>
      <c r="Q276" s="159" t="s">
        <v>46</v>
      </c>
      <c r="S276" s="158" t="s">
        <v>46</v>
      </c>
      <c r="U276" s="159" t="s">
        <v>46</v>
      </c>
    </row>
    <row r="277" spans="5:22">
      <c r="E277" s="158" t="s">
        <v>46</v>
      </c>
      <c r="F277" s="158">
        <v>3</v>
      </c>
      <c r="G277" s="158">
        <v>2</v>
      </c>
      <c r="H277" s="159">
        <v>1</v>
      </c>
      <c r="J277" s="158">
        <v>3</v>
      </c>
      <c r="K277" s="159">
        <v>2</v>
      </c>
      <c r="M277" s="158">
        <v>5</v>
      </c>
      <c r="N277" s="159">
        <v>5</v>
      </c>
      <c r="P277" s="158">
        <v>5</v>
      </c>
      <c r="Q277" s="159">
        <v>5</v>
      </c>
      <c r="S277" s="667" t="s">
        <v>114</v>
      </c>
      <c r="T277" s="660"/>
      <c r="U277" s="660"/>
      <c r="V277" s="158" t="s">
        <v>46</v>
      </c>
    </row>
    <row r="278" spans="5:22">
      <c r="E278" s="158" t="s">
        <v>46</v>
      </c>
      <c r="F278" s="158" t="s">
        <v>46</v>
      </c>
      <c r="G278" s="158">
        <v>0</v>
      </c>
      <c r="H278" s="159">
        <v>9.1999999999999993</v>
      </c>
      <c r="J278" s="158">
        <v>1</v>
      </c>
      <c r="K278" s="159">
        <v>5</v>
      </c>
      <c r="M278" s="158">
        <v>5</v>
      </c>
      <c r="N278" s="159">
        <v>10.1</v>
      </c>
      <c r="P278" s="158">
        <v>5</v>
      </c>
      <c r="Q278" s="159">
        <v>6</v>
      </c>
      <c r="R278" s="159" t="s">
        <v>46</v>
      </c>
      <c r="S278" s="660"/>
      <c r="T278" s="660"/>
      <c r="U278" s="660"/>
      <c r="V278" s="158" t="s">
        <v>46</v>
      </c>
    </row>
    <row r="279" spans="5:22">
      <c r="E279" s="158" t="s">
        <v>46</v>
      </c>
      <c r="F279" s="158" t="s">
        <v>46</v>
      </c>
      <c r="G279" s="158" t="s">
        <v>46</v>
      </c>
      <c r="H279" s="159" t="s">
        <v>46</v>
      </c>
      <c r="J279" s="158" t="s">
        <v>46</v>
      </c>
      <c r="K279" s="159" t="s">
        <v>46</v>
      </c>
      <c r="M279" s="158" t="s">
        <v>46</v>
      </c>
      <c r="N279" s="159" t="s">
        <v>46</v>
      </c>
      <c r="P279" s="158" t="s">
        <v>46</v>
      </c>
      <c r="Q279" s="159" t="s">
        <v>46</v>
      </c>
      <c r="S279" s="158" t="s">
        <v>46</v>
      </c>
      <c r="U279" s="159" t="s">
        <v>46</v>
      </c>
    </row>
    <row r="280" spans="5:22">
      <c r="E280" s="158" t="s">
        <v>46</v>
      </c>
      <c r="F280" s="158">
        <v>4</v>
      </c>
      <c r="G280" s="158">
        <v>4</v>
      </c>
      <c r="H280" s="159">
        <v>3</v>
      </c>
      <c r="J280" s="158">
        <v>2</v>
      </c>
      <c r="K280" s="159">
        <v>2</v>
      </c>
      <c r="M280" s="158">
        <v>3</v>
      </c>
      <c r="N280" s="159">
        <v>4</v>
      </c>
      <c r="P280" s="158">
        <v>5</v>
      </c>
      <c r="Q280" s="159">
        <v>4</v>
      </c>
      <c r="S280" s="667" t="s">
        <v>115</v>
      </c>
      <c r="T280" s="660"/>
      <c r="U280" s="660"/>
      <c r="V280" s="158" t="s">
        <v>46</v>
      </c>
    </row>
    <row r="281" spans="5:22">
      <c r="E281" s="158" t="s">
        <v>46</v>
      </c>
      <c r="F281" s="158" t="s">
        <v>46</v>
      </c>
      <c r="G281" s="158">
        <v>2</v>
      </c>
      <c r="H281" s="159">
        <v>11.2</v>
      </c>
      <c r="J281" s="158">
        <v>2</v>
      </c>
      <c r="K281" s="159">
        <v>7</v>
      </c>
      <c r="M281" s="158">
        <v>3.1</v>
      </c>
      <c r="N281" s="159">
        <v>13.2</v>
      </c>
      <c r="P281" s="158">
        <v>3</v>
      </c>
      <c r="Q281" s="159">
        <v>9</v>
      </c>
      <c r="R281" s="159" t="s">
        <v>46</v>
      </c>
      <c r="S281" s="660"/>
      <c r="T281" s="660"/>
      <c r="U281" s="660"/>
      <c r="V281" s="158" t="s">
        <v>46</v>
      </c>
    </row>
    <row r="282" spans="5:22">
      <c r="E282" s="158" t="s">
        <v>46</v>
      </c>
      <c r="F282" s="158" t="s">
        <v>46</v>
      </c>
      <c r="G282" s="158" t="s">
        <v>46</v>
      </c>
      <c r="H282" s="159" t="s">
        <v>46</v>
      </c>
      <c r="J282" s="158" t="s">
        <v>46</v>
      </c>
      <c r="K282" s="159" t="s">
        <v>46</v>
      </c>
      <c r="M282" s="158" t="s">
        <v>46</v>
      </c>
      <c r="N282" s="159" t="s">
        <v>46</v>
      </c>
      <c r="P282" s="158" t="s">
        <v>46</v>
      </c>
      <c r="Q282" s="159" t="s">
        <v>46</v>
      </c>
      <c r="S282" s="158" t="s">
        <v>46</v>
      </c>
      <c r="U282" s="159" t="s">
        <v>46</v>
      </c>
    </row>
    <row r="283" spans="5:22">
      <c r="E283" s="158" t="s">
        <v>46</v>
      </c>
      <c r="F283" s="158" t="s">
        <v>46</v>
      </c>
      <c r="G283" s="158">
        <v>11.2</v>
      </c>
      <c r="H283" s="155">
        <v>2</v>
      </c>
      <c r="J283" s="158">
        <v>7</v>
      </c>
      <c r="K283" s="155">
        <v>4</v>
      </c>
      <c r="M283" s="158">
        <v>13.2</v>
      </c>
      <c r="N283" s="155">
        <v>1</v>
      </c>
      <c r="P283" s="158">
        <v>9</v>
      </c>
      <c r="Q283" s="155">
        <v>3</v>
      </c>
      <c r="S283" s="158" t="s">
        <v>46</v>
      </c>
      <c r="U283" s="159" t="s">
        <v>46</v>
      </c>
    </row>
    <row r="284" spans="5:22">
      <c r="E284" s="162" t="s">
        <v>46</v>
      </c>
      <c r="F284" s="162" t="s">
        <v>46</v>
      </c>
      <c r="G284" s="162" t="s">
        <v>46</v>
      </c>
      <c r="H284" s="163" t="s">
        <v>46</v>
      </c>
      <c r="I284" s="157" t="s">
        <v>46</v>
      </c>
      <c r="J284" s="162" t="s">
        <v>46</v>
      </c>
      <c r="K284" s="163" t="s">
        <v>46</v>
      </c>
      <c r="L284" s="157" t="s">
        <v>46</v>
      </c>
      <c r="M284" s="162" t="s">
        <v>46</v>
      </c>
      <c r="N284" s="163" t="s">
        <v>46</v>
      </c>
      <c r="O284" s="157" t="s">
        <v>46</v>
      </c>
      <c r="P284" s="162" t="s">
        <v>46</v>
      </c>
      <c r="Q284" s="163" t="s">
        <v>46</v>
      </c>
      <c r="R284" s="157" t="s">
        <v>46</v>
      </c>
      <c r="S284" s="162" t="s">
        <v>46</v>
      </c>
      <c r="T284" s="157" t="s">
        <v>46</v>
      </c>
      <c r="U284" s="163" t="s">
        <v>46</v>
      </c>
    </row>
    <row r="285" spans="5:22">
      <c r="E285" s="169" t="s">
        <v>46</v>
      </c>
      <c r="F285" s="169" t="s">
        <v>46</v>
      </c>
      <c r="G285" s="169" t="s">
        <v>46</v>
      </c>
      <c r="H285" s="165" t="s">
        <v>46</v>
      </c>
      <c r="I285" s="169" t="s">
        <v>46</v>
      </c>
      <c r="J285" s="169" t="s">
        <v>46</v>
      </c>
      <c r="K285" s="165" t="s">
        <v>46</v>
      </c>
      <c r="L285" s="169" t="s">
        <v>46</v>
      </c>
      <c r="M285" s="169" t="s">
        <v>46</v>
      </c>
      <c r="N285" s="165" t="s">
        <v>46</v>
      </c>
      <c r="O285" s="169" t="s">
        <v>46</v>
      </c>
      <c r="P285" s="169" t="s">
        <v>46</v>
      </c>
      <c r="Q285" s="165" t="s">
        <v>46</v>
      </c>
      <c r="R285" s="169" t="s">
        <v>46</v>
      </c>
      <c r="S285" s="169" t="s">
        <v>46</v>
      </c>
      <c r="T285" s="165" t="s">
        <v>46</v>
      </c>
      <c r="U285" s="170" t="s">
        <v>46</v>
      </c>
    </row>
    <row r="286" spans="5:22">
      <c r="E286" s="171" t="s">
        <v>107</v>
      </c>
      <c r="F286" s="171" t="s">
        <v>46</v>
      </c>
      <c r="G286" s="668" t="s">
        <v>45</v>
      </c>
      <c r="H286" s="669" t="s">
        <v>46</v>
      </c>
      <c r="I286" s="171" t="s">
        <v>46</v>
      </c>
      <c r="J286" s="668" t="s">
        <v>37</v>
      </c>
      <c r="K286" s="669" t="s">
        <v>46</v>
      </c>
      <c r="L286" s="171" t="s">
        <v>46</v>
      </c>
      <c r="M286" s="668" t="s">
        <v>38</v>
      </c>
      <c r="N286" s="669" t="s">
        <v>46</v>
      </c>
      <c r="O286" s="171" t="s">
        <v>46</v>
      </c>
      <c r="P286" s="668" t="s">
        <v>43</v>
      </c>
      <c r="Q286" s="669" t="s">
        <v>46</v>
      </c>
      <c r="R286" s="171" t="s">
        <v>46</v>
      </c>
      <c r="S286" s="171" t="s">
        <v>46</v>
      </c>
      <c r="T286" s="166" t="s">
        <v>46</v>
      </c>
      <c r="U286" s="172" t="s">
        <v>46</v>
      </c>
    </row>
    <row r="287" spans="5:22">
      <c r="E287" s="167" t="s">
        <v>46</v>
      </c>
      <c r="F287" s="167" t="s">
        <v>46</v>
      </c>
      <c r="G287" s="167" t="s">
        <v>46</v>
      </c>
      <c r="H287" s="168" t="s">
        <v>46</v>
      </c>
      <c r="J287" s="167" t="s">
        <v>46</v>
      </c>
      <c r="K287" s="168" t="s">
        <v>46</v>
      </c>
      <c r="M287" s="167" t="s">
        <v>46</v>
      </c>
      <c r="N287" s="168" t="s">
        <v>46</v>
      </c>
      <c r="P287" s="167" t="s">
        <v>46</v>
      </c>
      <c r="Q287" s="168" t="s">
        <v>46</v>
      </c>
      <c r="S287" s="167" t="s">
        <v>46</v>
      </c>
      <c r="U287" s="168" t="s">
        <v>46</v>
      </c>
    </row>
    <row r="288" spans="5:22">
      <c r="E288" s="167" t="s">
        <v>46</v>
      </c>
      <c r="F288" s="167">
        <v>1</v>
      </c>
      <c r="G288" s="167">
        <v>4</v>
      </c>
      <c r="H288" s="168">
        <v>5</v>
      </c>
      <c r="J288" s="167">
        <v>4</v>
      </c>
      <c r="K288" s="168">
        <v>3</v>
      </c>
      <c r="M288" s="167">
        <v>3</v>
      </c>
      <c r="N288" s="168">
        <v>3</v>
      </c>
      <c r="P288" s="167">
        <v>2</v>
      </c>
      <c r="Q288" s="168">
        <v>2</v>
      </c>
      <c r="S288" s="664" t="s">
        <v>116</v>
      </c>
      <c r="T288" s="660"/>
      <c r="U288" s="660"/>
      <c r="V288" s="167" t="s">
        <v>46</v>
      </c>
    </row>
    <row r="289" spans="5:22">
      <c r="E289" s="167" t="s">
        <v>46</v>
      </c>
      <c r="F289" s="167" t="s">
        <v>46</v>
      </c>
      <c r="G289" s="167">
        <v>4.0999999999999996</v>
      </c>
      <c r="H289" s="168">
        <v>4.0999999999999996</v>
      </c>
      <c r="J289" s="167">
        <v>2</v>
      </c>
      <c r="K289" s="168">
        <v>2</v>
      </c>
      <c r="M289" s="167">
        <v>3</v>
      </c>
      <c r="N289" s="168">
        <v>3</v>
      </c>
      <c r="P289" s="167">
        <v>2</v>
      </c>
      <c r="Q289" s="168">
        <v>2</v>
      </c>
      <c r="R289" s="168" t="s">
        <v>46</v>
      </c>
      <c r="S289" s="660"/>
      <c r="T289" s="660"/>
      <c r="U289" s="660"/>
      <c r="V289" s="167" t="s">
        <v>46</v>
      </c>
    </row>
    <row r="290" spans="5:22">
      <c r="E290" s="167" t="s">
        <v>46</v>
      </c>
      <c r="F290" s="167" t="s">
        <v>46</v>
      </c>
      <c r="G290" s="167" t="s">
        <v>46</v>
      </c>
      <c r="H290" s="168" t="s">
        <v>46</v>
      </c>
      <c r="J290" s="167" t="s">
        <v>46</v>
      </c>
      <c r="K290" s="168" t="s">
        <v>46</v>
      </c>
      <c r="M290" s="167" t="s">
        <v>46</v>
      </c>
      <c r="N290" s="168" t="s">
        <v>46</v>
      </c>
      <c r="P290" s="167" t="s">
        <v>46</v>
      </c>
      <c r="Q290" s="168" t="s">
        <v>46</v>
      </c>
      <c r="S290" s="167" t="s">
        <v>46</v>
      </c>
      <c r="U290" s="168" t="s">
        <v>46</v>
      </c>
    </row>
    <row r="291" spans="5:22">
      <c r="E291" s="167" t="s">
        <v>46</v>
      </c>
      <c r="F291" s="167">
        <v>2</v>
      </c>
      <c r="G291" s="167">
        <v>4</v>
      </c>
      <c r="H291" s="168">
        <v>5</v>
      </c>
      <c r="J291" s="167">
        <v>3</v>
      </c>
      <c r="K291" s="168">
        <v>2</v>
      </c>
      <c r="M291" s="167">
        <v>3</v>
      </c>
      <c r="N291" s="168">
        <v>2</v>
      </c>
      <c r="P291" s="167">
        <v>3</v>
      </c>
      <c r="Q291" s="168">
        <v>4</v>
      </c>
      <c r="S291" s="664" t="s">
        <v>117</v>
      </c>
      <c r="T291" s="660"/>
      <c r="U291" s="660"/>
      <c r="V291" s="167" t="s">
        <v>46</v>
      </c>
    </row>
    <row r="292" spans="5:22">
      <c r="E292" s="167" t="s">
        <v>46</v>
      </c>
      <c r="F292" s="167" t="s">
        <v>46</v>
      </c>
      <c r="G292" s="167">
        <v>4.0999999999999996</v>
      </c>
      <c r="H292" s="168">
        <v>8.1999999999999993</v>
      </c>
      <c r="J292" s="167">
        <v>1</v>
      </c>
      <c r="K292" s="168">
        <v>3</v>
      </c>
      <c r="M292" s="167">
        <v>1</v>
      </c>
      <c r="N292" s="168">
        <v>4</v>
      </c>
      <c r="P292" s="167">
        <v>3.1</v>
      </c>
      <c r="Q292" s="168">
        <v>5.0999999999999996</v>
      </c>
      <c r="R292" s="168" t="s">
        <v>46</v>
      </c>
      <c r="S292" s="660"/>
      <c r="T292" s="660"/>
      <c r="U292" s="660"/>
      <c r="V292" s="167" t="s">
        <v>46</v>
      </c>
    </row>
    <row r="293" spans="5:22">
      <c r="E293" s="167" t="s">
        <v>46</v>
      </c>
      <c r="F293" s="167" t="s">
        <v>46</v>
      </c>
      <c r="G293" s="167" t="s">
        <v>46</v>
      </c>
      <c r="H293" s="168" t="s">
        <v>46</v>
      </c>
      <c r="J293" s="167" t="s">
        <v>46</v>
      </c>
      <c r="K293" s="168" t="s">
        <v>46</v>
      </c>
      <c r="M293" s="167" t="s">
        <v>46</v>
      </c>
      <c r="N293" s="168" t="s">
        <v>46</v>
      </c>
      <c r="P293" s="167" t="s">
        <v>46</v>
      </c>
      <c r="Q293" s="168" t="s">
        <v>46</v>
      </c>
      <c r="S293" s="167" t="s">
        <v>46</v>
      </c>
      <c r="U293" s="168" t="s">
        <v>46</v>
      </c>
    </row>
    <row r="294" spans="5:22">
      <c r="E294" s="167" t="s">
        <v>46</v>
      </c>
      <c r="F294" s="167">
        <v>3</v>
      </c>
      <c r="G294" s="167">
        <v>2</v>
      </c>
      <c r="H294" s="168">
        <v>3</v>
      </c>
      <c r="J294" s="167">
        <v>3</v>
      </c>
      <c r="K294" s="168">
        <v>3</v>
      </c>
      <c r="M294" s="167">
        <v>6</v>
      </c>
      <c r="N294" s="168">
        <v>4</v>
      </c>
      <c r="P294" s="167">
        <v>3</v>
      </c>
      <c r="Q294" s="168">
        <v>3</v>
      </c>
      <c r="S294" s="664" t="s">
        <v>118</v>
      </c>
      <c r="T294" s="660"/>
      <c r="U294" s="660"/>
      <c r="V294" s="167" t="s">
        <v>46</v>
      </c>
    </row>
    <row r="295" spans="5:22">
      <c r="E295" s="167" t="s">
        <v>46</v>
      </c>
      <c r="F295" s="167" t="s">
        <v>46</v>
      </c>
      <c r="G295" s="167">
        <v>2.1</v>
      </c>
      <c r="H295" s="168">
        <v>10.299999999999999</v>
      </c>
      <c r="J295" s="167">
        <v>3</v>
      </c>
      <c r="K295" s="168">
        <v>6</v>
      </c>
      <c r="M295" s="167">
        <v>2</v>
      </c>
      <c r="N295" s="168">
        <v>6</v>
      </c>
      <c r="P295" s="167">
        <v>3</v>
      </c>
      <c r="Q295" s="168">
        <v>8.1</v>
      </c>
      <c r="R295" s="168" t="s">
        <v>46</v>
      </c>
      <c r="S295" s="660"/>
      <c r="T295" s="660"/>
      <c r="U295" s="660"/>
      <c r="V295" s="167" t="s">
        <v>46</v>
      </c>
    </row>
    <row r="296" spans="5:22">
      <c r="E296" s="167" t="s">
        <v>46</v>
      </c>
      <c r="F296" s="167" t="s">
        <v>46</v>
      </c>
      <c r="G296" s="167" t="s">
        <v>46</v>
      </c>
      <c r="H296" s="168" t="s">
        <v>46</v>
      </c>
      <c r="J296" s="167" t="s">
        <v>46</v>
      </c>
      <c r="K296" s="168" t="s">
        <v>46</v>
      </c>
      <c r="M296" s="167" t="s">
        <v>46</v>
      </c>
      <c r="N296" s="168" t="s">
        <v>46</v>
      </c>
      <c r="P296" s="167" t="s">
        <v>46</v>
      </c>
      <c r="Q296" s="168" t="s">
        <v>46</v>
      </c>
      <c r="S296" s="167" t="s">
        <v>46</v>
      </c>
      <c r="U296" s="168" t="s">
        <v>46</v>
      </c>
    </row>
    <row r="297" spans="5:22">
      <c r="E297" s="167" t="s">
        <v>46</v>
      </c>
      <c r="F297" s="167">
        <v>4</v>
      </c>
      <c r="G297" s="167">
        <v>2</v>
      </c>
      <c r="H297" s="168">
        <v>2</v>
      </c>
      <c r="J297" s="167">
        <v>4</v>
      </c>
      <c r="K297" s="168">
        <v>5</v>
      </c>
      <c r="M297" s="167">
        <v>4</v>
      </c>
      <c r="N297" s="168">
        <v>5</v>
      </c>
      <c r="P297" s="167">
        <v>2</v>
      </c>
      <c r="Q297" s="168">
        <v>1</v>
      </c>
      <c r="S297" s="664" t="s">
        <v>119</v>
      </c>
      <c r="T297" s="660"/>
      <c r="U297" s="660"/>
      <c r="V297" s="167" t="s">
        <v>46</v>
      </c>
    </row>
    <row r="298" spans="5:22">
      <c r="E298" s="167" t="s">
        <v>46</v>
      </c>
      <c r="F298" s="167" t="s">
        <v>46</v>
      </c>
      <c r="G298" s="167">
        <v>2</v>
      </c>
      <c r="H298" s="168">
        <v>12.299999999999999</v>
      </c>
      <c r="J298" s="167">
        <v>4.0999999999999996</v>
      </c>
      <c r="K298" s="168">
        <v>10.1</v>
      </c>
      <c r="M298" s="167">
        <v>4.0999999999999996</v>
      </c>
      <c r="N298" s="168">
        <v>10.1</v>
      </c>
      <c r="P298" s="167">
        <v>0</v>
      </c>
      <c r="Q298" s="168">
        <v>8.1</v>
      </c>
      <c r="R298" s="168" t="s">
        <v>46</v>
      </c>
      <c r="S298" s="660"/>
      <c r="T298" s="660"/>
      <c r="U298" s="660"/>
      <c r="V298" s="167" t="s">
        <v>46</v>
      </c>
    </row>
    <row r="299" spans="5:22">
      <c r="E299" s="167" t="s">
        <v>46</v>
      </c>
      <c r="F299" s="167" t="s">
        <v>46</v>
      </c>
      <c r="G299" s="167" t="s">
        <v>46</v>
      </c>
      <c r="H299" s="168" t="s">
        <v>46</v>
      </c>
      <c r="J299" s="167" t="s">
        <v>46</v>
      </c>
      <c r="K299" s="168" t="s">
        <v>46</v>
      </c>
      <c r="M299" s="167" t="s">
        <v>46</v>
      </c>
      <c r="N299" s="168" t="s">
        <v>46</v>
      </c>
      <c r="P299" s="167" t="s">
        <v>46</v>
      </c>
      <c r="Q299" s="168" t="s">
        <v>46</v>
      </c>
      <c r="S299" s="167" t="s">
        <v>46</v>
      </c>
      <c r="U299" s="168" t="s">
        <v>46</v>
      </c>
    </row>
    <row r="300" spans="5:22">
      <c r="E300" s="167" t="s">
        <v>46</v>
      </c>
      <c r="F300" s="167" t="s">
        <v>46</v>
      </c>
      <c r="G300" s="167">
        <v>12.299999999999999</v>
      </c>
      <c r="H300" s="164">
        <v>1</v>
      </c>
      <c r="J300" s="167">
        <v>10.1</v>
      </c>
      <c r="K300" s="164">
        <v>2</v>
      </c>
      <c r="M300" s="167">
        <v>10.1</v>
      </c>
      <c r="N300" s="164">
        <v>2</v>
      </c>
      <c r="P300" s="167">
        <v>8.1</v>
      </c>
      <c r="Q300" s="164">
        <v>3</v>
      </c>
      <c r="S300" s="167" t="s">
        <v>46</v>
      </c>
      <c r="U300" s="168" t="s">
        <v>46</v>
      </c>
    </row>
    <row r="301" spans="5:22">
      <c r="E301" s="171" t="s">
        <v>46</v>
      </c>
      <c r="F301" s="171" t="s">
        <v>46</v>
      </c>
      <c r="G301" s="171" t="s">
        <v>46</v>
      </c>
      <c r="H301" s="172" t="s">
        <v>46</v>
      </c>
      <c r="I301" s="166" t="s">
        <v>46</v>
      </c>
      <c r="J301" s="171" t="s">
        <v>46</v>
      </c>
      <c r="K301" s="172" t="s">
        <v>46</v>
      </c>
      <c r="L301" s="166" t="s">
        <v>46</v>
      </c>
      <c r="M301" s="171" t="s">
        <v>46</v>
      </c>
      <c r="N301" s="172" t="s">
        <v>46</v>
      </c>
      <c r="O301" s="166" t="s">
        <v>46</v>
      </c>
      <c r="P301" s="171" t="s">
        <v>46</v>
      </c>
      <c r="Q301" s="172" t="s">
        <v>46</v>
      </c>
      <c r="R301" s="166" t="s">
        <v>46</v>
      </c>
      <c r="S301" s="171" t="s">
        <v>46</v>
      </c>
      <c r="T301" s="166" t="s">
        <v>46</v>
      </c>
      <c r="U301" s="172" t="s">
        <v>46</v>
      </c>
    </row>
    <row r="302" spans="5:22">
      <c r="E302" s="178" t="s">
        <v>46</v>
      </c>
      <c r="F302" s="178" t="s">
        <v>46</v>
      </c>
      <c r="G302" s="178" t="s">
        <v>46</v>
      </c>
      <c r="H302" s="174" t="s">
        <v>46</v>
      </c>
      <c r="I302" s="178" t="s">
        <v>46</v>
      </c>
      <c r="J302" s="178" t="s">
        <v>46</v>
      </c>
      <c r="K302" s="174" t="s">
        <v>46</v>
      </c>
      <c r="L302" s="178" t="s">
        <v>46</v>
      </c>
      <c r="M302" s="178" t="s">
        <v>46</v>
      </c>
      <c r="N302" s="174" t="s">
        <v>46</v>
      </c>
      <c r="O302" s="178" t="s">
        <v>46</v>
      </c>
      <c r="P302" s="178" t="s">
        <v>46</v>
      </c>
      <c r="Q302" s="174" t="s">
        <v>46</v>
      </c>
      <c r="R302" s="178" t="s">
        <v>46</v>
      </c>
      <c r="S302" s="178" t="s">
        <v>46</v>
      </c>
      <c r="T302" s="174" t="s">
        <v>46</v>
      </c>
      <c r="U302" s="179" t="s">
        <v>46</v>
      </c>
    </row>
    <row r="303" spans="5:22">
      <c r="E303" s="180" t="s">
        <v>107</v>
      </c>
      <c r="F303" s="180" t="s">
        <v>46</v>
      </c>
      <c r="G303" s="665" t="s">
        <v>45</v>
      </c>
      <c r="H303" s="666" t="s">
        <v>46</v>
      </c>
      <c r="I303" s="180" t="s">
        <v>46</v>
      </c>
      <c r="J303" s="665" t="s">
        <v>37</v>
      </c>
      <c r="K303" s="666" t="s">
        <v>46</v>
      </c>
      <c r="L303" s="180" t="s">
        <v>46</v>
      </c>
      <c r="M303" s="665" t="s">
        <v>41</v>
      </c>
      <c r="N303" s="666" t="s">
        <v>46</v>
      </c>
      <c r="O303" s="180" t="s">
        <v>46</v>
      </c>
      <c r="P303" s="665" t="s">
        <v>43</v>
      </c>
      <c r="Q303" s="666" t="s">
        <v>46</v>
      </c>
      <c r="R303" s="180" t="s">
        <v>46</v>
      </c>
      <c r="S303" s="180" t="s">
        <v>46</v>
      </c>
      <c r="T303" s="175" t="s">
        <v>46</v>
      </c>
      <c r="U303" s="181" t="s">
        <v>46</v>
      </c>
    </row>
    <row r="304" spans="5:22">
      <c r="E304" s="176" t="s">
        <v>46</v>
      </c>
      <c r="F304" s="176" t="s">
        <v>46</v>
      </c>
      <c r="G304" s="176" t="s">
        <v>46</v>
      </c>
      <c r="H304" s="177" t="s">
        <v>46</v>
      </c>
      <c r="J304" s="176" t="s">
        <v>46</v>
      </c>
      <c r="K304" s="177" t="s">
        <v>46</v>
      </c>
      <c r="M304" s="176" t="s">
        <v>46</v>
      </c>
      <c r="N304" s="177" t="s">
        <v>46</v>
      </c>
      <c r="P304" s="176" t="s">
        <v>46</v>
      </c>
      <c r="Q304" s="177" t="s">
        <v>46</v>
      </c>
      <c r="S304" s="176" t="s">
        <v>46</v>
      </c>
      <c r="U304" s="177" t="s">
        <v>46</v>
      </c>
    </row>
    <row r="305" spans="5:22">
      <c r="E305" s="176" t="s">
        <v>46</v>
      </c>
      <c r="F305" s="176">
        <v>1</v>
      </c>
      <c r="G305" s="176">
        <v>2</v>
      </c>
      <c r="H305" s="177">
        <v>1</v>
      </c>
      <c r="J305" s="176">
        <v>4</v>
      </c>
      <c r="K305" s="177">
        <v>6</v>
      </c>
      <c r="M305" s="176">
        <v>4</v>
      </c>
      <c r="N305" s="177">
        <v>5</v>
      </c>
      <c r="P305" s="176">
        <v>4</v>
      </c>
      <c r="Q305" s="177">
        <v>1</v>
      </c>
      <c r="S305" s="659" t="s">
        <v>120</v>
      </c>
      <c r="T305" s="660"/>
      <c r="U305" s="660"/>
      <c r="V305" s="176" t="s">
        <v>46</v>
      </c>
    </row>
    <row r="306" spans="5:22">
      <c r="E306" s="176" t="s">
        <v>46</v>
      </c>
      <c r="F306" s="176" t="s">
        <v>46</v>
      </c>
      <c r="G306" s="176">
        <v>0</v>
      </c>
      <c r="H306" s="177">
        <v>0</v>
      </c>
      <c r="J306" s="176">
        <v>4.2</v>
      </c>
      <c r="K306" s="177">
        <v>4.2</v>
      </c>
      <c r="M306" s="176">
        <v>4.0999999999999996</v>
      </c>
      <c r="N306" s="177">
        <v>4.0999999999999996</v>
      </c>
      <c r="P306" s="176">
        <v>-2</v>
      </c>
      <c r="Q306" s="177">
        <v>-2</v>
      </c>
      <c r="R306" s="177" t="s">
        <v>46</v>
      </c>
      <c r="S306" s="660"/>
      <c r="T306" s="660"/>
      <c r="U306" s="660"/>
      <c r="V306" s="176" t="s">
        <v>46</v>
      </c>
    </row>
    <row r="307" spans="5:22">
      <c r="E307" s="176" t="s">
        <v>46</v>
      </c>
      <c r="F307" s="176" t="s">
        <v>46</v>
      </c>
      <c r="G307" s="176" t="s">
        <v>46</v>
      </c>
      <c r="H307" s="177" t="s">
        <v>46</v>
      </c>
      <c r="J307" s="176" t="s">
        <v>46</v>
      </c>
      <c r="K307" s="177" t="s">
        <v>46</v>
      </c>
      <c r="M307" s="176" t="s">
        <v>46</v>
      </c>
      <c r="N307" s="177" t="s">
        <v>46</v>
      </c>
      <c r="P307" s="176" t="s">
        <v>46</v>
      </c>
      <c r="Q307" s="177" t="s">
        <v>46</v>
      </c>
      <c r="S307" s="176" t="s">
        <v>46</v>
      </c>
      <c r="U307" s="177" t="s">
        <v>46</v>
      </c>
    </row>
    <row r="308" spans="5:22">
      <c r="E308" s="176" t="s">
        <v>46</v>
      </c>
      <c r="F308" s="176">
        <v>2</v>
      </c>
      <c r="G308" s="176">
        <v>3</v>
      </c>
      <c r="H308" s="177">
        <v>3</v>
      </c>
      <c r="J308" s="176">
        <v>4</v>
      </c>
      <c r="K308" s="177">
        <v>4</v>
      </c>
      <c r="M308" s="176">
        <v>3</v>
      </c>
      <c r="N308" s="177">
        <v>4</v>
      </c>
      <c r="P308" s="176">
        <v>2</v>
      </c>
      <c r="Q308" s="177">
        <v>2</v>
      </c>
      <c r="S308" s="659" t="s">
        <v>121</v>
      </c>
      <c r="T308" s="660"/>
      <c r="U308" s="660"/>
      <c r="V308" s="176" t="s">
        <v>46</v>
      </c>
    </row>
    <row r="309" spans="5:22">
      <c r="E309" s="176" t="s">
        <v>46</v>
      </c>
      <c r="F309" s="176" t="s">
        <v>46</v>
      </c>
      <c r="G309" s="176">
        <v>3</v>
      </c>
      <c r="H309" s="177">
        <v>3</v>
      </c>
      <c r="J309" s="176">
        <v>4</v>
      </c>
      <c r="K309" s="177">
        <v>8.1999999999999993</v>
      </c>
      <c r="M309" s="176">
        <v>3.1</v>
      </c>
      <c r="N309" s="177">
        <v>7.1999999999999993</v>
      </c>
      <c r="P309" s="176">
        <v>2</v>
      </c>
      <c r="Q309" s="177">
        <v>0</v>
      </c>
      <c r="R309" s="177" t="s">
        <v>46</v>
      </c>
      <c r="S309" s="660"/>
      <c r="T309" s="660"/>
      <c r="U309" s="660"/>
      <c r="V309" s="176" t="s">
        <v>46</v>
      </c>
    </row>
    <row r="310" spans="5:22">
      <c r="E310" s="176" t="s">
        <v>46</v>
      </c>
      <c r="F310" s="176" t="s">
        <v>46</v>
      </c>
      <c r="G310" s="176" t="s">
        <v>46</v>
      </c>
      <c r="H310" s="177" t="s">
        <v>46</v>
      </c>
      <c r="J310" s="176" t="s">
        <v>46</v>
      </c>
      <c r="K310" s="177" t="s">
        <v>46</v>
      </c>
      <c r="M310" s="176" t="s">
        <v>46</v>
      </c>
      <c r="N310" s="177" t="s">
        <v>46</v>
      </c>
      <c r="P310" s="176" t="s">
        <v>46</v>
      </c>
      <c r="Q310" s="177" t="s">
        <v>46</v>
      </c>
      <c r="S310" s="176" t="s">
        <v>46</v>
      </c>
      <c r="U310" s="177" t="s">
        <v>46</v>
      </c>
    </row>
    <row r="311" spans="5:22">
      <c r="E311" s="176" t="s">
        <v>46</v>
      </c>
      <c r="F311" s="176">
        <v>3</v>
      </c>
      <c r="G311" s="176">
        <v>3</v>
      </c>
      <c r="H311" s="177">
        <v>3</v>
      </c>
      <c r="J311" s="176">
        <v>4</v>
      </c>
      <c r="K311" s="177">
        <v>4</v>
      </c>
      <c r="M311" s="176">
        <v>5</v>
      </c>
      <c r="N311" s="177">
        <v>5</v>
      </c>
      <c r="P311" s="176">
        <v>2</v>
      </c>
      <c r="Q311" s="177">
        <v>1</v>
      </c>
      <c r="S311" s="659" t="s">
        <v>122</v>
      </c>
      <c r="T311" s="660"/>
      <c r="U311" s="660"/>
      <c r="V311" s="176" t="s">
        <v>46</v>
      </c>
    </row>
    <row r="312" spans="5:22">
      <c r="E312" s="176" t="s">
        <v>46</v>
      </c>
      <c r="F312" s="176" t="s">
        <v>46</v>
      </c>
      <c r="G312" s="176">
        <v>3</v>
      </c>
      <c r="H312" s="177">
        <v>6</v>
      </c>
      <c r="J312" s="176">
        <v>4</v>
      </c>
      <c r="K312" s="177">
        <v>12.2</v>
      </c>
      <c r="M312" s="176">
        <v>5</v>
      </c>
      <c r="N312" s="177">
        <v>12.2</v>
      </c>
      <c r="P312" s="176">
        <v>0</v>
      </c>
      <c r="Q312" s="177">
        <v>0</v>
      </c>
      <c r="R312" s="177" t="s">
        <v>46</v>
      </c>
      <c r="S312" s="660"/>
      <c r="T312" s="660"/>
      <c r="U312" s="660"/>
      <c r="V312" s="176" t="s">
        <v>46</v>
      </c>
    </row>
    <row r="313" spans="5:22">
      <c r="E313" s="176" t="s">
        <v>46</v>
      </c>
      <c r="F313" s="176" t="s">
        <v>46</v>
      </c>
      <c r="G313" s="176" t="s">
        <v>46</v>
      </c>
      <c r="H313" s="177" t="s">
        <v>46</v>
      </c>
      <c r="J313" s="176" t="s">
        <v>46</v>
      </c>
      <c r="K313" s="177" t="s">
        <v>46</v>
      </c>
      <c r="M313" s="176" t="s">
        <v>46</v>
      </c>
      <c r="N313" s="177" t="s">
        <v>46</v>
      </c>
      <c r="P313" s="176" t="s">
        <v>46</v>
      </c>
      <c r="Q313" s="177" t="s">
        <v>46</v>
      </c>
      <c r="S313" s="176" t="s">
        <v>46</v>
      </c>
      <c r="U313" s="177" t="s">
        <v>46</v>
      </c>
    </row>
    <row r="314" spans="5:22">
      <c r="E314" s="176" t="s">
        <v>46</v>
      </c>
      <c r="F314" s="176">
        <v>4</v>
      </c>
      <c r="G314" s="176">
        <v>3</v>
      </c>
      <c r="H314" s="177">
        <v>4</v>
      </c>
      <c r="J314" s="176">
        <v>4</v>
      </c>
      <c r="K314" s="177">
        <v>5</v>
      </c>
      <c r="M314" s="176">
        <v>2</v>
      </c>
      <c r="N314" s="177">
        <v>2</v>
      </c>
      <c r="P314" s="176">
        <v>2</v>
      </c>
      <c r="Q314" s="177">
        <v>2</v>
      </c>
      <c r="S314" s="659" t="s">
        <v>123</v>
      </c>
      <c r="T314" s="660"/>
      <c r="U314" s="660"/>
      <c r="V314" s="176" t="s">
        <v>46</v>
      </c>
    </row>
    <row r="315" spans="5:22">
      <c r="E315" s="176" t="s">
        <v>46</v>
      </c>
      <c r="F315" s="176" t="s">
        <v>46</v>
      </c>
      <c r="G315" s="176">
        <v>3.1</v>
      </c>
      <c r="H315" s="177">
        <v>9.1</v>
      </c>
      <c r="J315" s="176">
        <v>4.0999999999999996</v>
      </c>
      <c r="K315" s="177">
        <v>16.299999999999997</v>
      </c>
      <c r="M315" s="176">
        <v>2</v>
      </c>
      <c r="N315" s="177">
        <v>14.2</v>
      </c>
      <c r="P315" s="176">
        <v>2</v>
      </c>
      <c r="Q315" s="177">
        <v>2</v>
      </c>
      <c r="R315" s="177" t="s">
        <v>46</v>
      </c>
      <c r="S315" s="660"/>
      <c r="T315" s="660"/>
      <c r="U315" s="660"/>
      <c r="V315" s="176" t="s">
        <v>46</v>
      </c>
    </row>
    <row r="316" spans="5:22">
      <c r="E316" s="176" t="s">
        <v>46</v>
      </c>
      <c r="F316" s="176" t="s">
        <v>46</v>
      </c>
      <c r="G316" s="176" t="s">
        <v>46</v>
      </c>
      <c r="H316" s="177" t="s">
        <v>46</v>
      </c>
      <c r="J316" s="176" t="s">
        <v>46</v>
      </c>
      <c r="K316" s="177" t="s">
        <v>46</v>
      </c>
      <c r="M316" s="176" t="s">
        <v>46</v>
      </c>
      <c r="N316" s="177" t="s">
        <v>46</v>
      </c>
      <c r="P316" s="176" t="s">
        <v>46</v>
      </c>
      <c r="Q316" s="177" t="s">
        <v>46</v>
      </c>
      <c r="S316" s="176" t="s">
        <v>46</v>
      </c>
      <c r="U316" s="177" t="s">
        <v>46</v>
      </c>
    </row>
    <row r="317" spans="5:22">
      <c r="E317" s="176" t="s">
        <v>46</v>
      </c>
      <c r="F317" s="176" t="s">
        <v>46</v>
      </c>
      <c r="G317" s="176">
        <v>9.1</v>
      </c>
      <c r="H317" s="173">
        <v>3</v>
      </c>
      <c r="J317" s="176">
        <v>16.299999999999997</v>
      </c>
      <c r="K317" s="173">
        <v>1</v>
      </c>
      <c r="M317" s="176">
        <v>14.2</v>
      </c>
      <c r="N317" s="173">
        <v>2</v>
      </c>
      <c r="P317" s="176">
        <v>2</v>
      </c>
      <c r="Q317" s="173">
        <v>4</v>
      </c>
      <c r="S317" s="176" t="s">
        <v>46</v>
      </c>
      <c r="U317" s="177" t="s">
        <v>46</v>
      </c>
    </row>
    <row r="318" spans="5:22">
      <c r="E318" s="180" t="s">
        <v>46</v>
      </c>
      <c r="F318" s="180" t="s">
        <v>46</v>
      </c>
      <c r="G318" s="180" t="s">
        <v>46</v>
      </c>
      <c r="H318" s="181" t="s">
        <v>46</v>
      </c>
      <c r="I318" s="175" t="s">
        <v>46</v>
      </c>
      <c r="J318" s="180" t="s">
        <v>46</v>
      </c>
      <c r="K318" s="181" t="s">
        <v>46</v>
      </c>
      <c r="L318" s="175" t="s">
        <v>46</v>
      </c>
      <c r="M318" s="180" t="s">
        <v>46</v>
      </c>
      <c r="N318" s="181" t="s">
        <v>46</v>
      </c>
      <c r="O318" s="175" t="s">
        <v>46</v>
      </c>
      <c r="P318" s="180" t="s">
        <v>46</v>
      </c>
      <c r="Q318" s="181" t="s">
        <v>46</v>
      </c>
      <c r="R318" s="175" t="s">
        <v>46</v>
      </c>
      <c r="S318" s="180" t="s">
        <v>46</v>
      </c>
      <c r="T318" s="175" t="s">
        <v>46</v>
      </c>
      <c r="U318" s="181" t="s">
        <v>46</v>
      </c>
    </row>
    <row r="319" spans="5:22">
      <c r="E319" s="187" t="s">
        <v>46</v>
      </c>
      <c r="F319" s="187" t="s">
        <v>46</v>
      </c>
      <c r="G319" s="187" t="s">
        <v>46</v>
      </c>
      <c r="H319" s="183" t="s">
        <v>46</v>
      </c>
      <c r="I319" s="187" t="s">
        <v>46</v>
      </c>
      <c r="J319" s="187" t="s">
        <v>46</v>
      </c>
      <c r="K319" s="183" t="s">
        <v>46</v>
      </c>
      <c r="L319" s="187" t="s">
        <v>46</v>
      </c>
      <c r="M319" s="187" t="s">
        <v>46</v>
      </c>
      <c r="N319" s="183" t="s">
        <v>46</v>
      </c>
      <c r="O319" s="187" t="s">
        <v>46</v>
      </c>
      <c r="P319" s="187" t="s">
        <v>46</v>
      </c>
      <c r="Q319" s="183" t="s">
        <v>46</v>
      </c>
      <c r="R319" s="187" t="s">
        <v>46</v>
      </c>
      <c r="S319" s="187" t="s">
        <v>46</v>
      </c>
      <c r="T319" s="183" t="s">
        <v>46</v>
      </c>
      <c r="U319" s="188" t="s">
        <v>46</v>
      </c>
    </row>
    <row r="320" spans="5:22">
      <c r="E320" s="189" t="s">
        <v>107</v>
      </c>
      <c r="F320" s="189" t="s">
        <v>46</v>
      </c>
      <c r="G320" s="661" t="s">
        <v>36</v>
      </c>
      <c r="H320" s="662" t="s">
        <v>46</v>
      </c>
      <c r="I320" s="189" t="s">
        <v>46</v>
      </c>
      <c r="J320" s="661" t="s">
        <v>37</v>
      </c>
      <c r="K320" s="662" t="s">
        <v>46</v>
      </c>
      <c r="L320" s="189" t="s">
        <v>46</v>
      </c>
      <c r="M320" s="661" t="s">
        <v>41</v>
      </c>
      <c r="N320" s="662" t="s">
        <v>46</v>
      </c>
      <c r="O320" s="189" t="s">
        <v>46</v>
      </c>
      <c r="P320" s="661" t="s">
        <v>45</v>
      </c>
      <c r="Q320" s="662" t="s">
        <v>46</v>
      </c>
      <c r="R320" s="189" t="s">
        <v>46</v>
      </c>
      <c r="S320" s="189" t="s">
        <v>46</v>
      </c>
      <c r="T320" s="184" t="s">
        <v>46</v>
      </c>
      <c r="U320" s="190" t="s">
        <v>46</v>
      </c>
    </row>
    <row r="321" spans="5:22">
      <c r="E321" s="185" t="s">
        <v>46</v>
      </c>
      <c r="F321" s="185" t="s">
        <v>46</v>
      </c>
      <c r="G321" s="185" t="s">
        <v>46</v>
      </c>
      <c r="H321" s="186" t="s">
        <v>46</v>
      </c>
      <c r="J321" s="185" t="s">
        <v>46</v>
      </c>
      <c r="K321" s="186" t="s">
        <v>46</v>
      </c>
      <c r="M321" s="185" t="s">
        <v>46</v>
      </c>
      <c r="N321" s="186" t="s">
        <v>46</v>
      </c>
      <c r="P321" s="185" t="s">
        <v>46</v>
      </c>
      <c r="Q321" s="186" t="s">
        <v>46</v>
      </c>
      <c r="S321" s="185" t="s">
        <v>46</v>
      </c>
      <c r="U321" s="186" t="s">
        <v>46</v>
      </c>
    </row>
    <row r="322" spans="5:22">
      <c r="E322" s="185" t="s">
        <v>46</v>
      </c>
      <c r="F322" s="185">
        <v>1</v>
      </c>
      <c r="G322" s="185">
        <v>3</v>
      </c>
      <c r="H322" s="186">
        <v>4</v>
      </c>
      <c r="J322" s="185">
        <v>2</v>
      </c>
      <c r="K322" s="186">
        <v>2</v>
      </c>
      <c r="M322" s="185">
        <v>5</v>
      </c>
      <c r="N322" s="186">
        <v>5</v>
      </c>
      <c r="P322" s="185">
        <v>3</v>
      </c>
      <c r="Q322" s="186">
        <v>2</v>
      </c>
      <c r="S322" s="663" t="s">
        <v>124</v>
      </c>
      <c r="T322" s="660"/>
      <c r="U322" s="660"/>
      <c r="V322" s="185" t="s">
        <v>46</v>
      </c>
    </row>
    <row r="323" spans="5:22">
      <c r="E323" s="185" t="s">
        <v>46</v>
      </c>
      <c r="F323" s="185" t="s">
        <v>46</v>
      </c>
      <c r="G323" s="185">
        <v>3.1</v>
      </c>
      <c r="H323" s="186">
        <v>3.1</v>
      </c>
      <c r="J323" s="185">
        <v>2</v>
      </c>
      <c r="K323" s="186">
        <v>2</v>
      </c>
      <c r="M323" s="185">
        <v>5</v>
      </c>
      <c r="N323" s="186">
        <v>5</v>
      </c>
      <c r="P323" s="185">
        <v>1</v>
      </c>
      <c r="Q323" s="186">
        <v>1</v>
      </c>
      <c r="R323" s="186" t="s">
        <v>46</v>
      </c>
      <c r="S323" s="660"/>
      <c r="T323" s="660"/>
      <c r="U323" s="660"/>
      <c r="V323" s="185" t="s">
        <v>46</v>
      </c>
    </row>
    <row r="324" spans="5:22">
      <c r="E324" s="185" t="s">
        <v>46</v>
      </c>
      <c r="F324" s="185" t="s">
        <v>46</v>
      </c>
      <c r="G324" s="185" t="s">
        <v>46</v>
      </c>
      <c r="H324" s="186" t="s">
        <v>46</v>
      </c>
      <c r="J324" s="185" t="s">
        <v>46</v>
      </c>
      <c r="K324" s="186" t="s">
        <v>46</v>
      </c>
      <c r="M324" s="185" t="s">
        <v>46</v>
      </c>
      <c r="N324" s="186" t="s">
        <v>46</v>
      </c>
      <c r="P324" s="185" t="s">
        <v>46</v>
      </c>
      <c r="Q324" s="186" t="s">
        <v>46</v>
      </c>
      <c r="S324" s="185" t="s">
        <v>46</v>
      </c>
      <c r="U324" s="186" t="s">
        <v>46</v>
      </c>
    </row>
    <row r="325" spans="5:22">
      <c r="E325" s="185" t="s">
        <v>46</v>
      </c>
      <c r="F325" s="185">
        <v>2</v>
      </c>
      <c r="G325" s="185">
        <v>2</v>
      </c>
      <c r="H325" s="186">
        <v>3</v>
      </c>
      <c r="J325" s="185">
        <v>5</v>
      </c>
      <c r="K325" s="186">
        <v>5</v>
      </c>
      <c r="M325" s="185">
        <v>3</v>
      </c>
      <c r="N325" s="186">
        <v>3</v>
      </c>
      <c r="P325" s="185">
        <v>2</v>
      </c>
      <c r="Q325" s="186">
        <v>2</v>
      </c>
      <c r="S325" s="663" t="s">
        <v>125</v>
      </c>
      <c r="T325" s="660"/>
      <c r="U325" s="660"/>
      <c r="V325" s="185" t="s">
        <v>46</v>
      </c>
    </row>
    <row r="326" spans="5:22">
      <c r="E326" s="185" t="s">
        <v>46</v>
      </c>
      <c r="F326" s="185" t="s">
        <v>46</v>
      </c>
      <c r="G326" s="185">
        <v>2.1</v>
      </c>
      <c r="H326" s="186">
        <v>5.2</v>
      </c>
      <c r="J326" s="185">
        <v>5</v>
      </c>
      <c r="K326" s="186">
        <v>7</v>
      </c>
      <c r="M326" s="185">
        <v>3</v>
      </c>
      <c r="N326" s="186">
        <v>8</v>
      </c>
      <c r="P326" s="185">
        <v>2</v>
      </c>
      <c r="Q326" s="186">
        <v>3</v>
      </c>
      <c r="R326" s="186" t="s">
        <v>46</v>
      </c>
      <c r="S326" s="660"/>
      <c r="T326" s="660"/>
      <c r="U326" s="660"/>
      <c r="V326" s="185" t="s">
        <v>46</v>
      </c>
    </row>
    <row r="327" spans="5:22">
      <c r="E327" s="185" t="s">
        <v>46</v>
      </c>
      <c r="F327" s="185" t="s">
        <v>46</v>
      </c>
      <c r="G327" s="185" t="s">
        <v>46</v>
      </c>
      <c r="H327" s="186" t="s">
        <v>46</v>
      </c>
      <c r="J327" s="185" t="s">
        <v>46</v>
      </c>
      <c r="K327" s="186" t="s">
        <v>46</v>
      </c>
      <c r="M327" s="185" t="s">
        <v>46</v>
      </c>
      <c r="N327" s="186" t="s">
        <v>46</v>
      </c>
      <c r="P327" s="185" t="s">
        <v>46</v>
      </c>
      <c r="Q327" s="186" t="s">
        <v>46</v>
      </c>
      <c r="S327" s="185" t="s">
        <v>46</v>
      </c>
      <c r="U327" s="186" t="s">
        <v>46</v>
      </c>
    </row>
    <row r="328" spans="5:22">
      <c r="E328" s="185" t="s">
        <v>46</v>
      </c>
      <c r="F328" s="185">
        <v>3</v>
      </c>
      <c r="G328" s="185">
        <v>1</v>
      </c>
      <c r="H328" s="186">
        <v>1</v>
      </c>
      <c r="J328" s="185">
        <v>2</v>
      </c>
      <c r="K328" s="186">
        <v>2</v>
      </c>
      <c r="M328" s="185">
        <v>3</v>
      </c>
      <c r="N328" s="186">
        <v>2</v>
      </c>
      <c r="P328" s="185">
        <v>5</v>
      </c>
      <c r="Q328" s="186">
        <v>8</v>
      </c>
      <c r="S328" s="663" t="s">
        <v>126</v>
      </c>
      <c r="T328" s="660"/>
      <c r="U328" s="660"/>
      <c r="V328" s="185" t="s">
        <v>46</v>
      </c>
    </row>
    <row r="329" spans="5:22">
      <c r="E329" s="185" t="s">
        <v>46</v>
      </c>
      <c r="F329" s="185" t="s">
        <v>46</v>
      </c>
      <c r="G329" s="185">
        <v>1</v>
      </c>
      <c r="H329" s="186">
        <v>6.2</v>
      </c>
      <c r="J329" s="185">
        <v>2</v>
      </c>
      <c r="K329" s="186">
        <v>9</v>
      </c>
      <c r="M329" s="185">
        <v>1</v>
      </c>
      <c r="N329" s="186">
        <v>9</v>
      </c>
      <c r="P329" s="185">
        <v>5.3</v>
      </c>
      <c r="Q329" s="186">
        <v>8.3000000000000007</v>
      </c>
      <c r="R329" s="186" t="s">
        <v>46</v>
      </c>
      <c r="S329" s="660"/>
      <c r="T329" s="660"/>
      <c r="U329" s="660"/>
      <c r="V329" s="185" t="s">
        <v>46</v>
      </c>
    </row>
    <row r="330" spans="5:22">
      <c r="E330" s="185" t="s">
        <v>46</v>
      </c>
      <c r="F330" s="185" t="s">
        <v>46</v>
      </c>
      <c r="G330" s="185" t="s">
        <v>46</v>
      </c>
      <c r="H330" s="186" t="s">
        <v>46</v>
      </c>
      <c r="J330" s="185" t="s">
        <v>46</v>
      </c>
      <c r="K330" s="186" t="s">
        <v>46</v>
      </c>
      <c r="M330" s="185" t="s">
        <v>46</v>
      </c>
      <c r="N330" s="186" t="s">
        <v>46</v>
      </c>
      <c r="P330" s="185" t="s">
        <v>46</v>
      </c>
      <c r="Q330" s="186" t="s">
        <v>46</v>
      </c>
      <c r="S330" s="185" t="s">
        <v>46</v>
      </c>
      <c r="U330" s="186" t="s">
        <v>46</v>
      </c>
    </row>
    <row r="331" spans="5:22">
      <c r="E331" s="185" t="s">
        <v>46</v>
      </c>
      <c r="F331" s="185">
        <v>4</v>
      </c>
      <c r="G331" s="185">
        <v>4</v>
      </c>
      <c r="H331" s="186">
        <v>4</v>
      </c>
      <c r="J331" s="185">
        <v>4</v>
      </c>
      <c r="K331" s="186">
        <v>2</v>
      </c>
      <c r="M331" s="185">
        <v>3</v>
      </c>
      <c r="N331" s="186">
        <v>4</v>
      </c>
      <c r="P331" s="185">
        <v>2</v>
      </c>
      <c r="Q331" s="186">
        <v>3</v>
      </c>
      <c r="S331" s="663" t="s">
        <v>127</v>
      </c>
      <c r="T331" s="660"/>
      <c r="U331" s="660"/>
      <c r="V331" s="185" t="s">
        <v>46</v>
      </c>
    </row>
    <row r="332" spans="5:22">
      <c r="E332" s="185" t="s">
        <v>46</v>
      </c>
      <c r="F332" s="185" t="s">
        <v>46</v>
      </c>
      <c r="G332" s="185">
        <v>4</v>
      </c>
      <c r="H332" s="186">
        <v>10.199999999999999</v>
      </c>
      <c r="J332" s="185">
        <v>0</v>
      </c>
      <c r="K332" s="186">
        <v>9</v>
      </c>
      <c r="M332" s="185">
        <v>3.1</v>
      </c>
      <c r="N332" s="186">
        <v>12.1</v>
      </c>
      <c r="P332" s="185">
        <v>2.1</v>
      </c>
      <c r="Q332" s="186">
        <v>10.4</v>
      </c>
      <c r="R332" s="186" t="s">
        <v>46</v>
      </c>
      <c r="S332" s="660"/>
      <c r="T332" s="660"/>
      <c r="U332" s="660"/>
      <c r="V332" s="185" t="s">
        <v>46</v>
      </c>
    </row>
    <row r="333" spans="5:22">
      <c r="E333" s="185" t="s">
        <v>46</v>
      </c>
      <c r="F333" s="185" t="s">
        <v>46</v>
      </c>
      <c r="G333" s="185" t="s">
        <v>46</v>
      </c>
      <c r="H333" s="186" t="s">
        <v>46</v>
      </c>
      <c r="J333" s="185" t="s">
        <v>46</v>
      </c>
      <c r="K333" s="186" t="s">
        <v>46</v>
      </c>
      <c r="M333" s="185" t="s">
        <v>46</v>
      </c>
      <c r="N333" s="186" t="s">
        <v>46</v>
      </c>
      <c r="P333" s="185" t="s">
        <v>46</v>
      </c>
      <c r="Q333" s="186" t="s">
        <v>46</v>
      </c>
      <c r="S333" s="185" t="s">
        <v>46</v>
      </c>
      <c r="U333" s="186" t="s">
        <v>46</v>
      </c>
    </row>
    <row r="334" spans="5:22">
      <c r="E334" s="185" t="s">
        <v>46</v>
      </c>
      <c r="F334" s="185" t="s">
        <v>46</v>
      </c>
      <c r="G334" s="185">
        <v>10.199999999999999</v>
      </c>
      <c r="H334" s="182">
        <v>3</v>
      </c>
      <c r="J334" s="185">
        <v>9</v>
      </c>
      <c r="K334" s="182">
        <v>4</v>
      </c>
      <c r="M334" s="185">
        <v>12.1</v>
      </c>
      <c r="N334" s="182">
        <v>1</v>
      </c>
      <c r="P334" s="185">
        <v>10.4</v>
      </c>
      <c r="Q334" s="182">
        <v>2</v>
      </c>
      <c r="S334" s="185" t="s">
        <v>46</v>
      </c>
      <c r="U334" s="186" t="s">
        <v>46</v>
      </c>
    </row>
    <row r="335" spans="5:22">
      <c r="E335" s="189" t="s">
        <v>46</v>
      </c>
      <c r="F335" s="189" t="s">
        <v>46</v>
      </c>
      <c r="G335" s="189" t="s">
        <v>46</v>
      </c>
      <c r="H335" s="190" t="s">
        <v>46</v>
      </c>
      <c r="I335" s="184" t="s">
        <v>46</v>
      </c>
      <c r="J335" s="189" t="s">
        <v>46</v>
      </c>
      <c r="K335" s="190" t="s">
        <v>46</v>
      </c>
      <c r="L335" s="184" t="s">
        <v>46</v>
      </c>
      <c r="M335" s="189" t="s">
        <v>46</v>
      </c>
      <c r="N335" s="190" t="s">
        <v>46</v>
      </c>
      <c r="O335" s="184" t="s">
        <v>46</v>
      </c>
      <c r="P335" s="189" t="s">
        <v>46</v>
      </c>
      <c r="Q335" s="190" t="s">
        <v>46</v>
      </c>
      <c r="R335" s="184" t="s">
        <v>46</v>
      </c>
      <c r="S335" s="189" t="s">
        <v>46</v>
      </c>
      <c r="T335" s="184" t="s">
        <v>46</v>
      </c>
      <c r="U335" s="190" t="s">
        <v>46</v>
      </c>
    </row>
    <row r="336" spans="5:22">
      <c r="E336" s="196" t="s">
        <v>46</v>
      </c>
      <c r="F336" s="196" t="s">
        <v>46</v>
      </c>
      <c r="G336" s="196" t="s">
        <v>46</v>
      </c>
      <c r="H336" s="192" t="s">
        <v>46</v>
      </c>
      <c r="I336" s="196" t="s">
        <v>46</v>
      </c>
      <c r="J336" s="196" t="s">
        <v>46</v>
      </c>
      <c r="K336" s="192" t="s">
        <v>46</v>
      </c>
      <c r="L336" s="196" t="s">
        <v>46</v>
      </c>
      <c r="M336" s="196" t="s">
        <v>46</v>
      </c>
      <c r="N336" s="192" t="s">
        <v>46</v>
      </c>
      <c r="O336" s="196" t="s">
        <v>46</v>
      </c>
      <c r="P336" s="196" t="s">
        <v>46</v>
      </c>
      <c r="Q336" s="192" t="s">
        <v>46</v>
      </c>
      <c r="R336" s="196" t="s">
        <v>46</v>
      </c>
      <c r="S336" s="196" t="s">
        <v>46</v>
      </c>
      <c r="T336" s="192" t="s">
        <v>46</v>
      </c>
      <c r="U336" s="197" t="s">
        <v>46</v>
      </c>
    </row>
    <row r="337" spans="5:22">
      <c r="E337" s="198" t="s">
        <v>129</v>
      </c>
      <c r="F337" s="198" t="s">
        <v>46</v>
      </c>
      <c r="G337" s="745" t="s">
        <v>36</v>
      </c>
      <c r="H337" s="746" t="s">
        <v>46</v>
      </c>
      <c r="I337" s="198" t="s">
        <v>46</v>
      </c>
      <c r="J337" s="745" t="s">
        <v>41</v>
      </c>
      <c r="K337" s="746" t="s">
        <v>46</v>
      </c>
      <c r="L337" s="198" t="s">
        <v>46</v>
      </c>
      <c r="M337" s="745" t="s">
        <v>38</v>
      </c>
      <c r="N337" s="746" t="s">
        <v>46</v>
      </c>
      <c r="O337" s="198" t="s">
        <v>46</v>
      </c>
      <c r="P337" s="745" t="s">
        <v>39</v>
      </c>
      <c r="Q337" s="746" t="s">
        <v>46</v>
      </c>
      <c r="R337" s="198" t="s">
        <v>46</v>
      </c>
      <c r="S337" s="198" t="s">
        <v>46</v>
      </c>
      <c r="T337" s="193" t="s">
        <v>46</v>
      </c>
      <c r="U337" s="199" t="s">
        <v>46</v>
      </c>
    </row>
    <row r="338" spans="5:22">
      <c r="E338" s="194" t="s">
        <v>46</v>
      </c>
      <c r="F338" s="194" t="s">
        <v>46</v>
      </c>
      <c r="G338" s="194" t="s">
        <v>46</v>
      </c>
      <c r="H338" s="195" t="s">
        <v>46</v>
      </c>
      <c r="J338" s="194" t="s">
        <v>46</v>
      </c>
      <c r="K338" s="195" t="s">
        <v>46</v>
      </c>
      <c r="M338" s="194" t="s">
        <v>46</v>
      </c>
      <c r="N338" s="195" t="s">
        <v>46</v>
      </c>
      <c r="P338" s="194" t="s">
        <v>46</v>
      </c>
      <c r="Q338" s="195" t="s">
        <v>46</v>
      </c>
      <c r="S338" s="194" t="s">
        <v>46</v>
      </c>
      <c r="U338" s="195" t="s">
        <v>46</v>
      </c>
    </row>
    <row r="339" spans="5:22">
      <c r="E339" s="194" t="s">
        <v>46</v>
      </c>
      <c r="F339" s="194">
        <v>1</v>
      </c>
      <c r="G339" s="194">
        <v>1</v>
      </c>
      <c r="H339" s="195">
        <v>1</v>
      </c>
      <c r="J339" s="194">
        <v>1</v>
      </c>
      <c r="K339" s="195">
        <v>1</v>
      </c>
      <c r="M339" s="194">
        <v>8</v>
      </c>
      <c r="N339" s="195">
        <v>9</v>
      </c>
      <c r="P339" s="194">
        <v>2</v>
      </c>
      <c r="Q339" s="195">
        <v>2</v>
      </c>
      <c r="S339" s="747" t="s">
        <v>130</v>
      </c>
      <c r="T339" s="660"/>
      <c r="U339" s="660"/>
      <c r="V339" s="194" t="s">
        <v>46</v>
      </c>
    </row>
    <row r="340" spans="5:22">
      <c r="E340" s="194" t="s">
        <v>46</v>
      </c>
      <c r="F340" s="194" t="s">
        <v>46</v>
      </c>
      <c r="G340" s="194">
        <v>1</v>
      </c>
      <c r="H340" s="195">
        <v>1</v>
      </c>
      <c r="J340" s="194">
        <v>1</v>
      </c>
      <c r="K340" s="195">
        <v>1</v>
      </c>
      <c r="M340" s="194">
        <v>8.1</v>
      </c>
      <c r="N340" s="195">
        <v>8.1</v>
      </c>
      <c r="P340" s="194">
        <v>2</v>
      </c>
      <c r="Q340" s="195">
        <v>2</v>
      </c>
      <c r="R340" s="195" t="s">
        <v>46</v>
      </c>
      <c r="S340" s="660"/>
      <c r="T340" s="660"/>
      <c r="U340" s="660"/>
      <c r="V340" s="194" t="s">
        <v>46</v>
      </c>
    </row>
    <row r="341" spans="5:22">
      <c r="E341" s="194" t="s">
        <v>46</v>
      </c>
      <c r="F341" s="194" t="s">
        <v>46</v>
      </c>
      <c r="G341" s="194" t="s">
        <v>46</v>
      </c>
      <c r="H341" s="195" t="s">
        <v>46</v>
      </c>
      <c r="J341" s="194" t="s">
        <v>46</v>
      </c>
      <c r="K341" s="195" t="s">
        <v>46</v>
      </c>
      <c r="M341" s="194" t="s">
        <v>46</v>
      </c>
      <c r="N341" s="195" t="s">
        <v>46</v>
      </c>
      <c r="P341" s="194" t="s">
        <v>46</v>
      </c>
      <c r="Q341" s="195" t="s">
        <v>46</v>
      </c>
      <c r="S341" s="194" t="s">
        <v>46</v>
      </c>
      <c r="U341" s="195" t="s">
        <v>46</v>
      </c>
    </row>
    <row r="342" spans="5:22">
      <c r="E342" s="194" t="s">
        <v>46</v>
      </c>
      <c r="F342" s="194">
        <v>2</v>
      </c>
      <c r="G342" s="194">
        <v>3</v>
      </c>
      <c r="H342" s="195">
        <v>4</v>
      </c>
      <c r="J342" s="194">
        <v>3</v>
      </c>
      <c r="K342" s="195">
        <v>2</v>
      </c>
      <c r="M342" s="194">
        <v>4</v>
      </c>
      <c r="N342" s="195">
        <v>4</v>
      </c>
      <c r="P342" s="194">
        <v>3</v>
      </c>
      <c r="Q342" s="195">
        <v>3</v>
      </c>
      <c r="S342" s="747" t="s">
        <v>131</v>
      </c>
      <c r="T342" s="660"/>
      <c r="U342" s="660"/>
      <c r="V342" s="194" t="s">
        <v>46</v>
      </c>
    </row>
    <row r="343" spans="5:22">
      <c r="E343" s="194" t="s">
        <v>46</v>
      </c>
      <c r="F343" s="194" t="s">
        <v>46</v>
      </c>
      <c r="G343" s="194">
        <v>3.1</v>
      </c>
      <c r="H343" s="195">
        <v>4.0999999999999996</v>
      </c>
      <c r="J343" s="194">
        <v>1</v>
      </c>
      <c r="K343" s="195">
        <v>2</v>
      </c>
      <c r="M343" s="194">
        <v>4</v>
      </c>
      <c r="N343" s="195">
        <v>12.1</v>
      </c>
      <c r="P343" s="194">
        <v>3</v>
      </c>
      <c r="Q343" s="195">
        <v>5</v>
      </c>
      <c r="R343" s="195" t="s">
        <v>46</v>
      </c>
      <c r="S343" s="660"/>
      <c r="T343" s="660"/>
      <c r="U343" s="660"/>
      <c r="V343" s="194" t="s">
        <v>46</v>
      </c>
    </row>
    <row r="344" spans="5:22">
      <c r="E344" s="194" t="s">
        <v>46</v>
      </c>
      <c r="F344" s="194" t="s">
        <v>46</v>
      </c>
      <c r="G344" s="194" t="s">
        <v>46</v>
      </c>
      <c r="H344" s="195" t="s">
        <v>46</v>
      </c>
      <c r="J344" s="194" t="s">
        <v>46</v>
      </c>
      <c r="K344" s="195" t="s">
        <v>46</v>
      </c>
      <c r="M344" s="194" t="s">
        <v>46</v>
      </c>
      <c r="N344" s="195" t="s">
        <v>46</v>
      </c>
      <c r="P344" s="194" t="s">
        <v>46</v>
      </c>
      <c r="Q344" s="195" t="s">
        <v>46</v>
      </c>
      <c r="S344" s="194" t="s">
        <v>46</v>
      </c>
      <c r="U344" s="195" t="s">
        <v>46</v>
      </c>
    </row>
    <row r="345" spans="5:22">
      <c r="E345" s="194" t="s">
        <v>46</v>
      </c>
      <c r="F345" s="194">
        <v>3</v>
      </c>
      <c r="G345" s="194">
        <v>3</v>
      </c>
      <c r="H345" s="195">
        <v>2</v>
      </c>
      <c r="J345" s="194">
        <v>5</v>
      </c>
      <c r="K345" s="195">
        <v>5</v>
      </c>
      <c r="M345" s="194">
        <v>2</v>
      </c>
      <c r="N345" s="195">
        <v>3</v>
      </c>
      <c r="P345" s="194">
        <v>3</v>
      </c>
      <c r="Q345" s="195">
        <v>3</v>
      </c>
      <c r="S345" s="747" t="s">
        <v>132</v>
      </c>
      <c r="T345" s="660"/>
      <c r="U345" s="660"/>
      <c r="V345" s="194" t="s">
        <v>46</v>
      </c>
    </row>
    <row r="346" spans="5:22">
      <c r="E346" s="194" t="s">
        <v>46</v>
      </c>
      <c r="F346" s="194" t="s">
        <v>46</v>
      </c>
      <c r="G346" s="194">
        <v>1</v>
      </c>
      <c r="H346" s="195">
        <v>5.0999999999999996</v>
      </c>
      <c r="J346" s="194">
        <v>5</v>
      </c>
      <c r="K346" s="195">
        <v>7</v>
      </c>
      <c r="M346" s="194">
        <v>2.1</v>
      </c>
      <c r="N346" s="195">
        <v>14.2</v>
      </c>
      <c r="P346" s="194">
        <v>3</v>
      </c>
      <c r="Q346" s="195">
        <v>8</v>
      </c>
      <c r="R346" s="195" t="s">
        <v>46</v>
      </c>
      <c r="S346" s="660"/>
      <c r="T346" s="660"/>
      <c r="U346" s="660"/>
      <c r="V346" s="194" t="s">
        <v>46</v>
      </c>
    </row>
    <row r="347" spans="5:22">
      <c r="E347" s="194" t="s">
        <v>46</v>
      </c>
      <c r="F347" s="194" t="s">
        <v>46</v>
      </c>
      <c r="G347" s="194" t="s">
        <v>46</v>
      </c>
      <c r="H347" s="195" t="s">
        <v>46</v>
      </c>
      <c r="J347" s="194" t="s">
        <v>46</v>
      </c>
      <c r="K347" s="195" t="s">
        <v>46</v>
      </c>
      <c r="M347" s="194" t="s">
        <v>46</v>
      </c>
      <c r="N347" s="195" t="s">
        <v>46</v>
      </c>
      <c r="P347" s="194" t="s">
        <v>46</v>
      </c>
      <c r="Q347" s="195" t="s">
        <v>46</v>
      </c>
      <c r="S347" s="194" t="s">
        <v>46</v>
      </c>
      <c r="U347" s="195" t="s">
        <v>46</v>
      </c>
    </row>
    <row r="348" spans="5:22">
      <c r="E348" s="194" t="s">
        <v>46</v>
      </c>
      <c r="F348" s="194">
        <v>4</v>
      </c>
      <c r="G348" s="194">
        <v>4</v>
      </c>
      <c r="H348" s="195">
        <v>4</v>
      </c>
      <c r="J348" s="194">
        <v>3</v>
      </c>
      <c r="K348" s="195">
        <v>2</v>
      </c>
      <c r="M348" s="194">
        <v>4</v>
      </c>
      <c r="N348" s="195">
        <v>4</v>
      </c>
      <c r="P348" s="194">
        <v>3</v>
      </c>
      <c r="Q348" s="195">
        <v>3</v>
      </c>
      <c r="S348" s="747" t="s">
        <v>46</v>
      </c>
      <c r="T348" s="660"/>
      <c r="U348" s="660"/>
      <c r="V348" s="194" t="s">
        <v>46</v>
      </c>
    </row>
    <row r="349" spans="5:22">
      <c r="E349" s="194" t="s">
        <v>46</v>
      </c>
      <c r="F349" s="194" t="s">
        <v>46</v>
      </c>
      <c r="G349" s="194">
        <v>4</v>
      </c>
      <c r="H349" s="195">
        <v>9.1</v>
      </c>
      <c r="J349" s="194">
        <v>1</v>
      </c>
      <c r="K349" s="195">
        <v>8</v>
      </c>
      <c r="M349" s="194">
        <v>4</v>
      </c>
      <c r="N349" s="195">
        <v>18.2</v>
      </c>
      <c r="P349" s="194">
        <v>3</v>
      </c>
      <c r="Q349" s="195">
        <v>11</v>
      </c>
      <c r="R349" s="195" t="s">
        <v>46</v>
      </c>
      <c r="S349" s="660"/>
      <c r="T349" s="660"/>
      <c r="U349" s="660"/>
      <c r="V349" s="194" t="s">
        <v>46</v>
      </c>
    </row>
    <row r="350" spans="5:22">
      <c r="E350" s="194" t="s">
        <v>46</v>
      </c>
      <c r="F350" s="194" t="s">
        <v>46</v>
      </c>
      <c r="G350" s="194" t="s">
        <v>46</v>
      </c>
      <c r="H350" s="195" t="s">
        <v>46</v>
      </c>
      <c r="J350" s="194" t="s">
        <v>46</v>
      </c>
      <c r="K350" s="195" t="s">
        <v>46</v>
      </c>
      <c r="M350" s="194" t="s">
        <v>46</v>
      </c>
      <c r="N350" s="195" t="s">
        <v>46</v>
      </c>
      <c r="P350" s="194" t="s">
        <v>46</v>
      </c>
      <c r="Q350" s="195" t="s">
        <v>46</v>
      </c>
      <c r="S350" s="194" t="s">
        <v>46</v>
      </c>
      <c r="U350" s="195" t="s">
        <v>46</v>
      </c>
    </row>
    <row r="351" spans="5:22">
      <c r="E351" s="194" t="s">
        <v>46</v>
      </c>
      <c r="F351" s="194" t="s">
        <v>46</v>
      </c>
      <c r="G351" s="194">
        <v>9.1</v>
      </c>
      <c r="H351" s="191">
        <v>3</v>
      </c>
      <c r="J351" s="194">
        <v>8</v>
      </c>
      <c r="K351" s="191">
        <v>4</v>
      </c>
      <c r="M351" s="194">
        <v>18.2</v>
      </c>
      <c r="N351" s="191">
        <v>1</v>
      </c>
      <c r="P351" s="194">
        <v>11</v>
      </c>
      <c r="Q351" s="191">
        <v>2</v>
      </c>
      <c r="S351" s="194" t="s">
        <v>46</v>
      </c>
      <c r="U351" s="195" t="s">
        <v>46</v>
      </c>
    </row>
    <row r="352" spans="5:22">
      <c r="E352" s="198" t="s">
        <v>46</v>
      </c>
      <c r="F352" s="198" t="s">
        <v>46</v>
      </c>
      <c r="G352" s="198" t="s">
        <v>46</v>
      </c>
      <c r="H352" s="199" t="s">
        <v>46</v>
      </c>
      <c r="I352" s="193" t="s">
        <v>46</v>
      </c>
      <c r="J352" s="198" t="s">
        <v>46</v>
      </c>
      <c r="K352" s="199" t="s">
        <v>46</v>
      </c>
      <c r="L352" s="193" t="s">
        <v>46</v>
      </c>
      <c r="M352" s="198" t="s">
        <v>46</v>
      </c>
      <c r="N352" s="199" t="s">
        <v>46</v>
      </c>
      <c r="O352" s="193" t="s">
        <v>46</v>
      </c>
      <c r="P352" s="198" t="s">
        <v>46</v>
      </c>
      <c r="Q352" s="199" t="s">
        <v>46</v>
      </c>
      <c r="R352" s="193" t="s">
        <v>46</v>
      </c>
      <c r="S352" s="198" t="s">
        <v>46</v>
      </c>
      <c r="T352" s="193" t="s">
        <v>46</v>
      </c>
      <c r="U352" s="199" t="s">
        <v>46</v>
      </c>
    </row>
    <row r="353" spans="5:22">
      <c r="E353" s="205" t="s">
        <v>46</v>
      </c>
      <c r="F353" s="205" t="s">
        <v>46</v>
      </c>
      <c r="G353" s="205" t="s">
        <v>46</v>
      </c>
      <c r="H353" s="201" t="s">
        <v>46</v>
      </c>
      <c r="I353" s="205" t="s">
        <v>46</v>
      </c>
      <c r="J353" s="205" t="s">
        <v>46</v>
      </c>
      <c r="K353" s="201" t="s">
        <v>46</v>
      </c>
      <c r="L353" s="205" t="s">
        <v>46</v>
      </c>
      <c r="M353" s="205" t="s">
        <v>46</v>
      </c>
      <c r="N353" s="201" t="s">
        <v>46</v>
      </c>
      <c r="O353" s="205" t="s">
        <v>46</v>
      </c>
      <c r="P353" s="205" t="s">
        <v>46</v>
      </c>
      <c r="Q353" s="201" t="s">
        <v>46</v>
      </c>
      <c r="R353" s="205" t="s">
        <v>46</v>
      </c>
      <c r="S353" s="205" t="s">
        <v>46</v>
      </c>
      <c r="T353" s="201" t="s">
        <v>46</v>
      </c>
      <c r="U353" s="206" t="s">
        <v>46</v>
      </c>
    </row>
    <row r="354" spans="5:22">
      <c r="E354" s="207" t="s">
        <v>133</v>
      </c>
      <c r="F354" s="207" t="s">
        <v>46</v>
      </c>
      <c r="G354" s="748" t="s">
        <v>45</v>
      </c>
      <c r="H354" s="749" t="s">
        <v>46</v>
      </c>
      <c r="I354" s="207" t="s">
        <v>46</v>
      </c>
      <c r="J354" s="748" t="s">
        <v>37</v>
      </c>
      <c r="K354" s="749" t="s">
        <v>46</v>
      </c>
      <c r="L354" s="207" t="s">
        <v>46</v>
      </c>
      <c r="M354" s="748" t="s">
        <v>38</v>
      </c>
      <c r="N354" s="749" t="s">
        <v>46</v>
      </c>
      <c r="O354" s="207" t="s">
        <v>46</v>
      </c>
      <c r="P354" s="748" t="s">
        <v>39</v>
      </c>
      <c r="Q354" s="749" t="s">
        <v>46</v>
      </c>
      <c r="R354" s="207" t="s">
        <v>46</v>
      </c>
      <c r="S354" s="207" t="s">
        <v>46</v>
      </c>
      <c r="T354" s="202" t="s">
        <v>46</v>
      </c>
      <c r="U354" s="208" t="s">
        <v>46</v>
      </c>
    </row>
    <row r="355" spans="5:22">
      <c r="E355" s="203" t="s">
        <v>46</v>
      </c>
      <c r="F355" s="203" t="s">
        <v>46</v>
      </c>
      <c r="G355" s="203" t="s">
        <v>46</v>
      </c>
      <c r="H355" s="204" t="s">
        <v>46</v>
      </c>
      <c r="J355" s="203" t="s">
        <v>46</v>
      </c>
      <c r="K355" s="204" t="s">
        <v>46</v>
      </c>
      <c r="M355" s="203" t="s">
        <v>46</v>
      </c>
      <c r="N355" s="204" t="s">
        <v>46</v>
      </c>
      <c r="P355" s="203" t="s">
        <v>46</v>
      </c>
      <c r="Q355" s="204" t="s">
        <v>46</v>
      </c>
      <c r="S355" s="203" t="s">
        <v>46</v>
      </c>
      <c r="U355" s="204" t="s">
        <v>46</v>
      </c>
    </row>
    <row r="356" spans="5:22">
      <c r="E356" s="203" t="s">
        <v>46</v>
      </c>
      <c r="F356" s="203">
        <v>1</v>
      </c>
      <c r="G356" s="203">
        <v>2</v>
      </c>
      <c r="H356" s="204">
        <v>3</v>
      </c>
      <c r="J356" s="203">
        <v>2</v>
      </c>
      <c r="K356" s="204">
        <v>1</v>
      </c>
      <c r="M356" s="203">
        <v>6</v>
      </c>
      <c r="N356" s="204">
        <v>6</v>
      </c>
      <c r="P356" s="203">
        <v>3</v>
      </c>
      <c r="Q356" s="204">
        <v>3</v>
      </c>
      <c r="S356" s="750" t="s">
        <v>134</v>
      </c>
      <c r="T356" s="660"/>
      <c r="U356" s="660"/>
      <c r="V356" s="203" t="s">
        <v>46</v>
      </c>
    </row>
    <row r="357" spans="5:22">
      <c r="E357" s="203" t="s">
        <v>46</v>
      </c>
      <c r="F357" s="203" t="s">
        <v>46</v>
      </c>
      <c r="G357" s="203">
        <v>2.1</v>
      </c>
      <c r="H357" s="204">
        <v>2.1</v>
      </c>
      <c r="J357" s="203">
        <v>0</v>
      </c>
      <c r="K357" s="204">
        <v>0</v>
      </c>
      <c r="M357" s="203">
        <v>6</v>
      </c>
      <c r="N357" s="204">
        <v>6</v>
      </c>
      <c r="P357" s="203">
        <v>3</v>
      </c>
      <c r="Q357" s="204">
        <v>3</v>
      </c>
      <c r="R357" s="204" t="s">
        <v>46</v>
      </c>
      <c r="S357" s="660"/>
      <c r="T357" s="660"/>
      <c r="U357" s="660"/>
      <c r="V357" s="203" t="s">
        <v>46</v>
      </c>
    </row>
    <row r="358" spans="5:22">
      <c r="E358" s="203" t="s">
        <v>46</v>
      </c>
      <c r="F358" s="203" t="s">
        <v>46</v>
      </c>
      <c r="G358" s="203" t="s">
        <v>46</v>
      </c>
      <c r="H358" s="204" t="s">
        <v>46</v>
      </c>
      <c r="J358" s="203" t="s">
        <v>46</v>
      </c>
      <c r="K358" s="204" t="s">
        <v>46</v>
      </c>
      <c r="M358" s="203" t="s">
        <v>46</v>
      </c>
      <c r="N358" s="204" t="s">
        <v>46</v>
      </c>
      <c r="P358" s="203" t="s">
        <v>46</v>
      </c>
      <c r="Q358" s="204" t="s">
        <v>46</v>
      </c>
      <c r="S358" s="203" t="s">
        <v>46</v>
      </c>
      <c r="U358" s="204" t="s">
        <v>46</v>
      </c>
    </row>
    <row r="359" spans="5:22">
      <c r="E359" s="203" t="s">
        <v>46</v>
      </c>
      <c r="F359" s="203">
        <v>2</v>
      </c>
      <c r="G359" s="203">
        <v>3</v>
      </c>
      <c r="H359" s="204">
        <v>4</v>
      </c>
      <c r="J359" s="203">
        <v>3</v>
      </c>
      <c r="K359" s="204">
        <v>2</v>
      </c>
      <c r="M359" s="203">
        <v>4</v>
      </c>
      <c r="N359" s="204">
        <v>5</v>
      </c>
      <c r="P359" s="203">
        <v>3</v>
      </c>
      <c r="Q359" s="204">
        <v>2</v>
      </c>
      <c r="S359" s="750" t="s">
        <v>135</v>
      </c>
      <c r="T359" s="660"/>
      <c r="U359" s="660"/>
      <c r="V359" s="203" t="s">
        <v>46</v>
      </c>
    </row>
    <row r="360" spans="5:22">
      <c r="E360" s="203" t="s">
        <v>46</v>
      </c>
      <c r="F360" s="203" t="s">
        <v>46</v>
      </c>
      <c r="G360" s="203">
        <v>3.1</v>
      </c>
      <c r="H360" s="204">
        <v>5.2</v>
      </c>
      <c r="J360" s="203">
        <v>1</v>
      </c>
      <c r="K360" s="204">
        <v>1</v>
      </c>
      <c r="M360" s="203">
        <v>4.0999999999999996</v>
      </c>
      <c r="N360" s="204">
        <v>10.1</v>
      </c>
      <c r="P360" s="203">
        <v>1</v>
      </c>
      <c r="Q360" s="204">
        <v>4</v>
      </c>
      <c r="R360" s="204" t="s">
        <v>46</v>
      </c>
      <c r="S360" s="660"/>
      <c r="T360" s="660"/>
      <c r="U360" s="660"/>
      <c r="V360" s="203" t="s">
        <v>46</v>
      </c>
    </row>
    <row r="361" spans="5:22">
      <c r="E361" s="203" t="s">
        <v>46</v>
      </c>
      <c r="F361" s="203" t="s">
        <v>46</v>
      </c>
      <c r="G361" s="203" t="s">
        <v>46</v>
      </c>
      <c r="H361" s="204" t="s">
        <v>46</v>
      </c>
      <c r="J361" s="203" t="s">
        <v>46</v>
      </c>
      <c r="K361" s="204" t="s">
        <v>46</v>
      </c>
      <c r="M361" s="203" t="s">
        <v>46</v>
      </c>
      <c r="N361" s="204" t="s">
        <v>46</v>
      </c>
      <c r="P361" s="203" t="s">
        <v>46</v>
      </c>
      <c r="Q361" s="204" t="s">
        <v>46</v>
      </c>
      <c r="S361" s="203" t="s">
        <v>46</v>
      </c>
      <c r="U361" s="204" t="s">
        <v>46</v>
      </c>
    </row>
    <row r="362" spans="5:22">
      <c r="E362" s="203" t="s">
        <v>46</v>
      </c>
      <c r="F362" s="203">
        <v>3</v>
      </c>
      <c r="G362" s="203">
        <v>3</v>
      </c>
      <c r="H362" s="204">
        <v>3</v>
      </c>
      <c r="J362" s="203">
        <v>6</v>
      </c>
      <c r="K362" s="204">
        <v>7</v>
      </c>
      <c r="M362" s="203">
        <v>2</v>
      </c>
      <c r="N362" s="204">
        <v>1</v>
      </c>
      <c r="P362" s="203">
        <v>2</v>
      </c>
      <c r="Q362" s="204">
        <v>2</v>
      </c>
      <c r="S362" s="750" t="s">
        <v>136</v>
      </c>
      <c r="T362" s="660"/>
      <c r="U362" s="660"/>
      <c r="V362" s="203" t="s">
        <v>46</v>
      </c>
    </row>
    <row r="363" spans="5:22">
      <c r="E363" s="203" t="s">
        <v>46</v>
      </c>
      <c r="F363" s="203" t="s">
        <v>46</v>
      </c>
      <c r="G363" s="203">
        <v>3</v>
      </c>
      <c r="H363" s="204">
        <v>8.1999999999999993</v>
      </c>
      <c r="J363" s="203">
        <v>6.1</v>
      </c>
      <c r="K363" s="204">
        <v>7.1</v>
      </c>
      <c r="M363" s="203">
        <v>0</v>
      </c>
      <c r="N363" s="204">
        <v>10.1</v>
      </c>
      <c r="P363" s="203">
        <v>2</v>
      </c>
      <c r="Q363" s="204">
        <v>6</v>
      </c>
      <c r="R363" s="204" t="s">
        <v>46</v>
      </c>
      <c r="S363" s="660"/>
      <c r="T363" s="660"/>
      <c r="U363" s="660"/>
      <c r="V363" s="203" t="s">
        <v>46</v>
      </c>
    </row>
    <row r="364" spans="5:22">
      <c r="E364" s="203" t="s">
        <v>46</v>
      </c>
      <c r="F364" s="203" t="s">
        <v>46</v>
      </c>
      <c r="G364" s="203" t="s">
        <v>46</v>
      </c>
      <c r="H364" s="204" t="s">
        <v>46</v>
      </c>
      <c r="J364" s="203" t="s">
        <v>46</v>
      </c>
      <c r="K364" s="204" t="s">
        <v>46</v>
      </c>
      <c r="M364" s="203" t="s">
        <v>46</v>
      </c>
      <c r="N364" s="204" t="s">
        <v>46</v>
      </c>
      <c r="P364" s="203" t="s">
        <v>46</v>
      </c>
      <c r="Q364" s="204" t="s">
        <v>46</v>
      </c>
      <c r="S364" s="203" t="s">
        <v>46</v>
      </c>
      <c r="U364" s="204" t="s">
        <v>46</v>
      </c>
    </row>
    <row r="365" spans="5:22">
      <c r="E365" s="203" t="s">
        <v>46</v>
      </c>
      <c r="F365" s="203">
        <v>4</v>
      </c>
      <c r="G365" s="203">
        <v>3</v>
      </c>
      <c r="H365" s="204">
        <v>3</v>
      </c>
      <c r="J365" s="203">
        <v>4</v>
      </c>
      <c r="K365" s="204">
        <v>3</v>
      </c>
      <c r="M365" s="203">
        <v>2</v>
      </c>
      <c r="N365" s="204">
        <v>3</v>
      </c>
      <c r="P365" s="203">
        <v>4</v>
      </c>
      <c r="Q365" s="204">
        <v>4</v>
      </c>
      <c r="S365" s="750" t="s">
        <v>137</v>
      </c>
      <c r="T365" s="660"/>
      <c r="U365" s="660"/>
      <c r="V365" s="203" t="s">
        <v>46</v>
      </c>
    </row>
    <row r="366" spans="5:22">
      <c r="E366" s="203" t="s">
        <v>46</v>
      </c>
      <c r="F366" s="203" t="s">
        <v>46</v>
      </c>
      <c r="G366" s="203">
        <v>3</v>
      </c>
      <c r="H366" s="204">
        <v>11.2</v>
      </c>
      <c r="J366" s="203">
        <v>2</v>
      </c>
      <c r="K366" s="204">
        <v>9.1</v>
      </c>
      <c r="M366" s="203">
        <v>2.1</v>
      </c>
      <c r="N366" s="204">
        <v>12.2</v>
      </c>
      <c r="P366" s="203">
        <v>4</v>
      </c>
      <c r="Q366" s="204">
        <v>10</v>
      </c>
      <c r="R366" s="204" t="s">
        <v>46</v>
      </c>
      <c r="S366" s="660"/>
      <c r="T366" s="660"/>
      <c r="U366" s="660"/>
      <c r="V366" s="203" t="s">
        <v>46</v>
      </c>
    </row>
    <row r="367" spans="5:22">
      <c r="E367" s="203" t="s">
        <v>46</v>
      </c>
      <c r="F367" s="203" t="s">
        <v>46</v>
      </c>
      <c r="G367" s="203" t="s">
        <v>46</v>
      </c>
      <c r="H367" s="204" t="s">
        <v>46</v>
      </c>
      <c r="J367" s="203" t="s">
        <v>46</v>
      </c>
      <c r="K367" s="204" t="s">
        <v>46</v>
      </c>
      <c r="M367" s="203" t="s">
        <v>46</v>
      </c>
      <c r="N367" s="204" t="s">
        <v>46</v>
      </c>
      <c r="P367" s="203" t="s">
        <v>46</v>
      </c>
      <c r="Q367" s="204" t="s">
        <v>46</v>
      </c>
      <c r="S367" s="203" t="s">
        <v>46</v>
      </c>
      <c r="U367" s="204" t="s">
        <v>46</v>
      </c>
    </row>
    <row r="368" spans="5:22">
      <c r="E368" s="203" t="s">
        <v>46</v>
      </c>
      <c r="F368" s="203" t="s">
        <v>46</v>
      </c>
      <c r="G368" s="203">
        <v>11.2</v>
      </c>
      <c r="H368" s="200">
        <v>2</v>
      </c>
      <c r="J368" s="203">
        <v>9.1</v>
      </c>
      <c r="K368" s="200">
        <v>4</v>
      </c>
      <c r="M368" s="203">
        <v>12.2</v>
      </c>
      <c r="N368" s="200">
        <v>1</v>
      </c>
      <c r="P368" s="203">
        <v>10</v>
      </c>
      <c r="Q368" s="200">
        <v>3</v>
      </c>
      <c r="S368" s="203" t="s">
        <v>46</v>
      </c>
      <c r="U368" s="204" t="s">
        <v>46</v>
      </c>
    </row>
    <row r="369" spans="5:22">
      <c r="E369" s="207" t="s">
        <v>46</v>
      </c>
      <c r="F369" s="207" t="s">
        <v>46</v>
      </c>
      <c r="G369" s="207" t="s">
        <v>46</v>
      </c>
      <c r="H369" s="208" t="s">
        <v>46</v>
      </c>
      <c r="I369" s="202" t="s">
        <v>46</v>
      </c>
      <c r="J369" s="207" t="s">
        <v>46</v>
      </c>
      <c r="K369" s="208" t="s">
        <v>46</v>
      </c>
      <c r="L369" s="202" t="s">
        <v>46</v>
      </c>
      <c r="M369" s="207" t="s">
        <v>46</v>
      </c>
      <c r="N369" s="208" t="s">
        <v>46</v>
      </c>
      <c r="O369" s="202" t="s">
        <v>46</v>
      </c>
      <c r="P369" s="207" t="s">
        <v>46</v>
      </c>
      <c r="Q369" s="208" t="s">
        <v>46</v>
      </c>
      <c r="R369" s="202" t="s">
        <v>46</v>
      </c>
      <c r="S369" s="207" t="s">
        <v>46</v>
      </c>
      <c r="T369" s="202" t="s">
        <v>46</v>
      </c>
      <c r="U369" s="208" t="s">
        <v>46</v>
      </c>
    </row>
    <row r="370" spans="5:22">
      <c r="E370" s="214" t="s">
        <v>46</v>
      </c>
      <c r="F370" s="214" t="s">
        <v>46</v>
      </c>
      <c r="G370" s="214" t="s">
        <v>46</v>
      </c>
      <c r="H370" s="210" t="s">
        <v>46</v>
      </c>
      <c r="I370" s="214" t="s">
        <v>46</v>
      </c>
      <c r="J370" s="214" t="s">
        <v>46</v>
      </c>
      <c r="K370" s="210" t="s">
        <v>46</v>
      </c>
      <c r="L370" s="214" t="s">
        <v>46</v>
      </c>
      <c r="M370" s="214" t="s">
        <v>46</v>
      </c>
      <c r="N370" s="210" t="s">
        <v>46</v>
      </c>
      <c r="O370" s="214" t="s">
        <v>46</v>
      </c>
      <c r="P370" s="214" t="s">
        <v>46</v>
      </c>
      <c r="Q370" s="210" t="s">
        <v>46</v>
      </c>
      <c r="R370" s="214" t="s">
        <v>46</v>
      </c>
      <c r="S370" s="214" t="s">
        <v>46</v>
      </c>
      <c r="T370" s="210" t="s">
        <v>46</v>
      </c>
      <c r="U370" s="215" t="s">
        <v>46</v>
      </c>
    </row>
    <row r="371" spans="5:22">
      <c r="E371" s="216" t="s">
        <v>133</v>
      </c>
      <c r="F371" s="216" t="s">
        <v>46</v>
      </c>
      <c r="G371" s="751" t="s">
        <v>36</v>
      </c>
      <c r="H371" s="752" t="s">
        <v>46</v>
      </c>
      <c r="I371" s="216" t="s">
        <v>46</v>
      </c>
      <c r="J371" s="751" t="s">
        <v>41</v>
      </c>
      <c r="K371" s="752" t="s">
        <v>46</v>
      </c>
      <c r="L371" s="216" t="s">
        <v>46</v>
      </c>
      <c r="M371" s="751" t="s">
        <v>45</v>
      </c>
      <c r="N371" s="752" t="s">
        <v>46</v>
      </c>
      <c r="O371" s="216" t="s">
        <v>46</v>
      </c>
      <c r="P371" s="751" t="s">
        <v>38</v>
      </c>
      <c r="Q371" s="752" t="s">
        <v>46</v>
      </c>
      <c r="R371" s="216" t="s">
        <v>46</v>
      </c>
      <c r="S371" s="216" t="s">
        <v>46</v>
      </c>
      <c r="T371" s="211" t="s">
        <v>46</v>
      </c>
      <c r="U371" s="217" t="s">
        <v>46</v>
      </c>
    </row>
    <row r="372" spans="5:22">
      <c r="E372" s="212" t="s">
        <v>46</v>
      </c>
      <c r="F372" s="212" t="s">
        <v>46</v>
      </c>
      <c r="G372" s="212" t="s">
        <v>46</v>
      </c>
      <c r="H372" s="213" t="s">
        <v>46</v>
      </c>
      <c r="J372" s="212" t="s">
        <v>46</v>
      </c>
      <c r="K372" s="213" t="s">
        <v>46</v>
      </c>
      <c r="M372" s="212" t="s">
        <v>46</v>
      </c>
      <c r="N372" s="213" t="s">
        <v>46</v>
      </c>
      <c r="P372" s="212" t="s">
        <v>46</v>
      </c>
      <c r="Q372" s="213" t="s">
        <v>46</v>
      </c>
      <c r="S372" s="212" t="s">
        <v>46</v>
      </c>
      <c r="U372" s="213" t="s">
        <v>46</v>
      </c>
    </row>
    <row r="373" spans="5:22">
      <c r="E373" s="212" t="s">
        <v>46</v>
      </c>
      <c r="F373" s="212">
        <v>1</v>
      </c>
      <c r="G373" s="212">
        <v>2</v>
      </c>
      <c r="H373" s="213">
        <v>2</v>
      </c>
      <c r="J373" s="212">
        <v>4</v>
      </c>
      <c r="K373" s="213">
        <v>3</v>
      </c>
      <c r="M373" s="212">
        <v>2</v>
      </c>
      <c r="N373" s="213">
        <v>0</v>
      </c>
      <c r="P373" s="212">
        <v>6</v>
      </c>
      <c r="Q373" s="213">
        <v>8</v>
      </c>
      <c r="S373" s="753" t="s">
        <v>138</v>
      </c>
      <c r="T373" s="660"/>
      <c r="U373" s="660"/>
      <c r="V373" s="212" t="s">
        <v>46</v>
      </c>
    </row>
    <row r="374" spans="5:22">
      <c r="E374" s="212" t="s">
        <v>46</v>
      </c>
      <c r="F374" s="212" t="s">
        <v>46</v>
      </c>
      <c r="G374" s="212">
        <v>2</v>
      </c>
      <c r="H374" s="213">
        <v>2</v>
      </c>
      <c r="J374" s="212">
        <v>2</v>
      </c>
      <c r="K374" s="213">
        <v>2</v>
      </c>
      <c r="M374" s="212">
        <v>-2</v>
      </c>
      <c r="N374" s="213">
        <v>-2</v>
      </c>
      <c r="P374" s="212">
        <v>6.2</v>
      </c>
      <c r="Q374" s="213">
        <v>6.2</v>
      </c>
      <c r="R374" s="213" t="s">
        <v>46</v>
      </c>
      <c r="S374" s="660"/>
      <c r="T374" s="660"/>
      <c r="U374" s="660"/>
      <c r="V374" s="212" t="s">
        <v>46</v>
      </c>
    </row>
    <row r="375" spans="5:22">
      <c r="E375" s="212" t="s">
        <v>46</v>
      </c>
      <c r="F375" s="212" t="s">
        <v>46</v>
      </c>
      <c r="G375" s="212" t="s">
        <v>46</v>
      </c>
      <c r="H375" s="213" t="s">
        <v>46</v>
      </c>
      <c r="J375" s="212" t="s">
        <v>46</v>
      </c>
      <c r="K375" s="213" t="s">
        <v>46</v>
      </c>
      <c r="M375" s="212" t="s">
        <v>46</v>
      </c>
      <c r="N375" s="213" t="s">
        <v>46</v>
      </c>
      <c r="P375" s="212" t="s">
        <v>46</v>
      </c>
      <c r="Q375" s="213" t="s">
        <v>46</v>
      </c>
      <c r="S375" s="212" t="s">
        <v>46</v>
      </c>
      <c r="U375" s="213" t="s">
        <v>46</v>
      </c>
    </row>
    <row r="376" spans="5:22">
      <c r="E376" s="212" t="s">
        <v>46</v>
      </c>
      <c r="F376" s="212">
        <v>2</v>
      </c>
      <c r="G376" s="212">
        <v>2</v>
      </c>
      <c r="H376" s="213">
        <v>2</v>
      </c>
      <c r="J376" s="212">
        <v>2</v>
      </c>
      <c r="K376" s="213">
        <v>2</v>
      </c>
      <c r="M376" s="212">
        <v>4</v>
      </c>
      <c r="N376" s="213">
        <v>2</v>
      </c>
      <c r="P376" s="212">
        <v>5</v>
      </c>
      <c r="Q376" s="213">
        <v>7</v>
      </c>
      <c r="S376" s="753" t="s">
        <v>139</v>
      </c>
      <c r="T376" s="660"/>
      <c r="U376" s="660"/>
      <c r="V376" s="212" t="s">
        <v>46</v>
      </c>
    </row>
    <row r="377" spans="5:22">
      <c r="E377" s="212" t="s">
        <v>46</v>
      </c>
      <c r="F377" s="212" t="s">
        <v>46</v>
      </c>
      <c r="G377" s="212">
        <v>2</v>
      </c>
      <c r="H377" s="213">
        <v>4</v>
      </c>
      <c r="J377" s="212">
        <v>2</v>
      </c>
      <c r="K377" s="213">
        <v>4</v>
      </c>
      <c r="M377" s="212">
        <v>0</v>
      </c>
      <c r="N377" s="213">
        <v>-2</v>
      </c>
      <c r="P377" s="212">
        <v>5.2</v>
      </c>
      <c r="Q377" s="213">
        <v>11.4</v>
      </c>
      <c r="R377" s="213" t="s">
        <v>46</v>
      </c>
      <c r="S377" s="660"/>
      <c r="T377" s="660"/>
      <c r="U377" s="660"/>
      <c r="V377" s="212" t="s">
        <v>46</v>
      </c>
    </row>
    <row r="378" spans="5:22">
      <c r="E378" s="212" t="s">
        <v>46</v>
      </c>
      <c r="F378" s="212" t="s">
        <v>46</v>
      </c>
      <c r="G378" s="212" t="s">
        <v>46</v>
      </c>
      <c r="H378" s="213" t="s">
        <v>46</v>
      </c>
      <c r="J378" s="212" t="s">
        <v>46</v>
      </c>
      <c r="K378" s="213" t="s">
        <v>46</v>
      </c>
      <c r="M378" s="212" t="s">
        <v>46</v>
      </c>
      <c r="N378" s="213" t="s">
        <v>46</v>
      </c>
      <c r="P378" s="212" t="s">
        <v>46</v>
      </c>
      <c r="Q378" s="213" t="s">
        <v>46</v>
      </c>
      <c r="S378" s="212" t="s">
        <v>46</v>
      </c>
      <c r="U378" s="213" t="s">
        <v>46</v>
      </c>
    </row>
    <row r="379" spans="5:22">
      <c r="E379" s="212" t="s">
        <v>46</v>
      </c>
      <c r="F379" s="212">
        <v>3</v>
      </c>
      <c r="G379" s="212">
        <v>3</v>
      </c>
      <c r="H379" s="213">
        <v>2</v>
      </c>
      <c r="J379" s="212">
        <v>4</v>
      </c>
      <c r="K379" s="213">
        <v>5</v>
      </c>
      <c r="M379" s="212">
        <v>3</v>
      </c>
      <c r="N379" s="213">
        <v>2</v>
      </c>
      <c r="P379" s="212">
        <v>3</v>
      </c>
      <c r="Q379" s="213">
        <v>4</v>
      </c>
      <c r="S379" s="753" t="s">
        <v>140</v>
      </c>
      <c r="T379" s="660"/>
      <c r="U379" s="660"/>
      <c r="V379" s="212" t="s">
        <v>46</v>
      </c>
    </row>
    <row r="380" spans="5:22">
      <c r="E380" s="212" t="s">
        <v>46</v>
      </c>
      <c r="F380" s="212" t="s">
        <v>46</v>
      </c>
      <c r="G380" s="212">
        <v>1</v>
      </c>
      <c r="H380" s="213">
        <v>5</v>
      </c>
      <c r="J380" s="212">
        <v>4.0999999999999996</v>
      </c>
      <c r="K380" s="213">
        <v>8.1</v>
      </c>
      <c r="M380" s="212">
        <v>1</v>
      </c>
      <c r="N380" s="213">
        <v>-1</v>
      </c>
      <c r="P380" s="212">
        <v>3.1</v>
      </c>
      <c r="Q380" s="213">
        <v>14.5</v>
      </c>
      <c r="R380" s="213" t="s">
        <v>46</v>
      </c>
      <c r="S380" s="660"/>
      <c r="T380" s="660"/>
      <c r="U380" s="660"/>
      <c r="V380" s="212" t="s">
        <v>46</v>
      </c>
    </row>
    <row r="381" spans="5:22">
      <c r="E381" s="212" t="s">
        <v>46</v>
      </c>
      <c r="F381" s="212" t="s">
        <v>46</v>
      </c>
      <c r="G381" s="212" t="s">
        <v>46</v>
      </c>
      <c r="H381" s="213" t="s">
        <v>46</v>
      </c>
      <c r="J381" s="212" t="s">
        <v>46</v>
      </c>
      <c r="K381" s="213" t="s">
        <v>46</v>
      </c>
      <c r="M381" s="212" t="s">
        <v>46</v>
      </c>
      <c r="N381" s="213" t="s">
        <v>46</v>
      </c>
      <c r="P381" s="212" t="s">
        <v>46</v>
      </c>
      <c r="Q381" s="213" t="s">
        <v>46</v>
      </c>
      <c r="S381" s="212" t="s">
        <v>46</v>
      </c>
      <c r="U381" s="213" t="s">
        <v>46</v>
      </c>
    </row>
    <row r="382" spans="5:22">
      <c r="E382" s="212" t="s">
        <v>46</v>
      </c>
      <c r="F382" s="212">
        <v>4</v>
      </c>
      <c r="G382" s="212">
        <v>2</v>
      </c>
      <c r="H382" s="213">
        <v>2</v>
      </c>
      <c r="J382" s="212">
        <v>3</v>
      </c>
      <c r="K382" s="213">
        <v>1</v>
      </c>
      <c r="M382" s="212">
        <v>3</v>
      </c>
      <c r="N382" s="213">
        <v>2</v>
      </c>
      <c r="P382" s="212">
        <v>5</v>
      </c>
      <c r="Q382" s="213">
        <v>8</v>
      </c>
      <c r="S382" s="753" t="s">
        <v>141</v>
      </c>
      <c r="T382" s="660"/>
      <c r="U382" s="660"/>
      <c r="V382" s="212" t="s">
        <v>46</v>
      </c>
    </row>
    <row r="383" spans="5:22">
      <c r="E383" s="212" t="s">
        <v>46</v>
      </c>
      <c r="F383" s="212" t="s">
        <v>46</v>
      </c>
      <c r="G383" s="212">
        <v>2</v>
      </c>
      <c r="H383" s="213">
        <v>7</v>
      </c>
      <c r="J383" s="212">
        <v>-1</v>
      </c>
      <c r="K383" s="213">
        <v>7.1</v>
      </c>
      <c r="M383" s="212">
        <v>1</v>
      </c>
      <c r="N383" s="213">
        <v>0</v>
      </c>
      <c r="P383" s="212">
        <v>5.3</v>
      </c>
      <c r="Q383" s="213">
        <v>19.8</v>
      </c>
      <c r="R383" s="213" t="s">
        <v>46</v>
      </c>
      <c r="S383" s="660"/>
      <c r="T383" s="660"/>
      <c r="U383" s="660"/>
      <c r="V383" s="212" t="s">
        <v>46</v>
      </c>
    </row>
    <row r="384" spans="5:22">
      <c r="E384" s="212" t="s">
        <v>46</v>
      </c>
      <c r="F384" s="212" t="s">
        <v>46</v>
      </c>
      <c r="G384" s="212" t="s">
        <v>46</v>
      </c>
      <c r="H384" s="213" t="s">
        <v>46</v>
      </c>
      <c r="J384" s="212" t="s">
        <v>46</v>
      </c>
      <c r="K384" s="213" t="s">
        <v>46</v>
      </c>
      <c r="M384" s="212" t="s">
        <v>46</v>
      </c>
      <c r="N384" s="213" t="s">
        <v>46</v>
      </c>
      <c r="P384" s="212" t="s">
        <v>46</v>
      </c>
      <c r="Q384" s="213" t="s">
        <v>46</v>
      </c>
      <c r="S384" s="212" t="s">
        <v>46</v>
      </c>
      <c r="U384" s="213" t="s">
        <v>46</v>
      </c>
    </row>
    <row r="385" spans="5:22">
      <c r="E385" s="212" t="s">
        <v>46</v>
      </c>
      <c r="F385" s="212" t="s">
        <v>46</v>
      </c>
      <c r="G385" s="212">
        <v>7</v>
      </c>
      <c r="H385" s="209">
        <v>3</v>
      </c>
      <c r="J385" s="212">
        <v>7.1</v>
      </c>
      <c r="K385" s="209">
        <v>2</v>
      </c>
      <c r="M385" s="212">
        <v>0</v>
      </c>
      <c r="N385" s="209">
        <v>4</v>
      </c>
      <c r="P385" s="212">
        <v>19.8</v>
      </c>
      <c r="Q385" s="209">
        <v>1</v>
      </c>
      <c r="S385" s="212" t="s">
        <v>46</v>
      </c>
      <c r="U385" s="213" t="s">
        <v>46</v>
      </c>
    </row>
    <row r="386" spans="5:22">
      <c r="E386" s="216" t="s">
        <v>46</v>
      </c>
      <c r="F386" s="216" t="s">
        <v>46</v>
      </c>
      <c r="G386" s="216" t="s">
        <v>46</v>
      </c>
      <c r="H386" s="217" t="s">
        <v>46</v>
      </c>
      <c r="I386" s="211" t="s">
        <v>46</v>
      </c>
      <c r="J386" s="216" t="s">
        <v>46</v>
      </c>
      <c r="K386" s="217" t="s">
        <v>46</v>
      </c>
      <c r="L386" s="211" t="s">
        <v>46</v>
      </c>
      <c r="M386" s="216" t="s">
        <v>46</v>
      </c>
      <c r="N386" s="217" t="s">
        <v>46</v>
      </c>
      <c r="O386" s="211" t="s">
        <v>46</v>
      </c>
      <c r="P386" s="216" t="s">
        <v>46</v>
      </c>
      <c r="Q386" s="217" t="s">
        <v>46</v>
      </c>
      <c r="R386" s="211" t="s">
        <v>46</v>
      </c>
      <c r="S386" s="216" t="s">
        <v>46</v>
      </c>
      <c r="T386" s="211" t="s">
        <v>46</v>
      </c>
      <c r="U386" s="217" t="s">
        <v>46</v>
      </c>
    </row>
    <row r="387" spans="5:22">
      <c r="E387" s="223" t="s">
        <v>46</v>
      </c>
      <c r="F387" s="223" t="s">
        <v>46</v>
      </c>
      <c r="G387" s="223" t="s">
        <v>46</v>
      </c>
      <c r="H387" s="219" t="s">
        <v>46</v>
      </c>
      <c r="I387" s="223" t="s">
        <v>46</v>
      </c>
      <c r="J387" s="223" t="s">
        <v>46</v>
      </c>
      <c r="K387" s="219" t="s">
        <v>46</v>
      </c>
      <c r="L387" s="223" t="s">
        <v>46</v>
      </c>
      <c r="M387" s="223" t="s">
        <v>46</v>
      </c>
      <c r="N387" s="219" t="s">
        <v>46</v>
      </c>
      <c r="O387" s="223" t="s">
        <v>46</v>
      </c>
      <c r="P387" s="223" t="s">
        <v>46</v>
      </c>
      <c r="Q387" s="219" t="s">
        <v>46</v>
      </c>
      <c r="R387" s="223" t="s">
        <v>46</v>
      </c>
      <c r="S387" s="223" t="s">
        <v>46</v>
      </c>
      <c r="T387" s="219" t="s">
        <v>46</v>
      </c>
      <c r="U387" s="224" t="s">
        <v>46</v>
      </c>
    </row>
    <row r="388" spans="5:22">
      <c r="E388" s="225" t="s">
        <v>133</v>
      </c>
      <c r="F388" s="225" t="s">
        <v>46</v>
      </c>
      <c r="G388" s="754" t="s">
        <v>39</v>
      </c>
      <c r="H388" s="755" t="s">
        <v>46</v>
      </c>
      <c r="I388" s="225" t="s">
        <v>46</v>
      </c>
      <c r="J388" s="754" t="s">
        <v>41</v>
      </c>
      <c r="K388" s="755" t="s">
        <v>46</v>
      </c>
      <c r="L388" s="225" t="s">
        <v>46</v>
      </c>
      <c r="M388" s="754" t="s">
        <v>37</v>
      </c>
      <c r="N388" s="755" t="s">
        <v>46</v>
      </c>
      <c r="O388" s="225" t="s">
        <v>46</v>
      </c>
      <c r="P388" s="754" t="s">
        <v>38</v>
      </c>
      <c r="Q388" s="755" t="s">
        <v>46</v>
      </c>
      <c r="R388" s="225" t="s">
        <v>46</v>
      </c>
      <c r="S388" s="225" t="s">
        <v>46</v>
      </c>
      <c r="T388" s="220" t="s">
        <v>46</v>
      </c>
      <c r="U388" s="226" t="s">
        <v>46</v>
      </c>
    </row>
    <row r="389" spans="5:22">
      <c r="E389" s="221" t="s">
        <v>46</v>
      </c>
      <c r="F389" s="221" t="s">
        <v>46</v>
      </c>
      <c r="G389" s="221" t="s">
        <v>46</v>
      </c>
      <c r="H389" s="222" t="s">
        <v>46</v>
      </c>
      <c r="J389" s="221" t="s">
        <v>46</v>
      </c>
      <c r="K389" s="222" t="s">
        <v>46</v>
      </c>
      <c r="M389" s="221" t="s">
        <v>46</v>
      </c>
      <c r="N389" s="222" t="s">
        <v>46</v>
      </c>
      <c r="P389" s="221" t="s">
        <v>46</v>
      </c>
      <c r="Q389" s="222" t="s">
        <v>46</v>
      </c>
      <c r="S389" s="221" t="s">
        <v>46</v>
      </c>
      <c r="U389" s="222" t="s">
        <v>46</v>
      </c>
    </row>
    <row r="390" spans="5:22">
      <c r="E390" s="221" t="s">
        <v>46</v>
      </c>
      <c r="F390" s="221">
        <v>1</v>
      </c>
      <c r="G390" s="221">
        <v>3</v>
      </c>
      <c r="H390" s="222">
        <v>4</v>
      </c>
      <c r="J390" s="221">
        <v>3</v>
      </c>
      <c r="K390" s="222">
        <v>3</v>
      </c>
      <c r="M390" s="221">
        <v>4</v>
      </c>
      <c r="N390" s="222">
        <v>4</v>
      </c>
      <c r="P390" s="221">
        <v>3</v>
      </c>
      <c r="Q390" s="222">
        <v>2</v>
      </c>
      <c r="S390" s="756" t="s">
        <v>142</v>
      </c>
      <c r="T390" s="660"/>
      <c r="U390" s="660"/>
      <c r="V390" s="221" t="s">
        <v>46</v>
      </c>
    </row>
    <row r="391" spans="5:22">
      <c r="E391" s="221" t="s">
        <v>46</v>
      </c>
      <c r="F391" s="221" t="s">
        <v>46</v>
      </c>
      <c r="G391" s="221">
        <v>3.1</v>
      </c>
      <c r="H391" s="222">
        <v>3.1</v>
      </c>
      <c r="J391" s="221">
        <v>3</v>
      </c>
      <c r="K391" s="222">
        <v>3</v>
      </c>
      <c r="M391" s="221">
        <v>4</v>
      </c>
      <c r="N391" s="222">
        <v>4</v>
      </c>
      <c r="P391" s="221">
        <v>1</v>
      </c>
      <c r="Q391" s="222">
        <v>1</v>
      </c>
      <c r="R391" s="222" t="s">
        <v>46</v>
      </c>
      <c r="S391" s="660"/>
      <c r="T391" s="660"/>
      <c r="U391" s="660"/>
      <c r="V391" s="221" t="s">
        <v>46</v>
      </c>
    </row>
    <row r="392" spans="5:22">
      <c r="E392" s="221" t="s">
        <v>46</v>
      </c>
      <c r="F392" s="221" t="s">
        <v>46</v>
      </c>
      <c r="G392" s="221" t="s">
        <v>46</v>
      </c>
      <c r="H392" s="222" t="s">
        <v>46</v>
      </c>
      <c r="J392" s="221" t="s">
        <v>46</v>
      </c>
      <c r="K392" s="222" t="s">
        <v>46</v>
      </c>
      <c r="M392" s="221" t="s">
        <v>46</v>
      </c>
      <c r="N392" s="222" t="s">
        <v>46</v>
      </c>
      <c r="P392" s="221" t="s">
        <v>46</v>
      </c>
      <c r="Q392" s="222" t="s">
        <v>46</v>
      </c>
      <c r="S392" s="221" t="s">
        <v>46</v>
      </c>
      <c r="U392" s="222" t="s">
        <v>46</v>
      </c>
    </row>
    <row r="393" spans="5:22">
      <c r="E393" s="221" t="s">
        <v>46</v>
      </c>
      <c r="F393" s="221">
        <v>2</v>
      </c>
      <c r="G393" s="221">
        <v>2</v>
      </c>
      <c r="H393" s="222">
        <v>2</v>
      </c>
      <c r="J393" s="221">
        <v>6</v>
      </c>
      <c r="K393" s="222">
        <v>3</v>
      </c>
      <c r="M393" s="221">
        <v>2</v>
      </c>
      <c r="N393" s="222">
        <v>3</v>
      </c>
      <c r="P393" s="221">
        <v>3</v>
      </c>
      <c r="Q393" s="222">
        <v>5</v>
      </c>
      <c r="S393" s="756" t="s">
        <v>143</v>
      </c>
      <c r="T393" s="660"/>
      <c r="U393" s="660"/>
      <c r="V393" s="221" t="s">
        <v>46</v>
      </c>
    </row>
    <row r="394" spans="5:22">
      <c r="E394" s="221" t="s">
        <v>46</v>
      </c>
      <c r="F394" s="221" t="s">
        <v>46</v>
      </c>
      <c r="G394" s="221">
        <v>2</v>
      </c>
      <c r="H394" s="222">
        <v>5.0999999999999996</v>
      </c>
      <c r="J394" s="221">
        <v>0</v>
      </c>
      <c r="K394" s="222">
        <v>3</v>
      </c>
      <c r="M394" s="221">
        <v>2.1</v>
      </c>
      <c r="N394" s="222">
        <v>6.1</v>
      </c>
      <c r="P394" s="221">
        <v>3.2</v>
      </c>
      <c r="Q394" s="222">
        <v>4.2</v>
      </c>
      <c r="R394" s="222" t="s">
        <v>46</v>
      </c>
      <c r="S394" s="660"/>
      <c r="T394" s="660"/>
      <c r="U394" s="660"/>
      <c r="V394" s="221" t="s">
        <v>46</v>
      </c>
    </row>
    <row r="395" spans="5:22">
      <c r="E395" s="221" t="s">
        <v>46</v>
      </c>
      <c r="F395" s="221" t="s">
        <v>46</v>
      </c>
      <c r="G395" s="221" t="s">
        <v>46</v>
      </c>
      <c r="H395" s="222" t="s">
        <v>46</v>
      </c>
      <c r="J395" s="221" t="s">
        <v>46</v>
      </c>
      <c r="K395" s="222" t="s">
        <v>46</v>
      </c>
      <c r="M395" s="221" t="s">
        <v>46</v>
      </c>
      <c r="N395" s="222" t="s">
        <v>46</v>
      </c>
      <c r="P395" s="221" t="s">
        <v>46</v>
      </c>
      <c r="Q395" s="222" t="s">
        <v>46</v>
      </c>
      <c r="S395" s="221" t="s">
        <v>46</v>
      </c>
      <c r="U395" s="222" t="s">
        <v>46</v>
      </c>
    </row>
    <row r="396" spans="5:22">
      <c r="E396" s="221" t="s">
        <v>46</v>
      </c>
      <c r="F396" s="221">
        <v>3</v>
      </c>
      <c r="G396" s="221">
        <v>2</v>
      </c>
      <c r="H396" s="222">
        <v>3</v>
      </c>
      <c r="J396" s="221">
        <v>2</v>
      </c>
      <c r="K396" s="222">
        <v>2</v>
      </c>
      <c r="M396" s="221">
        <v>3</v>
      </c>
      <c r="N396" s="222">
        <v>3</v>
      </c>
      <c r="P396" s="221">
        <v>5</v>
      </c>
      <c r="Q396" s="222">
        <v>5</v>
      </c>
      <c r="S396" s="756" t="s">
        <v>144</v>
      </c>
      <c r="T396" s="660"/>
      <c r="U396" s="660"/>
      <c r="V396" s="221" t="s">
        <v>46</v>
      </c>
    </row>
    <row r="397" spans="5:22">
      <c r="E397" s="221" t="s">
        <v>46</v>
      </c>
      <c r="F397" s="221" t="s">
        <v>46</v>
      </c>
      <c r="G397" s="221">
        <v>2.1</v>
      </c>
      <c r="H397" s="222">
        <v>7.1999999999999993</v>
      </c>
      <c r="J397" s="221">
        <v>2</v>
      </c>
      <c r="K397" s="222">
        <v>5</v>
      </c>
      <c r="M397" s="221">
        <v>3</v>
      </c>
      <c r="N397" s="222">
        <v>9.1</v>
      </c>
      <c r="P397" s="221">
        <v>5</v>
      </c>
      <c r="Q397" s="222">
        <v>9.1999999999999993</v>
      </c>
      <c r="R397" s="222" t="s">
        <v>46</v>
      </c>
      <c r="S397" s="660"/>
      <c r="T397" s="660"/>
      <c r="U397" s="660"/>
      <c r="V397" s="221" t="s">
        <v>46</v>
      </c>
    </row>
    <row r="398" spans="5:22">
      <c r="E398" s="221" t="s">
        <v>46</v>
      </c>
      <c r="F398" s="221" t="s">
        <v>46</v>
      </c>
      <c r="G398" s="221" t="s">
        <v>46</v>
      </c>
      <c r="H398" s="222" t="s">
        <v>46</v>
      </c>
      <c r="J398" s="221" t="s">
        <v>46</v>
      </c>
      <c r="K398" s="222" t="s">
        <v>46</v>
      </c>
      <c r="M398" s="221" t="s">
        <v>46</v>
      </c>
      <c r="N398" s="222" t="s">
        <v>46</v>
      </c>
      <c r="P398" s="221" t="s">
        <v>46</v>
      </c>
      <c r="Q398" s="222" t="s">
        <v>46</v>
      </c>
      <c r="S398" s="221" t="s">
        <v>46</v>
      </c>
      <c r="U398" s="222" t="s">
        <v>46</v>
      </c>
    </row>
    <row r="399" spans="5:22">
      <c r="E399" s="221" t="s">
        <v>46</v>
      </c>
      <c r="F399" s="221">
        <v>4</v>
      </c>
      <c r="G399" s="221">
        <v>5</v>
      </c>
      <c r="H399" s="222">
        <v>2</v>
      </c>
      <c r="J399" s="221">
        <v>5</v>
      </c>
      <c r="K399" s="222">
        <v>4</v>
      </c>
      <c r="M399" s="221">
        <v>3</v>
      </c>
      <c r="N399" s="222">
        <v>3</v>
      </c>
      <c r="P399" s="221">
        <v>4</v>
      </c>
      <c r="Q399" s="222">
        <v>4</v>
      </c>
      <c r="S399" s="756" t="s">
        <v>145</v>
      </c>
      <c r="T399" s="660"/>
      <c r="U399" s="660"/>
      <c r="V399" s="221" t="s">
        <v>46</v>
      </c>
    </row>
    <row r="400" spans="5:22">
      <c r="E400" s="221" t="s">
        <v>46</v>
      </c>
      <c r="F400" s="221" t="s">
        <v>46</v>
      </c>
      <c r="G400" s="221">
        <v>-1</v>
      </c>
      <c r="H400" s="222">
        <v>6.1999999999999993</v>
      </c>
      <c r="J400" s="221">
        <v>3</v>
      </c>
      <c r="K400" s="222">
        <v>8</v>
      </c>
      <c r="M400" s="221">
        <v>3</v>
      </c>
      <c r="N400" s="222">
        <v>12.1</v>
      </c>
      <c r="P400" s="221">
        <v>4</v>
      </c>
      <c r="Q400" s="222">
        <v>13.2</v>
      </c>
      <c r="R400" s="222" t="s">
        <v>46</v>
      </c>
      <c r="S400" s="660"/>
      <c r="T400" s="660"/>
      <c r="U400" s="660"/>
      <c r="V400" s="221" t="s">
        <v>46</v>
      </c>
    </row>
    <row r="401" spans="5:22">
      <c r="E401" s="221" t="s">
        <v>46</v>
      </c>
      <c r="F401" s="221" t="s">
        <v>46</v>
      </c>
      <c r="G401" s="221" t="s">
        <v>46</v>
      </c>
      <c r="H401" s="222" t="s">
        <v>46</v>
      </c>
      <c r="J401" s="221" t="s">
        <v>46</v>
      </c>
      <c r="K401" s="222" t="s">
        <v>46</v>
      </c>
      <c r="M401" s="221" t="s">
        <v>46</v>
      </c>
      <c r="N401" s="222" t="s">
        <v>46</v>
      </c>
      <c r="P401" s="221" t="s">
        <v>46</v>
      </c>
      <c r="Q401" s="222" t="s">
        <v>46</v>
      </c>
      <c r="S401" s="221" t="s">
        <v>46</v>
      </c>
      <c r="U401" s="222" t="s">
        <v>46</v>
      </c>
    </row>
    <row r="402" spans="5:22">
      <c r="E402" s="221" t="s">
        <v>46</v>
      </c>
      <c r="F402" s="221" t="s">
        <v>46</v>
      </c>
      <c r="G402" s="221">
        <v>6.1999999999999993</v>
      </c>
      <c r="H402" s="218">
        <v>4</v>
      </c>
      <c r="J402" s="221">
        <v>8</v>
      </c>
      <c r="K402" s="218">
        <v>3</v>
      </c>
      <c r="M402" s="221">
        <v>12.1</v>
      </c>
      <c r="N402" s="218">
        <v>2</v>
      </c>
      <c r="P402" s="221">
        <v>13.2</v>
      </c>
      <c r="Q402" s="218">
        <v>1</v>
      </c>
      <c r="S402" s="221" t="s">
        <v>46</v>
      </c>
      <c r="U402" s="222" t="s">
        <v>46</v>
      </c>
    </row>
    <row r="403" spans="5:22">
      <c r="E403" s="225" t="s">
        <v>46</v>
      </c>
      <c r="F403" s="225" t="s">
        <v>46</v>
      </c>
      <c r="G403" s="225" t="s">
        <v>46</v>
      </c>
      <c r="H403" s="226" t="s">
        <v>46</v>
      </c>
      <c r="I403" s="220" t="s">
        <v>46</v>
      </c>
      <c r="J403" s="225" t="s">
        <v>46</v>
      </c>
      <c r="K403" s="226" t="s">
        <v>46</v>
      </c>
      <c r="L403" s="220" t="s">
        <v>46</v>
      </c>
      <c r="M403" s="225" t="s">
        <v>46</v>
      </c>
      <c r="N403" s="226" t="s">
        <v>46</v>
      </c>
      <c r="O403" s="220" t="s">
        <v>46</v>
      </c>
      <c r="P403" s="225" t="s">
        <v>46</v>
      </c>
      <c r="Q403" s="226" t="s">
        <v>46</v>
      </c>
      <c r="R403" s="220" t="s">
        <v>46</v>
      </c>
      <c r="S403" s="225" t="s">
        <v>46</v>
      </c>
      <c r="T403" s="220" t="s">
        <v>46</v>
      </c>
      <c r="U403" s="226" t="s">
        <v>46</v>
      </c>
    </row>
    <row r="404" spans="5:22">
      <c r="E404" s="232" t="s">
        <v>46</v>
      </c>
      <c r="F404" s="232" t="s">
        <v>46</v>
      </c>
      <c r="G404" s="232" t="s">
        <v>46</v>
      </c>
      <c r="H404" s="228" t="s">
        <v>46</v>
      </c>
      <c r="I404" s="232" t="s">
        <v>46</v>
      </c>
      <c r="J404" s="232" t="s">
        <v>46</v>
      </c>
      <c r="K404" s="228" t="s">
        <v>46</v>
      </c>
      <c r="L404" s="232" t="s">
        <v>46</v>
      </c>
      <c r="M404" s="232" t="s">
        <v>46</v>
      </c>
      <c r="N404" s="228" t="s">
        <v>46</v>
      </c>
      <c r="O404" s="232" t="s">
        <v>46</v>
      </c>
      <c r="P404" s="232" t="s">
        <v>46</v>
      </c>
      <c r="Q404" s="228" t="s">
        <v>46</v>
      </c>
      <c r="R404" s="232" t="s">
        <v>46</v>
      </c>
      <c r="S404" s="232" t="s">
        <v>46</v>
      </c>
      <c r="T404" s="228" t="s">
        <v>46</v>
      </c>
      <c r="U404" s="233" t="s">
        <v>46</v>
      </c>
    </row>
    <row r="405" spans="5:22">
      <c r="E405" s="234" t="s">
        <v>133</v>
      </c>
      <c r="F405" s="234" t="s">
        <v>46</v>
      </c>
      <c r="G405" s="757" t="s">
        <v>36</v>
      </c>
      <c r="H405" s="758" t="s">
        <v>46</v>
      </c>
      <c r="I405" s="234" t="s">
        <v>46</v>
      </c>
      <c r="J405" s="757" t="s">
        <v>37</v>
      </c>
      <c r="K405" s="758" t="s">
        <v>46</v>
      </c>
      <c r="L405" s="234" t="s">
        <v>46</v>
      </c>
      <c r="M405" s="757" t="s">
        <v>45</v>
      </c>
      <c r="N405" s="758" t="s">
        <v>46</v>
      </c>
      <c r="O405" s="234" t="s">
        <v>46</v>
      </c>
      <c r="P405" s="757" t="s">
        <v>38</v>
      </c>
      <c r="Q405" s="758" t="s">
        <v>46</v>
      </c>
      <c r="R405" s="234" t="s">
        <v>46</v>
      </c>
      <c r="S405" s="234" t="s">
        <v>46</v>
      </c>
      <c r="T405" s="229" t="s">
        <v>46</v>
      </c>
      <c r="U405" s="235" t="s">
        <v>46</v>
      </c>
    </row>
    <row r="406" spans="5:22">
      <c r="E406" s="230" t="s">
        <v>46</v>
      </c>
      <c r="F406" s="230" t="s">
        <v>46</v>
      </c>
      <c r="G406" s="230" t="s">
        <v>46</v>
      </c>
      <c r="H406" s="231" t="s">
        <v>46</v>
      </c>
      <c r="J406" s="230" t="s">
        <v>46</v>
      </c>
      <c r="K406" s="231" t="s">
        <v>46</v>
      </c>
      <c r="M406" s="230" t="s">
        <v>46</v>
      </c>
      <c r="N406" s="231" t="s">
        <v>46</v>
      </c>
      <c r="P406" s="230" t="s">
        <v>46</v>
      </c>
      <c r="Q406" s="231" t="s">
        <v>46</v>
      </c>
      <c r="S406" s="230" t="s">
        <v>46</v>
      </c>
      <c r="U406" s="231" t="s">
        <v>46</v>
      </c>
    </row>
    <row r="407" spans="5:22">
      <c r="E407" s="230" t="s">
        <v>46</v>
      </c>
      <c r="F407" s="230">
        <v>1</v>
      </c>
      <c r="G407" s="230">
        <v>3</v>
      </c>
      <c r="H407" s="231">
        <v>1</v>
      </c>
      <c r="J407" s="230">
        <v>4</v>
      </c>
      <c r="K407" s="231">
        <v>4</v>
      </c>
      <c r="M407" s="230">
        <v>3</v>
      </c>
      <c r="N407" s="231">
        <v>3</v>
      </c>
      <c r="P407" s="230">
        <v>4</v>
      </c>
      <c r="Q407" s="231">
        <v>5</v>
      </c>
      <c r="S407" s="759" t="s">
        <v>146</v>
      </c>
      <c r="T407" s="660"/>
      <c r="U407" s="660"/>
      <c r="V407" s="230" t="s">
        <v>46</v>
      </c>
    </row>
    <row r="408" spans="5:22">
      <c r="E408" s="230" t="s">
        <v>46</v>
      </c>
      <c r="F408" s="230" t="s">
        <v>46</v>
      </c>
      <c r="G408" s="230">
        <v>-1</v>
      </c>
      <c r="H408" s="231">
        <v>-1</v>
      </c>
      <c r="J408" s="230">
        <v>4</v>
      </c>
      <c r="K408" s="231">
        <v>4</v>
      </c>
      <c r="M408" s="230">
        <v>3</v>
      </c>
      <c r="N408" s="231">
        <v>3</v>
      </c>
      <c r="P408" s="230">
        <v>4.0999999999999996</v>
      </c>
      <c r="Q408" s="231">
        <v>4.0999999999999996</v>
      </c>
      <c r="R408" s="231" t="s">
        <v>46</v>
      </c>
      <c r="S408" s="660"/>
      <c r="T408" s="660"/>
      <c r="U408" s="660"/>
      <c r="V408" s="230" t="s">
        <v>46</v>
      </c>
    </row>
    <row r="409" spans="5:22">
      <c r="E409" s="230" t="s">
        <v>46</v>
      </c>
      <c r="F409" s="230" t="s">
        <v>46</v>
      </c>
      <c r="G409" s="230" t="s">
        <v>46</v>
      </c>
      <c r="H409" s="231" t="s">
        <v>46</v>
      </c>
      <c r="J409" s="230" t="s">
        <v>46</v>
      </c>
      <c r="K409" s="231" t="s">
        <v>46</v>
      </c>
      <c r="M409" s="230" t="s">
        <v>46</v>
      </c>
      <c r="N409" s="231" t="s">
        <v>46</v>
      </c>
      <c r="P409" s="230" t="s">
        <v>46</v>
      </c>
      <c r="Q409" s="231" t="s">
        <v>46</v>
      </c>
      <c r="S409" s="230" t="s">
        <v>46</v>
      </c>
      <c r="U409" s="231" t="s">
        <v>46</v>
      </c>
    </row>
    <row r="410" spans="5:22">
      <c r="E410" s="230" t="s">
        <v>46</v>
      </c>
      <c r="F410" s="230">
        <v>2</v>
      </c>
      <c r="G410" s="230">
        <v>3</v>
      </c>
      <c r="H410" s="231">
        <v>4</v>
      </c>
      <c r="J410" s="230">
        <v>4</v>
      </c>
      <c r="K410" s="231">
        <v>4</v>
      </c>
      <c r="M410" s="230">
        <v>2</v>
      </c>
      <c r="N410" s="231">
        <v>2</v>
      </c>
      <c r="P410" s="230">
        <v>4</v>
      </c>
      <c r="Q410" s="231">
        <v>3</v>
      </c>
      <c r="S410" s="759" t="s">
        <v>147</v>
      </c>
      <c r="T410" s="660"/>
      <c r="U410" s="660"/>
      <c r="V410" s="230" t="s">
        <v>46</v>
      </c>
    </row>
    <row r="411" spans="5:22">
      <c r="E411" s="230" t="s">
        <v>46</v>
      </c>
      <c r="F411" s="230" t="s">
        <v>46</v>
      </c>
      <c r="G411" s="230">
        <v>3.1</v>
      </c>
      <c r="H411" s="231">
        <v>2.1</v>
      </c>
      <c r="J411" s="230">
        <v>4</v>
      </c>
      <c r="K411" s="231">
        <v>8</v>
      </c>
      <c r="M411" s="230">
        <v>2</v>
      </c>
      <c r="N411" s="231">
        <v>5</v>
      </c>
      <c r="P411" s="230">
        <v>2</v>
      </c>
      <c r="Q411" s="231">
        <v>6.1</v>
      </c>
      <c r="R411" s="231" t="s">
        <v>46</v>
      </c>
      <c r="S411" s="660"/>
      <c r="T411" s="660"/>
      <c r="U411" s="660"/>
      <c r="V411" s="230" t="s">
        <v>46</v>
      </c>
    </row>
    <row r="412" spans="5:22">
      <c r="E412" s="230" t="s">
        <v>46</v>
      </c>
      <c r="F412" s="230" t="s">
        <v>46</v>
      </c>
      <c r="G412" s="230" t="s">
        <v>46</v>
      </c>
      <c r="H412" s="231" t="s">
        <v>46</v>
      </c>
      <c r="J412" s="230" t="s">
        <v>46</v>
      </c>
      <c r="K412" s="231" t="s">
        <v>46</v>
      </c>
      <c r="M412" s="230" t="s">
        <v>46</v>
      </c>
      <c r="N412" s="231" t="s">
        <v>46</v>
      </c>
      <c r="P412" s="230" t="s">
        <v>46</v>
      </c>
      <c r="Q412" s="231" t="s">
        <v>46</v>
      </c>
      <c r="S412" s="230" t="s">
        <v>46</v>
      </c>
      <c r="U412" s="231" t="s">
        <v>46</v>
      </c>
    </row>
    <row r="413" spans="5:22">
      <c r="E413" s="230" t="s">
        <v>46</v>
      </c>
      <c r="F413" s="230">
        <v>3</v>
      </c>
      <c r="G413" s="230">
        <v>2</v>
      </c>
      <c r="H413" s="231">
        <v>3</v>
      </c>
      <c r="J413" s="230">
        <v>3</v>
      </c>
      <c r="K413" s="231">
        <v>2</v>
      </c>
      <c r="M413" s="230">
        <v>2</v>
      </c>
      <c r="N413" s="231">
        <v>3</v>
      </c>
      <c r="P413" s="230">
        <v>5</v>
      </c>
      <c r="Q413" s="231">
        <v>5</v>
      </c>
      <c r="S413" s="759" t="s">
        <v>148</v>
      </c>
      <c r="T413" s="660"/>
      <c r="U413" s="660"/>
      <c r="V413" s="230" t="s">
        <v>46</v>
      </c>
    </row>
    <row r="414" spans="5:22">
      <c r="E414" s="230" t="s">
        <v>46</v>
      </c>
      <c r="F414" s="230" t="s">
        <v>46</v>
      </c>
      <c r="G414" s="230">
        <v>2.1</v>
      </c>
      <c r="H414" s="231">
        <v>4.2</v>
      </c>
      <c r="J414" s="230">
        <v>1</v>
      </c>
      <c r="K414" s="231">
        <v>9</v>
      </c>
      <c r="M414" s="230">
        <v>2.1</v>
      </c>
      <c r="N414" s="231">
        <v>7.1</v>
      </c>
      <c r="P414" s="230">
        <v>5</v>
      </c>
      <c r="Q414" s="231">
        <v>11.1</v>
      </c>
      <c r="R414" s="231" t="s">
        <v>46</v>
      </c>
      <c r="S414" s="660"/>
      <c r="T414" s="660"/>
      <c r="U414" s="660"/>
      <c r="V414" s="230" t="s">
        <v>46</v>
      </c>
    </row>
    <row r="415" spans="5:22">
      <c r="E415" s="230" t="s">
        <v>46</v>
      </c>
      <c r="F415" s="230" t="s">
        <v>46</v>
      </c>
      <c r="G415" s="230" t="s">
        <v>46</v>
      </c>
      <c r="H415" s="231" t="s">
        <v>46</v>
      </c>
      <c r="J415" s="230" t="s">
        <v>46</v>
      </c>
      <c r="K415" s="231" t="s">
        <v>46</v>
      </c>
      <c r="M415" s="230" t="s">
        <v>46</v>
      </c>
      <c r="N415" s="231" t="s">
        <v>46</v>
      </c>
      <c r="P415" s="230" t="s">
        <v>46</v>
      </c>
      <c r="Q415" s="231" t="s">
        <v>46</v>
      </c>
      <c r="S415" s="230" t="s">
        <v>46</v>
      </c>
      <c r="U415" s="231" t="s">
        <v>46</v>
      </c>
    </row>
    <row r="416" spans="5:22">
      <c r="E416" s="230" t="s">
        <v>46</v>
      </c>
      <c r="F416" s="230">
        <v>4</v>
      </c>
      <c r="G416" s="230">
        <v>4</v>
      </c>
      <c r="H416" s="231">
        <v>4</v>
      </c>
      <c r="J416" s="230">
        <v>4</v>
      </c>
      <c r="K416" s="231">
        <v>5</v>
      </c>
      <c r="M416" s="230">
        <v>2</v>
      </c>
      <c r="N416" s="231">
        <v>2</v>
      </c>
      <c r="P416" s="230">
        <v>3</v>
      </c>
      <c r="Q416" s="231">
        <v>2</v>
      </c>
      <c r="S416" s="759" t="s">
        <v>149</v>
      </c>
      <c r="T416" s="660"/>
      <c r="U416" s="660"/>
      <c r="V416" s="230" t="s">
        <v>46</v>
      </c>
    </row>
    <row r="417" spans="5:22">
      <c r="E417" s="230" t="s">
        <v>46</v>
      </c>
      <c r="F417" s="230" t="s">
        <v>46</v>
      </c>
      <c r="G417" s="230">
        <v>4</v>
      </c>
      <c r="H417" s="231">
        <v>8.1999999999999993</v>
      </c>
      <c r="J417" s="230">
        <v>4.0999999999999996</v>
      </c>
      <c r="K417" s="231">
        <v>13.1</v>
      </c>
      <c r="M417" s="230">
        <v>2</v>
      </c>
      <c r="N417" s="231">
        <v>9.1</v>
      </c>
      <c r="P417" s="230">
        <v>1</v>
      </c>
      <c r="Q417" s="231">
        <v>12.1</v>
      </c>
      <c r="R417" s="231" t="s">
        <v>46</v>
      </c>
      <c r="S417" s="660"/>
      <c r="T417" s="660"/>
      <c r="U417" s="660"/>
      <c r="V417" s="230" t="s">
        <v>46</v>
      </c>
    </row>
    <row r="418" spans="5:22">
      <c r="E418" s="230" t="s">
        <v>46</v>
      </c>
      <c r="F418" s="230" t="s">
        <v>46</v>
      </c>
      <c r="G418" s="230" t="s">
        <v>46</v>
      </c>
      <c r="H418" s="231" t="s">
        <v>46</v>
      </c>
      <c r="J418" s="230" t="s">
        <v>46</v>
      </c>
      <c r="K418" s="231" t="s">
        <v>46</v>
      </c>
      <c r="M418" s="230" t="s">
        <v>46</v>
      </c>
      <c r="N418" s="231" t="s">
        <v>46</v>
      </c>
      <c r="P418" s="230" t="s">
        <v>46</v>
      </c>
      <c r="Q418" s="231" t="s">
        <v>46</v>
      </c>
      <c r="S418" s="230" t="s">
        <v>46</v>
      </c>
      <c r="U418" s="231" t="s">
        <v>46</v>
      </c>
    </row>
    <row r="419" spans="5:22">
      <c r="E419" s="230" t="s">
        <v>46</v>
      </c>
      <c r="F419" s="230" t="s">
        <v>46</v>
      </c>
      <c r="G419" s="230">
        <v>8.1999999999999993</v>
      </c>
      <c r="H419" s="227">
        <v>4</v>
      </c>
      <c r="J419" s="230">
        <v>13.1</v>
      </c>
      <c r="K419" s="227">
        <v>1</v>
      </c>
      <c r="M419" s="230">
        <v>9.1</v>
      </c>
      <c r="N419" s="227">
        <v>3</v>
      </c>
      <c r="P419" s="230">
        <v>12.1</v>
      </c>
      <c r="Q419" s="227">
        <v>2</v>
      </c>
      <c r="S419" s="230" t="s">
        <v>46</v>
      </c>
      <c r="U419" s="231" t="s">
        <v>46</v>
      </c>
    </row>
    <row r="420" spans="5:22">
      <c r="E420" s="234" t="s">
        <v>46</v>
      </c>
      <c r="F420" s="234" t="s">
        <v>46</v>
      </c>
      <c r="G420" s="234" t="s">
        <v>46</v>
      </c>
      <c r="H420" s="235" t="s">
        <v>46</v>
      </c>
      <c r="I420" s="229" t="s">
        <v>46</v>
      </c>
      <c r="J420" s="234" t="s">
        <v>46</v>
      </c>
      <c r="K420" s="235" t="s">
        <v>46</v>
      </c>
      <c r="L420" s="229" t="s">
        <v>46</v>
      </c>
      <c r="M420" s="234" t="s">
        <v>46</v>
      </c>
      <c r="N420" s="235" t="s">
        <v>46</v>
      </c>
      <c r="O420" s="229" t="s">
        <v>46</v>
      </c>
      <c r="P420" s="234" t="s">
        <v>46</v>
      </c>
      <c r="Q420" s="235" t="s">
        <v>46</v>
      </c>
      <c r="R420" s="229" t="s">
        <v>46</v>
      </c>
      <c r="S420" s="234" t="s">
        <v>46</v>
      </c>
      <c r="T420" s="229" t="s">
        <v>46</v>
      </c>
      <c r="U420" s="235" t="s">
        <v>46</v>
      </c>
    </row>
    <row r="421" spans="5:22">
      <c r="E421" s="241" t="s">
        <v>46</v>
      </c>
      <c r="F421" s="241" t="s">
        <v>46</v>
      </c>
      <c r="G421" s="241" t="s">
        <v>46</v>
      </c>
      <c r="H421" s="237" t="s">
        <v>46</v>
      </c>
      <c r="I421" s="241" t="s">
        <v>46</v>
      </c>
      <c r="J421" s="241" t="s">
        <v>46</v>
      </c>
      <c r="K421" s="237" t="s">
        <v>46</v>
      </c>
      <c r="L421" s="241" t="s">
        <v>46</v>
      </c>
      <c r="M421" s="241" t="s">
        <v>46</v>
      </c>
      <c r="N421" s="237" t="s">
        <v>46</v>
      </c>
      <c r="O421" s="241" t="s">
        <v>46</v>
      </c>
      <c r="P421" s="241" t="s">
        <v>46</v>
      </c>
      <c r="Q421" s="237" t="s">
        <v>46</v>
      </c>
      <c r="R421" s="241" t="s">
        <v>46</v>
      </c>
      <c r="S421" s="241" t="s">
        <v>46</v>
      </c>
      <c r="T421" s="237" t="s">
        <v>46</v>
      </c>
      <c r="U421" s="242" t="s">
        <v>46</v>
      </c>
    </row>
    <row r="422" spans="5:22">
      <c r="E422" s="243" t="s">
        <v>150</v>
      </c>
      <c r="F422" s="243" t="s">
        <v>46</v>
      </c>
      <c r="G422" s="760" t="s">
        <v>39</v>
      </c>
      <c r="H422" s="761" t="s">
        <v>46</v>
      </c>
      <c r="I422" s="243" t="s">
        <v>46</v>
      </c>
      <c r="J422" s="760" t="s">
        <v>37</v>
      </c>
      <c r="K422" s="761" t="s">
        <v>46</v>
      </c>
      <c r="L422" s="243" t="s">
        <v>46</v>
      </c>
      <c r="M422" s="760" t="s">
        <v>41</v>
      </c>
      <c r="N422" s="761" t="s">
        <v>46</v>
      </c>
      <c r="O422" s="243" t="s">
        <v>46</v>
      </c>
      <c r="P422" s="760" t="s">
        <v>43</v>
      </c>
      <c r="Q422" s="761" t="s">
        <v>46</v>
      </c>
      <c r="R422" s="243" t="s">
        <v>46</v>
      </c>
      <c r="S422" s="243" t="s">
        <v>46</v>
      </c>
      <c r="T422" s="238" t="s">
        <v>46</v>
      </c>
      <c r="U422" s="244" t="s">
        <v>46</v>
      </c>
    </row>
    <row r="423" spans="5:22">
      <c r="E423" s="239" t="s">
        <v>46</v>
      </c>
      <c r="F423" s="239" t="s">
        <v>46</v>
      </c>
      <c r="G423" s="239" t="s">
        <v>46</v>
      </c>
      <c r="H423" s="240" t="s">
        <v>46</v>
      </c>
      <c r="J423" s="239" t="s">
        <v>46</v>
      </c>
      <c r="K423" s="240" t="s">
        <v>46</v>
      </c>
      <c r="M423" s="239" t="s">
        <v>46</v>
      </c>
      <c r="N423" s="240" t="s">
        <v>46</v>
      </c>
      <c r="P423" s="239" t="s">
        <v>46</v>
      </c>
      <c r="Q423" s="240" t="s">
        <v>46</v>
      </c>
      <c r="S423" s="239" t="s">
        <v>46</v>
      </c>
      <c r="U423" s="240" t="s">
        <v>46</v>
      </c>
    </row>
    <row r="424" spans="5:22">
      <c r="E424" s="239" t="s">
        <v>46</v>
      </c>
      <c r="F424" s="239">
        <v>1</v>
      </c>
      <c r="G424" s="239">
        <v>3</v>
      </c>
      <c r="H424" s="240">
        <v>3</v>
      </c>
      <c r="J424" s="239">
        <v>2</v>
      </c>
      <c r="K424" s="240">
        <v>0</v>
      </c>
      <c r="M424" s="239">
        <v>4</v>
      </c>
      <c r="N424" s="240">
        <v>5</v>
      </c>
      <c r="P424" s="239">
        <v>4</v>
      </c>
      <c r="Q424" s="240">
        <v>5</v>
      </c>
      <c r="S424" s="762" t="s">
        <v>151</v>
      </c>
      <c r="T424" s="660"/>
      <c r="U424" s="660"/>
      <c r="V424" s="239" t="s">
        <v>46</v>
      </c>
    </row>
    <row r="425" spans="5:22">
      <c r="E425" s="239" t="s">
        <v>46</v>
      </c>
      <c r="F425" s="239" t="s">
        <v>46</v>
      </c>
      <c r="G425" s="239">
        <v>3</v>
      </c>
      <c r="H425" s="240">
        <v>3</v>
      </c>
      <c r="J425" s="239">
        <v>-2</v>
      </c>
      <c r="K425" s="240">
        <v>-2</v>
      </c>
      <c r="M425" s="239">
        <v>4.0999999999999996</v>
      </c>
      <c r="N425" s="240">
        <v>4.0999999999999996</v>
      </c>
      <c r="P425" s="239">
        <v>4.0999999999999996</v>
      </c>
      <c r="Q425" s="240">
        <v>4.0999999999999996</v>
      </c>
      <c r="R425" s="240" t="s">
        <v>46</v>
      </c>
      <c r="S425" s="660"/>
      <c r="T425" s="660"/>
      <c r="U425" s="660"/>
      <c r="V425" s="239" t="s">
        <v>46</v>
      </c>
    </row>
    <row r="426" spans="5:22">
      <c r="E426" s="239" t="s">
        <v>46</v>
      </c>
      <c r="F426" s="239" t="s">
        <v>46</v>
      </c>
      <c r="G426" s="239" t="s">
        <v>46</v>
      </c>
      <c r="H426" s="240" t="s">
        <v>46</v>
      </c>
      <c r="J426" s="239" t="s">
        <v>46</v>
      </c>
      <c r="K426" s="240" t="s">
        <v>46</v>
      </c>
      <c r="M426" s="239" t="s">
        <v>46</v>
      </c>
      <c r="N426" s="240" t="s">
        <v>46</v>
      </c>
      <c r="P426" s="239" t="s">
        <v>46</v>
      </c>
      <c r="Q426" s="240" t="s">
        <v>46</v>
      </c>
      <c r="S426" s="239" t="s">
        <v>46</v>
      </c>
      <c r="U426" s="240" t="s">
        <v>46</v>
      </c>
    </row>
    <row r="427" spans="5:22">
      <c r="E427" s="239" t="s">
        <v>46</v>
      </c>
      <c r="F427" s="239">
        <v>2</v>
      </c>
      <c r="G427" s="239">
        <v>2</v>
      </c>
      <c r="H427" s="240">
        <v>1</v>
      </c>
      <c r="J427" s="239">
        <v>5</v>
      </c>
      <c r="K427" s="240">
        <v>4</v>
      </c>
      <c r="M427" s="239">
        <v>2</v>
      </c>
      <c r="N427" s="240">
        <v>1</v>
      </c>
      <c r="P427" s="239">
        <v>6</v>
      </c>
      <c r="Q427" s="240">
        <v>7</v>
      </c>
      <c r="S427" s="762" t="s">
        <v>152</v>
      </c>
      <c r="T427" s="660"/>
      <c r="U427" s="660"/>
      <c r="V427" s="239" t="s">
        <v>46</v>
      </c>
    </row>
    <row r="428" spans="5:22">
      <c r="E428" s="239" t="s">
        <v>46</v>
      </c>
      <c r="F428" s="239" t="s">
        <v>46</v>
      </c>
      <c r="G428" s="239">
        <v>0</v>
      </c>
      <c r="H428" s="240">
        <v>3</v>
      </c>
      <c r="J428" s="239">
        <v>3</v>
      </c>
      <c r="K428" s="240">
        <v>1</v>
      </c>
      <c r="M428" s="239">
        <v>0</v>
      </c>
      <c r="N428" s="240">
        <v>4.0999999999999996</v>
      </c>
      <c r="P428" s="239">
        <v>6.1</v>
      </c>
      <c r="Q428" s="240">
        <v>10.199999999999999</v>
      </c>
      <c r="R428" s="240" t="s">
        <v>46</v>
      </c>
      <c r="S428" s="660"/>
      <c r="T428" s="660"/>
      <c r="U428" s="660"/>
      <c r="V428" s="239" t="s">
        <v>46</v>
      </c>
    </row>
    <row r="429" spans="5:22">
      <c r="E429" s="239" t="s">
        <v>46</v>
      </c>
      <c r="F429" s="239" t="s">
        <v>46</v>
      </c>
      <c r="G429" s="239" t="s">
        <v>46</v>
      </c>
      <c r="H429" s="240" t="s">
        <v>46</v>
      </c>
      <c r="J429" s="239" t="s">
        <v>46</v>
      </c>
      <c r="K429" s="240" t="s">
        <v>46</v>
      </c>
      <c r="M429" s="239" t="s">
        <v>46</v>
      </c>
      <c r="N429" s="240" t="s">
        <v>46</v>
      </c>
      <c r="P429" s="239" t="s">
        <v>46</v>
      </c>
      <c r="Q429" s="240" t="s">
        <v>46</v>
      </c>
      <c r="S429" s="239" t="s">
        <v>46</v>
      </c>
      <c r="U429" s="240" t="s">
        <v>46</v>
      </c>
    </row>
    <row r="430" spans="5:22">
      <c r="E430" s="239" t="s">
        <v>46</v>
      </c>
      <c r="F430" s="239">
        <v>3</v>
      </c>
      <c r="G430" s="239">
        <v>5</v>
      </c>
      <c r="H430" s="240">
        <v>6</v>
      </c>
      <c r="J430" s="239">
        <v>2</v>
      </c>
      <c r="K430" s="240">
        <v>2</v>
      </c>
      <c r="M430" s="239">
        <v>3</v>
      </c>
      <c r="N430" s="240">
        <v>3</v>
      </c>
      <c r="P430" s="239">
        <v>3</v>
      </c>
      <c r="Q430" s="240">
        <v>2</v>
      </c>
      <c r="S430" s="762" t="s">
        <v>153</v>
      </c>
      <c r="T430" s="660"/>
      <c r="U430" s="660"/>
      <c r="V430" s="239" t="s">
        <v>46</v>
      </c>
    </row>
    <row r="431" spans="5:22">
      <c r="E431" s="239" t="s">
        <v>46</v>
      </c>
      <c r="F431" s="239" t="s">
        <v>46</v>
      </c>
      <c r="G431" s="239">
        <v>5.0999999999999996</v>
      </c>
      <c r="H431" s="240">
        <v>8.1</v>
      </c>
      <c r="J431" s="239">
        <v>2</v>
      </c>
      <c r="K431" s="240">
        <v>3</v>
      </c>
      <c r="M431" s="239">
        <v>3</v>
      </c>
      <c r="N431" s="240">
        <v>7.1</v>
      </c>
      <c r="P431" s="239">
        <v>1</v>
      </c>
      <c r="Q431" s="240">
        <v>11.2</v>
      </c>
      <c r="R431" s="240" t="s">
        <v>46</v>
      </c>
      <c r="S431" s="660"/>
      <c r="T431" s="660"/>
      <c r="U431" s="660"/>
      <c r="V431" s="239" t="s">
        <v>46</v>
      </c>
    </row>
    <row r="432" spans="5:22">
      <c r="E432" s="239" t="s">
        <v>46</v>
      </c>
      <c r="F432" s="239" t="s">
        <v>46</v>
      </c>
      <c r="G432" s="239" t="s">
        <v>46</v>
      </c>
      <c r="H432" s="240" t="s">
        <v>46</v>
      </c>
      <c r="J432" s="239" t="s">
        <v>46</v>
      </c>
      <c r="K432" s="240" t="s">
        <v>46</v>
      </c>
      <c r="M432" s="239" t="s">
        <v>46</v>
      </c>
      <c r="N432" s="240" t="s">
        <v>46</v>
      </c>
      <c r="P432" s="239" t="s">
        <v>46</v>
      </c>
      <c r="Q432" s="240" t="s">
        <v>46</v>
      </c>
      <c r="S432" s="239" t="s">
        <v>46</v>
      </c>
      <c r="U432" s="240" t="s">
        <v>46</v>
      </c>
    </row>
    <row r="433" spans="5:22">
      <c r="E433" s="239" t="s">
        <v>46</v>
      </c>
      <c r="F433" s="239">
        <v>4</v>
      </c>
      <c r="G433" s="239">
        <v>5</v>
      </c>
      <c r="H433" s="240">
        <v>7</v>
      </c>
      <c r="J433" s="239">
        <v>4</v>
      </c>
      <c r="K433" s="240">
        <v>3</v>
      </c>
      <c r="M433" s="239">
        <v>2</v>
      </c>
      <c r="N433" s="240">
        <v>1</v>
      </c>
      <c r="P433" s="239">
        <v>2</v>
      </c>
      <c r="Q433" s="240">
        <v>2</v>
      </c>
      <c r="S433" s="762" t="s">
        <v>154</v>
      </c>
      <c r="T433" s="660"/>
      <c r="U433" s="660"/>
      <c r="V433" s="239" t="s">
        <v>46</v>
      </c>
    </row>
    <row r="434" spans="5:22">
      <c r="E434" s="239" t="s">
        <v>46</v>
      </c>
      <c r="F434" s="239" t="s">
        <v>46</v>
      </c>
      <c r="G434" s="239">
        <v>5.2</v>
      </c>
      <c r="H434" s="240">
        <v>13.3</v>
      </c>
      <c r="J434" s="239">
        <v>2</v>
      </c>
      <c r="K434" s="240">
        <v>5</v>
      </c>
      <c r="M434" s="239">
        <v>0</v>
      </c>
      <c r="N434" s="240">
        <v>7.1</v>
      </c>
      <c r="P434" s="239">
        <v>2</v>
      </c>
      <c r="Q434" s="240">
        <v>13.2</v>
      </c>
      <c r="R434" s="240" t="s">
        <v>46</v>
      </c>
      <c r="S434" s="660"/>
      <c r="T434" s="660"/>
      <c r="U434" s="660"/>
      <c r="V434" s="239" t="s">
        <v>46</v>
      </c>
    </row>
    <row r="435" spans="5:22">
      <c r="E435" s="239" t="s">
        <v>46</v>
      </c>
      <c r="F435" s="239" t="s">
        <v>46</v>
      </c>
      <c r="G435" s="239" t="s">
        <v>46</v>
      </c>
      <c r="H435" s="240" t="s">
        <v>46</v>
      </c>
      <c r="J435" s="239" t="s">
        <v>46</v>
      </c>
      <c r="K435" s="240" t="s">
        <v>46</v>
      </c>
      <c r="M435" s="239" t="s">
        <v>46</v>
      </c>
      <c r="N435" s="240" t="s">
        <v>46</v>
      </c>
      <c r="P435" s="239" t="s">
        <v>46</v>
      </c>
      <c r="Q435" s="240" t="s">
        <v>46</v>
      </c>
      <c r="S435" s="239" t="s">
        <v>46</v>
      </c>
      <c r="U435" s="240" t="s">
        <v>46</v>
      </c>
    </row>
    <row r="436" spans="5:22">
      <c r="E436" s="239" t="s">
        <v>46</v>
      </c>
      <c r="F436" s="239" t="s">
        <v>46</v>
      </c>
      <c r="G436" s="239">
        <v>13.3</v>
      </c>
      <c r="H436" s="236">
        <v>1</v>
      </c>
      <c r="J436" s="239">
        <v>5</v>
      </c>
      <c r="K436" s="236">
        <v>4</v>
      </c>
      <c r="M436" s="239">
        <v>7.1</v>
      </c>
      <c r="N436" s="236">
        <v>3</v>
      </c>
      <c r="P436" s="239">
        <v>13.2</v>
      </c>
      <c r="Q436" s="236">
        <v>2</v>
      </c>
      <c r="S436" s="239" t="s">
        <v>46</v>
      </c>
      <c r="U436" s="240" t="s">
        <v>46</v>
      </c>
    </row>
    <row r="437" spans="5:22">
      <c r="E437" s="243" t="s">
        <v>46</v>
      </c>
      <c r="F437" s="243" t="s">
        <v>46</v>
      </c>
      <c r="G437" s="243" t="s">
        <v>46</v>
      </c>
      <c r="H437" s="244" t="s">
        <v>46</v>
      </c>
      <c r="I437" s="238" t="s">
        <v>46</v>
      </c>
      <c r="J437" s="243" t="s">
        <v>46</v>
      </c>
      <c r="K437" s="244" t="s">
        <v>46</v>
      </c>
      <c r="L437" s="238" t="s">
        <v>46</v>
      </c>
      <c r="M437" s="243" t="s">
        <v>46</v>
      </c>
      <c r="N437" s="244" t="s">
        <v>46</v>
      </c>
      <c r="O437" s="238" t="s">
        <v>46</v>
      </c>
      <c r="P437" s="243" t="s">
        <v>46</v>
      </c>
      <c r="Q437" s="244" t="s">
        <v>46</v>
      </c>
      <c r="R437" s="238" t="s">
        <v>46</v>
      </c>
      <c r="S437" s="243" t="s">
        <v>46</v>
      </c>
      <c r="T437" s="238" t="s">
        <v>46</v>
      </c>
      <c r="U437" s="244" t="s">
        <v>46</v>
      </c>
    </row>
    <row r="438" spans="5:22">
      <c r="E438" s="250" t="s">
        <v>46</v>
      </c>
      <c r="F438" s="250" t="s">
        <v>46</v>
      </c>
      <c r="G438" s="250" t="s">
        <v>46</v>
      </c>
      <c r="H438" s="246" t="s">
        <v>46</v>
      </c>
      <c r="I438" s="250" t="s">
        <v>46</v>
      </c>
      <c r="J438" s="250" t="s">
        <v>46</v>
      </c>
      <c r="K438" s="246" t="s">
        <v>46</v>
      </c>
      <c r="L438" s="250" t="s">
        <v>46</v>
      </c>
      <c r="M438" s="250" t="s">
        <v>46</v>
      </c>
      <c r="N438" s="246" t="s">
        <v>46</v>
      </c>
      <c r="O438" s="250" t="s">
        <v>46</v>
      </c>
      <c r="P438" s="250" t="s">
        <v>46</v>
      </c>
      <c r="Q438" s="246" t="s">
        <v>46</v>
      </c>
      <c r="R438" s="250" t="s">
        <v>46</v>
      </c>
      <c r="S438" s="250" t="s">
        <v>46</v>
      </c>
      <c r="T438" s="246" t="s">
        <v>46</v>
      </c>
      <c r="U438" s="251" t="s">
        <v>46</v>
      </c>
    </row>
    <row r="439" spans="5:22">
      <c r="E439" s="252" t="s">
        <v>150</v>
      </c>
      <c r="F439" s="252" t="s">
        <v>46</v>
      </c>
      <c r="G439" s="763" t="s">
        <v>36</v>
      </c>
      <c r="H439" s="764" t="s">
        <v>46</v>
      </c>
      <c r="I439" s="252" t="s">
        <v>46</v>
      </c>
      <c r="J439" s="763" t="s">
        <v>38</v>
      </c>
      <c r="K439" s="764" t="s">
        <v>46</v>
      </c>
      <c r="L439" s="252" t="s">
        <v>46</v>
      </c>
      <c r="M439" s="763" t="s">
        <v>43</v>
      </c>
      <c r="N439" s="764" t="s">
        <v>46</v>
      </c>
      <c r="O439" s="252" t="s">
        <v>46</v>
      </c>
      <c r="P439" s="763" t="s">
        <v>39</v>
      </c>
      <c r="Q439" s="764" t="s">
        <v>46</v>
      </c>
      <c r="R439" s="252" t="s">
        <v>46</v>
      </c>
      <c r="S439" s="252" t="s">
        <v>46</v>
      </c>
      <c r="T439" s="247" t="s">
        <v>46</v>
      </c>
      <c r="U439" s="253" t="s">
        <v>46</v>
      </c>
    </row>
    <row r="440" spans="5:22">
      <c r="E440" s="248" t="s">
        <v>46</v>
      </c>
      <c r="F440" s="248" t="s">
        <v>46</v>
      </c>
      <c r="G440" s="248" t="s">
        <v>46</v>
      </c>
      <c r="H440" s="249" t="s">
        <v>46</v>
      </c>
      <c r="J440" s="248" t="s">
        <v>46</v>
      </c>
      <c r="K440" s="249" t="s">
        <v>46</v>
      </c>
      <c r="M440" s="248" t="s">
        <v>46</v>
      </c>
      <c r="N440" s="249" t="s">
        <v>46</v>
      </c>
      <c r="P440" s="248" t="s">
        <v>46</v>
      </c>
      <c r="Q440" s="249" t="s">
        <v>46</v>
      </c>
      <c r="S440" s="248" t="s">
        <v>46</v>
      </c>
      <c r="U440" s="249" t="s">
        <v>46</v>
      </c>
    </row>
    <row r="441" spans="5:22">
      <c r="E441" s="248" t="s">
        <v>46</v>
      </c>
      <c r="F441" s="248">
        <v>1</v>
      </c>
      <c r="G441" s="248">
        <v>3</v>
      </c>
      <c r="H441" s="249">
        <v>2</v>
      </c>
      <c r="J441" s="248">
        <v>4</v>
      </c>
      <c r="K441" s="249">
        <v>5</v>
      </c>
      <c r="M441" s="248">
        <v>3</v>
      </c>
      <c r="N441" s="249">
        <v>3</v>
      </c>
      <c r="P441" s="248">
        <v>2</v>
      </c>
      <c r="Q441" s="249">
        <v>3</v>
      </c>
      <c r="S441" s="765" t="s">
        <v>155</v>
      </c>
      <c r="T441" s="660"/>
      <c r="U441" s="660"/>
      <c r="V441" s="248" t="s">
        <v>46</v>
      </c>
    </row>
    <row r="442" spans="5:22">
      <c r="E442" s="248" t="s">
        <v>46</v>
      </c>
      <c r="F442" s="248" t="s">
        <v>46</v>
      </c>
      <c r="G442" s="248">
        <v>1</v>
      </c>
      <c r="H442" s="249">
        <v>1</v>
      </c>
      <c r="J442" s="248">
        <v>4.0999999999999996</v>
      </c>
      <c r="K442" s="249">
        <v>4.0999999999999996</v>
      </c>
      <c r="M442" s="248">
        <v>3</v>
      </c>
      <c r="N442" s="249">
        <v>3</v>
      </c>
      <c r="P442" s="248">
        <v>2.1</v>
      </c>
      <c r="Q442" s="249">
        <v>2.1</v>
      </c>
      <c r="R442" s="249" t="s">
        <v>46</v>
      </c>
      <c r="S442" s="660"/>
      <c r="T442" s="660"/>
      <c r="U442" s="660"/>
      <c r="V442" s="248" t="s">
        <v>46</v>
      </c>
    </row>
    <row r="443" spans="5:22">
      <c r="E443" s="248" t="s">
        <v>46</v>
      </c>
      <c r="F443" s="248" t="s">
        <v>46</v>
      </c>
      <c r="G443" s="248" t="s">
        <v>46</v>
      </c>
      <c r="H443" s="249" t="s">
        <v>46</v>
      </c>
      <c r="J443" s="248" t="s">
        <v>46</v>
      </c>
      <c r="K443" s="249" t="s">
        <v>46</v>
      </c>
      <c r="M443" s="248" t="s">
        <v>46</v>
      </c>
      <c r="N443" s="249" t="s">
        <v>46</v>
      </c>
      <c r="P443" s="248" t="s">
        <v>46</v>
      </c>
      <c r="Q443" s="249" t="s">
        <v>46</v>
      </c>
      <c r="S443" s="248" t="s">
        <v>46</v>
      </c>
      <c r="U443" s="249" t="s">
        <v>46</v>
      </c>
    </row>
    <row r="444" spans="5:22">
      <c r="E444" s="248" t="s">
        <v>46</v>
      </c>
      <c r="F444" s="248">
        <v>2</v>
      </c>
      <c r="G444" s="248">
        <v>2</v>
      </c>
      <c r="H444" s="249">
        <v>2</v>
      </c>
      <c r="J444" s="248">
        <v>4</v>
      </c>
      <c r="K444" s="249">
        <v>6</v>
      </c>
      <c r="M444" s="248">
        <v>5</v>
      </c>
      <c r="N444" s="249">
        <v>5</v>
      </c>
      <c r="P444" s="248">
        <v>1</v>
      </c>
      <c r="Q444" s="249">
        <v>0</v>
      </c>
      <c r="S444" s="765" t="s">
        <v>156</v>
      </c>
      <c r="T444" s="660"/>
      <c r="U444" s="660"/>
      <c r="V444" s="248" t="s">
        <v>46</v>
      </c>
    </row>
    <row r="445" spans="5:22">
      <c r="E445" s="248" t="s">
        <v>46</v>
      </c>
      <c r="F445" s="248" t="s">
        <v>46</v>
      </c>
      <c r="G445" s="248">
        <v>2</v>
      </c>
      <c r="H445" s="249">
        <v>3</v>
      </c>
      <c r="J445" s="248">
        <v>4.2</v>
      </c>
      <c r="K445" s="249">
        <v>8.3000000000000007</v>
      </c>
      <c r="M445" s="248">
        <v>5</v>
      </c>
      <c r="N445" s="249">
        <v>8</v>
      </c>
      <c r="P445" s="248">
        <v>-1</v>
      </c>
      <c r="Q445" s="249">
        <v>1.1000000000000001</v>
      </c>
      <c r="R445" s="249" t="s">
        <v>46</v>
      </c>
      <c r="S445" s="660"/>
      <c r="T445" s="660"/>
      <c r="U445" s="660"/>
      <c r="V445" s="248" t="s">
        <v>46</v>
      </c>
    </row>
    <row r="446" spans="5:22">
      <c r="E446" s="248" t="s">
        <v>46</v>
      </c>
      <c r="F446" s="248" t="s">
        <v>46</v>
      </c>
      <c r="G446" s="248" t="s">
        <v>46</v>
      </c>
      <c r="H446" s="249" t="s">
        <v>46</v>
      </c>
      <c r="J446" s="248" t="s">
        <v>46</v>
      </c>
      <c r="K446" s="249" t="s">
        <v>46</v>
      </c>
      <c r="M446" s="248" t="s">
        <v>46</v>
      </c>
      <c r="N446" s="249" t="s">
        <v>46</v>
      </c>
      <c r="P446" s="248" t="s">
        <v>46</v>
      </c>
      <c r="Q446" s="249" t="s">
        <v>46</v>
      </c>
      <c r="S446" s="248" t="s">
        <v>46</v>
      </c>
      <c r="U446" s="249" t="s">
        <v>46</v>
      </c>
    </row>
    <row r="447" spans="5:22">
      <c r="E447" s="248" t="s">
        <v>46</v>
      </c>
      <c r="F447" s="248">
        <v>3</v>
      </c>
      <c r="G447" s="248">
        <v>3</v>
      </c>
      <c r="H447" s="249">
        <v>4</v>
      </c>
      <c r="J447" s="248">
        <v>3</v>
      </c>
      <c r="K447" s="249">
        <v>2</v>
      </c>
      <c r="M447" s="248">
        <v>2</v>
      </c>
      <c r="N447" s="249">
        <v>1</v>
      </c>
      <c r="P447" s="248">
        <v>5</v>
      </c>
      <c r="Q447" s="249">
        <v>6</v>
      </c>
      <c r="S447" s="765" t="s">
        <v>157</v>
      </c>
      <c r="T447" s="660"/>
      <c r="U447" s="660"/>
      <c r="V447" s="248" t="s">
        <v>46</v>
      </c>
    </row>
    <row r="448" spans="5:22">
      <c r="E448" s="248" t="s">
        <v>46</v>
      </c>
      <c r="F448" s="248" t="s">
        <v>46</v>
      </c>
      <c r="G448" s="248">
        <v>3.1</v>
      </c>
      <c r="H448" s="249">
        <v>6.1</v>
      </c>
      <c r="J448" s="248">
        <v>1</v>
      </c>
      <c r="K448" s="249">
        <v>9.3000000000000007</v>
      </c>
      <c r="M448" s="248">
        <v>0</v>
      </c>
      <c r="N448" s="249">
        <v>8</v>
      </c>
      <c r="P448" s="248">
        <v>5.0999999999999996</v>
      </c>
      <c r="Q448" s="249">
        <v>6.1999999999999993</v>
      </c>
      <c r="R448" s="249" t="s">
        <v>46</v>
      </c>
      <c r="S448" s="660"/>
      <c r="T448" s="660"/>
      <c r="U448" s="660"/>
      <c r="V448" s="248" t="s">
        <v>46</v>
      </c>
    </row>
    <row r="449" spans="5:22">
      <c r="E449" s="248" t="s">
        <v>46</v>
      </c>
      <c r="F449" s="248" t="s">
        <v>46</v>
      </c>
      <c r="G449" s="248" t="s">
        <v>46</v>
      </c>
      <c r="H449" s="249" t="s">
        <v>46</v>
      </c>
      <c r="J449" s="248" t="s">
        <v>46</v>
      </c>
      <c r="K449" s="249" t="s">
        <v>46</v>
      </c>
      <c r="M449" s="248" t="s">
        <v>46</v>
      </c>
      <c r="N449" s="249" t="s">
        <v>46</v>
      </c>
      <c r="P449" s="248" t="s">
        <v>46</v>
      </c>
      <c r="Q449" s="249" t="s">
        <v>46</v>
      </c>
      <c r="S449" s="248" t="s">
        <v>46</v>
      </c>
      <c r="U449" s="249" t="s">
        <v>46</v>
      </c>
    </row>
    <row r="450" spans="5:22">
      <c r="E450" s="248" t="s">
        <v>46</v>
      </c>
      <c r="F450" s="248">
        <v>4</v>
      </c>
      <c r="G450" s="248">
        <v>3</v>
      </c>
      <c r="H450" s="249">
        <v>4</v>
      </c>
      <c r="J450" s="248">
        <v>4</v>
      </c>
      <c r="K450" s="249">
        <v>5</v>
      </c>
      <c r="M450" s="248">
        <v>2</v>
      </c>
      <c r="N450" s="249">
        <v>0</v>
      </c>
      <c r="P450" s="248">
        <v>3</v>
      </c>
      <c r="Q450" s="249">
        <v>4</v>
      </c>
      <c r="S450" s="765" t="s">
        <v>158</v>
      </c>
      <c r="T450" s="660"/>
      <c r="U450" s="660"/>
      <c r="V450" s="248" t="s">
        <v>46</v>
      </c>
    </row>
    <row r="451" spans="5:22">
      <c r="E451" s="248" t="s">
        <v>46</v>
      </c>
      <c r="F451" s="248" t="s">
        <v>46</v>
      </c>
      <c r="G451" s="248">
        <v>3.1</v>
      </c>
      <c r="H451" s="249">
        <v>9.1999999999999993</v>
      </c>
      <c r="J451" s="248">
        <v>4.0999999999999996</v>
      </c>
      <c r="K451" s="249">
        <v>13.4</v>
      </c>
      <c r="M451" s="248">
        <v>-2</v>
      </c>
      <c r="N451" s="249">
        <v>6</v>
      </c>
      <c r="P451" s="248">
        <v>3.1</v>
      </c>
      <c r="Q451" s="249">
        <v>9.2999999999999989</v>
      </c>
      <c r="R451" s="249" t="s">
        <v>46</v>
      </c>
      <c r="S451" s="660"/>
      <c r="T451" s="660"/>
      <c r="U451" s="660"/>
      <c r="V451" s="248" t="s">
        <v>46</v>
      </c>
    </row>
    <row r="452" spans="5:22">
      <c r="E452" s="248" t="s">
        <v>46</v>
      </c>
      <c r="F452" s="248" t="s">
        <v>46</v>
      </c>
      <c r="G452" s="248" t="s">
        <v>46</v>
      </c>
      <c r="H452" s="249" t="s">
        <v>46</v>
      </c>
      <c r="J452" s="248" t="s">
        <v>46</v>
      </c>
      <c r="K452" s="249" t="s">
        <v>46</v>
      </c>
      <c r="M452" s="248" t="s">
        <v>46</v>
      </c>
      <c r="N452" s="249" t="s">
        <v>46</v>
      </c>
      <c r="P452" s="248" t="s">
        <v>46</v>
      </c>
      <c r="Q452" s="249" t="s">
        <v>46</v>
      </c>
      <c r="S452" s="248" t="s">
        <v>46</v>
      </c>
      <c r="U452" s="249" t="s">
        <v>46</v>
      </c>
    </row>
    <row r="453" spans="5:22">
      <c r="E453" s="248" t="s">
        <v>46</v>
      </c>
      <c r="F453" s="248" t="s">
        <v>46</v>
      </c>
      <c r="G453" s="248">
        <v>9.1999999999999993</v>
      </c>
      <c r="H453" s="245">
        <v>3</v>
      </c>
      <c r="J453" s="248">
        <v>13.4</v>
      </c>
      <c r="K453" s="245">
        <v>1</v>
      </c>
      <c r="M453" s="248">
        <v>6</v>
      </c>
      <c r="N453" s="245">
        <v>4</v>
      </c>
      <c r="P453" s="248">
        <v>9.2999999999999989</v>
      </c>
      <c r="Q453" s="245">
        <v>2</v>
      </c>
      <c r="S453" s="248" t="s">
        <v>46</v>
      </c>
      <c r="U453" s="249" t="s">
        <v>46</v>
      </c>
    </row>
    <row r="454" spans="5:22">
      <c r="E454" s="252" t="s">
        <v>46</v>
      </c>
      <c r="F454" s="252" t="s">
        <v>46</v>
      </c>
      <c r="G454" s="252" t="s">
        <v>46</v>
      </c>
      <c r="H454" s="253" t="s">
        <v>46</v>
      </c>
      <c r="I454" s="247" t="s">
        <v>46</v>
      </c>
      <c r="J454" s="252" t="s">
        <v>46</v>
      </c>
      <c r="K454" s="253" t="s">
        <v>46</v>
      </c>
      <c r="L454" s="247" t="s">
        <v>46</v>
      </c>
      <c r="M454" s="252" t="s">
        <v>46</v>
      </c>
      <c r="N454" s="253" t="s">
        <v>46</v>
      </c>
      <c r="O454" s="247" t="s">
        <v>46</v>
      </c>
      <c r="P454" s="252" t="s">
        <v>46</v>
      </c>
      <c r="Q454" s="253" t="s">
        <v>46</v>
      </c>
      <c r="R454" s="247" t="s">
        <v>46</v>
      </c>
      <c r="S454" s="252" t="s">
        <v>46</v>
      </c>
      <c r="T454" s="247" t="s">
        <v>46</v>
      </c>
      <c r="U454" s="253" t="s">
        <v>46</v>
      </c>
    </row>
    <row r="455" spans="5:22">
      <c r="E455" s="259" t="s">
        <v>46</v>
      </c>
      <c r="F455" s="259" t="s">
        <v>46</v>
      </c>
      <c r="G455" s="259" t="s">
        <v>46</v>
      </c>
      <c r="H455" s="255" t="s">
        <v>46</v>
      </c>
      <c r="I455" s="259" t="s">
        <v>46</v>
      </c>
      <c r="J455" s="259" t="s">
        <v>46</v>
      </c>
      <c r="K455" s="255" t="s">
        <v>46</v>
      </c>
      <c r="L455" s="259" t="s">
        <v>46</v>
      </c>
      <c r="M455" s="259" t="s">
        <v>46</v>
      </c>
      <c r="N455" s="255" t="s">
        <v>46</v>
      </c>
      <c r="O455" s="259" t="s">
        <v>46</v>
      </c>
      <c r="P455" s="259" t="s">
        <v>46</v>
      </c>
      <c r="Q455" s="255" t="s">
        <v>46</v>
      </c>
      <c r="R455" s="259" t="s">
        <v>46</v>
      </c>
      <c r="S455" s="259" t="s">
        <v>46</v>
      </c>
      <c r="T455" s="255" t="s">
        <v>46</v>
      </c>
      <c r="U455" s="260" t="s">
        <v>46</v>
      </c>
    </row>
    <row r="456" spans="5:22">
      <c r="E456" s="261" t="s">
        <v>150</v>
      </c>
      <c r="F456" s="261" t="s">
        <v>46</v>
      </c>
      <c r="G456" s="766" t="s">
        <v>41</v>
      </c>
      <c r="H456" s="767" t="s">
        <v>46</v>
      </c>
      <c r="I456" s="261" t="s">
        <v>46</v>
      </c>
      <c r="J456" s="766" t="s">
        <v>38</v>
      </c>
      <c r="K456" s="767" t="s">
        <v>46</v>
      </c>
      <c r="L456" s="261" t="s">
        <v>46</v>
      </c>
      <c r="M456" s="766" t="s">
        <v>37</v>
      </c>
      <c r="N456" s="767" t="s">
        <v>46</v>
      </c>
      <c r="O456" s="261" t="s">
        <v>46</v>
      </c>
      <c r="P456" s="766" t="s">
        <v>39</v>
      </c>
      <c r="Q456" s="767" t="s">
        <v>46</v>
      </c>
      <c r="R456" s="261" t="s">
        <v>46</v>
      </c>
      <c r="S456" s="261" t="s">
        <v>46</v>
      </c>
      <c r="T456" s="256" t="s">
        <v>46</v>
      </c>
      <c r="U456" s="262" t="s">
        <v>46</v>
      </c>
    </row>
    <row r="457" spans="5:22">
      <c r="E457" s="257" t="s">
        <v>46</v>
      </c>
      <c r="F457" s="257" t="s">
        <v>46</v>
      </c>
      <c r="G457" s="257" t="s">
        <v>46</v>
      </c>
      <c r="H457" s="258" t="s">
        <v>46</v>
      </c>
      <c r="J457" s="257" t="s">
        <v>46</v>
      </c>
      <c r="K457" s="258" t="s">
        <v>46</v>
      </c>
      <c r="M457" s="257" t="s">
        <v>46</v>
      </c>
      <c r="N457" s="258" t="s">
        <v>46</v>
      </c>
      <c r="P457" s="257" t="s">
        <v>46</v>
      </c>
      <c r="Q457" s="258" t="s">
        <v>46</v>
      </c>
      <c r="S457" s="257" t="s">
        <v>46</v>
      </c>
      <c r="U457" s="258" t="s">
        <v>46</v>
      </c>
    </row>
    <row r="458" spans="5:22">
      <c r="E458" s="257" t="s">
        <v>46</v>
      </c>
      <c r="F458" s="257">
        <v>1</v>
      </c>
      <c r="G458" s="257">
        <v>2</v>
      </c>
      <c r="H458" s="258">
        <v>1</v>
      </c>
      <c r="J458" s="257">
        <v>6</v>
      </c>
      <c r="K458" s="258">
        <v>7</v>
      </c>
      <c r="M458" s="257">
        <v>3</v>
      </c>
      <c r="N458" s="258">
        <v>2</v>
      </c>
      <c r="P458" s="257">
        <v>2</v>
      </c>
      <c r="Q458" s="258">
        <v>3</v>
      </c>
      <c r="S458" s="768" t="s">
        <v>159</v>
      </c>
      <c r="T458" s="660"/>
      <c r="U458" s="660"/>
      <c r="V458" s="257" t="s">
        <v>46</v>
      </c>
    </row>
    <row r="459" spans="5:22">
      <c r="E459" s="257" t="s">
        <v>46</v>
      </c>
      <c r="F459" s="257" t="s">
        <v>46</v>
      </c>
      <c r="G459" s="257">
        <v>0</v>
      </c>
      <c r="H459" s="258">
        <v>0</v>
      </c>
      <c r="J459" s="257">
        <v>6.1</v>
      </c>
      <c r="K459" s="258">
        <v>6.1</v>
      </c>
      <c r="M459" s="257">
        <v>1</v>
      </c>
      <c r="N459" s="258">
        <v>1</v>
      </c>
      <c r="P459" s="257">
        <v>2.1</v>
      </c>
      <c r="Q459" s="258">
        <v>2.1</v>
      </c>
      <c r="R459" s="258" t="s">
        <v>46</v>
      </c>
      <c r="S459" s="660"/>
      <c r="T459" s="660"/>
      <c r="U459" s="660"/>
      <c r="V459" s="257" t="s">
        <v>46</v>
      </c>
    </row>
    <row r="460" spans="5:22">
      <c r="E460" s="257" t="s">
        <v>46</v>
      </c>
      <c r="F460" s="257" t="s">
        <v>46</v>
      </c>
      <c r="G460" s="257" t="s">
        <v>46</v>
      </c>
      <c r="H460" s="258" t="s">
        <v>46</v>
      </c>
      <c r="J460" s="257" t="s">
        <v>46</v>
      </c>
      <c r="K460" s="258" t="s">
        <v>46</v>
      </c>
      <c r="M460" s="257" t="s">
        <v>46</v>
      </c>
      <c r="N460" s="258" t="s">
        <v>46</v>
      </c>
      <c r="P460" s="257" t="s">
        <v>46</v>
      </c>
      <c r="Q460" s="258" t="s">
        <v>46</v>
      </c>
      <c r="S460" s="257" t="s">
        <v>46</v>
      </c>
      <c r="U460" s="258" t="s">
        <v>46</v>
      </c>
    </row>
    <row r="461" spans="5:22">
      <c r="E461" s="257" t="s">
        <v>46</v>
      </c>
      <c r="F461" s="257">
        <v>2</v>
      </c>
      <c r="G461" s="257">
        <v>4</v>
      </c>
      <c r="H461" s="258">
        <v>5</v>
      </c>
      <c r="J461" s="257">
        <v>2</v>
      </c>
      <c r="K461" s="258">
        <v>2</v>
      </c>
      <c r="M461" s="257">
        <v>4</v>
      </c>
      <c r="N461" s="258">
        <v>3</v>
      </c>
      <c r="P461" s="257">
        <v>3</v>
      </c>
      <c r="Q461" s="258">
        <v>3</v>
      </c>
      <c r="S461" s="768" t="s">
        <v>160</v>
      </c>
      <c r="T461" s="660"/>
      <c r="U461" s="660"/>
      <c r="V461" s="257" t="s">
        <v>46</v>
      </c>
    </row>
    <row r="462" spans="5:22">
      <c r="E462" s="257" t="s">
        <v>46</v>
      </c>
      <c r="F462" s="257" t="s">
        <v>46</v>
      </c>
      <c r="G462" s="257">
        <v>4.0999999999999996</v>
      </c>
      <c r="H462" s="258">
        <v>4.0999999999999996</v>
      </c>
      <c r="J462" s="257">
        <v>2</v>
      </c>
      <c r="K462" s="258">
        <v>8.1</v>
      </c>
      <c r="M462" s="257">
        <v>2</v>
      </c>
      <c r="N462" s="258">
        <v>3</v>
      </c>
      <c r="P462" s="257">
        <v>3</v>
      </c>
      <c r="Q462" s="258">
        <v>5.0999999999999996</v>
      </c>
      <c r="R462" s="258" t="s">
        <v>46</v>
      </c>
      <c r="S462" s="660"/>
      <c r="T462" s="660"/>
      <c r="U462" s="660"/>
      <c r="V462" s="257" t="s">
        <v>46</v>
      </c>
    </row>
    <row r="463" spans="5:22">
      <c r="E463" s="257" t="s">
        <v>46</v>
      </c>
      <c r="F463" s="257" t="s">
        <v>46</v>
      </c>
      <c r="G463" s="257" t="s">
        <v>46</v>
      </c>
      <c r="H463" s="258" t="s">
        <v>46</v>
      </c>
      <c r="J463" s="257" t="s">
        <v>46</v>
      </c>
      <c r="K463" s="258" t="s">
        <v>46</v>
      </c>
      <c r="M463" s="257" t="s">
        <v>46</v>
      </c>
      <c r="N463" s="258" t="s">
        <v>46</v>
      </c>
      <c r="P463" s="257" t="s">
        <v>46</v>
      </c>
      <c r="Q463" s="258" t="s">
        <v>46</v>
      </c>
      <c r="S463" s="257" t="s">
        <v>46</v>
      </c>
      <c r="U463" s="258" t="s">
        <v>46</v>
      </c>
    </row>
    <row r="464" spans="5:22">
      <c r="E464" s="257" t="s">
        <v>46</v>
      </c>
      <c r="F464" s="257">
        <v>3</v>
      </c>
      <c r="G464" s="257">
        <v>6</v>
      </c>
      <c r="H464" s="258">
        <v>7</v>
      </c>
      <c r="J464" s="257">
        <v>3</v>
      </c>
      <c r="K464" s="258">
        <v>3</v>
      </c>
      <c r="M464" s="257">
        <v>2</v>
      </c>
      <c r="N464" s="258">
        <v>1</v>
      </c>
      <c r="P464" s="257">
        <v>2</v>
      </c>
      <c r="Q464" s="258">
        <v>2</v>
      </c>
      <c r="S464" s="768" t="s">
        <v>161</v>
      </c>
      <c r="T464" s="660"/>
      <c r="U464" s="660"/>
      <c r="V464" s="257" t="s">
        <v>46</v>
      </c>
    </row>
    <row r="465" spans="5:22">
      <c r="E465" s="257" t="s">
        <v>46</v>
      </c>
      <c r="F465" s="257" t="s">
        <v>46</v>
      </c>
      <c r="G465" s="257">
        <v>6.1</v>
      </c>
      <c r="H465" s="258">
        <v>10.199999999999999</v>
      </c>
      <c r="J465" s="257">
        <v>3</v>
      </c>
      <c r="K465" s="258">
        <v>11.1</v>
      </c>
      <c r="M465" s="257">
        <v>0</v>
      </c>
      <c r="N465" s="258">
        <v>3</v>
      </c>
      <c r="P465" s="257">
        <v>2</v>
      </c>
      <c r="Q465" s="258">
        <v>7.1</v>
      </c>
      <c r="R465" s="258" t="s">
        <v>46</v>
      </c>
      <c r="S465" s="660"/>
      <c r="T465" s="660"/>
      <c r="U465" s="660"/>
      <c r="V465" s="257" t="s">
        <v>46</v>
      </c>
    </row>
    <row r="466" spans="5:22">
      <c r="E466" s="257" t="s">
        <v>46</v>
      </c>
      <c r="F466" s="257" t="s">
        <v>46</v>
      </c>
      <c r="G466" s="257" t="s">
        <v>46</v>
      </c>
      <c r="H466" s="258" t="s">
        <v>46</v>
      </c>
      <c r="J466" s="257" t="s">
        <v>46</v>
      </c>
      <c r="K466" s="258" t="s">
        <v>46</v>
      </c>
      <c r="M466" s="257" t="s">
        <v>46</v>
      </c>
      <c r="N466" s="258" t="s">
        <v>46</v>
      </c>
      <c r="P466" s="257" t="s">
        <v>46</v>
      </c>
      <c r="Q466" s="258" t="s">
        <v>46</v>
      </c>
      <c r="S466" s="257" t="s">
        <v>46</v>
      </c>
      <c r="U466" s="258" t="s">
        <v>46</v>
      </c>
    </row>
    <row r="467" spans="5:22">
      <c r="E467" s="257" t="s">
        <v>46</v>
      </c>
      <c r="F467" s="257">
        <v>4</v>
      </c>
      <c r="G467" s="257">
        <v>4</v>
      </c>
      <c r="H467" s="258">
        <v>4</v>
      </c>
      <c r="J467" s="257">
        <v>4</v>
      </c>
      <c r="K467" s="258">
        <v>3</v>
      </c>
      <c r="M467" s="257">
        <v>3</v>
      </c>
      <c r="N467" s="258">
        <v>5</v>
      </c>
      <c r="P467" s="257">
        <v>2</v>
      </c>
      <c r="Q467" s="258">
        <v>1</v>
      </c>
      <c r="S467" s="768" t="s">
        <v>162</v>
      </c>
      <c r="T467" s="660"/>
      <c r="U467" s="660"/>
      <c r="V467" s="257" t="s">
        <v>46</v>
      </c>
    </row>
    <row r="468" spans="5:22">
      <c r="E468" s="257" t="s">
        <v>46</v>
      </c>
      <c r="F468" s="257" t="s">
        <v>46</v>
      </c>
      <c r="G468" s="257">
        <v>4</v>
      </c>
      <c r="H468" s="258">
        <v>14.2</v>
      </c>
      <c r="J468" s="257">
        <v>2</v>
      </c>
      <c r="K468" s="258">
        <v>13.1</v>
      </c>
      <c r="M468" s="257">
        <v>3.2</v>
      </c>
      <c r="N468" s="258">
        <v>6.2</v>
      </c>
      <c r="P468" s="257">
        <v>0</v>
      </c>
      <c r="Q468" s="258">
        <v>7.1</v>
      </c>
      <c r="R468" s="258" t="s">
        <v>46</v>
      </c>
      <c r="S468" s="660"/>
      <c r="T468" s="660"/>
      <c r="U468" s="660"/>
      <c r="V468" s="257" t="s">
        <v>46</v>
      </c>
    </row>
    <row r="469" spans="5:22">
      <c r="E469" s="257" t="s">
        <v>46</v>
      </c>
      <c r="F469" s="257" t="s">
        <v>46</v>
      </c>
      <c r="G469" s="257" t="s">
        <v>46</v>
      </c>
      <c r="H469" s="258" t="s">
        <v>46</v>
      </c>
      <c r="J469" s="257" t="s">
        <v>46</v>
      </c>
      <c r="K469" s="258" t="s">
        <v>46</v>
      </c>
      <c r="M469" s="257" t="s">
        <v>46</v>
      </c>
      <c r="N469" s="258" t="s">
        <v>46</v>
      </c>
      <c r="P469" s="257" t="s">
        <v>46</v>
      </c>
      <c r="Q469" s="258" t="s">
        <v>46</v>
      </c>
      <c r="S469" s="257" t="s">
        <v>46</v>
      </c>
      <c r="U469" s="258" t="s">
        <v>46</v>
      </c>
    </row>
    <row r="470" spans="5:22">
      <c r="E470" s="257" t="s">
        <v>46</v>
      </c>
      <c r="F470" s="257" t="s">
        <v>46</v>
      </c>
      <c r="G470" s="257">
        <v>14.2</v>
      </c>
      <c r="H470" s="254">
        <v>1</v>
      </c>
      <c r="J470" s="257">
        <v>13.1</v>
      </c>
      <c r="K470" s="254">
        <v>2</v>
      </c>
      <c r="M470" s="257">
        <v>6.2</v>
      </c>
      <c r="N470" s="254">
        <v>4</v>
      </c>
      <c r="P470" s="257">
        <v>7.1</v>
      </c>
      <c r="Q470" s="254">
        <v>3</v>
      </c>
      <c r="S470" s="257" t="s">
        <v>46</v>
      </c>
      <c r="U470" s="258" t="s">
        <v>46</v>
      </c>
    </row>
    <row r="471" spans="5:22">
      <c r="E471" s="261" t="s">
        <v>46</v>
      </c>
      <c r="F471" s="261" t="s">
        <v>46</v>
      </c>
      <c r="G471" s="261" t="s">
        <v>46</v>
      </c>
      <c r="H471" s="262" t="s">
        <v>46</v>
      </c>
      <c r="I471" s="256" t="s">
        <v>46</v>
      </c>
      <c r="J471" s="261" t="s">
        <v>46</v>
      </c>
      <c r="K471" s="262" t="s">
        <v>46</v>
      </c>
      <c r="L471" s="256" t="s">
        <v>46</v>
      </c>
      <c r="M471" s="261" t="s">
        <v>46</v>
      </c>
      <c r="N471" s="262" t="s">
        <v>46</v>
      </c>
      <c r="O471" s="256" t="s">
        <v>46</v>
      </c>
      <c r="P471" s="261" t="s">
        <v>46</v>
      </c>
      <c r="Q471" s="262" t="s">
        <v>46</v>
      </c>
      <c r="R471" s="256" t="s">
        <v>46</v>
      </c>
      <c r="S471" s="261" t="s">
        <v>46</v>
      </c>
      <c r="T471" s="256" t="s">
        <v>46</v>
      </c>
      <c r="U471" s="262" t="s">
        <v>46</v>
      </c>
    </row>
    <row r="472" spans="5:22">
      <c r="E472" s="268" t="s">
        <v>46</v>
      </c>
      <c r="F472" s="268" t="s">
        <v>46</v>
      </c>
      <c r="G472" s="268" t="s">
        <v>46</v>
      </c>
      <c r="H472" s="264" t="s">
        <v>46</v>
      </c>
      <c r="I472" s="268" t="s">
        <v>46</v>
      </c>
      <c r="J472" s="268" t="s">
        <v>46</v>
      </c>
      <c r="K472" s="264" t="s">
        <v>46</v>
      </c>
      <c r="L472" s="268" t="s">
        <v>46</v>
      </c>
      <c r="M472" s="268" t="s">
        <v>46</v>
      </c>
      <c r="N472" s="264" t="s">
        <v>46</v>
      </c>
      <c r="O472" s="268" t="s">
        <v>46</v>
      </c>
      <c r="P472" s="268" t="s">
        <v>46</v>
      </c>
      <c r="Q472" s="264" t="s">
        <v>46</v>
      </c>
      <c r="R472" s="268" t="s">
        <v>46</v>
      </c>
      <c r="S472" s="268" t="s">
        <v>46</v>
      </c>
      <c r="T472" s="264" t="s">
        <v>46</v>
      </c>
      <c r="U472" s="269" t="s">
        <v>46</v>
      </c>
    </row>
    <row r="473" spans="5:22">
      <c r="E473" s="270" t="s">
        <v>150</v>
      </c>
      <c r="F473" s="270" t="s">
        <v>46</v>
      </c>
      <c r="G473" s="769" t="s">
        <v>36</v>
      </c>
      <c r="H473" s="770" t="s">
        <v>46</v>
      </c>
      <c r="I473" s="270" t="s">
        <v>46</v>
      </c>
      <c r="J473" s="769" t="s">
        <v>43</v>
      </c>
      <c r="K473" s="770" t="s">
        <v>46</v>
      </c>
      <c r="L473" s="270" t="s">
        <v>46</v>
      </c>
      <c r="M473" s="769" t="s">
        <v>45</v>
      </c>
      <c r="N473" s="770" t="s">
        <v>46</v>
      </c>
      <c r="O473" s="270" t="s">
        <v>46</v>
      </c>
      <c r="P473" s="769" t="s">
        <v>41</v>
      </c>
      <c r="Q473" s="770" t="s">
        <v>46</v>
      </c>
      <c r="R473" s="270" t="s">
        <v>46</v>
      </c>
      <c r="S473" s="270" t="s">
        <v>46</v>
      </c>
      <c r="T473" s="265" t="s">
        <v>46</v>
      </c>
      <c r="U473" s="271" t="s">
        <v>46</v>
      </c>
    </row>
    <row r="474" spans="5:22">
      <c r="E474" s="266" t="s">
        <v>46</v>
      </c>
      <c r="F474" s="266" t="s">
        <v>46</v>
      </c>
      <c r="G474" s="266" t="s">
        <v>46</v>
      </c>
      <c r="H474" s="267" t="s">
        <v>46</v>
      </c>
      <c r="J474" s="266" t="s">
        <v>46</v>
      </c>
      <c r="K474" s="267" t="s">
        <v>46</v>
      </c>
      <c r="M474" s="266" t="s">
        <v>46</v>
      </c>
      <c r="N474" s="267" t="s">
        <v>46</v>
      </c>
      <c r="P474" s="266" t="s">
        <v>46</v>
      </c>
      <c r="Q474" s="267" t="s">
        <v>46</v>
      </c>
      <c r="S474" s="266" t="s">
        <v>46</v>
      </c>
      <c r="U474" s="267" t="s">
        <v>46</v>
      </c>
    </row>
    <row r="475" spans="5:22">
      <c r="E475" s="266" t="s">
        <v>46</v>
      </c>
      <c r="F475" s="266">
        <v>1</v>
      </c>
      <c r="G475" s="266">
        <v>2</v>
      </c>
      <c r="H475" s="267">
        <v>2</v>
      </c>
      <c r="J475" s="266">
        <v>2</v>
      </c>
      <c r="K475" s="267">
        <v>2</v>
      </c>
      <c r="M475" s="266">
        <v>5</v>
      </c>
      <c r="N475" s="267">
        <v>5</v>
      </c>
      <c r="P475" s="266">
        <v>3</v>
      </c>
      <c r="Q475" s="267">
        <v>4</v>
      </c>
      <c r="S475" s="771" t="s">
        <v>160</v>
      </c>
      <c r="T475" s="660"/>
      <c r="U475" s="660"/>
      <c r="V475" s="266" t="s">
        <v>46</v>
      </c>
    </row>
    <row r="476" spans="5:22">
      <c r="E476" s="266" t="s">
        <v>46</v>
      </c>
      <c r="F476" s="266" t="s">
        <v>46</v>
      </c>
      <c r="G476" s="266">
        <v>2</v>
      </c>
      <c r="H476" s="267">
        <v>2</v>
      </c>
      <c r="J476" s="266">
        <v>2</v>
      </c>
      <c r="K476" s="267">
        <v>2</v>
      </c>
      <c r="M476" s="266">
        <v>5</v>
      </c>
      <c r="N476" s="267">
        <v>5</v>
      </c>
      <c r="P476" s="266">
        <v>3.1</v>
      </c>
      <c r="Q476" s="267">
        <v>3.1</v>
      </c>
      <c r="R476" s="267" t="s">
        <v>46</v>
      </c>
      <c r="S476" s="660"/>
      <c r="T476" s="660"/>
      <c r="U476" s="660"/>
      <c r="V476" s="266" t="s">
        <v>46</v>
      </c>
    </row>
    <row r="477" spans="5:22">
      <c r="E477" s="266" t="s">
        <v>46</v>
      </c>
      <c r="F477" s="266" t="s">
        <v>46</v>
      </c>
      <c r="G477" s="266" t="s">
        <v>46</v>
      </c>
      <c r="H477" s="267" t="s">
        <v>46</v>
      </c>
      <c r="J477" s="266" t="s">
        <v>46</v>
      </c>
      <c r="K477" s="267" t="s">
        <v>46</v>
      </c>
      <c r="M477" s="266" t="s">
        <v>46</v>
      </c>
      <c r="N477" s="267" t="s">
        <v>46</v>
      </c>
      <c r="P477" s="266" t="s">
        <v>46</v>
      </c>
      <c r="Q477" s="267" t="s">
        <v>46</v>
      </c>
      <c r="S477" s="266" t="s">
        <v>46</v>
      </c>
      <c r="U477" s="267" t="s">
        <v>46</v>
      </c>
    </row>
    <row r="478" spans="5:22">
      <c r="E478" s="266" t="s">
        <v>46</v>
      </c>
      <c r="F478" s="266">
        <v>2</v>
      </c>
      <c r="G478" s="266">
        <v>1</v>
      </c>
      <c r="H478" s="267">
        <v>1</v>
      </c>
      <c r="J478" s="266">
        <v>2</v>
      </c>
      <c r="K478" s="267">
        <v>4</v>
      </c>
      <c r="M478" s="266">
        <v>7</v>
      </c>
      <c r="N478" s="267">
        <v>7</v>
      </c>
      <c r="P478" s="266">
        <v>2</v>
      </c>
      <c r="Q478" s="267">
        <v>1</v>
      </c>
      <c r="S478" s="771" t="s">
        <v>163</v>
      </c>
      <c r="T478" s="660"/>
      <c r="U478" s="660"/>
      <c r="V478" s="266" t="s">
        <v>46</v>
      </c>
    </row>
    <row r="479" spans="5:22">
      <c r="E479" s="266" t="s">
        <v>46</v>
      </c>
      <c r="F479" s="266" t="s">
        <v>46</v>
      </c>
      <c r="G479" s="266">
        <v>1</v>
      </c>
      <c r="H479" s="267">
        <v>3</v>
      </c>
      <c r="J479" s="266">
        <v>0</v>
      </c>
      <c r="K479" s="267">
        <v>2</v>
      </c>
      <c r="M479" s="266">
        <v>7</v>
      </c>
      <c r="N479" s="267">
        <v>12</v>
      </c>
      <c r="P479" s="266">
        <v>0</v>
      </c>
      <c r="Q479" s="267">
        <v>3.1</v>
      </c>
      <c r="R479" s="267" t="s">
        <v>46</v>
      </c>
      <c r="S479" s="660"/>
      <c r="T479" s="660"/>
      <c r="U479" s="660"/>
      <c r="V479" s="266" t="s">
        <v>46</v>
      </c>
    </row>
    <row r="480" spans="5:22">
      <c r="E480" s="266" t="s">
        <v>46</v>
      </c>
      <c r="F480" s="266" t="s">
        <v>46</v>
      </c>
      <c r="G480" s="266" t="s">
        <v>46</v>
      </c>
      <c r="H480" s="267" t="s">
        <v>46</v>
      </c>
      <c r="J480" s="266" t="s">
        <v>46</v>
      </c>
      <c r="K480" s="267" t="s">
        <v>46</v>
      </c>
      <c r="M480" s="266" t="s">
        <v>46</v>
      </c>
      <c r="N480" s="267" t="s">
        <v>46</v>
      </c>
      <c r="P480" s="266" t="s">
        <v>46</v>
      </c>
      <c r="Q480" s="267" t="s">
        <v>46</v>
      </c>
      <c r="S480" s="266" t="s">
        <v>46</v>
      </c>
      <c r="U480" s="267" t="s">
        <v>46</v>
      </c>
    </row>
    <row r="481" spans="5:22">
      <c r="E481" s="266" t="s">
        <v>46</v>
      </c>
      <c r="F481" s="266">
        <v>3</v>
      </c>
      <c r="G481" s="266">
        <v>3</v>
      </c>
      <c r="H481" s="267">
        <v>5</v>
      </c>
      <c r="J481" s="266">
        <v>2</v>
      </c>
      <c r="K481" s="267">
        <v>4</v>
      </c>
      <c r="M481" s="266">
        <v>1</v>
      </c>
      <c r="N481" s="267">
        <v>1</v>
      </c>
      <c r="P481" s="266">
        <v>3</v>
      </c>
      <c r="Q481" s="267">
        <v>3</v>
      </c>
      <c r="S481" s="771" t="s">
        <v>164</v>
      </c>
      <c r="T481" s="660"/>
      <c r="U481" s="660"/>
      <c r="V481" s="266" t="s">
        <v>46</v>
      </c>
    </row>
    <row r="482" spans="5:22">
      <c r="E482" s="266" t="s">
        <v>46</v>
      </c>
      <c r="F482" s="266" t="s">
        <v>46</v>
      </c>
      <c r="G482" s="266">
        <v>3.2</v>
      </c>
      <c r="H482" s="267">
        <v>6.2</v>
      </c>
      <c r="J482" s="266">
        <v>0</v>
      </c>
      <c r="K482" s="267">
        <v>2</v>
      </c>
      <c r="M482" s="266">
        <v>1</v>
      </c>
      <c r="N482" s="267">
        <v>13</v>
      </c>
      <c r="P482" s="266">
        <v>3</v>
      </c>
      <c r="Q482" s="267">
        <v>6.1</v>
      </c>
      <c r="R482" s="267" t="s">
        <v>46</v>
      </c>
      <c r="S482" s="660"/>
      <c r="T482" s="660"/>
      <c r="U482" s="660"/>
      <c r="V482" s="266" t="s">
        <v>46</v>
      </c>
    </row>
    <row r="483" spans="5:22">
      <c r="E483" s="266" t="s">
        <v>46</v>
      </c>
      <c r="F483" s="266" t="s">
        <v>46</v>
      </c>
      <c r="G483" s="266" t="s">
        <v>46</v>
      </c>
      <c r="H483" s="267" t="s">
        <v>46</v>
      </c>
      <c r="J483" s="266" t="s">
        <v>46</v>
      </c>
      <c r="K483" s="267" t="s">
        <v>46</v>
      </c>
      <c r="M483" s="266" t="s">
        <v>46</v>
      </c>
      <c r="N483" s="267" t="s">
        <v>46</v>
      </c>
      <c r="P483" s="266" t="s">
        <v>46</v>
      </c>
      <c r="Q483" s="267" t="s">
        <v>46</v>
      </c>
      <c r="S483" s="266" t="s">
        <v>46</v>
      </c>
      <c r="U483" s="267" t="s">
        <v>46</v>
      </c>
    </row>
    <row r="484" spans="5:22">
      <c r="E484" s="266" t="s">
        <v>46</v>
      </c>
      <c r="F484" s="266">
        <v>4</v>
      </c>
      <c r="G484" s="266">
        <v>2</v>
      </c>
      <c r="H484" s="267">
        <v>2</v>
      </c>
      <c r="J484" s="266">
        <v>4</v>
      </c>
      <c r="K484" s="267">
        <v>3</v>
      </c>
      <c r="M484" s="266">
        <v>3</v>
      </c>
      <c r="N484" s="267">
        <v>4</v>
      </c>
      <c r="P484" s="266">
        <v>5</v>
      </c>
      <c r="Q484" s="267">
        <v>4</v>
      </c>
      <c r="S484" s="771" t="s">
        <v>165</v>
      </c>
      <c r="T484" s="660"/>
      <c r="U484" s="660"/>
      <c r="V484" s="266" t="s">
        <v>46</v>
      </c>
    </row>
    <row r="485" spans="5:22">
      <c r="E485" s="266" t="s">
        <v>46</v>
      </c>
      <c r="F485" s="266" t="s">
        <v>46</v>
      </c>
      <c r="G485" s="266">
        <v>2</v>
      </c>
      <c r="H485" s="267">
        <v>8.1999999999999993</v>
      </c>
      <c r="J485" s="266">
        <v>2</v>
      </c>
      <c r="K485" s="267">
        <v>4</v>
      </c>
      <c r="M485" s="266">
        <v>3.1</v>
      </c>
      <c r="N485" s="267">
        <v>16.100000000000001</v>
      </c>
      <c r="P485" s="266">
        <v>3</v>
      </c>
      <c r="Q485" s="267">
        <v>9.1</v>
      </c>
      <c r="R485" s="267" t="s">
        <v>46</v>
      </c>
      <c r="S485" s="660"/>
      <c r="T485" s="660"/>
      <c r="U485" s="660"/>
      <c r="V485" s="266" t="s">
        <v>46</v>
      </c>
    </row>
    <row r="486" spans="5:22">
      <c r="E486" s="266" t="s">
        <v>46</v>
      </c>
      <c r="F486" s="266" t="s">
        <v>46</v>
      </c>
      <c r="G486" s="266" t="s">
        <v>46</v>
      </c>
      <c r="H486" s="267" t="s">
        <v>46</v>
      </c>
      <c r="J486" s="266" t="s">
        <v>46</v>
      </c>
      <c r="K486" s="267" t="s">
        <v>46</v>
      </c>
      <c r="M486" s="266" t="s">
        <v>46</v>
      </c>
      <c r="N486" s="267" t="s">
        <v>46</v>
      </c>
      <c r="P486" s="266" t="s">
        <v>46</v>
      </c>
      <c r="Q486" s="267" t="s">
        <v>46</v>
      </c>
      <c r="S486" s="266" t="s">
        <v>46</v>
      </c>
      <c r="U486" s="267" t="s">
        <v>46</v>
      </c>
    </row>
    <row r="487" spans="5:22">
      <c r="E487" s="266" t="s">
        <v>46</v>
      </c>
      <c r="F487" s="266" t="s">
        <v>46</v>
      </c>
      <c r="G487" s="266">
        <v>8.1999999999999993</v>
      </c>
      <c r="H487" s="263">
        <v>3</v>
      </c>
      <c r="J487" s="266">
        <v>4</v>
      </c>
      <c r="K487" s="263">
        <v>4</v>
      </c>
      <c r="M487" s="266">
        <v>16.100000000000001</v>
      </c>
      <c r="N487" s="263">
        <v>1</v>
      </c>
      <c r="P487" s="266">
        <v>9.1</v>
      </c>
      <c r="Q487" s="263">
        <v>2</v>
      </c>
      <c r="S487" s="266" t="s">
        <v>46</v>
      </c>
      <c r="U487" s="267" t="s">
        <v>46</v>
      </c>
    </row>
    <row r="488" spans="5:22">
      <c r="E488" s="270" t="s">
        <v>46</v>
      </c>
      <c r="F488" s="270" t="s">
        <v>46</v>
      </c>
      <c r="G488" s="270" t="s">
        <v>46</v>
      </c>
      <c r="H488" s="271" t="s">
        <v>46</v>
      </c>
      <c r="I488" s="265" t="s">
        <v>46</v>
      </c>
      <c r="J488" s="270" t="s">
        <v>46</v>
      </c>
      <c r="K488" s="271" t="s">
        <v>46</v>
      </c>
      <c r="L488" s="265" t="s">
        <v>46</v>
      </c>
      <c r="M488" s="270" t="s">
        <v>46</v>
      </c>
      <c r="N488" s="271" t="s">
        <v>46</v>
      </c>
      <c r="O488" s="265" t="s">
        <v>46</v>
      </c>
      <c r="P488" s="270" t="s">
        <v>46</v>
      </c>
      <c r="Q488" s="271" t="s">
        <v>46</v>
      </c>
      <c r="R488" s="265" t="s">
        <v>46</v>
      </c>
      <c r="S488" s="270" t="s">
        <v>46</v>
      </c>
      <c r="T488" s="265" t="s">
        <v>46</v>
      </c>
      <c r="U488" s="271" t="s">
        <v>46</v>
      </c>
    </row>
    <row r="489" spans="5:22">
      <c r="E489" s="277" t="s">
        <v>46</v>
      </c>
      <c r="F489" s="277" t="s">
        <v>46</v>
      </c>
      <c r="G489" s="277" t="s">
        <v>46</v>
      </c>
      <c r="H489" s="273" t="s">
        <v>46</v>
      </c>
      <c r="I489" s="277" t="s">
        <v>46</v>
      </c>
      <c r="J489" s="277" t="s">
        <v>46</v>
      </c>
      <c r="K489" s="273" t="s">
        <v>46</v>
      </c>
      <c r="L489" s="277" t="s">
        <v>46</v>
      </c>
      <c r="M489" s="277" t="s">
        <v>46</v>
      </c>
      <c r="N489" s="273" t="s">
        <v>46</v>
      </c>
      <c r="O489" s="277" t="s">
        <v>46</v>
      </c>
      <c r="P489" s="277" t="s">
        <v>46</v>
      </c>
      <c r="Q489" s="273" t="s">
        <v>46</v>
      </c>
      <c r="R489" s="277" t="s">
        <v>46</v>
      </c>
      <c r="S489" s="277" t="s">
        <v>46</v>
      </c>
      <c r="T489" s="273" t="s">
        <v>46</v>
      </c>
      <c r="U489" s="278" t="s">
        <v>46</v>
      </c>
    </row>
    <row r="490" spans="5:22">
      <c r="E490" s="279" t="s">
        <v>150</v>
      </c>
      <c r="F490" s="279" t="s">
        <v>46</v>
      </c>
      <c r="G490" s="772" t="s">
        <v>38</v>
      </c>
      <c r="H490" s="773" t="s">
        <v>46</v>
      </c>
      <c r="I490" s="279" t="s">
        <v>46</v>
      </c>
      <c r="J490" s="772" t="s">
        <v>37</v>
      </c>
      <c r="K490" s="773" t="s">
        <v>46</v>
      </c>
      <c r="L490" s="279" t="s">
        <v>46</v>
      </c>
      <c r="M490" s="772" t="s">
        <v>45</v>
      </c>
      <c r="N490" s="773" t="s">
        <v>46</v>
      </c>
      <c r="O490" s="279" t="s">
        <v>46</v>
      </c>
      <c r="P490" s="772" t="s">
        <v>39</v>
      </c>
      <c r="Q490" s="773" t="s">
        <v>46</v>
      </c>
      <c r="R490" s="279" t="s">
        <v>46</v>
      </c>
      <c r="S490" s="279" t="s">
        <v>46</v>
      </c>
      <c r="T490" s="274" t="s">
        <v>46</v>
      </c>
      <c r="U490" s="280" t="s">
        <v>46</v>
      </c>
    </row>
    <row r="491" spans="5:22">
      <c r="E491" s="275" t="s">
        <v>46</v>
      </c>
      <c r="F491" s="275" t="s">
        <v>46</v>
      </c>
      <c r="G491" s="275" t="s">
        <v>46</v>
      </c>
      <c r="H491" s="276" t="s">
        <v>46</v>
      </c>
      <c r="J491" s="275" t="s">
        <v>46</v>
      </c>
      <c r="K491" s="276" t="s">
        <v>46</v>
      </c>
      <c r="M491" s="275" t="s">
        <v>46</v>
      </c>
      <c r="N491" s="276" t="s">
        <v>46</v>
      </c>
      <c r="P491" s="275" t="s">
        <v>46</v>
      </c>
      <c r="Q491" s="276" t="s">
        <v>46</v>
      </c>
      <c r="S491" s="275" t="s">
        <v>46</v>
      </c>
      <c r="U491" s="276" t="s">
        <v>46</v>
      </c>
    </row>
    <row r="492" spans="5:22">
      <c r="E492" s="275" t="s">
        <v>46</v>
      </c>
      <c r="F492" s="275">
        <v>1</v>
      </c>
      <c r="G492" s="275">
        <v>6</v>
      </c>
      <c r="H492" s="276">
        <v>7</v>
      </c>
      <c r="J492" s="275">
        <v>4</v>
      </c>
      <c r="K492" s="276">
        <v>3</v>
      </c>
      <c r="M492" s="275">
        <v>4</v>
      </c>
      <c r="N492" s="276">
        <v>3</v>
      </c>
      <c r="P492" s="275">
        <v>1</v>
      </c>
      <c r="Q492" s="276">
        <v>0</v>
      </c>
      <c r="S492" s="774" t="s">
        <v>166</v>
      </c>
      <c r="T492" s="660"/>
      <c r="U492" s="660"/>
      <c r="V492" s="275" t="s">
        <v>46</v>
      </c>
    </row>
    <row r="493" spans="5:22">
      <c r="E493" s="275" t="s">
        <v>46</v>
      </c>
      <c r="F493" s="275" t="s">
        <v>46</v>
      </c>
      <c r="G493" s="275">
        <v>6.1</v>
      </c>
      <c r="H493" s="276">
        <v>6.1</v>
      </c>
      <c r="J493" s="275">
        <v>2</v>
      </c>
      <c r="K493" s="276">
        <v>2</v>
      </c>
      <c r="M493" s="275">
        <v>2</v>
      </c>
      <c r="N493" s="276">
        <v>2</v>
      </c>
      <c r="P493" s="275">
        <v>-1</v>
      </c>
      <c r="Q493" s="276">
        <v>-1</v>
      </c>
      <c r="R493" s="276" t="s">
        <v>46</v>
      </c>
      <c r="S493" s="660"/>
      <c r="T493" s="660"/>
      <c r="U493" s="660"/>
      <c r="V493" s="275" t="s">
        <v>46</v>
      </c>
    </row>
    <row r="494" spans="5:22">
      <c r="E494" s="275" t="s">
        <v>46</v>
      </c>
      <c r="F494" s="275" t="s">
        <v>46</v>
      </c>
      <c r="G494" s="275" t="s">
        <v>46</v>
      </c>
      <c r="H494" s="276" t="s">
        <v>46</v>
      </c>
      <c r="J494" s="275" t="s">
        <v>46</v>
      </c>
      <c r="K494" s="276" t="s">
        <v>46</v>
      </c>
      <c r="M494" s="275" t="s">
        <v>46</v>
      </c>
      <c r="N494" s="276" t="s">
        <v>46</v>
      </c>
      <c r="P494" s="275" t="s">
        <v>46</v>
      </c>
      <c r="Q494" s="276" t="s">
        <v>46</v>
      </c>
      <c r="S494" s="275" t="s">
        <v>46</v>
      </c>
      <c r="U494" s="276" t="s">
        <v>46</v>
      </c>
    </row>
    <row r="495" spans="5:22">
      <c r="E495" s="275" t="s">
        <v>46</v>
      </c>
      <c r="F495" s="275">
        <v>2</v>
      </c>
      <c r="G495" s="275">
        <v>2</v>
      </c>
      <c r="H495" s="276">
        <v>3</v>
      </c>
      <c r="J495" s="275">
        <v>3</v>
      </c>
      <c r="K495" s="276">
        <v>2</v>
      </c>
      <c r="M495" s="275">
        <v>2</v>
      </c>
      <c r="N495" s="276">
        <v>3</v>
      </c>
      <c r="P495" s="275">
        <v>5</v>
      </c>
      <c r="Q495" s="276">
        <v>5</v>
      </c>
      <c r="S495" s="774" t="s">
        <v>167</v>
      </c>
      <c r="T495" s="660"/>
      <c r="U495" s="660"/>
      <c r="V495" s="275" t="s">
        <v>46</v>
      </c>
    </row>
    <row r="496" spans="5:22">
      <c r="E496" s="275" t="s">
        <v>46</v>
      </c>
      <c r="F496" s="275" t="s">
        <v>46</v>
      </c>
      <c r="G496" s="275">
        <v>2.1</v>
      </c>
      <c r="H496" s="276">
        <v>8.1999999999999993</v>
      </c>
      <c r="J496" s="275">
        <v>1</v>
      </c>
      <c r="K496" s="276">
        <v>3</v>
      </c>
      <c r="M496" s="275">
        <v>2.1</v>
      </c>
      <c r="N496" s="276">
        <v>4.0999999999999996</v>
      </c>
      <c r="P496" s="275">
        <v>5</v>
      </c>
      <c r="Q496" s="276">
        <v>4</v>
      </c>
      <c r="R496" s="276" t="s">
        <v>46</v>
      </c>
      <c r="S496" s="660"/>
      <c r="T496" s="660"/>
      <c r="U496" s="660"/>
      <c r="V496" s="275" t="s">
        <v>46</v>
      </c>
    </row>
    <row r="497" spans="5:22">
      <c r="E497" s="275" t="s">
        <v>46</v>
      </c>
      <c r="F497" s="275" t="s">
        <v>46</v>
      </c>
      <c r="G497" s="275" t="s">
        <v>46</v>
      </c>
      <c r="H497" s="276" t="s">
        <v>46</v>
      </c>
      <c r="J497" s="275" t="s">
        <v>46</v>
      </c>
      <c r="K497" s="276" t="s">
        <v>46</v>
      </c>
      <c r="M497" s="275" t="s">
        <v>46</v>
      </c>
      <c r="N497" s="276" t="s">
        <v>46</v>
      </c>
      <c r="P497" s="275" t="s">
        <v>46</v>
      </c>
      <c r="Q497" s="276" t="s">
        <v>46</v>
      </c>
      <c r="S497" s="275" t="s">
        <v>46</v>
      </c>
      <c r="U497" s="276" t="s">
        <v>46</v>
      </c>
    </row>
    <row r="498" spans="5:22">
      <c r="E498" s="275" t="s">
        <v>46</v>
      </c>
      <c r="F498" s="275">
        <v>3</v>
      </c>
      <c r="G498" s="275">
        <v>3</v>
      </c>
      <c r="H498" s="276">
        <v>5</v>
      </c>
      <c r="J498" s="275">
        <v>3</v>
      </c>
      <c r="K498" s="276">
        <v>2</v>
      </c>
      <c r="M498" s="275">
        <v>3</v>
      </c>
      <c r="N498" s="276">
        <v>2</v>
      </c>
      <c r="P498" s="275">
        <v>4</v>
      </c>
      <c r="Q498" s="276">
        <v>4</v>
      </c>
      <c r="S498" s="774" t="s">
        <v>168</v>
      </c>
      <c r="T498" s="660"/>
      <c r="U498" s="660"/>
      <c r="V498" s="275" t="s">
        <v>46</v>
      </c>
    </row>
    <row r="499" spans="5:22">
      <c r="E499" s="275" t="s">
        <v>46</v>
      </c>
      <c r="F499" s="275" t="s">
        <v>46</v>
      </c>
      <c r="G499" s="275">
        <v>3.2</v>
      </c>
      <c r="H499" s="276">
        <v>11.399999999999999</v>
      </c>
      <c r="J499" s="275">
        <v>1</v>
      </c>
      <c r="K499" s="276">
        <v>4</v>
      </c>
      <c r="M499" s="275">
        <v>1</v>
      </c>
      <c r="N499" s="276">
        <v>5.0999999999999996</v>
      </c>
      <c r="P499" s="275">
        <v>4</v>
      </c>
      <c r="Q499" s="276">
        <v>8</v>
      </c>
      <c r="R499" s="276" t="s">
        <v>46</v>
      </c>
      <c r="S499" s="660"/>
      <c r="T499" s="660"/>
      <c r="U499" s="660"/>
      <c r="V499" s="275" t="s">
        <v>46</v>
      </c>
    </row>
    <row r="500" spans="5:22">
      <c r="E500" s="275" t="s">
        <v>46</v>
      </c>
      <c r="F500" s="275" t="s">
        <v>46</v>
      </c>
      <c r="G500" s="275" t="s">
        <v>46</v>
      </c>
      <c r="H500" s="276" t="s">
        <v>46</v>
      </c>
      <c r="J500" s="275" t="s">
        <v>46</v>
      </c>
      <c r="K500" s="276" t="s">
        <v>46</v>
      </c>
      <c r="M500" s="275" t="s">
        <v>46</v>
      </c>
      <c r="N500" s="276" t="s">
        <v>46</v>
      </c>
      <c r="P500" s="275" t="s">
        <v>46</v>
      </c>
      <c r="Q500" s="276" t="s">
        <v>46</v>
      </c>
      <c r="S500" s="275" t="s">
        <v>46</v>
      </c>
      <c r="U500" s="276" t="s">
        <v>46</v>
      </c>
    </row>
    <row r="501" spans="5:22">
      <c r="E501" s="275" t="s">
        <v>46</v>
      </c>
      <c r="F501" s="275">
        <v>4</v>
      </c>
      <c r="G501" s="275">
        <v>5</v>
      </c>
      <c r="H501" s="276">
        <v>6</v>
      </c>
      <c r="J501" s="275">
        <v>3</v>
      </c>
      <c r="K501" s="276">
        <v>2</v>
      </c>
      <c r="M501" s="275">
        <v>4</v>
      </c>
      <c r="N501" s="276">
        <v>3</v>
      </c>
      <c r="P501" s="275">
        <v>1</v>
      </c>
      <c r="Q501" s="276">
        <v>2</v>
      </c>
      <c r="S501" s="774" t="s">
        <v>162</v>
      </c>
      <c r="T501" s="660"/>
      <c r="U501" s="660"/>
      <c r="V501" s="275" t="s">
        <v>46</v>
      </c>
    </row>
    <row r="502" spans="5:22">
      <c r="E502" s="275" t="s">
        <v>46</v>
      </c>
      <c r="F502" s="275" t="s">
        <v>46</v>
      </c>
      <c r="G502" s="275">
        <v>5.0999999999999996</v>
      </c>
      <c r="H502" s="276">
        <v>16.5</v>
      </c>
      <c r="J502" s="275">
        <v>1</v>
      </c>
      <c r="K502" s="276">
        <v>5</v>
      </c>
      <c r="M502" s="275">
        <v>2</v>
      </c>
      <c r="N502" s="276">
        <v>7.1</v>
      </c>
      <c r="P502" s="275">
        <v>0</v>
      </c>
      <c r="Q502" s="276">
        <v>8</v>
      </c>
      <c r="R502" s="276" t="s">
        <v>46</v>
      </c>
      <c r="S502" s="660"/>
      <c r="T502" s="660"/>
      <c r="U502" s="660"/>
      <c r="V502" s="275" t="s">
        <v>46</v>
      </c>
    </row>
    <row r="503" spans="5:22">
      <c r="E503" s="275" t="s">
        <v>46</v>
      </c>
      <c r="F503" s="275" t="s">
        <v>46</v>
      </c>
      <c r="G503" s="275" t="s">
        <v>46</v>
      </c>
      <c r="H503" s="276" t="s">
        <v>46</v>
      </c>
      <c r="J503" s="275" t="s">
        <v>46</v>
      </c>
      <c r="K503" s="276" t="s">
        <v>46</v>
      </c>
      <c r="M503" s="275" t="s">
        <v>46</v>
      </c>
      <c r="N503" s="276" t="s">
        <v>46</v>
      </c>
      <c r="P503" s="275" t="s">
        <v>46</v>
      </c>
      <c r="Q503" s="276" t="s">
        <v>46</v>
      </c>
      <c r="S503" s="275" t="s">
        <v>46</v>
      </c>
      <c r="U503" s="276" t="s">
        <v>46</v>
      </c>
    </row>
    <row r="504" spans="5:22">
      <c r="E504" s="275" t="s">
        <v>46</v>
      </c>
      <c r="F504" s="275" t="s">
        <v>46</v>
      </c>
      <c r="G504" s="275">
        <v>16.5</v>
      </c>
      <c r="H504" s="272">
        <v>1</v>
      </c>
      <c r="J504" s="275">
        <v>5</v>
      </c>
      <c r="K504" s="272">
        <v>4</v>
      </c>
      <c r="M504" s="275">
        <v>7.1</v>
      </c>
      <c r="N504" s="272">
        <v>3</v>
      </c>
      <c r="P504" s="275">
        <v>8</v>
      </c>
      <c r="Q504" s="272">
        <v>2</v>
      </c>
      <c r="S504" s="275" t="s">
        <v>46</v>
      </c>
      <c r="U504" s="276" t="s">
        <v>46</v>
      </c>
    </row>
    <row r="505" spans="5:22">
      <c r="E505" s="279" t="s">
        <v>46</v>
      </c>
      <c r="F505" s="279" t="s">
        <v>46</v>
      </c>
      <c r="G505" s="279" t="s">
        <v>46</v>
      </c>
      <c r="H505" s="280" t="s">
        <v>46</v>
      </c>
      <c r="I505" s="274" t="s">
        <v>46</v>
      </c>
      <c r="J505" s="279" t="s">
        <v>46</v>
      </c>
      <c r="K505" s="280" t="s">
        <v>46</v>
      </c>
      <c r="L505" s="274" t="s">
        <v>46</v>
      </c>
      <c r="M505" s="279" t="s">
        <v>46</v>
      </c>
      <c r="N505" s="280" t="s">
        <v>46</v>
      </c>
      <c r="O505" s="274" t="s">
        <v>46</v>
      </c>
      <c r="P505" s="279" t="s">
        <v>46</v>
      </c>
      <c r="Q505" s="280" t="s">
        <v>46</v>
      </c>
      <c r="R505" s="274" t="s">
        <v>46</v>
      </c>
      <c r="S505" s="279" t="s">
        <v>46</v>
      </c>
      <c r="T505" s="274" t="s">
        <v>46</v>
      </c>
      <c r="U505" s="280" t="s">
        <v>46</v>
      </c>
    </row>
    <row r="506" spans="5:22">
      <c r="E506" s="286" t="s">
        <v>46</v>
      </c>
      <c r="F506" s="286" t="s">
        <v>46</v>
      </c>
      <c r="G506" s="286" t="s">
        <v>46</v>
      </c>
      <c r="H506" s="282" t="s">
        <v>46</v>
      </c>
      <c r="I506" s="286" t="s">
        <v>46</v>
      </c>
      <c r="J506" s="286" t="s">
        <v>46</v>
      </c>
      <c r="K506" s="282" t="s">
        <v>46</v>
      </c>
      <c r="L506" s="286" t="s">
        <v>46</v>
      </c>
      <c r="M506" s="286" t="s">
        <v>46</v>
      </c>
      <c r="N506" s="282" t="s">
        <v>46</v>
      </c>
      <c r="O506" s="286" t="s">
        <v>46</v>
      </c>
      <c r="P506" s="286" t="s">
        <v>46</v>
      </c>
      <c r="Q506" s="282" t="s">
        <v>46</v>
      </c>
      <c r="R506" s="286" t="s">
        <v>46</v>
      </c>
      <c r="S506" s="286" t="s">
        <v>46</v>
      </c>
      <c r="T506" s="282" t="s">
        <v>46</v>
      </c>
      <c r="U506" s="287" t="s">
        <v>46</v>
      </c>
    </row>
    <row r="507" spans="5:22">
      <c r="E507" s="288" t="s">
        <v>150</v>
      </c>
      <c r="F507" s="288" t="s">
        <v>46</v>
      </c>
      <c r="G507" s="775" t="s">
        <v>36</v>
      </c>
      <c r="H507" s="776" t="s">
        <v>46</v>
      </c>
      <c r="I507" s="288" t="s">
        <v>46</v>
      </c>
      <c r="J507" s="775" t="s">
        <v>38</v>
      </c>
      <c r="K507" s="776" t="s">
        <v>46</v>
      </c>
      <c r="L507" s="288" t="s">
        <v>46</v>
      </c>
      <c r="M507" s="775" t="s">
        <v>41</v>
      </c>
      <c r="N507" s="776" t="s">
        <v>46</v>
      </c>
      <c r="O507" s="288" t="s">
        <v>46</v>
      </c>
      <c r="P507" s="775" t="s">
        <v>39</v>
      </c>
      <c r="Q507" s="776" t="s">
        <v>46</v>
      </c>
      <c r="R507" s="288" t="s">
        <v>46</v>
      </c>
      <c r="S507" s="288" t="s">
        <v>46</v>
      </c>
      <c r="T507" s="283" t="s">
        <v>46</v>
      </c>
      <c r="U507" s="289" t="s">
        <v>46</v>
      </c>
    </row>
    <row r="508" spans="5:22">
      <c r="E508" s="284" t="s">
        <v>46</v>
      </c>
      <c r="F508" s="284" t="s">
        <v>46</v>
      </c>
      <c r="G508" s="284" t="s">
        <v>46</v>
      </c>
      <c r="H508" s="285" t="s">
        <v>46</v>
      </c>
      <c r="J508" s="284" t="s">
        <v>46</v>
      </c>
      <c r="K508" s="285" t="s">
        <v>46</v>
      </c>
      <c r="M508" s="284" t="s">
        <v>46</v>
      </c>
      <c r="N508" s="285" t="s">
        <v>46</v>
      </c>
      <c r="P508" s="284" t="s">
        <v>46</v>
      </c>
      <c r="Q508" s="285" t="s">
        <v>46</v>
      </c>
      <c r="S508" s="284" t="s">
        <v>46</v>
      </c>
      <c r="U508" s="285" t="s">
        <v>46</v>
      </c>
    </row>
    <row r="509" spans="5:22">
      <c r="E509" s="284" t="s">
        <v>46</v>
      </c>
      <c r="F509" s="284">
        <v>1</v>
      </c>
      <c r="G509" s="284">
        <v>1</v>
      </c>
      <c r="H509" s="285">
        <v>1</v>
      </c>
      <c r="J509" s="284">
        <v>4</v>
      </c>
      <c r="K509" s="285">
        <v>5</v>
      </c>
      <c r="M509" s="284">
        <v>3</v>
      </c>
      <c r="N509" s="285">
        <v>4</v>
      </c>
      <c r="P509" s="284">
        <v>4</v>
      </c>
      <c r="Q509" s="285">
        <v>3</v>
      </c>
      <c r="S509" s="777" t="s">
        <v>169</v>
      </c>
      <c r="T509" s="660"/>
      <c r="U509" s="660"/>
      <c r="V509" s="284" t="s">
        <v>46</v>
      </c>
    </row>
    <row r="510" spans="5:22">
      <c r="E510" s="284" t="s">
        <v>46</v>
      </c>
      <c r="F510" s="284" t="s">
        <v>46</v>
      </c>
      <c r="G510" s="284">
        <v>1</v>
      </c>
      <c r="H510" s="285">
        <v>1</v>
      </c>
      <c r="J510" s="284">
        <v>4.0999999999999996</v>
      </c>
      <c r="K510" s="285">
        <v>4.0999999999999996</v>
      </c>
      <c r="M510" s="284">
        <v>3.1</v>
      </c>
      <c r="N510" s="285">
        <v>3.1</v>
      </c>
      <c r="P510" s="284">
        <v>2</v>
      </c>
      <c r="Q510" s="285">
        <v>2</v>
      </c>
      <c r="R510" s="285" t="s">
        <v>46</v>
      </c>
      <c r="S510" s="660"/>
      <c r="T510" s="660"/>
      <c r="U510" s="660"/>
      <c r="V510" s="284" t="s">
        <v>46</v>
      </c>
    </row>
    <row r="511" spans="5:22">
      <c r="E511" s="284" t="s">
        <v>46</v>
      </c>
      <c r="F511" s="284" t="s">
        <v>46</v>
      </c>
      <c r="G511" s="284" t="s">
        <v>46</v>
      </c>
      <c r="H511" s="285" t="s">
        <v>46</v>
      </c>
      <c r="J511" s="284" t="s">
        <v>46</v>
      </c>
      <c r="K511" s="285" t="s">
        <v>46</v>
      </c>
      <c r="M511" s="284" t="s">
        <v>46</v>
      </c>
      <c r="N511" s="285" t="s">
        <v>46</v>
      </c>
      <c r="P511" s="284" t="s">
        <v>46</v>
      </c>
      <c r="Q511" s="285" t="s">
        <v>46</v>
      </c>
      <c r="S511" s="284" t="s">
        <v>46</v>
      </c>
      <c r="U511" s="285" t="s">
        <v>46</v>
      </c>
    </row>
    <row r="512" spans="5:22">
      <c r="E512" s="284" t="s">
        <v>46</v>
      </c>
      <c r="F512" s="284">
        <v>2</v>
      </c>
      <c r="G512" s="284">
        <v>4</v>
      </c>
      <c r="H512" s="285">
        <v>4</v>
      </c>
      <c r="J512" s="284">
        <v>5</v>
      </c>
      <c r="K512" s="285">
        <v>4</v>
      </c>
      <c r="M512" s="284">
        <v>1</v>
      </c>
      <c r="N512" s="285">
        <v>1</v>
      </c>
      <c r="P512" s="284">
        <v>3</v>
      </c>
      <c r="Q512" s="285">
        <v>4</v>
      </c>
      <c r="S512" s="777" t="s">
        <v>170</v>
      </c>
      <c r="T512" s="660"/>
      <c r="U512" s="660"/>
      <c r="V512" s="284" t="s">
        <v>46</v>
      </c>
    </row>
    <row r="513" spans="5:22">
      <c r="E513" s="284" t="s">
        <v>46</v>
      </c>
      <c r="F513" s="284" t="s">
        <v>46</v>
      </c>
      <c r="G513" s="284">
        <v>4</v>
      </c>
      <c r="H513" s="285">
        <v>5</v>
      </c>
      <c r="J513" s="284">
        <v>3</v>
      </c>
      <c r="K513" s="285">
        <v>7.1</v>
      </c>
      <c r="M513" s="284">
        <v>1</v>
      </c>
      <c r="N513" s="285">
        <v>4.0999999999999996</v>
      </c>
      <c r="P513" s="284">
        <v>3.1</v>
      </c>
      <c r="Q513" s="285">
        <v>5.0999999999999996</v>
      </c>
      <c r="R513" s="285" t="s">
        <v>46</v>
      </c>
      <c r="S513" s="660"/>
      <c r="T513" s="660"/>
      <c r="U513" s="660"/>
      <c r="V513" s="284" t="s">
        <v>46</v>
      </c>
    </row>
    <row r="514" spans="5:22">
      <c r="E514" s="284" t="s">
        <v>46</v>
      </c>
      <c r="F514" s="284" t="s">
        <v>46</v>
      </c>
      <c r="G514" s="284" t="s">
        <v>46</v>
      </c>
      <c r="H514" s="285" t="s">
        <v>46</v>
      </c>
      <c r="J514" s="284" t="s">
        <v>46</v>
      </c>
      <c r="K514" s="285" t="s">
        <v>46</v>
      </c>
      <c r="M514" s="284" t="s">
        <v>46</v>
      </c>
      <c r="N514" s="285" t="s">
        <v>46</v>
      </c>
      <c r="P514" s="284" t="s">
        <v>46</v>
      </c>
      <c r="Q514" s="285" t="s">
        <v>46</v>
      </c>
      <c r="S514" s="284" t="s">
        <v>46</v>
      </c>
      <c r="U514" s="285" t="s">
        <v>46</v>
      </c>
    </row>
    <row r="515" spans="5:22">
      <c r="E515" s="284" t="s">
        <v>46</v>
      </c>
      <c r="F515" s="284">
        <v>3</v>
      </c>
      <c r="G515" s="284">
        <v>2</v>
      </c>
      <c r="H515" s="285">
        <v>4</v>
      </c>
      <c r="J515" s="284">
        <v>3</v>
      </c>
      <c r="K515" s="285">
        <v>2</v>
      </c>
      <c r="M515" s="284">
        <v>6</v>
      </c>
      <c r="N515" s="285">
        <v>6</v>
      </c>
      <c r="P515" s="284">
        <v>1</v>
      </c>
      <c r="Q515" s="285">
        <v>1</v>
      </c>
      <c r="S515" s="777" t="s">
        <v>171</v>
      </c>
      <c r="T515" s="660"/>
      <c r="U515" s="660"/>
      <c r="V515" s="284" t="s">
        <v>46</v>
      </c>
    </row>
    <row r="516" spans="5:22">
      <c r="E516" s="284" t="s">
        <v>46</v>
      </c>
      <c r="F516" s="284" t="s">
        <v>46</v>
      </c>
      <c r="G516" s="284">
        <v>0</v>
      </c>
      <c r="H516" s="285">
        <v>5</v>
      </c>
      <c r="J516" s="284">
        <v>1</v>
      </c>
      <c r="K516" s="285">
        <v>8.1</v>
      </c>
      <c r="M516" s="284">
        <v>6</v>
      </c>
      <c r="N516" s="285">
        <v>10.1</v>
      </c>
      <c r="P516" s="284">
        <v>1</v>
      </c>
      <c r="Q516" s="285">
        <v>6.1</v>
      </c>
      <c r="R516" s="285" t="s">
        <v>46</v>
      </c>
      <c r="S516" s="660"/>
      <c r="T516" s="660"/>
      <c r="U516" s="660"/>
      <c r="V516" s="284" t="s">
        <v>46</v>
      </c>
    </row>
    <row r="517" spans="5:22">
      <c r="E517" s="284" t="s">
        <v>46</v>
      </c>
      <c r="F517" s="284" t="s">
        <v>46</v>
      </c>
      <c r="G517" s="284" t="s">
        <v>46</v>
      </c>
      <c r="H517" s="285" t="s">
        <v>46</v>
      </c>
      <c r="J517" s="284" t="s">
        <v>46</v>
      </c>
      <c r="K517" s="285" t="s">
        <v>46</v>
      </c>
      <c r="M517" s="284" t="s">
        <v>46</v>
      </c>
      <c r="N517" s="285" t="s">
        <v>46</v>
      </c>
      <c r="P517" s="284" t="s">
        <v>46</v>
      </c>
      <c r="Q517" s="285" t="s">
        <v>46</v>
      </c>
      <c r="S517" s="284" t="s">
        <v>46</v>
      </c>
      <c r="U517" s="285" t="s">
        <v>46</v>
      </c>
    </row>
    <row r="518" spans="5:22">
      <c r="E518" s="284" t="s">
        <v>46</v>
      </c>
      <c r="F518" s="284">
        <v>4</v>
      </c>
      <c r="G518" s="284">
        <v>1</v>
      </c>
      <c r="H518" s="285">
        <v>1</v>
      </c>
      <c r="J518" s="284">
        <v>6</v>
      </c>
      <c r="K518" s="285">
        <v>7</v>
      </c>
      <c r="M518" s="284">
        <v>3</v>
      </c>
      <c r="N518" s="285">
        <v>4</v>
      </c>
      <c r="P518" s="284">
        <v>3</v>
      </c>
      <c r="Q518" s="285">
        <v>1</v>
      </c>
      <c r="S518" s="777" t="s">
        <v>172</v>
      </c>
      <c r="T518" s="660"/>
      <c r="U518" s="660"/>
      <c r="V518" s="284" t="s">
        <v>46</v>
      </c>
    </row>
    <row r="519" spans="5:22">
      <c r="E519" s="284" t="s">
        <v>46</v>
      </c>
      <c r="F519" s="284" t="s">
        <v>46</v>
      </c>
      <c r="G519" s="284">
        <v>1</v>
      </c>
      <c r="H519" s="285">
        <v>6</v>
      </c>
      <c r="J519" s="284">
        <v>6.1</v>
      </c>
      <c r="K519" s="285">
        <v>14.2</v>
      </c>
      <c r="M519" s="284">
        <v>3.1</v>
      </c>
      <c r="N519" s="285">
        <v>13.2</v>
      </c>
      <c r="P519" s="284">
        <v>-1</v>
      </c>
      <c r="Q519" s="285">
        <v>5.0999999999999996</v>
      </c>
      <c r="R519" s="285" t="s">
        <v>46</v>
      </c>
      <c r="S519" s="660"/>
      <c r="T519" s="660"/>
      <c r="U519" s="660"/>
      <c r="V519" s="284" t="s">
        <v>46</v>
      </c>
    </row>
    <row r="520" spans="5:22">
      <c r="E520" s="284" t="s">
        <v>46</v>
      </c>
      <c r="F520" s="284" t="s">
        <v>46</v>
      </c>
      <c r="G520" s="284" t="s">
        <v>46</v>
      </c>
      <c r="H520" s="285" t="s">
        <v>46</v>
      </c>
      <c r="J520" s="284" t="s">
        <v>46</v>
      </c>
      <c r="K520" s="285" t="s">
        <v>46</v>
      </c>
      <c r="M520" s="284" t="s">
        <v>46</v>
      </c>
      <c r="N520" s="285" t="s">
        <v>46</v>
      </c>
      <c r="P520" s="284" t="s">
        <v>46</v>
      </c>
      <c r="Q520" s="285" t="s">
        <v>46</v>
      </c>
      <c r="S520" s="284" t="s">
        <v>46</v>
      </c>
      <c r="U520" s="285" t="s">
        <v>46</v>
      </c>
    </row>
    <row r="521" spans="5:22">
      <c r="E521" s="284" t="s">
        <v>46</v>
      </c>
      <c r="F521" s="284" t="s">
        <v>46</v>
      </c>
      <c r="G521" s="284">
        <v>6</v>
      </c>
      <c r="H521" s="281">
        <v>3</v>
      </c>
      <c r="J521" s="284">
        <v>14.2</v>
      </c>
      <c r="K521" s="281">
        <v>1</v>
      </c>
      <c r="M521" s="284">
        <v>13.2</v>
      </c>
      <c r="N521" s="281">
        <v>2</v>
      </c>
      <c r="P521" s="284">
        <v>5.0999999999999996</v>
      </c>
      <c r="Q521" s="281">
        <v>4</v>
      </c>
      <c r="S521" s="284" t="s">
        <v>46</v>
      </c>
      <c r="U521" s="285" t="s">
        <v>46</v>
      </c>
    </row>
    <row r="522" spans="5:22">
      <c r="E522" s="288" t="s">
        <v>46</v>
      </c>
      <c r="F522" s="288" t="s">
        <v>46</v>
      </c>
      <c r="G522" s="288" t="s">
        <v>46</v>
      </c>
      <c r="H522" s="289" t="s">
        <v>46</v>
      </c>
      <c r="I522" s="283" t="s">
        <v>46</v>
      </c>
      <c r="J522" s="288" t="s">
        <v>46</v>
      </c>
      <c r="K522" s="289" t="s">
        <v>46</v>
      </c>
      <c r="L522" s="283" t="s">
        <v>46</v>
      </c>
      <c r="M522" s="288" t="s">
        <v>46</v>
      </c>
      <c r="N522" s="289" t="s">
        <v>46</v>
      </c>
      <c r="O522" s="283" t="s">
        <v>46</v>
      </c>
      <c r="P522" s="288" t="s">
        <v>46</v>
      </c>
      <c r="Q522" s="289" t="s">
        <v>46</v>
      </c>
      <c r="R522" s="283" t="s">
        <v>46</v>
      </c>
      <c r="S522" s="288" t="s">
        <v>46</v>
      </c>
      <c r="T522" s="283" t="s">
        <v>46</v>
      </c>
      <c r="U522" s="289" t="s">
        <v>46</v>
      </c>
    </row>
    <row r="523" spans="5:22">
      <c r="E523" s="295" t="s">
        <v>46</v>
      </c>
      <c r="F523" s="295" t="s">
        <v>46</v>
      </c>
      <c r="G523" s="295" t="s">
        <v>46</v>
      </c>
      <c r="H523" s="291" t="s">
        <v>46</v>
      </c>
      <c r="I523" s="295" t="s">
        <v>46</v>
      </c>
      <c r="J523" s="295" t="s">
        <v>46</v>
      </c>
      <c r="K523" s="291" t="s">
        <v>46</v>
      </c>
      <c r="L523" s="295" t="s">
        <v>46</v>
      </c>
      <c r="M523" s="295" t="s">
        <v>46</v>
      </c>
      <c r="N523" s="291" t="s">
        <v>46</v>
      </c>
      <c r="O523" s="295" t="s">
        <v>46</v>
      </c>
      <c r="P523" s="295" t="s">
        <v>46</v>
      </c>
      <c r="Q523" s="291" t="s">
        <v>46</v>
      </c>
      <c r="R523" s="295" t="s">
        <v>46</v>
      </c>
      <c r="S523" s="295" t="s">
        <v>46</v>
      </c>
      <c r="T523" s="291" t="s">
        <v>46</v>
      </c>
      <c r="U523" s="296" t="s">
        <v>46</v>
      </c>
    </row>
    <row r="524" spans="5:22">
      <c r="E524" s="297" t="s">
        <v>173</v>
      </c>
      <c r="F524" s="297" t="s">
        <v>46</v>
      </c>
      <c r="G524" s="778" t="s">
        <v>41</v>
      </c>
      <c r="H524" s="779" t="s">
        <v>46</v>
      </c>
      <c r="I524" s="297" t="s">
        <v>46</v>
      </c>
      <c r="J524" s="778" t="s">
        <v>37</v>
      </c>
      <c r="K524" s="779" t="s">
        <v>46</v>
      </c>
      <c r="L524" s="297" t="s">
        <v>46</v>
      </c>
      <c r="M524" s="778" t="s">
        <v>38</v>
      </c>
      <c r="N524" s="779" t="s">
        <v>46</v>
      </c>
      <c r="O524" s="297" t="s">
        <v>46</v>
      </c>
      <c r="P524" s="778" t="s">
        <v>39</v>
      </c>
      <c r="Q524" s="779" t="s">
        <v>46</v>
      </c>
      <c r="R524" s="297" t="s">
        <v>46</v>
      </c>
      <c r="S524" s="297" t="s">
        <v>46</v>
      </c>
      <c r="T524" s="292" t="s">
        <v>46</v>
      </c>
      <c r="U524" s="298" t="s">
        <v>46</v>
      </c>
    </row>
    <row r="525" spans="5:22">
      <c r="E525" s="293" t="s">
        <v>46</v>
      </c>
      <c r="F525" s="293" t="s">
        <v>46</v>
      </c>
      <c r="G525" s="293" t="s">
        <v>46</v>
      </c>
      <c r="H525" s="294" t="s">
        <v>46</v>
      </c>
      <c r="J525" s="293" t="s">
        <v>46</v>
      </c>
      <c r="K525" s="294" t="s">
        <v>46</v>
      </c>
      <c r="M525" s="293" t="s">
        <v>46</v>
      </c>
      <c r="N525" s="294" t="s">
        <v>46</v>
      </c>
      <c r="P525" s="293" t="s">
        <v>46</v>
      </c>
      <c r="Q525" s="294" t="s">
        <v>46</v>
      </c>
      <c r="S525" s="293" t="s">
        <v>46</v>
      </c>
      <c r="U525" s="294" t="s">
        <v>46</v>
      </c>
    </row>
    <row r="526" spans="5:22">
      <c r="E526" s="293" t="s">
        <v>46</v>
      </c>
      <c r="F526" s="293">
        <v>1</v>
      </c>
      <c r="G526" s="293">
        <v>3</v>
      </c>
      <c r="H526" s="294">
        <v>3</v>
      </c>
      <c r="J526" s="293">
        <v>5</v>
      </c>
      <c r="K526" s="294">
        <v>5</v>
      </c>
      <c r="M526" s="293">
        <v>4</v>
      </c>
      <c r="N526" s="294">
        <v>5</v>
      </c>
      <c r="P526" s="293">
        <v>2</v>
      </c>
      <c r="Q526" s="294">
        <v>0</v>
      </c>
      <c r="S526" s="780" t="s">
        <v>174</v>
      </c>
      <c r="T526" s="660"/>
      <c r="U526" s="660"/>
      <c r="V526" s="293" t="s">
        <v>46</v>
      </c>
    </row>
    <row r="527" spans="5:22">
      <c r="E527" s="293" t="s">
        <v>46</v>
      </c>
      <c r="F527" s="293" t="s">
        <v>46</v>
      </c>
      <c r="G527" s="293">
        <v>3</v>
      </c>
      <c r="H527" s="294">
        <v>3</v>
      </c>
      <c r="J527" s="293">
        <v>5</v>
      </c>
      <c r="K527" s="294">
        <v>5</v>
      </c>
      <c r="M527" s="293">
        <v>4.0999999999999996</v>
      </c>
      <c r="N527" s="294">
        <v>4.0999999999999996</v>
      </c>
      <c r="P527" s="293">
        <v>-2</v>
      </c>
      <c r="Q527" s="294">
        <v>-2</v>
      </c>
      <c r="R527" s="294" t="s">
        <v>46</v>
      </c>
      <c r="S527" s="660"/>
      <c r="T527" s="660"/>
      <c r="U527" s="660"/>
      <c r="V527" s="293" t="s">
        <v>46</v>
      </c>
    </row>
    <row r="528" spans="5:22">
      <c r="E528" s="293" t="s">
        <v>46</v>
      </c>
      <c r="F528" s="293" t="s">
        <v>46</v>
      </c>
      <c r="G528" s="293" t="s">
        <v>46</v>
      </c>
      <c r="H528" s="294" t="s">
        <v>46</v>
      </c>
      <c r="J528" s="293" t="s">
        <v>46</v>
      </c>
      <c r="K528" s="294" t="s">
        <v>46</v>
      </c>
      <c r="M528" s="293" t="s">
        <v>46</v>
      </c>
      <c r="N528" s="294" t="s">
        <v>46</v>
      </c>
      <c r="P528" s="293" t="s">
        <v>46</v>
      </c>
      <c r="Q528" s="294" t="s">
        <v>46</v>
      </c>
      <c r="S528" s="293" t="s">
        <v>46</v>
      </c>
      <c r="U528" s="294" t="s">
        <v>46</v>
      </c>
    </row>
    <row r="529" spans="5:22">
      <c r="E529" s="293" t="s">
        <v>46</v>
      </c>
      <c r="F529" s="293">
        <v>2</v>
      </c>
      <c r="G529" s="293">
        <v>3</v>
      </c>
      <c r="H529" s="294">
        <v>3</v>
      </c>
      <c r="J529" s="293">
        <v>6</v>
      </c>
      <c r="K529" s="294">
        <v>6</v>
      </c>
      <c r="M529" s="293">
        <v>1</v>
      </c>
      <c r="N529" s="294">
        <v>1</v>
      </c>
      <c r="P529" s="293">
        <v>3</v>
      </c>
      <c r="Q529" s="294">
        <v>3</v>
      </c>
      <c r="S529" s="780" t="s">
        <v>175</v>
      </c>
      <c r="T529" s="660"/>
      <c r="U529" s="660"/>
      <c r="V529" s="293" t="s">
        <v>46</v>
      </c>
    </row>
    <row r="530" spans="5:22">
      <c r="E530" s="293" t="s">
        <v>46</v>
      </c>
      <c r="F530" s="293" t="s">
        <v>46</v>
      </c>
      <c r="G530" s="293">
        <v>3</v>
      </c>
      <c r="H530" s="294">
        <v>6</v>
      </c>
      <c r="J530" s="293">
        <v>6</v>
      </c>
      <c r="K530" s="294">
        <v>11</v>
      </c>
      <c r="M530" s="293">
        <v>1</v>
      </c>
      <c r="N530" s="294">
        <v>5.0999999999999996</v>
      </c>
      <c r="P530" s="293">
        <v>3</v>
      </c>
      <c r="Q530" s="294">
        <v>1</v>
      </c>
      <c r="R530" s="294" t="s">
        <v>46</v>
      </c>
      <c r="S530" s="660"/>
      <c r="T530" s="660"/>
      <c r="U530" s="660"/>
      <c r="V530" s="293" t="s">
        <v>46</v>
      </c>
    </row>
    <row r="531" spans="5:22">
      <c r="E531" s="293" t="s">
        <v>46</v>
      </c>
      <c r="F531" s="293" t="s">
        <v>46</v>
      </c>
      <c r="G531" s="293" t="s">
        <v>46</v>
      </c>
      <c r="H531" s="294" t="s">
        <v>46</v>
      </c>
      <c r="J531" s="293" t="s">
        <v>46</v>
      </c>
      <c r="K531" s="294" t="s">
        <v>46</v>
      </c>
      <c r="M531" s="293" t="s">
        <v>46</v>
      </c>
      <c r="N531" s="294" t="s">
        <v>46</v>
      </c>
      <c r="P531" s="293" t="s">
        <v>46</v>
      </c>
      <c r="Q531" s="294" t="s">
        <v>46</v>
      </c>
      <c r="S531" s="293" t="s">
        <v>46</v>
      </c>
      <c r="U531" s="294" t="s">
        <v>46</v>
      </c>
    </row>
    <row r="532" spans="5:22">
      <c r="E532" s="293" t="s">
        <v>46</v>
      </c>
      <c r="F532" s="293">
        <v>3</v>
      </c>
      <c r="G532" s="293">
        <v>0</v>
      </c>
      <c r="H532" s="294">
        <v>1</v>
      </c>
      <c r="J532" s="293">
        <v>3</v>
      </c>
      <c r="K532" s="294">
        <v>3</v>
      </c>
      <c r="M532" s="293">
        <v>6</v>
      </c>
      <c r="N532" s="294">
        <v>6</v>
      </c>
      <c r="P532" s="293">
        <v>3</v>
      </c>
      <c r="Q532" s="294">
        <v>3</v>
      </c>
      <c r="S532" s="780" t="s">
        <v>176</v>
      </c>
      <c r="T532" s="660"/>
      <c r="U532" s="660"/>
      <c r="V532" s="293" t="s">
        <v>46</v>
      </c>
    </row>
    <row r="533" spans="5:22">
      <c r="E533" s="293" t="s">
        <v>46</v>
      </c>
      <c r="F533" s="293" t="s">
        <v>46</v>
      </c>
      <c r="G533" s="293">
        <v>0</v>
      </c>
      <c r="H533" s="294">
        <v>6</v>
      </c>
      <c r="J533" s="293">
        <v>3</v>
      </c>
      <c r="K533" s="294">
        <v>14</v>
      </c>
      <c r="M533" s="293">
        <v>6</v>
      </c>
      <c r="N533" s="294">
        <v>11.1</v>
      </c>
      <c r="P533" s="293">
        <v>3</v>
      </c>
      <c r="Q533" s="294">
        <v>4</v>
      </c>
      <c r="R533" s="294" t="s">
        <v>46</v>
      </c>
      <c r="S533" s="660"/>
      <c r="T533" s="660"/>
      <c r="U533" s="660"/>
      <c r="V533" s="293" t="s">
        <v>46</v>
      </c>
    </row>
    <row r="534" spans="5:22">
      <c r="E534" s="293" t="s">
        <v>46</v>
      </c>
      <c r="F534" s="293" t="s">
        <v>46</v>
      </c>
      <c r="G534" s="293" t="s">
        <v>46</v>
      </c>
      <c r="H534" s="294" t="s">
        <v>46</v>
      </c>
      <c r="J534" s="293" t="s">
        <v>46</v>
      </c>
      <c r="K534" s="294" t="s">
        <v>46</v>
      </c>
      <c r="M534" s="293" t="s">
        <v>46</v>
      </c>
      <c r="N534" s="294" t="s">
        <v>46</v>
      </c>
      <c r="P534" s="293" t="s">
        <v>46</v>
      </c>
      <c r="Q534" s="294" t="s">
        <v>46</v>
      </c>
      <c r="S534" s="293" t="s">
        <v>46</v>
      </c>
      <c r="U534" s="294" t="s">
        <v>46</v>
      </c>
    </row>
    <row r="535" spans="5:22">
      <c r="E535" s="293" t="s">
        <v>46</v>
      </c>
      <c r="F535" s="293">
        <v>4</v>
      </c>
      <c r="G535" s="293">
        <v>3</v>
      </c>
      <c r="H535" s="294">
        <v>2</v>
      </c>
      <c r="J535" s="293">
        <v>3</v>
      </c>
      <c r="K535" s="294">
        <v>3</v>
      </c>
      <c r="M535" s="293">
        <v>3</v>
      </c>
      <c r="N535" s="294">
        <v>5</v>
      </c>
      <c r="P535" s="293">
        <v>4</v>
      </c>
      <c r="Q535" s="294">
        <v>3</v>
      </c>
      <c r="S535" s="780" t="s">
        <v>172</v>
      </c>
      <c r="T535" s="660"/>
      <c r="U535" s="660"/>
      <c r="V535" s="293" t="s">
        <v>46</v>
      </c>
    </row>
    <row r="536" spans="5:22">
      <c r="E536" s="293" t="s">
        <v>46</v>
      </c>
      <c r="F536" s="293" t="s">
        <v>46</v>
      </c>
      <c r="G536" s="293">
        <v>1</v>
      </c>
      <c r="H536" s="294">
        <v>7</v>
      </c>
      <c r="J536" s="293">
        <v>3</v>
      </c>
      <c r="K536" s="294">
        <v>17</v>
      </c>
      <c r="M536" s="293">
        <v>3.2</v>
      </c>
      <c r="N536" s="294">
        <v>14.3</v>
      </c>
      <c r="P536" s="293">
        <v>2</v>
      </c>
      <c r="Q536" s="294">
        <v>6</v>
      </c>
      <c r="R536" s="294" t="s">
        <v>46</v>
      </c>
      <c r="S536" s="660"/>
      <c r="T536" s="660"/>
      <c r="U536" s="660"/>
      <c r="V536" s="293" t="s">
        <v>46</v>
      </c>
    </row>
    <row r="537" spans="5:22">
      <c r="E537" s="293" t="s">
        <v>46</v>
      </c>
      <c r="F537" s="293" t="s">
        <v>46</v>
      </c>
      <c r="G537" s="293" t="s">
        <v>46</v>
      </c>
      <c r="H537" s="294" t="s">
        <v>46</v>
      </c>
      <c r="J537" s="293" t="s">
        <v>46</v>
      </c>
      <c r="K537" s="294" t="s">
        <v>46</v>
      </c>
      <c r="M537" s="293" t="s">
        <v>46</v>
      </c>
      <c r="N537" s="294" t="s">
        <v>46</v>
      </c>
      <c r="P537" s="293" t="s">
        <v>46</v>
      </c>
      <c r="Q537" s="294" t="s">
        <v>46</v>
      </c>
      <c r="S537" s="293" t="s">
        <v>46</v>
      </c>
      <c r="U537" s="294" t="s">
        <v>46</v>
      </c>
    </row>
    <row r="538" spans="5:22">
      <c r="E538" s="293" t="s">
        <v>46</v>
      </c>
      <c r="F538" s="293" t="s">
        <v>46</v>
      </c>
      <c r="G538" s="293">
        <v>7</v>
      </c>
      <c r="H538" s="290">
        <v>3</v>
      </c>
      <c r="J538" s="293">
        <v>17</v>
      </c>
      <c r="K538" s="290">
        <v>1</v>
      </c>
      <c r="M538" s="293">
        <v>14.3</v>
      </c>
      <c r="N538" s="290">
        <v>2</v>
      </c>
      <c r="P538" s="293">
        <v>6</v>
      </c>
      <c r="Q538" s="290">
        <v>4</v>
      </c>
      <c r="S538" s="293" t="s">
        <v>46</v>
      </c>
      <c r="U538" s="294" t="s">
        <v>46</v>
      </c>
    </row>
    <row r="539" spans="5:22">
      <c r="E539" s="297" t="s">
        <v>46</v>
      </c>
      <c r="F539" s="297" t="s">
        <v>46</v>
      </c>
      <c r="G539" s="297" t="s">
        <v>46</v>
      </c>
      <c r="H539" s="298" t="s">
        <v>46</v>
      </c>
      <c r="I539" s="292" t="s">
        <v>46</v>
      </c>
      <c r="J539" s="297" t="s">
        <v>46</v>
      </c>
      <c r="K539" s="298" t="s">
        <v>46</v>
      </c>
      <c r="L539" s="292" t="s">
        <v>46</v>
      </c>
      <c r="M539" s="297" t="s">
        <v>46</v>
      </c>
      <c r="N539" s="298" t="s">
        <v>46</v>
      </c>
      <c r="O539" s="292" t="s">
        <v>46</v>
      </c>
      <c r="P539" s="297" t="s">
        <v>46</v>
      </c>
      <c r="Q539" s="298" t="s">
        <v>46</v>
      </c>
      <c r="R539" s="292" t="s">
        <v>46</v>
      </c>
      <c r="S539" s="297" t="s">
        <v>46</v>
      </c>
      <c r="T539" s="292" t="s">
        <v>46</v>
      </c>
      <c r="U539" s="298" t="s">
        <v>46</v>
      </c>
    </row>
    <row r="540" spans="5:22">
      <c r="E540" s="304" t="s">
        <v>46</v>
      </c>
      <c r="F540" s="304" t="s">
        <v>46</v>
      </c>
      <c r="G540" s="304" t="s">
        <v>46</v>
      </c>
      <c r="H540" s="300" t="s">
        <v>46</v>
      </c>
      <c r="I540" s="304" t="s">
        <v>46</v>
      </c>
      <c r="J540" s="304" t="s">
        <v>46</v>
      </c>
      <c r="K540" s="300" t="s">
        <v>46</v>
      </c>
      <c r="L540" s="304" t="s">
        <v>46</v>
      </c>
      <c r="M540" s="304" t="s">
        <v>46</v>
      </c>
      <c r="N540" s="300" t="s">
        <v>46</v>
      </c>
      <c r="O540" s="304" t="s">
        <v>46</v>
      </c>
      <c r="P540" s="304" t="s">
        <v>46</v>
      </c>
      <c r="Q540" s="300" t="s">
        <v>46</v>
      </c>
      <c r="R540" s="304" t="s">
        <v>46</v>
      </c>
      <c r="S540" s="304" t="s">
        <v>46</v>
      </c>
      <c r="T540" s="300" t="s">
        <v>46</v>
      </c>
      <c r="U540" s="305" t="s">
        <v>46</v>
      </c>
    </row>
    <row r="541" spans="5:22">
      <c r="E541" s="306" t="s">
        <v>173</v>
      </c>
      <c r="F541" s="306" t="s">
        <v>46</v>
      </c>
      <c r="G541" s="781" t="s">
        <v>36</v>
      </c>
      <c r="H541" s="782" t="s">
        <v>46</v>
      </c>
      <c r="I541" s="306" t="s">
        <v>46</v>
      </c>
      <c r="J541" s="781" t="s">
        <v>41</v>
      </c>
      <c r="K541" s="782" t="s">
        <v>46</v>
      </c>
      <c r="L541" s="306" t="s">
        <v>46</v>
      </c>
      <c r="M541" s="781" t="s">
        <v>37</v>
      </c>
      <c r="N541" s="782" t="s">
        <v>46</v>
      </c>
      <c r="O541" s="306" t="s">
        <v>46</v>
      </c>
      <c r="P541" s="781" t="s">
        <v>38</v>
      </c>
      <c r="Q541" s="782" t="s">
        <v>46</v>
      </c>
      <c r="R541" s="306" t="s">
        <v>46</v>
      </c>
      <c r="S541" s="306" t="s">
        <v>46</v>
      </c>
      <c r="T541" s="301" t="s">
        <v>46</v>
      </c>
      <c r="U541" s="307" t="s">
        <v>46</v>
      </c>
    </row>
    <row r="542" spans="5:22">
      <c r="E542" s="302" t="s">
        <v>46</v>
      </c>
      <c r="F542" s="302" t="s">
        <v>46</v>
      </c>
      <c r="G542" s="302" t="s">
        <v>46</v>
      </c>
      <c r="H542" s="303" t="s">
        <v>46</v>
      </c>
      <c r="J542" s="302" t="s">
        <v>46</v>
      </c>
      <c r="K542" s="303" t="s">
        <v>46</v>
      </c>
      <c r="M542" s="302" t="s">
        <v>46</v>
      </c>
      <c r="N542" s="303" t="s">
        <v>46</v>
      </c>
      <c r="P542" s="302" t="s">
        <v>46</v>
      </c>
      <c r="Q542" s="303" t="s">
        <v>46</v>
      </c>
      <c r="S542" s="302" t="s">
        <v>46</v>
      </c>
      <c r="U542" s="303" t="s">
        <v>46</v>
      </c>
    </row>
    <row r="543" spans="5:22">
      <c r="E543" s="302" t="s">
        <v>46</v>
      </c>
      <c r="F543" s="302">
        <v>1</v>
      </c>
      <c r="G543" s="302">
        <v>5</v>
      </c>
      <c r="H543" s="303">
        <v>6</v>
      </c>
      <c r="J543" s="302">
        <v>1</v>
      </c>
      <c r="K543" s="303">
        <v>1</v>
      </c>
      <c r="M543" s="302">
        <v>4</v>
      </c>
      <c r="N543" s="303">
        <v>4</v>
      </c>
      <c r="P543" s="302">
        <v>2</v>
      </c>
      <c r="Q543" s="303">
        <v>2</v>
      </c>
      <c r="S543" s="783" t="s">
        <v>177</v>
      </c>
      <c r="T543" s="660"/>
      <c r="U543" s="660"/>
      <c r="V543" s="302" t="s">
        <v>46</v>
      </c>
    </row>
    <row r="544" spans="5:22">
      <c r="E544" s="302" t="s">
        <v>46</v>
      </c>
      <c r="F544" s="302" t="s">
        <v>46</v>
      </c>
      <c r="G544" s="302">
        <v>5.0999999999999996</v>
      </c>
      <c r="H544" s="303">
        <v>5.0999999999999996</v>
      </c>
      <c r="J544" s="302">
        <v>1</v>
      </c>
      <c r="K544" s="303">
        <v>1</v>
      </c>
      <c r="M544" s="302">
        <v>4</v>
      </c>
      <c r="N544" s="303">
        <v>4</v>
      </c>
      <c r="P544" s="302">
        <v>2</v>
      </c>
      <c r="Q544" s="303">
        <v>2</v>
      </c>
      <c r="R544" s="303" t="s">
        <v>46</v>
      </c>
      <c r="S544" s="660"/>
      <c r="T544" s="660"/>
      <c r="U544" s="660"/>
      <c r="V544" s="302" t="s">
        <v>46</v>
      </c>
    </row>
    <row r="545" spans="5:22">
      <c r="E545" s="302" t="s">
        <v>46</v>
      </c>
      <c r="F545" s="302" t="s">
        <v>46</v>
      </c>
      <c r="G545" s="302" t="s">
        <v>46</v>
      </c>
      <c r="H545" s="303" t="s">
        <v>46</v>
      </c>
      <c r="J545" s="302" t="s">
        <v>46</v>
      </c>
      <c r="K545" s="303" t="s">
        <v>46</v>
      </c>
      <c r="M545" s="302" t="s">
        <v>46</v>
      </c>
      <c r="N545" s="303" t="s">
        <v>46</v>
      </c>
      <c r="P545" s="302" t="s">
        <v>46</v>
      </c>
      <c r="Q545" s="303" t="s">
        <v>46</v>
      </c>
      <c r="S545" s="302" t="s">
        <v>46</v>
      </c>
      <c r="U545" s="303" t="s">
        <v>46</v>
      </c>
    </row>
    <row r="546" spans="5:22">
      <c r="E546" s="302" t="s">
        <v>46</v>
      </c>
      <c r="F546" s="302">
        <v>2</v>
      </c>
      <c r="G546" s="302">
        <v>0</v>
      </c>
      <c r="H546" s="303">
        <v>0</v>
      </c>
      <c r="J546" s="302">
        <v>5</v>
      </c>
      <c r="K546" s="303">
        <v>6</v>
      </c>
      <c r="M546" s="302">
        <v>1</v>
      </c>
      <c r="N546" s="303">
        <v>1</v>
      </c>
      <c r="P546" s="302">
        <v>6</v>
      </c>
      <c r="Q546" s="303">
        <v>6</v>
      </c>
      <c r="S546" s="783" t="s">
        <v>158</v>
      </c>
      <c r="T546" s="660"/>
      <c r="U546" s="660"/>
      <c r="V546" s="302" t="s">
        <v>46</v>
      </c>
    </row>
    <row r="547" spans="5:22">
      <c r="E547" s="302" t="s">
        <v>46</v>
      </c>
      <c r="F547" s="302" t="s">
        <v>46</v>
      </c>
      <c r="G547" s="302">
        <v>0</v>
      </c>
      <c r="H547" s="303">
        <v>5.0999999999999996</v>
      </c>
      <c r="J547" s="302">
        <v>5.0999999999999996</v>
      </c>
      <c r="K547" s="303">
        <v>6.1</v>
      </c>
      <c r="M547" s="302">
        <v>1</v>
      </c>
      <c r="N547" s="303">
        <v>5</v>
      </c>
      <c r="P547" s="302">
        <v>6</v>
      </c>
      <c r="Q547" s="303">
        <v>8</v>
      </c>
      <c r="R547" s="303" t="s">
        <v>46</v>
      </c>
      <c r="S547" s="660"/>
      <c r="T547" s="660"/>
      <c r="U547" s="660"/>
      <c r="V547" s="302" t="s">
        <v>46</v>
      </c>
    </row>
    <row r="548" spans="5:22">
      <c r="E548" s="302" t="s">
        <v>46</v>
      </c>
      <c r="F548" s="302" t="s">
        <v>46</v>
      </c>
      <c r="G548" s="302" t="s">
        <v>46</v>
      </c>
      <c r="H548" s="303" t="s">
        <v>46</v>
      </c>
      <c r="J548" s="302" t="s">
        <v>46</v>
      </c>
      <c r="K548" s="303" t="s">
        <v>46</v>
      </c>
      <c r="M548" s="302" t="s">
        <v>46</v>
      </c>
      <c r="N548" s="303" t="s">
        <v>46</v>
      </c>
      <c r="P548" s="302" t="s">
        <v>46</v>
      </c>
      <c r="Q548" s="303" t="s">
        <v>46</v>
      </c>
      <c r="S548" s="302" t="s">
        <v>46</v>
      </c>
      <c r="U548" s="303" t="s">
        <v>46</v>
      </c>
    </row>
    <row r="549" spans="5:22">
      <c r="E549" s="302" t="s">
        <v>46</v>
      </c>
      <c r="F549" s="302">
        <v>3</v>
      </c>
      <c r="G549" s="302">
        <v>4</v>
      </c>
      <c r="H549" s="303">
        <v>3</v>
      </c>
      <c r="J549" s="302">
        <v>4</v>
      </c>
      <c r="K549" s="303">
        <v>4</v>
      </c>
      <c r="M549" s="302">
        <v>1</v>
      </c>
      <c r="N549" s="303">
        <v>0</v>
      </c>
      <c r="P549" s="302">
        <v>4</v>
      </c>
      <c r="Q549" s="303">
        <v>6</v>
      </c>
      <c r="S549" s="783" t="s">
        <v>178</v>
      </c>
      <c r="T549" s="660"/>
      <c r="U549" s="660"/>
      <c r="V549" s="302" t="s">
        <v>46</v>
      </c>
    </row>
    <row r="550" spans="5:22">
      <c r="E550" s="302" t="s">
        <v>46</v>
      </c>
      <c r="F550" s="302" t="s">
        <v>46</v>
      </c>
      <c r="G550" s="302">
        <v>2</v>
      </c>
      <c r="H550" s="303">
        <v>7.1</v>
      </c>
      <c r="J550" s="302">
        <v>4</v>
      </c>
      <c r="K550" s="303">
        <v>10.1</v>
      </c>
      <c r="M550" s="302">
        <v>-1</v>
      </c>
      <c r="N550" s="303">
        <v>4</v>
      </c>
      <c r="P550" s="302">
        <v>4.2</v>
      </c>
      <c r="Q550" s="303">
        <v>12.2</v>
      </c>
      <c r="R550" s="303" t="s">
        <v>46</v>
      </c>
      <c r="S550" s="660"/>
      <c r="T550" s="660"/>
      <c r="U550" s="660"/>
      <c r="V550" s="302" t="s">
        <v>46</v>
      </c>
    </row>
    <row r="551" spans="5:22">
      <c r="E551" s="302" t="s">
        <v>46</v>
      </c>
      <c r="F551" s="302" t="s">
        <v>46</v>
      </c>
      <c r="G551" s="302" t="s">
        <v>46</v>
      </c>
      <c r="H551" s="303" t="s">
        <v>46</v>
      </c>
      <c r="J551" s="302" t="s">
        <v>46</v>
      </c>
      <c r="K551" s="303" t="s">
        <v>46</v>
      </c>
      <c r="M551" s="302" t="s">
        <v>46</v>
      </c>
      <c r="N551" s="303" t="s">
        <v>46</v>
      </c>
      <c r="P551" s="302" t="s">
        <v>46</v>
      </c>
      <c r="Q551" s="303" t="s">
        <v>46</v>
      </c>
      <c r="S551" s="302" t="s">
        <v>46</v>
      </c>
      <c r="U551" s="303" t="s">
        <v>46</v>
      </c>
    </row>
    <row r="552" spans="5:22">
      <c r="E552" s="302" t="s">
        <v>46</v>
      </c>
      <c r="F552" s="302">
        <v>4</v>
      </c>
      <c r="G552" s="302">
        <v>3</v>
      </c>
      <c r="H552" s="303">
        <v>3</v>
      </c>
      <c r="J552" s="302">
        <v>2</v>
      </c>
      <c r="K552" s="303">
        <v>3</v>
      </c>
      <c r="M552" s="302">
        <v>5</v>
      </c>
      <c r="N552" s="303">
        <v>5</v>
      </c>
      <c r="P552" s="302">
        <v>2</v>
      </c>
      <c r="Q552" s="303">
        <v>2</v>
      </c>
      <c r="S552" s="783" t="s">
        <v>165</v>
      </c>
      <c r="T552" s="660"/>
      <c r="U552" s="660"/>
      <c r="V552" s="302" t="s">
        <v>46</v>
      </c>
    </row>
    <row r="553" spans="5:22">
      <c r="E553" s="302" t="s">
        <v>46</v>
      </c>
      <c r="F553" s="302" t="s">
        <v>46</v>
      </c>
      <c r="G553" s="302">
        <v>3</v>
      </c>
      <c r="H553" s="303">
        <v>10.1</v>
      </c>
      <c r="J553" s="302">
        <v>2.1</v>
      </c>
      <c r="K553" s="303">
        <v>12.2</v>
      </c>
      <c r="M553" s="302">
        <v>5</v>
      </c>
      <c r="N553" s="303">
        <v>9</v>
      </c>
      <c r="P553" s="302">
        <v>2</v>
      </c>
      <c r="Q553" s="303">
        <v>14.2</v>
      </c>
      <c r="R553" s="303" t="s">
        <v>46</v>
      </c>
      <c r="S553" s="660"/>
      <c r="T553" s="660"/>
      <c r="U553" s="660"/>
      <c r="V553" s="302" t="s">
        <v>46</v>
      </c>
    </row>
    <row r="554" spans="5:22">
      <c r="E554" s="302" t="s">
        <v>46</v>
      </c>
      <c r="F554" s="302" t="s">
        <v>46</v>
      </c>
      <c r="G554" s="302" t="s">
        <v>46</v>
      </c>
      <c r="H554" s="303" t="s">
        <v>46</v>
      </c>
      <c r="J554" s="302" t="s">
        <v>46</v>
      </c>
      <c r="K554" s="303" t="s">
        <v>46</v>
      </c>
      <c r="M554" s="302" t="s">
        <v>46</v>
      </c>
      <c r="N554" s="303" t="s">
        <v>46</v>
      </c>
      <c r="P554" s="302" t="s">
        <v>46</v>
      </c>
      <c r="Q554" s="303" t="s">
        <v>46</v>
      </c>
      <c r="S554" s="302" t="s">
        <v>46</v>
      </c>
      <c r="U554" s="303" t="s">
        <v>46</v>
      </c>
    </row>
    <row r="555" spans="5:22">
      <c r="E555" s="302" t="s">
        <v>46</v>
      </c>
      <c r="F555" s="302" t="s">
        <v>46</v>
      </c>
      <c r="G555" s="302">
        <v>10.1</v>
      </c>
      <c r="H555" s="299">
        <v>3</v>
      </c>
      <c r="J555" s="302">
        <v>12.2</v>
      </c>
      <c r="K555" s="299">
        <v>2</v>
      </c>
      <c r="M555" s="302">
        <v>9</v>
      </c>
      <c r="N555" s="299">
        <v>4</v>
      </c>
      <c r="P555" s="302">
        <v>14.2</v>
      </c>
      <c r="Q555" s="299">
        <v>1</v>
      </c>
      <c r="S555" s="302" t="s">
        <v>46</v>
      </c>
      <c r="U555" s="303" t="s">
        <v>46</v>
      </c>
    </row>
    <row r="556" spans="5:22">
      <c r="E556" s="306" t="s">
        <v>46</v>
      </c>
      <c r="F556" s="306" t="s">
        <v>46</v>
      </c>
      <c r="G556" s="306" t="s">
        <v>46</v>
      </c>
      <c r="H556" s="307" t="s">
        <v>46</v>
      </c>
      <c r="I556" s="301" t="s">
        <v>46</v>
      </c>
      <c r="J556" s="306" t="s">
        <v>46</v>
      </c>
      <c r="K556" s="307" t="s">
        <v>46</v>
      </c>
      <c r="L556" s="301" t="s">
        <v>46</v>
      </c>
      <c r="M556" s="306" t="s">
        <v>46</v>
      </c>
      <c r="N556" s="307" t="s">
        <v>46</v>
      </c>
      <c r="O556" s="301" t="s">
        <v>46</v>
      </c>
      <c r="P556" s="306" t="s">
        <v>46</v>
      </c>
      <c r="Q556" s="307" t="s">
        <v>46</v>
      </c>
      <c r="R556" s="301" t="s">
        <v>46</v>
      </c>
      <c r="S556" s="306" t="s">
        <v>46</v>
      </c>
      <c r="T556" s="301" t="s">
        <v>46</v>
      </c>
      <c r="U556" s="307" t="s">
        <v>46</v>
      </c>
    </row>
    <row r="557" spans="5:22">
      <c r="E557" s="313" t="s">
        <v>46</v>
      </c>
      <c r="F557" s="313" t="s">
        <v>46</v>
      </c>
      <c r="G557" s="313" t="s">
        <v>46</v>
      </c>
      <c r="H557" s="309" t="s">
        <v>46</v>
      </c>
      <c r="I557" s="313" t="s">
        <v>46</v>
      </c>
      <c r="J557" s="313" t="s">
        <v>46</v>
      </c>
      <c r="K557" s="309" t="s">
        <v>46</v>
      </c>
      <c r="L557" s="313" t="s">
        <v>46</v>
      </c>
      <c r="M557" s="313" t="s">
        <v>46</v>
      </c>
      <c r="N557" s="309" t="s">
        <v>46</v>
      </c>
      <c r="O557" s="313" t="s">
        <v>46</v>
      </c>
      <c r="P557" s="313" t="s">
        <v>46</v>
      </c>
      <c r="Q557" s="309" t="s">
        <v>46</v>
      </c>
      <c r="R557" s="313" t="s">
        <v>46</v>
      </c>
      <c r="S557" s="313" t="s">
        <v>46</v>
      </c>
      <c r="T557" s="309" t="s">
        <v>46</v>
      </c>
      <c r="U557" s="314" t="s">
        <v>46</v>
      </c>
    </row>
    <row r="558" spans="5:22">
      <c r="E558" s="315" t="s">
        <v>179</v>
      </c>
      <c r="F558" s="315" t="s">
        <v>46</v>
      </c>
      <c r="G558" s="784" t="s">
        <v>39</v>
      </c>
      <c r="H558" s="785" t="s">
        <v>46</v>
      </c>
      <c r="I558" s="315" t="s">
        <v>46</v>
      </c>
      <c r="J558" s="784" t="s">
        <v>38</v>
      </c>
      <c r="K558" s="785" t="s">
        <v>46</v>
      </c>
      <c r="L558" s="315" t="s">
        <v>46</v>
      </c>
      <c r="M558" s="784" t="s">
        <v>45</v>
      </c>
      <c r="N558" s="785" t="s">
        <v>46</v>
      </c>
      <c r="O558" s="315" t="s">
        <v>46</v>
      </c>
      <c r="P558" s="784" t="s">
        <v>43</v>
      </c>
      <c r="Q558" s="785" t="s">
        <v>46</v>
      </c>
      <c r="R558" s="315" t="s">
        <v>46</v>
      </c>
      <c r="S558" s="315" t="s">
        <v>46</v>
      </c>
      <c r="T558" s="310" t="s">
        <v>46</v>
      </c>
      <c r="U558" s="316" t="s">
        <v>46</v>
      </c>
    </row>
    <row r="559" spans="5:22">
      <c r="E559" s="311" t="s">
        <v>46</v>
      </c>
      <c r="F559" s="311" t="s">
        <v>46</v>
      </c>
      <c r="G559" s="311" t="s">
        <v>46</v>
      </c>
      <c r="H559" s="312" t="s">
        <v>46</v>
      </c>
      <c r="J559" s="311" t="s">
        <v>46</v>
      </c>
      <c r="K559" s="312" t="s">
        <v>46</v>
      </c>
      <c r="M559" s="311" t="s">
        <v>46</v>
      </c>
      <c r="N559" s="312" t="s">
        <v>46</v>
      </c>
      <c r="P559" s="311" t="s">
        <v>46</v>
      </c>
      <c r="Q559" s="312" t="s">
        <v>46</v>
      </c>
      <c r="S559" s="311" t="s">
        <v>46</v>
      </c>
      <c r="U559" s="312" t="s">
        <v>46</v>
      </c>
    </row>
    <row r="560" spans="5:22">
      <c r="E560" s="311" t="s">
        <v>46</v>
      </c>
      <c r="F560" s="311">
        <v>1</v>
      </c>
      <c r="G560" s="311">
        <v>4</v>
      </c>
      <c r="H560" s="312">
        <v>4</v>
      </c>
      <c r="J560" s="311">
        <v>3</v>
      </c>
      <c r="K560" s="312">
        <v>2</v>
      </c>
      <c r="M560" s="311">
        <v>3</v>
      </c>
      <c r="N560" s="312">
        <v>5</v>
      </c>
      <c r="P560" s="311">
        <v>2</v>
      </c>
      <c r="Q560" s="312">
        <v>2</v>
      </c>
      <c r="S560" s="786" t="s">
        <v>180</v>
      </c>
      <c r="T560" s="660"/>
      <c r="U560" s="660"/>
      <c r="V560" s="311" t="s">
        <v>46</v>
      </c>
    </row>
    <row r="561" spans="5:22">
      <c r="E561" s="311" t="s">
        <v>46</v>
      </c>
      <c r="F561" s="311" t="s">
        <v>46</v>
      </c>
      <c r="G561" s="311">
        <v>4</v>
      </c>
      <c r="H561" s="312">
        <v>4</v>
      </c>
      <c r="J561" s="311">
        <v>1</v>
      </c>
      <c r="K561" s="312">
        <v>1</v>
      </c>
      <c r="M561" s="311">
        <v>3.2</v>
      </c>
      <c r="N561" s="312">
        <v>3.2</v>
      </c>
      <c r="P561" s="311">
        <v>2</v>
      </c>
      <c r="Q561" s="312">
        <v>2</v>
      </c>
      <c r="R561" s="312" t="s">
        <v>46</v>
      </c>
      <c r="S561" s="660"/>
      <c r="T561" s="660"/>
      <c r="U561" s="660"/>
      <c r="V561" s="311" t="s">
        <v>46</v>
      </c>
    </row>
    <row r="562" spans="5:22">
      <c r="E562" s="311" t="s">
        <v>46</v>
      </c>
      <c r="F562" s="311" t="s">
        <v>46</v>
      </c>
      <c r="G562" s="311" t="s">
        <v>46</v>
      </c>
      <c r="H562" s="312" t="s">
        <v>46</v>
      </c>
      <c r="J562" s="311" t="s">
        <v>46</v>
      </c>
      <c r="K562" s="312" t="s">
        <v>46</v>
      </c>
      <c r="M562" s="311" t="s">
        <v>46</v>
      </c>
      <c r="N562" s="312" t="s">
        <v>46</v>
      </c>
      <c r="P562" s="311" t="s">
        <v>46</v>
      </c>
      <c r="Q562" s="312" t="s">
        <v>46</v>
      </c>
      <c r="S562" s="311" t="s">
        <v>46</v>
      </c>
      <c r="U562" s="312" t="s">
        <v>46</v>
      </c>
    </row>
    <row r="563" spans="5:22">
      <c r="E563" s="311" t="s">
        <v>46</v>
      </c>
      <c r="F563" s="311">
        <v>2</v>
      </c>
      <c r="G563" s="311">
        <v>0</v>
      </c>
      <c r="H563" s="312">
        <v>0</v>
      </c>
      <c r="J563" s="311">
        <v>4</v>
      </c>
      <c r="K563" s="312">
        <v>3</v>
      </c>
      <c r="M563" s="311">
        <v>4</v>
      </c>
      <c r="N563" s="312">
        <v>4</v>
      </c>
      <c r="P563" s="311">
        <v>5</v>
      </c>
      <c r="Q563" s="312">
        <v>6</v>
      </c>
      <c r="S563" s="786" t="s">
        <v>181</v>
      </c>
      <c r="T563" s="660"/>
      <c r="U563" s="660"/>
      <c r="V563" s="311" t="s">
        <v>46</v>
      </c>
    </row>
    <row r="564" spans="5:22">
      <c r="E564" s="311" t="s">
        <v>46</v>
      </c>
      <c r="F564" s="311" t="s">
        <v>46</v>
      </c>
      <c r="G564" s="311">
        <v>0</v>
      </c>
      <c r="H564" s="312">
        <v>4</v>
      </c>
      <c r="J564" s="311">
        <v>2</v>
      </c>
      <c r="K564" s="312">
        <v>3</v>
      </c>
      <c r="M564" s="311">
        <v>4</v>
      </c>
      <c r="N564" s="312">
        <v>7.2</v>
      </c>
      <c r="P564" s="311">
        <v>5.0999999999999996</v>
      </c>
      <c r="Q564" s="312">
        <v>7.1</v>
      </c>
      <c r="R564" s="312" t="s">
        <v>46</v>
      </c>
      <c r="S564" s="660"/>
      <c r="T564" s="660"/>
      <c r="U564" s="660"/>
      <c r="V564" s="311" t="s">
        <v>46</v>
      </c>
    </row>
    <row r="565" spans="5:22">
      <c r="E565" s="311" t="s">
        <v>46</v>
      </c>
      <c r="F565" s="311" t="s">
        <v>46</v>
      </c>
      <c r="G565" s="311" t="s">
        <v>46</v>
      </c>
      <c r="H565" s="312" t="s">
        <v>46</v>
      </c>
      <c r="J565" s="311" t="s">
        <v>46</v>
      </c>
      <c r="K565" s="312" t="s">
        <v>46</v>
      </c>
      <c r="M565" s="311" t="s">
        <v>46</v>
      </c>
      <c r="N565" s="312" t="s">
        <v>46</v>
      </c>
      <c r="P565" s="311" t="s">
        <v>46</v>
      </c>
      <c r="Q565" s="312" t="s">
        <v>46</v>
      </c>
      <c r="S565" s="311" t="s">
        <v>46</v>
      </c>
      <c r="U565" s="312" t="s">
        <v>46</v>
      </c>
    </row>
    <row r="566" spans="5:22">
      <c r="E566" s="311" t="s">
        <v>46</v>
      </c>
      <c r="F566" s="311">
        <v>3</v>
      </c>
      <c r="G566" s="311">
        <v>2</v>
      </c>
      <c r="H566" s="312">
        <v>2</v>
      </c>
      <c r="J566" s="311">
        <v>5</v>
      </c>
      <c r="K566" s="312">
        <v>6</v>
      </c>
      <c r="M566" s="311">
        <v>2</v>
      </c>
      <c r="N566" s="312">
        <v>3</v>
      </c>
      <c r="P566" s="311">
        <v>4</v>
      </c>
      <c r="Q566" s="312">
        <v>2</v>
      </c>
      <c r="S566" s="786" t="s">
        <v>182</v>
      </c>
      <c r="T566" s="660"/>
      <c r="U566" s="660"/>
      <c r="V566" s="311" t="s">
        <v>46</v>
      </c>
    </row>
    <row r="567" spans="5:22">
      <c r="E567" s="311" t="s">
        <v>46</v>
      </c>
      <c r="F567" s="311" t="s">
        <v>46</v>
      </c>
      <c r="G567" s="311">
        <v>2</v>
      </c>
      <c r="H567" s="312">
        <v>6</v>
      </c>
      <c r="J567" s="311">
        <v>5.0999999999999996</v>
      </c>
      <c r="K567" s="312">
        <v>8.1</v>
      </c>
      <c r="M567" s="311">
        <v>2.1</v>
      </c>
      <c r="N567" s="312">
        <v>9.3000000000000007</v>
      </c>
      <c r="P567" s="311">
        <v>0</v>
      </c>
      <c r="Q567" s="312">
        <v>7.1</v>
      </c>
      <c r="R567" s="312" t="s">
        <v>46</v>
      </c>
      <c r="S567" s="660"/>
      <c r="T567" s="660"/>
      <c r="U567" s="660"/>
      <c r="V567" s="311" t="s">
        <v>46</v>
      </c>
    </row>
    <row r="568" spans="5:22">
      <c r="E568" s="311" t="s">
        <v>46</v>
      </c>
      <c r="F568" s="311" t="s">
        <v>46</v>
      </c>
      <c r="G568" s="311" t="s">
        <v>46</v>
      </c>
      <c r="H568" s="312" t="s">
        <v>46</v>
      </c>
      <c r="J568" s="311" t="s">
        <v>46</v>
      </c>
      <c r="K568" s="312" t="s">
        <v>46</v>
      </c>
      <c r="M568" s="311" t="s">
        <v>46</v>
      </c>
      <c r="N568" s="312" t="s">
        <v>46</v>
      </c>
      <c r="P568" s="311" t="s">
        <v>46</v>
      </c>
      <c r="Q568" s="312" t="s">
        <v>46</v>
      </c>
      <c r="S568" s="311" t="s">
        <v>46</v>
      </c>
      <c r="U568" s="312" t="s">
        <v>46</v>
      </c>
    </row>
    <row r="569" spans="5:22">
      <c r="E569" s="311" t="s">
        <v>46</v>
      </c>
      <c r="F569" s="311">
        <v>4</v>
      </c>
      <c r="G569" s="311">
        <v>5</v>
      </c>
      <c r="H569" s="312">
        <v>6</v>
      </c>
      <c r="J569" s="311">
        <v>3</v>
      </c>
      <c r="K569" s="312">
        <v>2</v>
      </c>
      <c r="M569" s="311">
        <v>3</v>
      </c>
      <c r="N569" s="312">
        <v>2</v>
      </c>
      <c r="P569" s="311">
        <v>2</v>
      </c>
      <c r="Q569" s="312">
        <v>3</v>
      </c>
      <c r="S569" s="786" t="s">
        <v>183</v>
      </c>
      <c r="T569" s="660"/>
      <c r="U569" s="660"/>
      <c r="V569" s="311" t="s">
        <v>46</v>
      </c>
    </row>
    <row r="570" spans="5:22">
      <c r="E570" s="311" t="s">
        <v>46</v>
      </c>
      <c r="F570" s="311" t="s">
        <v>46</v>
      </c>
      <c r="G570" s="311">
        <v>5.0999999999999996</v>
      </c>
      <c r="H570" s="312">
        <v>11.1</v>
      </c>
      <c r="J570" s="311">
        <v>1</v>
      </c>
      <c r="K570" s="312">
        <v>9.1</v>
      </c>
      <c r="M570" s="311">
        <v>1</v>
      </c>
      <c r="N570" s="312">
        <v>10.3</v>
      </c>
      <c r="P570" s="311">
        <v>2.1</v>
      </c>
      <c r="Q570" s="312">
        <v>9.1999999999999993</v>
      </c>
      <c r="R570" s="312" t="s">
        <v>46</v>
      </c>
      <c r="S570" s="660"/>
      <c r="T570" s="660"/>
      <c r="U570" s="660"/>
      <c r="V570" s="311" t="s">
        <v>46</v>
      </c>
    </row>
    <row r="571" spans="5:22">
      <c r="E571" s="311" t="s">
        <v>46</v>
      </c>
      <c r="F571" s="311" t="s">
        <v>46</v>
      </c>
      <c r="G571" s="311" t="s">
        <v>46</v>
      </c>
      <c r="H571" s="312" t="s">
        <v>46</v>
      </c>
      <c r="J571" s="311" t="s">
        <v>46</v>
      </c>
      <c r="K571" s="312" t="s">
        <v>46</v>
      </c>
      <c r="M571" s="311" t="s">
        <v>46</v>
      </c>
      <c r="N571" s="312" t="s">
        <v>46</v>
      </c>
      <c r="P571" s="311" t="s">
        <v>46</v>
      </c>
      <c r="Q571" s="312" t="s">
        <v>46</v>
      </c>
      <c r="S571" s="311" t="s">
        <v>46</v>
      </c>
      <c r="U571" s="312" t="s">
        <v>46</v>
      </c>
    </row>
    <row r="572" spans="5:22">
      <c r="E572" s="311" t="s">
        <v>46</v>
      </c>
      <c r="F572" s="311" t="s">
        <v>46</v>
      </c>
      <c r="G572" s="311">
        <v>11.1</v>
      </c>
      <c r="H572" s="308">
        <v>1</v>
      </c>
      <c r="J572" s="311">
        <v>9.1</v>
      </c>
      <c r="K572" s="308">
        <v>4</v>
      </c>
      <c r="M572" s="311">
        <v>10.3</v>
      </c>
      <c r="N572" s="308">
        <v>2</v>
      </c>
      <c r="P572" s="311">
        <v>9.1999999999999993</v>
      </c>
      <c r="Q572" s="308">
        <v>3</v>
      </c>
      <c r="S572" s="311" t="s">
        <v>46</v>
      </c>
      <c r="U572" s="312" t="s">
        <v>46</v>
      </c>
    </row>
    <row r="573" spans="5:22">
      <c r="E573" s="315" t="s">
        <v>46</v>
      </c>
      <c r="F573" s="315" t="s">
        <v>46</v>
      </c>
      <c r="G573" s="315" t="s">
        <v>46</v>
      </c>
      <c r="H573" s="316" t="s">
        <v>46</v>
      </c>
      <c r="I573" s="310" t="s">
        <v>46</v>
      </c>
      <c r="J573" s="315" t="s">
        <v>46</v>
      </c>
      <c r="K573" s="316" t="s">
        <v>46</v>
      </c>
      <c r="L573" s="310" t="s">
        <v>46</v>
      </c>
      <c r="M573" s="315" t="s">
        <v>46</v>
      </c>
      <c r="N573" s="316" t="s">
        <v>46</v>
      </c>
      <c r="O573" s="310" t="s">
        <v>46</v>
      </c>
      <c r="P573" s="315" t="s">
        <v>46</v>
      </c>
      <c r="Q573" s="316" t="s">
        <v>46</v>
      </c>
      <c r="R573" s="310" t="s">
        <v>46</v>
      </c>
      <c r="S573" s="315" t="s">
        <v>46</v>
      </c>
      <c r="T573" s="310" t="s">
        <v>46</v>
      </c>
      <c r="U573" s="316" t="s">
        <v>46</v>
      </c>
    </row>
    <row r="574" spans="5:22">
      <c r="E574" s="322" t="s">
        <v>46</v>
      </c>
      <c r="F574" s="322" t="s">
        <v>46</v>
      </c>
      <c r="G574" s="322" t="s">
        <v>46</v>
      </c>
      <c r="H574" s="318" t="s">
        <v>46</v>
      </c>
      <c r="I574" s="322" t="s">
        <v>46</v>
      </c>
      <c r="J574" s="322" t="s">
        <v>46</v>
      </c>
      <c r="K574" s="318" t="s">
        <v>46</v>
      </c>
      <c r="L574" s="322" t="s">
        <v>46</v>
      </c>
      <c r="M574" s="322" t="s">
        <v>46</v>
      </c>
      <c r="N574" s="318" t="s">
        <v>46</v>
      </c>
      <c r="O574" s="322" t="s">
        <v>46</v>
      </c>
      <c r="P574" s="322" t="s">
        <v>46</v>
      </c>
      <c r="Q574" s="318" t="s">
        <v>46</v>
      </c>
      <c r="R574" s="322" t="s">
        <v>46</v>
      </c>
      <c r="S574" s="322" t="s">
        <v>46</v>
      </c>
      <c r="T574" s="318" t="s">
        <v>46</v>
      </c>
      <c r="U574" s="323" t="s">
        <v>46</v>
      </c>
    </row>
    <row r="575" spans="5:22">
      <c r="E575" s="324" t="s">
        <v>184</v>
      </c>
      <c r="F575" s="324" t="s">
        <v>46</v>
      </c>
      <c r="G575" s="787" t="s">
        <v>36</v>
      </c>
      <c r="H575" s="788" t="s">
        <v>46</v>
      </c>
      <c r="I575" s="324" t="s">
        <v>46</v>
      </c>
      <c r="J575" s="787" t="s">
        <v>37</v>
      </c>
      <c r="K575" s="788" t="s">
        <v>46</v>
      </c>
      <c r="L575" s="324" t="s">
        <v>46</v>
      </c>
      <c r="M575" s="787" t="s">
        <v>41</v>
      </c>
      <c r="N575" s="788" t="s">
        <v>46</v>
      </c>
      <c r="O575" s="324" t="s">
        <v>46</v>
      </c>
      <c r="P575" s="787" t="s">
        <v>39</v>
      </c>
      <c r="Q575" s="788" t="s">
        <v>46</v>
      </c>
      <c r="R575" s="324" t="s">
        <v>46</v>
      </c>
      <c r="S575" s="324" t="s">
        <v>46</v>
      </c>
      <c r="T575" s="319" t="s">
        <v>46</v>
      </c>
      <c r="U575" s="325" t="s">
        <v>46</v>
      </c>
    </row>
    <row r="576" spans="5:22">
      <c r="E576" s="320" t="s">
        <v>46</v>
      </c>
      <c r="F576" s="320" t="s">
        <v>46</v>
      </c>
      <c r="G576" s="320" t="s">
        <v>46</v>
      </c>
      <c r="H576" s="321" t="s">
        <v>46</v>
      </c>
      <c r="J576" s="320" t="s">
        <v>46</v>
      </c>
      <c r="K576" s="321" t="s">
        <v>46</v>
      </c>
      <c r="M576" s="320" t="s">
        <v>46</v>
      </c>
      <c r="N576" s="321" t="s">
        <v>46</v>
      </c>
      <c r="P576" s="320" t="s">
        <v>46</v>
      </c>
      <c r="Q576" s="321" t="s">
        <v>46</v>
      </c>
      <c r="S576" s="320" t="s">
        <v>46</v>
      </c>
      <c r="U576" s="321" t="s">
        <v>46</v>
      </c>
    </row>
    <row r="577" spans="5:22">
      <c r="E577" s="320" t="s">
        <v>46</v>
      </c>
      <c r="F577" s="320">
        <v>1</v>
      </c>
      <c r="G577" s="320">
        <v>4</v>
      </c>
      <c r="H577" s="321">
        <v>4</v>
      </c>
      <c r="J577" s="320">
        <v>4</v>
      </c>
      <c r="K577" s="321">
        <v>3</v>
      </c>
      <c r="M577" s="320">
        <v>3</v>
      </c>
      <c r="N577" s="321">
        <v>3</v>
      </c>
      <c r="P577" s="320">
        <v>3</v>
      </c>
      <c r="Q577" s="321">
        <v>3</v>
      </c>
      <c r="S577" s="789" t="s">
        <v>185</v>
      </c>
      <c r="T577" s="660"/>
      <c r="U577" s="660"/>
      <c r="V577" s="320" t="s">
        <v>46</v>
      </c>
    </row>
    <row r="578" spans="5:22">
      <c r="E578" s="320" t="s">
        <v>46</v>
      </c>
      <c r="F578" s="320" t="s">
        <v>46</v>
      </c>
      <c r="G578" s="320">
        <v>4</v>
      </c>
      <c r="H578" s="321">
        <v>4</v>
      </c>
      <c r="J578" s="320">
        <v>2</v>
      </c>
      <c r="K578" s="321">
        <v>2</v>
      </c>
      <c r="M578" s="320">
        <v>3</v>
      </c>
      <c r="N578" s="321">
        <v>3</v>
      </c>
      <c r="P578" s="320">
        <v>3</v>
      </c>
      <c r="Q578" s="321">
        <v>3</v>
      </c>
      <c r="R578" s="321" t="s">
        <v>46</v>
      </c>
      <c r="S578" s="660"/>
      <c r="T578" s="660"/>
      <c r="U578" s="660"/>
      <c r="V578" s="320" t="s">
        <v>46</v>
      </c>
    </row>
    <row r="579" spans="5:22">
      <c r="E579" s="320" t="s">
        <v>46</v>
      </c>
      <c r="F579" s="320" t="s">
        <v>46</v>
      </c>
      <c r="G579" s="320" t="s">
        <v>46</v>
      </c>
      <c r="H579" s="321" t="s">
        <v>46</v>
      </c>
      <c r="J579" s="320" t="s">
        <v>46</v>
      </c>
      <c r="K579" s="321" t="s">
        <v>46</v>
      </c>
      <c r="M579" s="320" t="s">
        <v>46</v>
      </c>
      <c r="N579" s="321" t="s">
        <v>46</v>
      </c>
      <c r="P579" s="320" t="s">
        <v>46</v>
      </c>
      <c r="Q579" s="321" t="s">
        <v>46</v>
      </c>
      <c r="S579" s="320" t="s">
        <v>46</v>
      </c>
      <c r="U579" s="321" t="s">
        <v>46</v>
      </c>
    </row>
    <row r="580" spans="5:22">
      <c r="E580" s="320" t="s">
        <v>46</v>
      </c>
      <c r="F580" s="320">
        <v>2</v>
      </c>
      <c r="G580" s="320">
        <v>5</v>
      </c>
      <c r="H580" s="321">
        <v>6</v>
      </c>
      <c r="J580" s="320">
        <v>3</v>
      </c>
      <c r="K580" s="321">
        <v>2</v>
      </c>
      <c r="M580" s="320">
        <v>3</v>
      </c>
      <c r="N580" s="321">
        <v>3</v>
      </c>
      <c r="P580" s="320">
        <v>2</v>
      </c>
      <c r="Q580" s="321">
        <v>2</v>
      </c>
      <c r="S580" s="789" t="s">
        <v>186</v>
      </c>
      <c r="T580" s="660"/>
      <c r="U580" s="660"/>
      <c r="V580" s="320" t="s">
        <v>46</v>
      </c>
    </row>
    <row r="581" spans="5:22">
      <c r="E581" s="320" t="s">
        <v>46</v>
      </c>
      <c r="F581" s="320" t="s">
        <v>46</v>
      </c>
      <c r="G581" s="320">
        <v>5.0999999999999996</v>
      </c>
      <c r="H581" s="321">
        <v>9.1</v>
      </c>
      <c r="J581" s="320">
        <v>1</v>
      </c>
      <c r="K581" s="321">
        <v>3</v>
      </c>
      <c r="M581" s="320">
        <v>3</v>
      </c>
      <c r="N581" s="321">
        <v>6</v>
      </c>
      <c r="P581" s="320">
        <v>2</v>
      </c>
      <c r="Q581" s="321">
        <v>5</v>
      </c>
      <c r="R581" s="321" t="s">
        <v>46</v>
      </c>
      <c r="S581" s="660"/>
      <c r="T581" s="660"/>
      <c r="U581" s="660"/>
      <c r="V581" s="320" t="s">
        <v>46</v>
      </c>
    </row>
    <row r="582" spans="5:22">
      <c r="E582" s="320" t="s">
        <v>46</v>
      </c>
      <c r="F582" s="320" t="s">
        <v>46</v>
      </c>
      <c r="G582" s="320" t="s">
        <v>46</v>
      </c>
      <c r="H582" s="321" t="s">
        <v>46</v>
      </c>
      <c r="J582" s="320" t="s">
        <v>46</v>
      </c>
      <c r="K582" s="321" t="s">
        <v>46</v>
      </c>
      <c r="M582" s="320" t="s">
        <v>46</v>
      </c>
      <c r="N582" s="321" t="s">
        <v>46</v>
      </c>
      <c r="P582" s="320" t="s">
        <v>46</v>
      </c>
      <c r="Q582" s="321" t="s">
        <v>46</v>
      </c>
      <c r="S582" s="320" t="s">
        <v>46</v>
      </c>
      <c r="U582" s="321" t="s">
        <v>46</v>
      </c>
    </row>
    <row r="583" spans="5:22">
      <c r="E583" s="320" t="s">
        <v>46</v>
      </c>
      <c r="F583" s="320">
        <v>3</v>
      </c>
      <c r="G583" s="320">
        <v>1</v>
      </c>
      <c r="H583" s="321">
        <v>1</v>
      </c>
      <c r="J583" s="320">
        <v>6</v>
      </c>
      <c r="K583" s="321">
        <v>6</v>
      </c>
      <c r="M583" s="320">
        <v>3</v>
      </c>
      <c r="N583" s="321">
        <v>3</v>
      </c>
      <c r="P583" s="320">
        <v>2</v>
      </c>
      <c r="Q583" s="321">
        <v>3</v>
      </c>
      <c r="S583" s="789" t="s">
        <v>187</v>
      </c>
      <c r="T583" s="660"/>
      <c r="U583" s="660"/>
      <c r="V583" s="320" t="s">
        <v>46</v>
      </c>
    </row>
    <row r="584" spans="5:22">
      <c r="E584" s="320" t="s">
        <v>46</v>
      </c>
      <c r="F584" s="320" t="s">
        <v>46</v>
      </c>
      <c r="G584" s="320">
        <v>1</v>
      </c>
      <c r="H584" s="321">
        <v>10.1</v>
      </c>
      <c r="J584" s="320">
        <v>6</v>
      </c>
      <c r="K584" s="321">
        <v>9</v>
      </c>
      <c r="M584" s="320">
        <v>3</v>
      </c>
      <c r="N584" s="321">
        <v>9</v>
      </c>
      <c r="P584" s="320">
        <v>2.1</v>
      </c>
      <c r="Q584" s="321">
        <v>7.1</v>
      </c>
      <c r="R584" s="321" t="s">
        <v>46</v>
      </c>
      <c r="S584" s="660"/>
      <c r="T584" s="660"/>
      <c r="U584" s="660"/>
      <c r="V584" s="320" t="s">
        <v>46</v>
      </c>
    </row>
    <row r="585" spans="5:22">
      <c r="E585" s="320" t="s">
        <v>46</v>
      </c>
      <c r="F585" s="320" t="s">
        <v>46</v>
      </c>
      <c r="G585" s="320" t="s">
        <v>46</v>
      </c>
      <c r="H585" s="321" t="s">
        <v>46</v>
      </c>
      <c r="J585" s="320" t="s">
        <v>46</v>
      </c>
      <c r="K585" s="321" t="s">
        <v>46</v>
      </c>
      <c r="M585" s="320" t="s">
        <v>46</v>
      </c>
      <c r="N585" s="321" t="s">
        <v>46</v>
      </c>
      <c r="P585" s="320" t="s">
        <v>46</v>
      </c>
      <c r="Q585" s="321" t="s">
        <v>46</v>
      </c>
      <c r="S585" s="320" t="s">
        <v>46</v>
      </c>
      <c r="U585" s="321" t="s">
        <v>46</v>
      </c>
    </row>
    <row r="586" spans="5:22">
      <c r="E586" s="320" t="s">
        <v>46</v>
      </c>
      <c r="F586" s="320">
        <v>4</v>
      </c>
      <c r="G586" s="320">
        <v>4</v>
      </c>
      <c r="H586" s="321">
        <v>4</v>
      </c>
      <c r="J586" s="320">
        <v>3</v>
      </c>
      <c r="K586" s="321">
        <v>2</v>
      </c>
      <c r="M586" s="320">
        <v>4</v>
      </c>
      <c r="N586" s="321">
        <v>5</v>
      </c>
      <c r="P586" s="320">
        <v>2</v>
      </c>
      <c r="Q586" s="321">
        <v>2</v>
      </c>
      <c r="S586" s="789" t="s">
        <v>188</v>
      </c>
      <c r="T586" s="660"/>
      <c r="U586" s="660"/>
      <c r="V586" s="320" t="s">
        <v>46</v>
      </c>
    </row>
    <row r="587" spans="5:22">
      <c r="E587" s="320" t="s">
        <v>46</v>
      </c>
      <c r="F587" s="320" t="s">
        <v>46</v>
      </c>
      <c r="G587" s="320">
        <v>4</v>
      </c>
      <c r="H587" s="321">
        <v>14.1</v>
      </c>
      <c r="J587" s="320">
        <v>1</v>
      </c>
      <c r="K587" s="321">
        <v>10</v>
      </c>
      <c r="M587" s="320">
        <v>4.0999999999999996</v>
      </c>
      <c r="N587" s="321">
        <v>13.1</v>
      </c>
      <c r="P587" s="320">
        <v>2</v>
      </c>
      <c r="Q587" s="321">
        <v>9.1</v>
      </c>
      <c r="R587" s="321" t="s">
        <v>46</v>
      </c>
      <c r="S587" s="660"/>
      <c r="T587" s="660"/>
      <c r="U587" s="660"/>
      <c r="V587" s="320" t="s">
        <v>46</v>
      </c>
    </row>
    <row r="588" spans="5:22">
      <c r="E588" s="320" t="s">
        <v>46</v>
      </c>
      <c r="F588" s="320" t="s">
        <v>46</v>
      </c>
      <c r="G588" s="320" t="s">
        <v>46</v>
      </c>
      <c r="H588" s="321" t="s">
        <v>46</v>
      </c>
      <c r="J588" s="320" t="s">
        <v>46</v>
      </c>
      <c r="K588" s="321" t="s">
        <v>46</v>
      </c>
      <c r="M588" s="320" t="s">
        <v>46</v>
      </c>
      <c r="N588" s="321" t="s">
        <v>46</v>
      </c>
      <c r="P588" s="320" t="s">
        <v>46</v>
      </c>
      <c r="Q588" s="321" t="s">
        <v>46</v>
      </c>
      <c r="S588" s="320" t="s">
        <v>46</v>
      </c>
      <c r="U588" s="321" t="s">
        <v>46</v>
      </c>
    </row>
    <row r="589" spans="5:22">
      <c r="E589" s="320" t="s">
        <v>46</v>
      </c>
      <c r="F589" s="320" t="s">
        <v>46</v>
      </c>
      <c r="G589" s="320">
        <v>14.1</v>
      </c>
      <c r="H589" s="317">
        <v>1</v>
      </c>
      <c r="J589" s="320">
        <v>10</v>
      </c>
      <c r="K589" s="317">
        <v>3</v>
      </c>
      <c r="M589" s="320">
        <v>13.1</v>
      </c>
      <c r="N589" s="317">
        <v>2</v>
      </c>
      <c r="P589" s="320">
        <v>9.1</v>
      </c>
      <c r="Q589" s="317">
        <v>4</v>
      </c>
      <c r="S589" s="320" t="s">
        <v>46</v>
      </c>
      <c r="U589" s="321" t="s">
        <v>46</v>
      </c>
    </row>
    <row r="590" spans="5:22">
      <c r="E590" s="324" t="s">
        <v>46</v>
      </c>
      <c r="F590" s="324" t="s">
        <v>46</v>
      </c>
      <c r="G590" s="324" t="s">
        <v>46</v>
      </c>
      <c r="H590" s="325" t="s">
        <v>46</v>
      </c>
      <c r="I590" s="319" t="s">
        <v>46</v>
      </c>
      <c r="J590" s="324" t="s">
        <v>46</v>
      </c>
      <c r="K590" s="325" t="s">
        <v>46</v>
      </c>
      <c r="L590" s="319" t="s">
        <v>46</v>
      </c>
      <c r="M590" s="324" t="s">
        <v>46</v>
      </c>
      <c r="N590" s="325" t="s">
        <v>46</v>
      </c>
      <c r="O590" s="319" t="s">
        <v>46</v>
      </c>
      <c r="P590" s="324" t="s">
        <v>46</v>
      </c>
      <c r="Q590" s="325" t="s">
        <v>46</v>
      </c>
      <c r="R590" s="319" t="s">
        <v>46</v>
      </c>
      <c r="S590" s="324" t="s">
        <v>46</v>
      </c>
      <c r="T590" s="319" t="s">
        <v>46</v>
      </c>
      <c r="U590" s="325" t="s">
        <v>46</v>
      </c>
    </row>
    <row r="591" spans="5:22">
      <c r="E591" s="331" t="s">
        <v>46</v>
      </c>
      <c r="F591" s="331" t="s">
        <v>46</v>
      </c>
      <c r="G591" s="331" t="s">
        <v>46</v>
      </c>
      <c r="H591" s="327" t="s">
        <v>46</v>
      </c>
      <c r="I591" s="331" t="s">
        <v>46</v>
      </c>
      <c r="J591" s="331" t="s">
        <v>46</v>
      </c>
      <c r="K591" s="327" t="s">
        <v>46</v>
      </c>
      <c r="L591" s="331" t="s">
        <v>46</v>
      </c>
      <c r="M591" s="331" t="s">
        <v>46</v>
      </c>
      <c r="N591" s="327" t="s">
        <v>46</v>
      </c>
      <c r="O591" s="331" t="s">
        <v>46</v>
      </c>
      <c r="P591" s="331" t="s">
        <v>46</v>
      </c>
      <c r="Q591" s="327" t="s">
        <v>46</v>
      </c>
      <c r="R591" s="331" t="s">
        <v>46</v>
      </c>
      <c r="S591" s="331" t="s">
        <v>46</v>
      </c>
      <c r="T591" s="327" t="s">
        <v>46</v>
      </c>
      <c r="U591" s="332" t="s">
        <v>46</v>
      </c>
    </row>
    <row r="592" spans="5:22">
      <c r="E592" s="333" t="s">
        <v>184</v>
      </c>
      <c r="F592" s="333" t="s">
        <v>46</v>
      </c>
      <c r="G592" s="790" t="s">
        <v>36</v>
      </c>
      <c r="H592" s="791" t="s">
        <v>46</v>
      </c>
      <c r="I592" s="333" t="s">
        <v>46</v>
      </c>
      <c r="J592" s="790" t="s">
        <v>38</v>
      </c>
      <c r="K592" s="791" t="s">
        <v>46</v>
      </c>
      <c r="L592" s="333" t="s">
        <v>46</v>
      </c>
      <c r="M592" s="790" t="s">
        <v>43</v>
      </c>
      <c r="N592" s="791" t="s">
        <v>46</v>
      </c>
      <c r="O592" s="333" t="s">
        <v>46</v>
      </c>
      <c r="P592" s="790" t="s">
        <v>45</v>
      </c>
      <c r="Q592" s="791" t="s">
        <v>46</v>
      </c>
      <c r="R592" s="333" t="s">
        <v>46</v>
      </c>
      <c r="S592" s="333" t="s">
        <v>46</v>
      </c>
      <c r="T592" s="328" t="s">
        <v>46</v>
      </c>
      <c r="U592" s="334" t="s">
        <v>46</v>
      </c>
    </row>
    <row r="593" spans="5:22">
      <c r="E593" s="329" t="s">
        <v>46</v>
      </c>
      <c r="F593" s="329" t="s">
        <v>46</v>
      </c>
      <c r="G593" s="329" t="s">
        <v>46</v>
      </c>
      <c r="H593" s="330" t="s">
        <v>46</v>
      </c>
      <c r="J593" s="329" t="s">
        <v>46</v>
      </c>
      <c r="K593" s="330" t="s">
        <v>46</v>
      </c>
      <c r="M593" s="329" t="s">
        <v>46</v>
      </c>
      <c r="N593" s="330" t="s">
        <v>46</v>
      </c>
      <c r="P593" s="329" t="s">
        <v>46</v>
      </c>
      <c r="Q593" s="330" t="s">
        <v>46</v>
      </c>
      <c r="S593" s="329" t="s">
        <v>46</v>
      </c>
      <c r="U593" s="330" t="s">
        <v>46</v>
      </c>
    </row>
    <row r="594" spans="5:22">
      <c r="E594" s="329" t="s">
        <v>46</v>
      </c>
      <c r="F594" s="329">
        <v>1</v>
      </c>
      <c r="G594" s="329">
        <v>1</v>
      </c>
      <c r="H594" s="330">
        <v>1</v>
      </c>
      <c r="J594" s="329">
        <v>5</v>
      </c>
      <c r="K594" s="330">
        <v>5</v>
      </c>
      <c r="M594" s="329">
        <v>3</v>
      </c>
      <c r="N594" s="330">
        <v>4</v>
      </c>
      <c r="P594" s="329">
        <v>3</v>
      </c>
      <c r="Q594" s="330">
        <v>3</v>
      </c>
      <c r="S594" s="792" t="s">
        <v>189</v>
      </c>
      <c r="T594" s="660"/>
      <c r="U594" s="660"/>
      <c r="V594" s="329" t="s">
        <v>46</v>
      </c>
    </row>
    <row r="595" spans="5:22">
      <c r="E595" s="329" t="s">
        <v>46</v>
      </c>
      <c r="F595" s="329" t="s">
        <v>46</v>
      </c>
      <c r="G595" s="329">
        <v>1</v>
      </c>
      <c r="H595" s="330">
        <v>1</v>
      </c>
      <c r="J595" s="329">
        <v>5</v>
      </c>
      <c r="K595" s="330">
        <v>5</v>
      </c>
      <c r="M595" s="329">
        <v>3.1</v>
      </c>
      <c r="N595" s="330">
        <v>3.1</v>
      </c>
      <c r="P595" s="329">
        <v>3</v>
      </c>
      <c r="Q595" s="330">
        <v>3</v>
      </c>
      <c r="R595" s="330" t="s">
        <v>46</v>
      </c>
      <c r="S595" s="660"/>
      <c r="T595" s="660"/>
      <c r="U595" s="660"/>
      <c r="V595" s="329" t="s">
        <v>46</v>
      </c>
    </row>
    <row r="596" spans="5:22">
      <c r="E596" s="329" t="s">
        <v>46</v>
      </c>
      <c r="F596" s="329" t="s">
        <v>46</v>
      </c>
      <c r="G596" s="329" t="s">
        <v>46</v>
      </c>
      <c r="H596" s="330" t="s">
        <v>46</v>
      </c>
      <c r="J596" s="329" t="s">
        <v>46</v>
      </c>
      <c r="K596" s="330" t="s">
        <v>46</v>
      </c>
      <c r="M596" s="329" t="s">
        <v>46</v>
      </c>
      <c r="N596" s="330" t="s">
        <v>46</v>
      </c>
      <c r="P596" s="329" t="s">
        <v>46</v>
      </c>
      <c r="Q596" s="330" t="s">
        <v>46</v>
      </c>
      <c r="S596" s="329" t="s">
        <v>46</v>
      </c>
      <c r="U596" s="330" t="s">
        <v>46</v>
      </c>
    </row>
    <row r="597" spans="5:22">
      <c r="E597" s="329" t="s">
        <v>46</v>
      </c>
      <c r="F597" s="329">
        <v>2</v>
      </c>
      <c r="G597" s="329">
        <v>2</v>
      </c>
      <c r="H597" s="330">
        <v>3</v>
      </c>
      <c r="J597" s="329">
        <v>6</v>
      </c>
      <c r="K597" s="330">
        <v>6</v>
      </c>
      <c r="M597" s="329">
        <v>2</v>
      </c>
      <c r="N597" s="330">
        <v>2</v>
      </c>
      <c r="P597" s="329">
        <v>3</v>
      </c>
      <c r="Q597" s="330">
        <v>2</v>
      </c>
      <c r="S597" s="792" t="s">
        <v>190</v>
      </c>
      <c r="T597" s="660"/>
      <c r="U597" s="660"/>
      <c r="V597" s="329" t="s">
        <v>46</v>
      </c>
    </row>
    <row r="598" spans="5:22">
      <c r="E598" s="329" t="s">
        <v>46</v>
      </c>
      <c r="F598" s="329" t="s">
        <v>46</v>
      </c>
      <c r="G598" s="329">
        <v>2.1</v>
      </c>
      <c r="H598" s="330">
        <v>3.1</v>
      </c>
      <c r="J598" s="329">
        <v>6</v>
      </c>
      <c r="K598" s="330">
        <v>11</v>
      </c>
      <c r="M598" s="329">
        <v>2</v>
      </c>
      <c r="N598" s="330">
        <v>5.0999999999999996</v>
      </c>
      <c r="P598" s="329">
        <v>1</v>
      </c>
      <c r="Q598" s="330">
        <v>4</v>
      </c>
      <c r="R598" s="330" t="s">
        <v>46</v>
      </c>
      <c r="S598" s="660"/>
      <c r="T598" s="660"/>
      <c r="U598" s="660"/>
      <c r="V598" s="329" t="s">
        <v>46</v>
      </c>
    </row>
    <row r="599" spans="5:22">
      <c r="E599" s="329" t="s">
        <v>46</v>
      </c>
      <c r="F599" s="329" t="s">
        <v>46</v>
      </c>
      <c r="G599" s="329" t="s">
        <v>46</v>
      </c>
      <c r="H599" s="330" t="s">
        <v>46</v>
      </c>
      <c r="J599" s="329" t="s">
        <v>46</v>
      </c>
      <c r="K599" s="330" t="s">
        <v>46</v>
      </c>
      <c r="M599" s="329" t="s">
        <v>46</v>
      </c>
      <c r="N599" s="330" t="s">
        <v>46</v>
      </c>
      <c r="P599" s="329" t="s">
        <v>46</v>
      </c>
      <c r="Q599" s="330" t="s">
        <v>46</v>
      </c>
      <c r="S599" s="329" t="s">
        <v>46</v>
      </c>
      <c r="U599" s="330" t="s">
        <v>46</v>
      </c>
    </row>
    <row r="600" spans="5:22">
      <c r="E600" s="329" t="s">
        <v>46</v>
      </c>
      <c r="F600" s="329">
        <v>3</v>
      </c>
      <c r="G600" s="329">
        <v>2</v>
      </c>
      <c r="H600" s="330">
        <v>2</v>
      </c>
      <c r="J600" s="329">
        <v>2</v>
      </c>
      <c r="K600" s="330">
        <v>3</v>
      </c>
      <c r="M600" s="329">
        <v>5</v>
      </c>
      <c r="N600" s="330">
        <v>4</v>
      </c>
      <c r="P600" s="329">
        <v>3</v>
      </c>
      <c r="Q600" s="330">
        <v>4</v>
      </c>
      <c r="S600" s="792" t="s">
        <v>191</v>
      </c>
      <c r="T600" s="660"/>
      <c r="U600" s="660"/>
      <c r="V600" s="329" t="s">
        <v>46</v>
      </c>
    </row>
    <row r="601" spans="5:22">
      <c r="E601" s="329" t="s">
        <v>46</v>
      </c>
      <c r="F601" s="329" t="s">
        <v>46</v>
      </c>
      <c r="G601" s="329">
        <v>2</v>
      </c>
      <c r="H601" s="330">
        <v>5.0999999999999996</v>
      </c>
      <c r="J601" s="329">
        <v>2.1</v>
      </c>
      <c r="K601" s="330">
        <v>13.1</v>
      </c>
      <c r="M601" s="329">
        <v>3</v>
      </c>
      <c r="N601" s="330">
        <v>8.1</v>
      </c>
      <c r="P601" s="329">
        <v>3.1</v>
      </c>
      <c r="Q601" s="330">
        <v>7.1</v>
      </c>
      <c r="R601" s="330" t="s">
        <v>46</v>
      </c>
      <c r="S601" s="660"/>
      <c r="T601" s="660"/>
      <c r="U601" s="660"/>
      <c r="V601" s="329" t="s">
        <v>46</v>
      </c>
    </row>
    <row r="602" spans="5:22">
      <c r="E602" s="329" t="s">
        <v>46</v>
      </c>
      <c r="F602" s="329" t="s">
        <v>46</v>
      </c>
      <c r="G602" s="329" t="s">
        <v>46</v>
      </c>
      <c r="H602" s="330" t="s">
        <v>46</v>
      </c>
      <c r="J602" s="329" t="s">
        <v>46</v>
      </c>
      <c r="K602" s="330" t="s">
        <v>46</v>
      </c>
      <c r="M602" s="329" t="s">
        <v>46</v>
      </c>
      <c r="N602" s="330" t="s">
        <v>46</v>
      </c>
      <c r="P602" s="329" t="s">
        <v>46</v>
      </c>
      <c r="Q602" s="330" t="s">
        <v>46</v>
      </c>
      <c r="S602" s="329" t="s">
        <v>46</v>
      </c>
      <c r="U602" s="330" t="s">
        <v>46</v>
      </c>
    </row>
    <row r="603" spans="5:22">
      <c r="E603" s="329" t="s">
        <v>46</v>
      </c>
      <c r="F603" s="329">
        <v>4</v>
      </c>
      <c r="G603" s="329">
        <v>2</v>
      </c>
      <c r="H603" s="330">
        <v>2</v>
      </c>
      <c r="J603" s="329">
        <v>3</v>
      </c>
      <c r="K603" s="330">
        <v>5</v>
      </c>
      <c r="M603" s="329">
        <v>3</v>
      </c>
      <c r="N603" s="330">
        <v>3</v>
      </c>
      <c r="P603" s="329">
        <v>2</v>
      </c>
      <c r="Q603" s="330">
        <v>3</v>
      </c>
      <c r="S603" s="792" t="s">
        <v>192</v>
      </c>
      <c r="T603" s="660"/>
      <c r="U603" s="660"/>
      <c r="V603" s="329" t="s">
        <v>46</v>
      </c>
    </row>
    <row r="604" spans="5:22">
      <c r="E604" s="329" t="s">
        <v>46</v>
      </c>
      <c r="F604" s="329" t="s">
        <v>46</v>
      </c>
      <c r="G604" s="329">
        <v>2</v>
      </c>
      <c r="H604" s="330">
        <v>7.1</v>
      </c>
      <c r="J604" s="329">
        <v>3.2</v>
      </c>
      <c r="K604" s="330">
        <v>16.3</v>
      </c>
      <c r="M604" s="329">
        <v>3</v>
      </c>
      <c r="N604" s="330">
        <v>11.1</v>
      </c>
      <c r="P604" s="329">
        <v>2.1</v>
      </c>
      <c r="Q604" s="330">
        <v>9.1999999999999993</v>
      </c>
      <c r="R604" s="330" t="s">
        <v>46</v>
      </c>
      <c r="S604" s="660"/>
      <c r="T604" s="660"/>
      <c r="U604" s="660"/>
      <c r="V604" s="329" t="s">
        <v>46</v>
      </c>
    </row>
    <row r="605" spans="5:22">
      <c r="E605" s="329" t="s">
        <v>46</v>
      </c>
      <c r="F605" s="329" t="s">
        <v>46</v>
      </c>
      <c r="G605" s="329" t="s">
        <v>46</v>
      </c>
      <c r="H605" s="330" t="s">
        <v>46</v>
      </c>
      <c r="J605" s="329" t="s">
        <v>46</v>
      </c>
      <c r="K605" s="330" t="s">
        <v>46</v>
      </c>
      <c r="M605" s="329" t="s">
        <v>46</v>
      </c>
      <c r="N605" s="330" t="s">
        <v>46</v>
      </c>
      <c r="P605" s="329" t="s">
        <v>46</v>
      </c>
      <c r="Q605" s="330" t="s">
        <v>46</v>
      </c>
      <c r="S605" s="329" t="s">
        <v>46</v>
      </c>
      <c r="U605" s="330" t="s">
        <v>46</v>
      </c>
    </row>
    <row r="606" spans="5:22">
      <c r="E606" s="329" t="s">
        <v>46</v>
      </c>
      <c r="F606" s="329" t="s">
        <v>46</v>
      </c>
      <c r="G606" s="329">
        <v>7.1</v>
      </c>
      <c r="H606" s="326">
        <v>4</v>
      </c>
      <c r="J606" s="329">
        <v>16.3</v>
      </c>
      <c r="K606" s="326">
        <v>1</v>
      </c>
      <c r="M606" s="329">
        <v>11.1</v>
      </c>
      <c r="N606" s="326">
        <v>2</v>
      </c>
      <c r="P606" s="329">
        <v>9.1999999999999993</v>
      </c>
      <c r="Q606" s="326">
        <v>3</v>
      </c>
      <c r="S606" s="329" t="s">
        <v>46</v>
      </c>
      <c r="U606" s="330" t="s">
        <v>46</v>
      </c>
    </row>
    <row r="607" spans="5:22">
      <c r="E607" s="333" t="s">
        <v>46</v>
      </c>
      <c r="F607" s="333" t="s">
        <v>46</v>
      </c>
      <c r="G607" s="333" t="s">
        <v>46</v>
      </c>
      <c r="H607" s="334" t="s">
        <v>46</v>
      </c>
      <c r="I607" s="328" t="s">
        <v>46</v>
      </c>
      <c r="J607" s="333" t="s">
        <v>46</v>
      </c>
      <c r="K607" s="334" t="s">
        <v>46</v>
      </c>
      <c r="L607" s="328" t="s">
        <v>46</v>
      </c>
      <c r="M607" s="333" t="s">
        <v>46</v>
      </c>
      <c r="N607" s="334" t="s">
        <v>46</v>
      </c>
      <c r="O607" s="328" t="s">
        <v>46</v>
      </c>
      <c r="P607" s="333" t="s">
        <v>46</v>
      </c>
      <c r="Q607" s="334" t="s">
        <v>46</v>
      </c>
      <c r="R607" s="328" t="s">
        <v>46</v>
      </c>
      <c r="S607" s="333" t="s">
        <v>46</v>
      </c>
      <c r="T607" s="328" t="s">
        <v>46</v>
      </c>
      <c r="U607" s="334" t="s">
        <v>46</v>
      </c>
    </row>
    <row r="608" spans="5:22">
      <c r="E608" s="340" t="s">
        <v>46</v>
      </c>
      <c r="F608" s="340" t="s">
        <v>46</v>
      </c>
      <c r="G608" s="340" t="s">
        <v>46</v>
      </c>
      <c r="H608" s="336" t="s">
        <v>46</v>
      </c>
      <c r="I608" s="340" t="s">
        <v>46</v>
      </c>
      <c r="J608" s="340" t="s">
        <v>46</v>
      </c>
      <c r="K608" s="336" t="s">
        <v>46</v>
      </c>
      <c r="L608" s="340" t="s">
        <v>46</v>
      </c>
      <c r="M608" s="340" t="s">
        <v>46</v>
      </c>
      <c r="N608" s="336" t="s">
        <v>46</v>
      </c>
      <c r="O608" s="340" t="s">
        <v>46</v>
      </c>
      <c r="P608" s="340" t="s">
        <v>46</v>
      </c>
      <c r="Q608" s="336" t="s">
        <v>46</v>
      </c>
      <c r="R608" s="340" t="s">
        <v>46</v>
      </c>
      <c r="S608" s="340" t="s">
        <v>46</v>
      </c>
      <c r="T608" s="336" t="s">
        <v>46</v>
      </c>
      <c r="U608" s="341" t="s">
        <v>46</v>
      </c>
    </row>
    <row r="609" spans="5:22">
      <c r="E609" s="342" t="s">
        <v>184</v>
      </c>
      <c r="F609" s="342" t="s">
        <v>46</v>
      </c>
      <c r="G609" s="793" t="s">
        <v>38</v>
      </c>
      <c r="H609" s="794" t="s">
        <v>46</v>
      </c>
      <c r="I609" s="342" t="s">
        <v>46</v>
      </c>
      <c r="J609" s="793" t="s">
        <v>39</v>
      </c>
      <c r="K609" s="794" t="s">
        <v>46</v>
      </c>
      <c r="L609" s="342" t="s">
        <v>46</v>
      </c>
      <c r="M609" s="793" t="s">
        <v>41</v>
      </c>
      <c r="N609" s="794" t="s">
        <v>46</v>
      </c>
      <c r="O609" s="342" t="s">
        <v>46</v>
      </c>
      <c r="P609" s="793" t="s">
        <v>37</v>
      </c>
      <c r="Q609" s="794" t="s">
        <v>46</v>
      </c>
      <c r="R609" s="342" t="s">
        <v>46</v>
      </c>
      <c r="S609" s="342" t="s">
        <v>46</v>
      </c>
      <c r="T609" s="337" t="s">
        <v>46</v>
      </c>
      <c r="U609" s="343" t="s">
        <v>46</v>
      </c>
    </row>
    <row r="610" spans="5:22">
      <c r="E610" s="338" t="s">
        <v>46</v>
      </c>
      <c r="F610" s="338" t="s">
        <v>46</v>
      </c>
      <c r="G610" s="338" t="s">
        <v>46</v>
      </c>
      <c r="H610" s="339" t="s">
        <v>46</v>
      </c>
      <c r="J610" s="338" t="s">
        <v>46</v>
      </c>
      <c r="K610" s="339" t="s">
        <v>46</v>
      </c>
      <c r="M610" s="338" t="s">
        <v>46</v>
      </c>
      <c r="N610" s="339" t="s">
        <v>46</v>
      </c>
      <c r="P610" s="338" t="s">
        <v>46</v>
      </c>
      <c r="Q610" s="339" t="s">
        <v>46</v>
      </c>
      <c r="S610" s="338" t="s">
        <v>46</v>
      </c>
      <c r="U610" s="339" t="s">
        <v>46</v>
      </c>
    </row>
    <row r="611" spans="5:22">
      <c r="E611" s="338" t="s">
        <v>46</v>
      </c>
      <c r="F611" s="338">
        <v>1</v>
      </c>
      <c r="G611" s="338">
        <v>4</v>
      </c>
      <c r="H611" s="339">
        <v>5</v>
      </c>
      <c r="J611" s="338">
        <v>4</v>
      </c>
      <c r="K611" s="339">
        <v>4</v>
      </c>
      <c r="M611" s="338">
        <v>3</v>
      </c>
      <c r="N611" s="339">
        <v>4</v>
      </c>
      <c r="P611" s="338">
        <v>2</v>
      </c>
      <c r="Q611" s="339">
        <v>0</v>
      </c>
      <c r="S611" s="795" t="s">
        <v>193</v>
      </c>
      <c r="T611" s="660"/>
      <c r="U611" s="660"/>
      <c r="V611" s="338" t="s">
        <v>46</v>
      </c>
    </row>
    <row r="612" spans="5:22">
      <c r="E612" s="338" t="s">
        <v>46</v>
      </c>
      <c r="F612" s="338" t="s">
        <v>46</v>
      </c>
      <c r="G612" s="338">
        <v>4.0999999999999996</v>
      </c>
      <c r="H612" s="339">
        <v>4.0999999999999996</v>
      </c>
      <c r="J612" s="338">
        <v>4</v>
      </c>
      <c r="K612" s="339">
        <v>4</v>
      </c>
      <c r="M612" s="338">
        <v>3.1</v>
      </c>
      <c r="N612" s="339">
        <v>3.1</v>
      </c>
      <c r="P612" s="338">
        <v>-2</v>
      </c>
      <c r="Q612" s="339">
        <v>-2</v>
      </c>
      <c r="R612" s="339" t="s">
        <v>46</v>
      </c>
      <c r="S612" s="660"/>
      <c r="T612" s="660"/>
      <c r="U612" s="660"/>
      <c r="V612" s="338" t="s">
        <v>46</v>
      </c>
    </row>
    <row r="613" spans="5:22">
      <c r="E613" s="338" t="s">
        <v>46</v>
      </c>
      <c r="F613" s="338" t="s">
        <v>46</v>
      </c>
      <c r="G613" s="338" t="s">
        <v>46</v>
      </c>
      <c r="H613" s="339" t="s">
        <v>46</v>
      </c>
      <c r="J613" s="338" t="s">
        <v>46</v>
      </c>
      <c r="K613" s="339" t="s">
        <v>46</v>
      </c>
      <c r="M613" s="338" t="s">
        <v>46</v>
      </c>
      <c r="N613" s="339" t="s">
        <v>46</v>
      </c>
      <c r="P613" s="338" t="s">
        <v>46</v>
      </c>
      <c r="Q613" s="339" t="s">
        <v>46</v>
      </c>
      <c r="S613" s="338" t="s">
        <v>46</v>
      </c>
      <c r="U613" s="339" t="s">
        <v>46</v>
      </c>
    </row>
    <row r="614" spans="5:22">
      <c r="E614" s="338" t="s">
        <v>46</v>
      </c>
      <c r="F614" s="338">
        <v>2</v>
      </c>
      <c r="G614" s="338">
        <v>6</v>
      </c>
      <c r="H614" s="339">
        <v>5</v>
      </c>
      <c r="J614" s="338">
        <v>2</v>
      </c>
      <c r="K614" s="339">
        <v>2</v>
      </c>
      <c r="M614" s="338">
        <v>3</v>
      </c>
      <c r="N614" s="339">
        <v>3</v>
      </c>
      <c r="P614" s="338">
        <v>4</v>
      </c>
      <c r="Q614" s="339">
        <v>3</v>
      </c>
      <c r="S614" s="795" t="s">
        <v>194</v>
      </c>
      <c r="T614" s="660"/>
      <c r="U614" s="660"/>
      <c r="V614" s="338" t="s">
        <v>46</v>
      </c>
    </row>
    <row r="615" spans="5:22">
      <c r="E615" s="338" t="s">
        <v>46</v>
      </c>
      <c r="F615" s="338" t="s">
        <v>46</v>
      </c>
      <c r="G615" s="338">
        <v>4</v>
      </c>
      <c r="H615" s="339">
        <v>8.1</v>
      </c>
      <c r="J615" s="338">
        <v>2</v>
      </c>
      <c r="K615" s="339">
        <v>6</v>
      </c>
      <c r="M615" s="338">
        <v>3</v>
      </c>
      <c r="N615" s="339">
        <v>6.1</v>
      </c>
      <c r="P615" s="338">
        <v>2</v>
      </c>
      <c r="Q615" s="339">
        <v>0</v>
      </c>
      <c r="R615" s="339" t="s">
        <v>46</v>
      </c>
      <c r="S615" s="660"/>
      <c r="T615" s="660"/>
      <c r="U615" s="660"/>
      <c r="V615" s="338" t="s">
        <v>46</v>
      </c>
    </row>
    <row r="616" spans="5:22">
      <c r="E616" s="338" t="s">
        <v>46</v>
      </c>
      <c r="F616" s="338" t="s">
        <v>46</v>
      </c>
      <c r="G616" s="338" t="s">
        <v>46</v>
      </c>
      <c r="H616" s="339" t="s">
        <v>46</v>
      </c>
      <c r="J616" s="338" t="s">
        <v>46</v>
      </c>
      <c r="K616" s="339" t="s">
        <v>46</v>
      </c>
      <c r="M616" s="338" t="s">
        <v>46</v>
      </c>
      <c r="N616" s="339" t="s">
        <v>46</v>
      </c>
      <c r="P616" s="338" t="s">
        <v>46</v>
      </c>
      <c r="Q616" s="339" t="s">
        <v>46</v>
      </c>
      <c r="S616" s="338" t="s">
        <v>46</v>
      </c>
      <c r="U616" s="339" t="s">
        <v>46</v>
      </c>
    </row>
    <row r="617" spans="5:22">
      <c r="E617" s="338" t="s">
        <v>46</v>
      </c>
      <c r="F617" s="338">
        <v>3</v>
      </c>
      <c r="G617" s="338">
        <v>2</v>
      </c>
      <c r="H617" s="339">
        <v>2</v>
      </c>
      <c r="J617" s="338">
        <v>3</v>
      </c>
      <c r="K617" s="339">
        <v>3</v>
      </c>
      <c r="M617" s="338">
        <v>2</v>
      </c>
      <c r="N617" s="339">
        <v>2</v>
      </c>
      <c r="P617" s="338">
        <v>5</v>
      </c>
      <c r="Q617" s="339">
        <v>6</v>
      </c>
      <c r="S617" s="795" t="s">
        <v>195</v>
      </c>
      <c r="T617" s="660"/>
      <c r="U617" s="660"/>
      <c r="V617" s="338" t="s">
        <v>46</v>
      </c>
    </row>
    <row r="618" spans="5:22">
      <c r="E618" s="338" t="s">
        <v>46</v>
      </c>
      <c r="F618" s="338" t="s">
        <v>46</v>
      </c>
      <c r="G618" s="338">
        <v>2</v>
      </c>
      <c r="H618" s="339">
        <v>10.1</v>
      </c>
      <c r="J618" s="338">
        <v>3</v>
      </c>
      <c r="K618" s="339">
        <v>9</v>
      </c>
      <c r="M618" s="338">
        <v>2</v>
      </c>
      <c r="N618" s="339">
        <v>8.1</v>
      </c>
      <c r="P618" s="338">
        <v>5.0999999999999996</v>
      </c>
      <c r="Q618" s="339">
        <v>5.0999999999999996</v>
      </c>
      <c r="R618" s="339" t="s">
        <v>46</v>
      </c>
      <c r="S618" s="660"/>
      <c r="T618" s="660"/>
      <c r="U618" s="660"/>
      <c r="V618" s="338" t="s">
        <v>46</v>
      </c>
    </row>
    <row r="619" spans="5:22">
      <c r="E619" s="338" t="s">
        <v>46</v>
      </c>
      <c r="F619" s="338" t="s">
        <v>46</v>
      </c>
      <c r="G619" s="338" t="s">
        <v>46</v>
      </c>
      <c r="H619" s="339" t="s">
        <v>46</v>
      </c>
      <c r="J619" s="338" t="s">
        <v>46</v>
      </c>
      <c r="K619" s="339" t="s">
        <v>46</v>
      </c>
      <c r="M619" s="338" t="s">
        <v>46</v>
      </c>
      <c r="N619" s="339" t="s">
        <v>46</v>
      </c>
      <c r="P619" s="338" t="s">
        <v>46</v>
      </c>
      <c r="Q619" s="339" t="s">
        <v>46</v>
      </c>
      <c r="S619" s="338" t="s">
        <v>46</v>
      </c>
      <c r="U619" s="339" t="s">
        <v>46</v>
      </c>
    </row>
    <row r="620" spans="5:22">
      <c r="E620" s="338" t="s">
        <v>46</v>
      </c>
      <c r="F620" s="338">
        <v>4</v>
      </c>
      <c r="G620" s="338">
        <v>3</v>
      </c>
      <c r="H620" s="339">
        <v>6</v>
      </c>
      <c r="J620" s="338">
        <v>2</v>
      </c>
      <c r="K620" s="339">
        <v>2</v>
      </c>
      <c r="M620" s="338">
        <v>3</v>
      </c>
      <c r="N620" s="339">
        <v>2</v>
      </c>
      <c r="P620" s="338">
        <v>4</v>
      </c>
      <c r="Q620" s="339">
        <v>3</v>
      </c>
      <c r="S620" s="795" t="s">
        <v>196</v>
      </c>
      <c r="T620" s="660"/>
      <c r="U620" s="660"/>
      <c r="V620" s="338" t="s">
        <v>46</v>
      </c>
    </row>
    <row r="621" spans="5:22">
      <c r="E621" s="338" t="s">
        <v>46</v>
      </c>
      <c r="F621" s="338" t="s">
        <v>46</v>
      </c>
      <c r="G621" s="338">
        <v>0</v>
      </c>
      <c r="H621" s="339">
        <v>10.1</v>
      </c>
      <c r="J621" s="338">
        <v>2</v>
      </c>
      <c r="K621" s="339">
        <v>11</v>
      </c>
      <c r="M621" s="338">
        <v>1</v>
      </c>
      <c r="N621" s="339">
        <v>9.1</v>
      </c>
      <c r="P621" s="338">
        <v>2</v>
      </c>
      <c r="Q621" s="339">
        <v>7.1</v>
      </c>
      <c r="R621" s="339" t="s">
        <v>46</v>
      </c>
      <c r="S621" s="660"/>
      <c r="T621" s="660"/>
      <c r="U621" s="660"/>
      <c r="V621" s="338" t="s">
        <v>46</v>
      </c>
    </row>
    <row r="622" spans="5:22">
      <c r="E622" s="338" t="s">
        <v>46</v>
      </c>
      <c r="F622" s="338" t="s">
        <v>46</v>
      </c>
      <c r="G622" s="338" t="s">
        <v>46</v>
      </c>
      <c r="H622" s="339" t="s">
        <v>46</v>
      </c>
      <c r="J622" s="338" t="s">
        <v>46</v>
      </c>
      <c r="K622" s="339" t="s">
        <v>46</v>
      </c>
      <c r="M622" s="338" t="s">
        <v>46</v>
      </c>
      <c r="N622" s="339" t="s">
        <v>46</v>
      </c>
      <c r="P622" s="338" t="s">
        <v>46</v>
      </c>
      <c r="Q622" s="339" t="s">
        <v>46</v>
      </c>
      <c r="S622" s="338" t="s">
        <v>46</v>
      </c>
      <c r="U622" s="339" t="s">
        <v>46</v>
      </c>
    </row>
    <row r="623" spans="5:22">
      <c r="E623" s="338" t="s">
        <v>46</v>
      </c>
      <c r="F623" s="338" t="s">
        <v>46</v>
      </c>
      <c r="G623" s="338">
        <v>10.1</v>
      </c>
      <c r="H623" s="335">
        <v>2</v>
      </c>
      <c r="J623" s="338">
        <v>11</v>
      </c>
      <c r="K623" s="335">
        <v>1</v>
      </c>
      <c r="M623" s="338">
        <v>9.1</v>
      </c>
      <c r="N623" s="335">
        <v>3</v>
      </c>
      <c r="P623" s="338">
        <v>7.1</v>
      </c>
      <c r="Q623" s="335">
        <v>4</v>
      </c>
      <c r="S623" s="338" t="s">
        <v>46</v>
      </c>
      <c r="U623" s="339" t="s">
        <v>46</v>
      </c>
    </row>
    <row r="624" spans="5:22">
      <c r="E624" s="342" t="s">
        <v>46</v>
      </c>
      <c r="F624" s="342" t="s">
        <v>46</v>
      </c>
      <c r="G624" s="342" t="s">
        <v>46</v>
      </c>
      <c r="H624" s="343" t="s">
        <v>46</v>
      </c>
      <c r="I624" s="337" t="s">
        <v>46</v>
      </c>
      <c r="J624" s="342" t="s">
        <v>46</v>
      </c>
      <c r="K624" s="343" t="s">
        <v>46</v>
      </c>
      <c r="L624" s="337" t="s">
        <v>46</v>
      </c>
      <c r="M624" s="342" t="s">
        <v>46</v>
      </c>
      <c r="N624" s="343" t="s">
        <v>46</v>
      </c>
      <c r="O624" s="337" t="s">
        <v>46</v>
      </c>
      <c r="P624" s="342" t="s">
        <v>46</v>
      </c>
      <c r="Q624" s="343" t="s">
        <v>46</v>
      </c>
      <c r="R624" s="337" t="s">
        <v>46</v>
      </c>
      <c r="S624" s="342" t="s">
        <v>46</v>
      </c>
      <c r="T624" s="337" t="s">
        <v>46</v>
      </c>
      <c r="U624" s="343" t="s">
        <v>46</v>
      </c>
    </row>
    <row r="625" spans="5:22">
      <c r="E625" s="349" t="s">
        <v>46</v>
      </c>
      <c r="F625" s="349" t="s">
        <v>46</v>
      </c>
      <c r="G625" s="349" t="s">
        <v>46</v>
      </c>
      <c r="H625" s="345" t="s">
        <v>46</v>
      </c>
      <c r="I625" s="349" t="s">
        <v>46</v>
      </c>
      <c r="J625" s="349" t="s">
        <v>46</v>
      </c>
      <c r="K625" s="345" t="s">
        <v>46</v>
      </c>
      <c r="L625" s="349" t="s">
        <v>46</v>
      </c>
      <c r="M625" s="349" t="s">
        <v>46</v>
      </c>
      <c r="N625" s="345" t="s">
        <v>46</v>
      </c>
      <c r="O625" s="349" t="s">
        <v>46</v>
      </c>
      <c r="P625" s="349" t="s">
        <v>46</v>
      </c>
      <c r="Q625" s="345" t="s">
        <v>46</v>
      </c>
      <c r="R625" s="349" t="s">
        <v>46</v>
      </c>
      <c r="S625" s="349" t="s">
        <v>46</v>
      </c>
      <c r="T625" s="345" t="s">
        <v>46</v>
      </c>
      <c r="U625" s="350" t="s">
        <v>46</v>
      </c>
    </row>
    <row r="626" spans="5:22">
      <c r="E626" s="351" t="s">
        <v>184</v>
      </c>
      <c r="F626" s="351" t="s">
        <v>46</v>
      </c>
      <c r="G626" s="796" t="s">
        <v>36</v>
      </c>
      <c r="H626" s="797" t="s">
        <v>46</v>
      </c>
      <c r="I626" s="351" t="s">
        <v>46</v>
      </c>
      <c r="J626" s="796" t="s">
        <v>38</v>
      </c>
      <c r="K626" s="797" t="s">
        <v>46</v>
      </c>
      <c r="L626" s="351" t="s">
        <v>46</v>
      </c>
      <c r="M626" s="796" t="s">
        <v>45</v>
      </c>
      <c r="N626" s="797" t="s">
        <v>46</v>
      </c>
      <c r="O626" s="351" t="s">
        <v>46</v>
      </c>
      <c r="P626" s="796" t="s">
        <v>43</v>
      </c>
      <c r="Q626" s="797" t="s">
        <v>46</v>
      </c>
      <c r="R626" s="351" t="s">
        <v>46</v>
      </c>
      <c r="S626" s="351" t="s">
        <v>46</v>
      </c>
      <c r="T626" s="346" t="s">
        <v>46</v>
      </c>
      <c r="U626" s="352" t="s">
        <v>46</v>
      </c>
    </row>
    <row r="627" spans="5:22">
      <c r="E627" s="347" t="s">
        <v>46</v>
      </c>
      <c r="F627" s="347" t="s">
        <v>46</v>
      </c>
      <c r="G627" s="347" t="s">
        <v>46</v>
      </c>
      <c r="H627" s="348" t="s">
        <v>46</v>
      </c>
      <c r="J627" s="347" t="s">
        <v>46</v>
      </c>
      <c r="K627" s="348" t="s">
        <v>46</v>
      </c>
      <c r="M627" s="347" t="s">
        <v>46</v>
      </c>
      <c r="N627" s="348" t="s">
        <v>46</v>
      </c>
      <c r="P627" s="347" t="s">
        <v>46</v>
      </c>
      <c r="Q627" s="348" t="s">
        <v>46</v>
      </c>
      <c r="S627" s="347" t="s">
        <v>46</v>
      </c>
      <c r="U627" s="348" t="s">
        <v>46</v>
      </c>
    </row>
    <row r="628" spans="5:22">
      <c r="E628" s="347" t="s">
        <v>46</v>
      </c>
      <c r="F628" s="347">
        <v>1</v>
      </c>
      <c r="G628" s="347">
        <v>4</v>
      </c>
      <c r="H628" s="348">
        <v>5</v>
      </c>
      <c r="J628" s="347">
        <v>5</v>
      </c>
      <c r="K628" s="348">
        <v>4</v>
      </c>
      <c r="M628" s="347">
        <v>2</v>
      </c>
      <c r="N628" s="348">
        <v>1</v>
      </c>
      <c r="P628" s="347">
        <v>2</v>
      </c>
      <c r="Q628" s="348">
        <v>3</v>
      </c>
      <c r="S628" s="798" t="s">
        <v>197</v>
      </c>
      <c r="T628" s="660"/>
      <c r="U628" s="660"/>
      <c r="V628" s="347" t="s">
        <v>46</v>
      </c>
    </row>
    <row r="629" spans="5:22">
      <c r="E629" s="347" t="s">
        <v>46</v>
      </c>
      <c r="F629" s="347" t="s">
        <v>46</v>
      </c>
      <c r="G629" s="347">
        <v>4.0999999999999996</v>
      </c>
      <c r="H629" s="348">
        <v>4.0999999999999996</v>
      </c>
      <c r="J629" s="347">
        <v>3</v>
      </c>
      <c r="K629" s="348">
        <v>3</v>
      </c>
      <c r="M629" s="347">
        <v>0</v>
      </c>
      <c r="N629" s="348">
        <v>0</v>
      </c>
      <c r="P629" s="347">
        <v>2.1</v>
      </c>
      <c r="Q629" s="348">
        <v>2.1</v>
      </c>
      <c r="R629" s="348" t="s">
        <v>46</v>
      </c>
      <c r="S629" s="660"/>
      <c r="T629" s="660"/>
      <c r="U629" s="660"/>
      <c r="V629" s="347" t="s">
        <v>46</v>
      </c>
    </row>
    <row r="630" spans="5:22">
      <c r="E630" s="347" t="s">
        <v>46</v>
      </c>
      <c r="F630" s="347" t="s">
        <v>46</v>
      </c>
      <c r="G630" s="347" t="s">
        <v>46</v>
      </c>
      <c r="H630" s="348" t="s">
        <v>46</v>
      </c>
      <c r="J630" s="347" t="s">
        <v>46</v>
      </c>
      <c r="K630" s="348" t="s">
        <v>46</v>
      </c>
      <c r="M630" s="347" t="s">
        <v>46</v>
      </c>
      <c r="N630" s="348" t="s">
        <v>46</v>
      </c>
      <c r="P630" s="347" t="s">
        <v>46</v>
      </c>
      <c r="Q630" s="348" t="s">
        <v>46</v>
      </c>
      <c r="S630" s="347" t="s">
        <v>46</v>
      </c>
      <c r="U630" s="348" t="s">
        <v>46</v>
      </c>
    </row>
    <row r="631" spans="5:22">
      <c r="E631" s="347" t="s">
        <v>46</v>
      </c>
      <c r="F631" s="347">
        <v>2</v>
      </c>
      <c r="G631" s="347">
        <v>7</v>
      </c>
      <c r="H631" s="348">
        <v>8</v>
      </c>
      <c r="J631" s="347">
        <v>1</v>
      </c>
      <c r="K631" s="348">
        <v>1</v>
      </c>
      <c r="M631" s="347">
        <v>3</v>
      </c>
      <c r="N631" s="348">
        <v>3</v>
      </c>
      <c r="P631" s="347">
        <v>2</v>
      </c>
      <c r="Q631" s="348">
        <v>1</v>
      </c>
      <c r="S631" s="798" t="s">
        <v>198</v>
      </c>
      <c r="T631" s="660"/>
      <c r="U631" s="660"/>
      <c r="V631" s="347" t="s">
        <v>46</v>
      </c>
    </row>
    <row r="632" spans="5:22">
      <c r="E632" s="347" t="s">
        <v>46</v>
      </c>
      <c r="F632" s="347" t="s">
        <v>46</v>
      </c>
      <c r="G632" s="347">
        <v>7.1</v>
      </c>
      <c r="H632" s="348">
        <v>11.2</v>
      </c>
      <c r="J632" s="347">
        <v>1</v>
      </c>
      <c r="K632" s="348">
        <v>4</v>
      </c>
      <c r="M632" s="347">
        <v>3</v>
      </c>
      <c r="N632" s="348">
        <v>3</v>
      </c>
      <c r="P632" s="347">
        <v>0</v>
      </c>
      <c r="Q632" s="348">
        <v>2.1</v>
      </c>
      <c r="R632" s="348" t="s">
        <v>46</v>
      </c>
      <c r="S632" s="660"/>
      <c r="T632" s="660"/>
      <c r="U632" s="660"/>
      <c r="V632" s="347" t="s">
        <v>46</v>
      </c>
    </row>
    <row r="633" spans="5:22">
      <c r="E633" s="347" t="s">
        <v>46</v>
      </c>
      <c r="F633" s="347" t="s">
        <v>46</v>
      </c>
      <c r="G633" s="347" t="s">
        <v>46</v>
      </c>
      <c r="H633" s="348" t="s">
        <v>46</v>
      </c>
      <c r="J633" s="347" t="s">
        <v>46</v>
      </c>
      <c r="K633" s="348" t="s">
        <v>46</v>
      </c>
      <c r="M633" s="347" t="s">
        <v>46</v>
      </c>
      <c r="N633" s="348" t="s">
        <v>46</v>
      </c>
      <c r="P633" s="347" t="s">
        <v>46</v>
      </c>
      <c r="Q633" s="348" t="s">
        <v>46</v>
      </c>
      <c r="S633" s="347" t="s">
        <v>46</v>
      </c>
      <c r="U633" s="348" t="s">
        <v>46</v>
      </c>
    </row>
    <row r="634" spans="5:22">
      <c r="E634" s="347" t="s">
        <v>46</v>
      </c>
      <c r="F634" s="347">
        <v>3</v>
      </c>
      <c r="G634" s="347">
        <v>4</v>
      </c>
      <c r="H634" s="348">
        <v>6</v>
      </c>
      <c r="J634" s="347">
        <v>6</v>
      </c>
      <c r="K634" s="348">
        <v>5</v>
      </c>
      <c r="M634" s="347">
        <v>2</v>
      </c>
      <c r="N634" s="348">
        <v>1</v>
      </c>
      <c r="P634" s="347">
        <v>2</v>
      </c>
      <c r="Q634" s="348">
        <v>1</v>
      </c>
      <c r="S634" s="798" t="s">
        <v>199</v>
      </c>
      <c r="T634" s="660"/>
      <c r="U634" s="660"/>
      <c r="V634" s="347" t="s">
        <v>46</v>
      </c>
    </row>
    <row r="635" spans="5:22">
      <c r="E635" s="347" t="s">
        <v>46</v>
      </c>
      <c r="F635" s="347" t="s">
        <v>46</v>
      </c>
      <c r="G635" s="347">
        <v>4.2</v>
      </c>
      <c r="H635" s="348">
        <v>15.399999999999999</v>
      </c>
      <c r="J635" s="347">
        <v>4</v>
      </c>
      <c r="K635" s="348">
        <v>8</v>
      </c>
      <c r="M635" s="347">
        <v>0</v>
      </c>
      <c r="N635" s="348">
        <v>3</v>
      </c>
      <c r="P635" s="347">
        <v>0</v>
      </c>
      <c r="Q635" s="348">
        <v>2.1</v>
      </c>
      <c r="R635" s="348" t="s">
        <v>46</v>
      </c>
      <c r="S635" s="660"/>
      <c r="T635" s="660"/>
      <c r="U635" s="660"/>
      <c r="V635" s="347" t="s">
        <v>46</v>
      </c>
    </row>
    <row r="636" spans="5:22">
      <c r="E636" s="347" t="s">
        <v>46</v>
      </c>
      <c r="F636" s="347" t="s">
        <v>46</v>
      </c>
      <c r="G636" s="347" t="s">
        <v>46</v>
      </c>
      <c r="H636" s="348" t="s">
        <v>46</v>
      </c>
      <c r="J636" s="347" t="s">
        <v>46</v>
      </c>
      <c r="K636" s="348" t="s">
        <v>46</v>
      </c>
      <c r="M636" s="347" t="s">
        <v>46</v>
      </c>
      <c r="N636" s="348" t="s">
        <v>46</v>
      </c>
      <c r="P636" s="347" t="s">
        <v>46</v>
      </c>
      <c r="Q636" s="348" t="s">
        <v>46</v>
      </c>
      <c r="S636" s="347" t="s">
        <v>46</v>
      </c>
      <c r="U636" s="348" t="s">
        <v>46</v>
      </c>
    </row>
    <row r="637" spans="5:22">
      <c r="E637" s="347" t="s">
        <v>46</v>
      </c>
      <c r="F637" s="347">
        <v>4</v>
      </c>
      <c r="G637" s="347">
        <v>2</v>
      </c>
      <c r="H637" s="348">
        <v>1</v>
      </c>
      <c r="J637" s="347">
        <v>1</v>
      </c>
      <c r="K637" s="348">
        <v>1</v>
      </c>
      <c r="M637" s="347">
        <v>5</v>
      </c>
      <c r="N637" s="348">
        <v>6</v>
      </c>
      <c r="P637" s="347">
        <v>5</v>
      </c>
      <c r="Q637" s="348">
        <v>5</v>
      </c>
      <c r="S637" s="798" t="s">
        <v>200</v>
      </c>
      <c r="T637" s="660"/>
      <c r="U637" s="660"/>
      <c r="V637" s="347" t="s">
        <v>46</v>
      </c>
    </row>
    <row r="638" spans="5:22">
      <c r="E638" s="347" t="s">
        <v>46</v>
      </c>
      <c r="F638" s="347" t="s">
        <v>46</v>
      </c>
      <c r="G638" s="347">
        <v>0</v>
      </c>
      <c r="H638" s="348">
        <v>15.399999999999999</v>
      </c>
      <c r="J638" s="347">
        <v>1</v>
      </c>
      <c r="K638" s="348">
        <v>9</v>
      </c>
      <c r="M638" s="347">
        <v>5.0999999999999996</v>
      </c>
      <c r="N638" s="348">
        <v>8.1</v>
      </c>
      <c r="P638" s="347">
        <v>5</v>
      </c>
      <c r="Q638" s="348">
        <v>7.1</v>
      </c>
      <c r="R638" s="348" t="s">
        <v>46</v>
      </c>
      <c r="S638" s="660"/>
      <c r="T638" s="660"/>
      <c r="U638" s="660"/>
      <c r="V638" s="347" t="s">
        <v>46</v>
      </c>
    </row>
    <row r="639" spans="5:22">
      <c r="E639" s="347" t="s">
        <v>46</v>
      </c>
      <c r="F639" s="347" t="s">
        <v>46</v>
      </c>
      <c r="G639" s="347" t="s">
        <v>46</v>
      </c>
      <c r="H639" s="348" t="s">
        <v>46</v>
      </c>
      <c r="J639" s="347" t="s">
        <v>46</v>
      </c>
      <c r="K639" s="348" t="s">
        <v>46</v>
      </c>
      <c r="M639" s="347" t="s">
        <v>46</v>
      </c>
      <c r="N639" s="348" t="s">
        <v>46</v>
      </c>
      <c r="P639" s="347" t="s">
        <v>46</v>
      </c>
      <c r="Q639" s="348" t="s">
        <v>46</v>
      </c>
      <c r="S639" s="347" t="s">
        <v>46</v>
      </c>
      <c r="U639" s="348" t="s">
        <v>46</v>
      </c>
    </row>
    <row r="640" spans="5:22">
      <c r="E640" s="347" t="s">
        <v>46</v>
      </c>
      <c r="F640" s="347" t="s">
        <v>46</v>
      </c>
      <c r="G640" s="347">
        <v>15.399999999999999</v>
      </c>
      <c r="H640" s="344">
        <v>1</v>
      </c>
      <c r="J640" s="347">
        <v>9</v>
      </c>
      <c r="K640" s="344">
        <v>2</v>
      </c>
      <c r="M640" s="347">
        <v>8.1</v>
      </c>
      <c r="N640" s="344">
        <v>3</v>
      </c>
      <c r="P640" s="347">
        <v>7.1</v>
      </c>
      <c r="Q640" s="344">
        <v>4</v>
      </c>
      <c r="S640" s="347" t="s">
        <v>46</v>
      </c>
      <c r="U640" s="348" t="s">
        <v>46</v>
      </c>
    </row>
    <row r="641" spans="5:22">
      <c r="E641" s="351" t="s">
        <v>46</v>
      </c>
      <c r="F641" s="351" t="s">
        <v>46</v>
      </c>
      <c r="G641" s="351" t="s">
        <v>46</v>
      </c>
      <c r="H641" s="352" t="s">
        <v>46</v>
      </c>
      <c r="I641" s="346" t="s">
        <v>46</v>
      </c>
      <c r="J641" s="351" t="s">
        <v>46</v>
      </c>
      <c r="K641" s="352" t="s">
        <v>46</v>
      </c>
      <c r="L641" s="346" t="s">
        <v>46</v>
      </c>
      <c r="M641" s="351" t="s">
        <v>46</v>
      </c>
      <c r="N641" s="352" t="s">
        <v>46</v>
      </c>
      <c r="O641" s="346" t="s">
        <v>46</v>
      </c>
      <c r="P641" s="351" t="s">
        <v>46</v>
      </c>
      <c r="Q641" s="352" t="s">
        <v>46</v>
      </c>
      <c r="R641" s="346" t="s">
        <v>46</v>
      </c>
      <c r="S641" s="351" t="s">
        <v>46</v>
      </c>
      <c r="T641" s="346" t="s">
        <v>46</v>
      </c>
      <c r="U641" s="352" t="s">
        <v>46</v>
      </c>
    </row>
    <row r="642" spans="5:22">
      <c r="E642" s="358" t="s">
        <v>46</v>
      </c>
      <c r="F642" s="358" t="s">
        <v>46</v>
      </c>
      <c r="G642" s="358" t="s">
        <v>46</v>
      </c>
      <c r="H642" s="354" t="s">
        <v>46</v>
      </c>
      <c r="I642" s="358" t="s">
        <v>46</v>
      </c>
      <c r="J642" s="358" t="s">
        <v>46</v>
      </c>
      <c r="K642" s="354" t="s">
        <v>46</v>
      </c>
      <c r="L642" s="358" t="s">
        <v>46</v>
      </c>
      <c r="M642" s="358" t="s">
        <v>46</v>
      </c>
      <c r="N642" s="354" t="s">
        <v>46</v>
      </c>
      <c r="O642" s="358" t="s">
        <v>46</v>
      </c>
      <c r="P642" s="358" t="s">
        <v>46</v>
      </c>
      <c r="Q642" s="354" t="s">
        <v>46</v>
      </c>
      <c r="R642" s="358" t="s">
        <v>46</v>
      </c>
      <c r="S642" s="358" t="s">
        <v>46</v>
      </c>
      <c r="T642" s="354" t="s">
        <v>46</v>
      </c>
      <c r="U642" s="359" t="s">
        <v>46</v>
      </c>
    </row>
    <row r="643" spans="5:22">
      <c r="E643" s="360" t="s">
        <v>184</v>
      </c>
      <c r="F643" s="360" t="s">
        <v>46</v>
      </c>
      <c r="G643" s="799" t="s">
        <v>36</v>
      </c>
      <c r="H643" s="800" t="s">
        <v>46</v>
      </c>
      <c r="I643" s="360" t="s">
        <v>46</v>
      </c>
      <c r="J643" s="799" t="s">
        <v>38</v>
      </c>
      <c r="K643" s="800" t="s">
        <v>46</v>
      </c>
      <c r="L643" s="360" t="s">
        <v>46</v>
      </c>
      <c r="M643" s="799" t="s">
        <v>45</v>
      </c>
      <c r="N643" s="800" t="s">
        <v>46</v>
      </c>
      <c r="O643" s="360" t="s">
        <v>46</v>
      </c>
      <c r="P643" s="799" t="s">
        <v>37</v>
      </c>
      <c r="Q643" s="800" t="s">
        <v>46</v>
      </c>
      <c r="R643" s="360" t="s">
        <v>46</v>
      </c>
      <c r="S643" s="360" t="s">
        <v>46</v>
      </c>
      <c r="T643" s="355" t="s">
        <v>46</v>
      </c>
      <c r="U643" s="361" t="s">
        <v>46</v>
      </c>
    </row>
    <row r="644" spans="5:22">
      <c r="E644" s="356" t="s">
        <v>46</v>
      </c>
      <c r="F644" s="356" t="s">
        <v>46</v>
      </c>
      <c r="G644" s="356" t="s">
        <v>46</v>
      </c>
      <c r="H644" s="357" t="s">
        <v>46</v>
      </c>
      <c r="J644" s="356" t="s">
        <v>46</v>
      </c>
      <c r="K644" s="357" t="s">
        <v>46</v>
      </c>
      <c r="M644" s="356" t="s">
        <v>46</v>
      </c>
      <c r="N644" s="357" t="s">
        <v>46</v>
      </c>
      <c r="P644" s="356" t="s">
        <v>46</v>
      </c>
      <c r="Q644" s="357" t="s">
        <v>46</v>
      </c>
      <c r="S644" s="356" t="s">
        <v>46</v>
      </c>
      <c r="U644" s="357" t="s">
        <v>46</v>
      </c>
    </row>
    <row r="645" spans="5:22">
      <c r="E645" s="356" t="s">
        <v>46</v>
      </c>
      <c r="F645" s="356">
        <v>1</v>
      </c>
      <c r="G645" s="356">
        <v>3</v>
      </c>
      <c r="H645" s="357">
        <v>6</v>
      </c>
      <c r="J645" s="356">
        <v>6</v>
      </c>
      <c r="K645" s="357">
        <v>7</v>
      </c>
      <c r="M645" s="356">
        <v>2</v>
      </c>
      <c r="N645" s="357">
        <v>0</v>
      </c>
      <c r="P645" s="356">
        <v>1</v>
      </c>
      <c r="Q645" s="357">
        <v>0</v>
      </c>
      <c r="S645" s="801" t="s">
        <v>201</v>
      </c>
      <c r="T645" s="660"/>
      <c r="U645" s="660"/>
      <c r="V645" s="356" t="s">
        <v>46</v>
      </c>
    </row>
    <row r="646" spans="5:22">
      <c r="E646" s="356" t="s">
        <v>46</v>
      </c>
      <c r="F646" s="356" t="s">
        <v>46</v>
      </c>
      <c r="G646" s="356">
        <v>0</v>
      </c>
      <c r="H646" s="357">
        <v>0</v>
      </c>
      <c r="J646" s="356">
        <v>6.1</v>
      </c>
      <c r="K646" s="357">
        <v>6.1</v>
      </c>
      <c r="M646" s="356">
        <v>-2</v>
      </c>
      <c r="N646" s="357">
        <v>-2</v>
      </c>
      <c r="P646" s="356">
        <v>-1</v>
      </c>
      <c r="Q646" s="357">
        <v>-1</v>
      </c>
      <c r="R646" s="357" t="s">
        <v>46</v>
      </c>
      <c r="S646" s="660"/>
      <c r="T646" s="660"/>
      <c r="U646" s="660"/>
      <c r="V646" s="356" t="s">
        <v>46</v>
      </c>
    </row>
    <row r="647" spans="5:22">
      <c r="E647" s="356" t="s">
        <v>46</v>
      </c>
      <c r="F647" s="356" t="s">
        <v>46</v>
      </c>
      <c r="G647" s="356" t="s">
        <v>46</v>
      </c>
      <c r="H647" s="357" t="s">
        <v>46</v>
      </c>
      <c r="J647" s="356" t="s">
        <v>46</v>
      </c>
      <c r="K647" s="357" t="s">
        <v>46</v>
      </c>
      <c r="M647" s="356" t="s">
        <v>46</v>
      </c>
      <c r="N647" s="357" t="s">
        <v>46</v>
      </c>
      <c r="P647" s="356" t="s">
        <v>46</v>
      </c>
      <c r="Q647" s="357" t="s">
        <v>46</v>
      </c>
      <c r="S647" s="356" t="s">
        <v>46</v>
      </c>
      <c r="U647" s="357" t="s">
        <v>46</v>
      </c>
    </row>
    <row r="648" spans="5:22">
      <c r="E648" s="356" t="s">
        <v>46</v>
      </c>
      <c r="F648" s="356">
        <v>2</v>
      </c>
      <c r="G648" s="356">
        <v>4</v>
      </c>
      <c r="H648" s="357">
        <v>4</v>
      </c>
      <c r="J648" s="356">
        <v>2</v>
      </c>
      <c r="K648" s="357">
        <v>2</v>
      </c>
      <c r="M648" s="356">
        <v>4</v>
      </c>
      <c r="N648" s="357">
        <v>4</v>
      </c>
      <c r="P648" s="356">
        <v>3</v>
      </c>
      <c r="Q648" s="357">
        <v>3</v>
      </c>
      <c r="S648" s="801" t="s">
        <v>202</v>
      </c>
      <c r="T648" s="660"/>
      <c r="U648" s="660"/>
      <c r="V648" s="356" t="s">
        <v>46</v>
      </c>
    </row>
    <row r="649" spans="5:22">
      <c r="E649" s="356" t="s">
        <v>46</v>
      </c>
      <c r="F649" s="356" t="s">
        <v>46</v>
      </c>
      <c r="G649" s="356">
        <v>4</v>
      </c>
      <c r="H649" s="357">
        <v>4</v>
      </c>
      <c r="J649" s="356">
        <v>2</v>
      </c>
      <c r="K649" s="357">
        <v>8.1</v>
      </c>
      <c r="M649" s="356">
        <v>4</v>
      </c>
      <c r="N649" s="357">
        <v>2</v>
      </c>
      <c r="P649" s="356">
        <v>3</v>
      </c>
      <c r="Q649" s="357">
        <v>2</v>
      </c>
      <c r="R649" s="357" t="s">
        <v>46</v>
      </c>
      <c r="S649" s="660"/>
      <c r="T649" s="660"/>
      <c r="U649" s="660"/>
      <c r="V649" s="356" t="s">
        <v>46</v>
      </c>
    </row>
    <row r="650" spans="5:22">
      <c r="E650" s="356" t="s">
        <v>46</v>
      </c>
      <c r="F650" s="356" t="s">
        <v>46</v>
      </c>
      <c r="G650" s="356" t="s">
        <v>46</v>
      </c>
      <c r="H650" s="357" t="s">
        <v>46</v>
      </c>
      <c r="J650" s="356" t="s">
        <v>46</v>
      </c>
      <c r="K650" s="357" t="s">
        <v>46</v>
      </c>
      <c r="M650" s="356" t="s">
        <v>46</v>
      </c>
      <c r="N650" s="357" t="s">
        <v>46</v>
      </c>
      <c r="P650" s="356" t="s">
        <v>46</v>
      </c>
      <c r="Q650" s="357" t="s">
        <v>46</v>
      </c>
      <c r="S650" s="356" t="s">
        <v>46</v>
      </c>
      <c r="U650" s="357" t="s">
        <v>46</v>
      </c>
    </row>
    <row r="651" spans="5:22">
      <c r="E651" s="356" t="s">
        <v>46</v>
      </c>
      <c r="F651" s="356">
        <v>3</v>
      </c>
      <c r="G651" s="356">
        <v>4</v>
      </c>
      <c r="H651" s="357">
        <v>4</v>
      </c>
      <c r="J651" s="356">
        <v>3</v>
      </c>
      <c r="K651" s="357">
        <v>2</v>
      </c>
      <c r="M651" s="356">
        <v>3</v>
      </c>
      <c r="N651" s="357">
        <v>4</v>
      </c>
      <c r="P651" s="356">
        <v>3</v>
      </c>
      <c r="Q651" s="357">
        <v>3</v>
      </c>
      <c r="S651" s="801" t="s">
        <v>203</v>
      </c>
      <c r="T651" s="660"/>
      <c r="U651" s="660"/>
      <c r="V651" s="356" t="s">
        <v>46</v>
      </c>
    </row>
    <row r="652" spans="5:22">
      <c r="E652" s="356" t="s">
        <v>46</v>
      </c>
      <c r="F652" s="356" t="s">
        <v>46</v>
      </c>
      <c r="G652" s="356">
        <v>4</v>
      </c>
      <c r="H652" s="357">
        <v>8</v>
      </c>
      <c r="J652" s="356">
        <v>1</v>
      </c>
      <c r="K652" s="357">
        <v>9.1</v>
      </c>
      <c r="M652" s="356">
        <v>3.1</v>
      </c>
      <c r="N652" s="357">
        <v>5.0999999999999996</v>
      </c>
      <c r="P652" s="356">
        <v>3</v>
      </c>
      <c r="Q652" s="357">
        <v>5</v>
      </c>
      <c r="R652" s="357" t="s">
        <v>46</v>
      </c>
      <c r="S652" s="660"/>
      <c r="T652" s="660"/>
      <c r="U652" s="660"/>
      <c r="V652" s="356" t="s">
        <v>46</v>
      </c>
    </row>
    <row r="653" spans="5:22">
      <c r="E653" s="356" t="s">
        <v>46</v>
      </c>
      <c r="F653" s="356" t="s">
        <v>46</v>
      </c>
      <c r="G653" s="356" t="s">
        <v>46</v>
      </c>
      <c r="H653" s="357" t="s">
        <v>46</v>
      </c>
      <c r="J653" s="356" t="s">
        <v>46</v>
      </c>
      <c r="K653" s="357" t="s">
        <v>46</v>
      </c>
      <c r="M653" s="356" t="s">
        <v>46</v>
      </c>
      <c r="N653" s="357" t="s">
        <v>46</v>
      </c>
      <c r="P653" s="356" t="s">
        <v>46</v>
      </c>
      <c r="Q653" s="357" t="s">
        <v>46</v>
      </c>
      <c r="S653" s="356" t="s">
        <v>46</v>
      </c>
      <c r="U653" s="357" t="s">
        <v>46</v>
      </c>
    </row>
    <row r="654" spans="5:22">
      <c r="E654" s="356" t="s">
        <v>46</v>
      </c>
      <c r="F654" s="356">
        <v>4</v>
      </c>
      <c r="G654" s="356">
        <v>4</v>
      </c>
      <c r="H654" s="357">
        <v>3</v>
      </c>
      <c r="J654" s="356">
        <v>2</v>
      </c>
      <c r="K654" s="357">
        <v>1</v>
      </c>
      <c r="M654" s="356">
        <v>6</v>
      </c>
      <c r="N654" s="357">
        <v>8</v>
      </c>
      <c r="P654" s="356">
        <v>3</v>
      </c>
      <c r="Q654" s="357">
        <v>1</v>
      </c>
      <c r="S654" s="801" t="s">
        <v>204</v>
      </c>
      <c r="T654" s="660"/>
      <c r="U654" s="660"/>
      <c r="V654" s="356" t="s">
        <v>46</v>
      </c>
    </row>
    <row r="655" spans="5:22">
      <c r="E655" s="356" t="s">
        <v>46</v>
      </c>
      <c r="F655" s="356" t="s">
        <v>46</v>
      </c>
      <c r="G655" s="356">
        <v>2</v>
      </c>
      <c r="H655" s="357">
        <v>10</v>
      </c>
      <c r="J655" s="356">
        <v>0</v>
      </c>
      <c r="K655" s="357">
        <v>9.1</v>
      </c>
      <c r="M655" s="356">
        <v>6.2</v>
      </c>
      <c r="N655" s="357">
        <v>11.3</v>
      </c>
      <c r="P655" s="356">
        <v>-1</v>
      </c>
      <c r="Q655" s="357">
        <v>4</v>
      </c>
      <c r="R655" s="357" t="s">
        <v>46</v>
      </c>
      <c r="S655" s="660"/>
      <c r="T655" s="660"/>
      <c r="U655" s="660"/>
      <c r="V655" s="356" t="s">
        <v>46</v>
      </c>
    </row>
    <row r="656" spans="5:22">
      <c r="E656" s="356" t="s">
        <v>46</v>
      </c>
      <c r="F656" s="356" t="s">
        <v>46</v>
      </c>
      <c r="G656" s="356" t="s">
        <v>46</v>
      </c>
      <c r="H656" s="357" t="s">
        <v>46</v>
      </c>
      <c r="J656" s="356" t="s">
        <v>46</v>
      </c>
      <c r="K656" s="357" t="s">
        <v>46</v>
      </c>
      <c r="M656" s="356" t="s">
        <v>46</v>
      </c>
      <c r="N656" s="357" t="s">
        <v>46</v>
      </c>
      <c r="P656" s="356" t="s">
        <v>46</v>
      </c>
      <c r="Q656" s="357" t="s">
        <v>46</v>
      </c>
      <c r="S656" s="356" t="s">
        <v>46</v>
      </c>
      <c r="U656" s="357" t="s">
        <v>46</v>
      </c>
    </row>
    <row r="657" spans="5:22">
      <c r="E657" s="356" t="s">
        <v>46</v>
      </c>
      <c r="F657" s="356" t="s">
        <v>46</v>
      </c>
      <c r="G657" s="356">
        <v>10</v>
      </c>
      <c r="H657" s="353">
        <v>2</v>
      </c>
      <c r="J657" s="356">
        <v>9.1</v>
      </c>
      <c r="K657" s="353">
        <v>3</v>
      </c>
      <c r="M657" s="356">
        <v>11.3</v>
      </c>
      <c r="N657" s="353">
        <v>1</v>
      </c>
      <c r="P657" s="356">
        <v>4</v>
      </c>
      <c r="Q657" s="353">
        <v>4</v>
      </c>
      <c r="S657" s="356" t="s">
        <v>46</v>
      </c>
      <c r="U657" s="357" t="s">
        <v>46</v>
      </c>
    </row>
    <row r="658" spans="5:22">
      <c r="E658" s="360" t="s">
        <v>46</v>
      </c>
      <c r="F658" s="360" t="s">
        <v>46</v>
      </c>
      <c r="G658" s="360" t="s">
        <v>46</v>
      </c>
      <c r="H658" s="361" t="s">
        <v>46</v>
      </c>
      <c r="I658" s="355" t="s">
        <v>46</v>
      </c>
      <c r="J658" s="360" t="s">
        <v>46</v>
      </c>
      <c r="K658" s="361" t="s">
        <v>46</v>
      </c>
      <c r="L658" s="355" t="s">
        <v>46</v>
      </c>
      <c r="M658" s="360" t="s">
        <v>46</v>
      </c>
      <c r="N658" s="361" t="s">
        <v>46</v>
      </c>
      <c r="O658" s="355" t="s">
        <v>46</v>
      </c>
      <c r="P658" s="360" t="s">
        <v>46</v>
      </c>
      <c r="Q658" s="361" t="s">
        <v>46</v>
      </c>
      <c r="R658" s="355" t="s">
        <v>46</v>
      </c>
      <c r="S658" s="360" t="s">
        <v>46</v>
      </c>
      <c r="T658" s="355" t="s">
        <v>46</v>
      </c>
      <c r="U658" s="361" t="s">
        <v>46</v>
      </c>
    </row>
    <row r="659" spans="5:22">
      <c r="E659" s="367" t="s">
        <v>46</v>
      </c>
      <c r="F659" s="367" t="s">
        <v>46</v>
      </c>
      <c r="G659" s="367" t="s">
        <v>46</v>
      </c>
      <c r="H659" s="363" t="s">
        <v>46</v>
      </c>
      <c r="I659" s="367" t="s">
        <v>46</v>
      </c>
      <c r="J659" s="367" t="s">
        <v>46</v>
      </c>
      <c r="K659" s="363" t="s">
        <v>46</v>
      </c>
      <c r="L659" s="367" t="s">
        <v>46</v>
      </c>
      <c r="M659" s="367" t="s">
        <v>46</v>
      </c>
      <c r="N659" s="363" t="s">
        <v>46</v>
      </c>
      <c r="O659" s="367" t="s">
        <v>46</v>
      </c>
      <c r="P659" s="367" t="s">
        <v>46</v>
      </c>
      <c r="Q659" s="363" t="s">
        <v>46</v>
      </c>
      <c r="R659" s="367" t="s">
        <v>46</v>
      </c>
      <c r="S659" s="367" t="s">
        <v>46</v>
      </c>
      <c r="T659" s="363" t="s">
        <v>46</v>
      </c>
      <c r="U659" s="368" t="s">
        <v>46</v>
      </c>
    </row>
    <row r="660" spans="5:22">
      <c r="E660" s="369" t="s">
        <v>184</v>
      </c>
      <c r="F660" s="369" t="s">
        <v>46</v>
      </c>
      <c r="G660" s="802" t="s">
        <v>45</v>
      </c>
      <c r="H660" s="803" t="s">
        <v>46</v>
      </c>
      <c r="I660" s="369" t="s">
        <v>46</v>
      </c>
      <c r="J660" s="802" t="s">
        <v>41</v>
      </c>
      <c r="K660" s="803" t="s">
        <v>46</v>
      </c>
      <c r="L660" s="369" t="s">
        <v>46</v>
      </c>
      <c r="M660" s="802" t="s">
        <v>43</v>
      </c>
      <c r="N660" s="803" t="s">
        <v>46</v>
      </c>
      <c r="O660" s="369" t="s">
        <v>46</v>
      </c>
      <c r="P660" s="802" t="s">
        <v>39</v>
      </c>
      <c r="Q660" s="803" t="s">
        <v>46</v>
      </c>
      <c r="R660" s="369" t="s">
        <v>46</v>
      </c>
      <c r="S660" s="369" t="s">
        <v>46</v>
      </c>
      <c r="T660" s="364" t="s">
        <v>46</v>
      </c>
      <c r="U660" s="370" t="s">
        <v>46</v>
      </c>
    </row>
    <row r="661" spans="5:22">
      <c r="E661" s="365" t="s">
        <v>46</v>
      </c>
      <c r="F661" s="365" t="s">
        <v>46</v>
      </c>
      <c r="G661" s="365" t="s">
        <v>46</v>
      </c>
      <c r="H661" s="366" t="s">
        <v>46</v>
      </c>
      <c r="J661" s="365" t="s">
        <v>46</v>
      </c>
      <c r="K661" s="366" t="s">
        <v>46</v>
      </c>
      <c r="M661" s="365" t="s">
        <v>46</v>
      </c>
      <c r="N661" s="366" t="s">
        <v>46</v>
      </c>
      <c r="P661" s="365" t="s">
        <v>46</v>
      </c>
      <c r="Q661" s="366" t="s">
        <v>46</v>
      </c>
      <c r="S661" s="365" t="s">
        <v>46</v>
      </c>
      <c r="U661" s="366" t="s">
        <v>46</v>
      </c>
    </row>
    <row r="662" spans="5:22">
      <c r="E662" s="365" t="s">
        <v>46</v>
      </c>
      <c r="F662" s="365">
        <v>1</v>
      </c>
      <c r="G662" s="365">
        <v>6</v>
      </c>
      <c r="H662" s="366">
        <v>6</v>
      </c>
      <c r="J662" s="365">
        <v>2</v>
      </c>
      <c r="K662" s="366">
        <v>2</v>
      </c>
      <c r="M662" s="365">
        <v>3</v>
      </c>
      <c r="N662" s="366">
        <v>2</v>
      </c>
      <c r="P662" s="365">
        <v>3</v>
      </c>
      <c r="Q662" s="366">
        <v>3</v>
      </c>
      <c r="S662" s="804" t="s">
        <v>205</v>
      </c>
      <c r="T662" s="660"/>
      <c r="U662" s="660"/>
      <c r="V662" s="365" t="s">
        <v>46</v>
      </c>
    </row>
    <row r="663" spans="5:22">
      <c r="E663" s="365" t="s">
        <v>46</v>
      </c>
      <c r="F663" s="365" t="s">
        <v>46</v>
      </c>
      <c r="G663" s="365">
        <v>6</v>
      </c>
      <c r="H663" s="366">
        <v>6</v>
      </c>
      <c r="J663" s="365">
        <v>2</v>
      </c>
      <c r="K663" s="366">
        <v>2</v>
      </c>
      <c r="M663" s="365">
        <v>1</v>
      </c>
      <c r="N663" s="366">
        <v>1</v>
      </c>
      <c r="P663" s="365">
        <v>3</v>
      </c>
      <c r="Q663" s="366">
        <v>3</v>
      </c>
      <c r="R663" s="366" t="s">
        <v>46</v>
      </c>
      <c r="S663" s="660"/>
      <c r="T663" s="660"/>
      <c r="U663" s="660"/>
      <c r="V663" s="365" t="s">
        <v>46</v>
      </c>
    </row>
    <row r="664" spans="5:22">
      <c r="E664" s="365" t="s">
        <v>46</v>
      </c>
      <c r="F664" s="365" t="s">
        <v>46</v>
      </c>
      <c r="G664" s="365" t="s">
        <v>46</v>
      </c>
      <c r="H664" s="366" t="s">
        <v>46</v>
      </c>
      <c r="J664" s="365" t="s">
        <v>46</v>
      </c>
      <c r="K664" s="366" t="s">
        <v>46</v>
      </c>
      <c r="M664" s="365" t="s">
        <v>46</v>
      </c>
      <c r="N664" s="366" t="s">
        <v>46</v>
      </c>
      <c r="P664" s="365" t="s">
        <v>46</v>
      </c>
      <c r="Q664" s="366" t="s">
        <v>46</v>
      </c>
      <c r="S664" s="365" t="s">
        <v>46</v>
      </c>
      <c r="U664" s="366" t="s">
        <v>46</v>
      </c>
    </row>
    <row r="665" spans="5:22">
      <c r="E665" s="365" t="s">
        <v>46</v>
      </c>
      <c r="F665" s="365">
        <v>2</v>
      </c>
      <c r="G665" s="365">
        <v>3</v>
      </c>
      <c r="H665" s="366">
        <v>3</v>
      </c>
      <c r="J665" s="365">
        <v>3</v>
      </c>
      <c r="K665" s="366">
        <v>4</v>
      </c>
      <c r="M665" s="365">
        <v>3</v>
      </c>
      <c r="N665" s="366">
        <v>3</v>
      </c>
      <c r="P665" s="365">
        <v>4</v>
      </c>
      <c r="Q665" s="366">
        <v>3</v>
      </c>
      <c r="S665" s="804" t="s">
        <v>206</v>
      </c>
      <c r="T665" s="660"/>
      <c r="U665" s="660"/>
      <c r="V665" s="365" t="s">
        <v>46</v>
      </c>
    </row>
    <row r="666" spans="5:22">
      <c r="E666" s="365" t="s">
        <v>46</v>
      </c>
      <c r="F666" s="365" t="s">
        <v>46</v>
      </c>
      <c r="G666" s="365">
        <v>3</v>
      </c>
      <c r="H666" s="366">
        <v>9</v>
      </c>
      <c r="J666" s="365">
        <v>3.1</v>
      </c>
      <c r="K666" s="366">
        <v>5.0999999999999996</v>
      </c>
      <c r="M666" s="365">
        <v>3</v>
      </c>
      <c r="N666" s="366">
        <v>4</v>
      </c>
      <c r="P666" s="365">
        <v>2</v>
      </c>
      <c r="Q666" s="366">
        <v>5</v>
      </c>
      <c r="R666" s="366" t="s">
        <v>46</v>
      </c>
      <c r="S666" s="660"/>
      <c r="T666" s="660"/>
      <c r="U666" s="660"/>
      <c r="V666" s="365" t="s">
        <v>46</v>
      </c>
    </row>
    <row r="667" spans="5:22">
      <c r="E667" s="365" t="s">
        <v>46</v>
      </c>
      <c r="F667" s="365" t="s">
        <v>46</v>
      </c>
      <c r="G667" s="365" t="s">
        <v>46</v>
      </c>
      <c r="H667" s="366" t="s">
        <v>46</v>
      </c>
      <c r="J667" s="365" t="s">
        <v>46</v>
      </c>
      <c r="K667" s="366" t="s">
        <v>46</v>
      </c>
      <c r="M667" s="365" t="s">
        <v>46</v>
      </c>
      <c r="N667" s="366" t="s">
        <v>46</v>
      </c>
      <c r="P667" s="365" t="s">
        <v>46</v>
      </c>
      <c r="Q667" s="366" t="s">
        <v>46</v>
      </c>
      <c r="S667" s="365" t="s">
        <v>46</v>
      </c>
      <c r="U667" s="366" t="s">
        <v>46</v>
      </c>
    </row>
    <row r="668" spans="5:22">
      <c r="E668" s="365" t="s">
        <v>46</v>
      </c>
      <c r="F668" s="365">
        <v>3</v>
      </c>
      <c r="G668" s="365">
        <v>4</v>
      </c>
      <c r="H668" s="366">
        <v>1</v>
      </c>
      <c r="J668" s="365">
        <v>3</v>
      </c>
      <c r="K668" s="366">
        <v>5</v>
      </c>
      <c r="M668" s="365">
        <v>4</v>
      </c>
      <c r="N668" s="366">
        <v>4</v>
      </c>
      <c r="P668" s="365">
        <v>5</v>
      </c>
      <c r="Q668" s="366">
        <v>3</v>
      </c>
      <c r="S668" s="804" t="s">
        <v>207</v>
      </c>
      <c r="T668" s="660"/>
      <c r="U668" s="660"/>
      <c r="V668" s="365" t="s">
        <v>46</v>
      </c>
    </row>
    <row r="669" spans="5:22">
      <c r="E669" s="365" t="s">
        <v>46</v>
      </c>
      <c r="F669" s="365" t="s">
        <v>46</v>
      </c>
      <c r="G669" s="365">
        <v>-2</v>
      </c>
      <c r="H669" s="366">
        <v>7</v>
      </c>
      <c r="J669" s="365">
        <v>3.2</v>
      </c>
      <c r="K669" s="366">
        <v>8.3000000000000007</v>
      </c>
      <c r="M669" s="365">
        <v>4</v>
      </c>
      <c r="N669" s="366">
        <v>8</v>
      </c>
      <c r="P669" s="365">
        <v>1</v>
      </c>
      <c r="Q669" s="366">
        <v>6</v>
      </c>
      <c r="R669" s="366" t="s">
        <v>46</v>
      </c>
      <c r="S669" s="660"/>
      <c r="T669" s="660"/>
      <c r="U669" s="660"/>
      <c r="V669" s="365" t="s">
        <v>46</v>
      </c>
    </row>
    <row r="670" spans="5:22">
      <c r="E670" s="365" t="s">
        <v>46</v>
      </c>
      <c r="F670" s="365" t="s">
        <v>46</v>
      </c>
      <c r="G670" s="365" t="s">
        <v>46</v>
      </c>
      <c r="H670" s="366" t="s">
        <v>46</v>
      </c>
      <c r="J670" s="365" t="s">
        <v>46</v>
      </c>
      <c r="K670" s="366" t="s">
        <v>46</v>
      </c>
      <c r="M670" s="365" t="s">
        <v>46</v>
      </c>
      <c r="N670" s="366" t="s">
        <v>46</v>
      </c>
      <c r="P670" s="365" t="s">
        <v>46</v>
      </c>
      <c r="Q670" s="366" t="s">
        <v>46</v>
      </c>
      <c r="S670" s="365" t="s">
        <v>46</v>
      </c>
      <c r="U670" s="366" t="s">
        <v>46</v>
      </c>
    </row>
    <row r="671" spans="5:22">
      <c r="E671" s="365" t="s">
        <v>46</v>
      </c>
      <c r="F671" s="365">
        <v>4</v>
      </c>
      <c r="G671" s="365">
        <v>5</v>
      </c>
      <c r="H671" s="366">
        <v>6</v>
      </c>
      <c r="J671" s="365">
        <v>3</v>
      </c>
      <c r="K671" s="366">
        <v>3</v>
      </c>
      <c r="M671" s="365">
        <v>3</v>
      </c>
      <c r="N671" s="366">
        <v>2</v>
      </c>
      <c r="P671" s="365">
        <v>1</v>
      </c>
      <c r="Q671" s="366">
        <v>2</v>
      </c>
      <c r="S671" s="804" t="s">
        <v>172</v>
      </c>
      <c r="T671" s="660"/>
      <c r="U671" s="660"/>
      <c r="V671" s="365" t="s">
        <v>46</v>
      </c>
    </row>
    <row r="672" spans="5:22">
      <c r="E672" s="365" t="s">
        <v>46</v>
      </c>
      <c r="F672" s="365" t="s">
        <v>46</v>
      </c>
      <c r="G672" s="365">
        <v>5.0999999999999996</v>
      </c>
      <c r="H672" s="366">
        <v>12.1</v>
      </c>
      <c r="J672" s="365">
        <v>3</v>
      </c>
      <c r="K672" s="366">
        <v>11.3</v>
      </c>
      <c r="M672" s="365">
        <v>1</v>
      </c>
      <c r="N672" s="366">
        <v>9</v>
      </c>
      <c r="P672" s="365">
        <v>0</v>
      </c>
      <c r="Q672" s="366">
        <v>6</v>
      </c>
      <c r="R672" s="366" t="s">
        <v>46</v>
      </c>
      <c r="S672" s="660"/>
      <c r="T672" s="660"/>
      <c r="U672" s="660"/>
      <c r="V672" s="365" t="s">
        <v>46</v>
      </c>
    </row>
    <row r="673" spans="5:22">
      <c r="E673" s="365" t="s">
        <v>46</v>
      </c>
      <c r="F673" s="365" t="s">
        <v>46</v>
      </c>
      <c r="G673" s="365" t="s">
        <v>46</v>
      </c>
      <c r="H673" s="366" t="s">
        <v>46</v>
      </c>
      <c r="J673" s="365" t="s">
        <v>46</v>
      </c>
      <c r="K673" s="366" t="s">
        <v>46</v>
      </c>
      <c r="M673" s="365" t="s">
        <v>46</v>
      </c>
      <c r="N673" s="366" t="s">
        <v>46</v>
      </c>
      <c r="P673" s="365" t="s">
        <v>46</v>
      </c>
      <c r="Q673" s="366" t="s">
        <v>46</v>
      </c>
      <c r="S673" s="365" t="s">
        <v>46</v>
      </c>
      <c r="U673" s="366" t="s">
        <v>46</v>
      </c>
    </row>
    <row r="674" spans="5:22">
      <c r="E674" s="365" t="s">
        <v>46</v>
      </c>
      <c r="F674" s="365" t="s">
        <v>46</v>
      </c>
      <c r="G674" s="365">
        <v>12.1</v>
      </c>
      <c r="H674" s="362">
        <v>1</v>
      </c>
      <c r="J674" s="365">
        <v>11.3</v>
      </c>
      <c r="K674" s="362">
        <v>2</v>
      </c>
      <c r="M674" s="365">
        <v>9</v>
      </c>
      <c r="N674" s="362">
        <v>3</v>
      </c>
      <c r="P674" s="365">
        <v>6</v>
      </c>
      <c r="Q674" s="362">
        <v>4</v>
      </c>
      <c r="S674" s="365" t="s">
        <v>46</v>
      </c>
      <c r="U674" s="366" t="s">
        <v>46</v>
      </c>
    </row>
    <row r="675" spans="5:22">
      <c r="E675" s="369" t="s">
        <v>46</v>
      </c>
      <c r="F675" s="369" t="s">
        <v>46</v>
      </c>
      <c r="G675" s="369" t="s">
        <v>46</v>
      </c>
      <c r="H675" s="370" t="s">
        <v>46</v>
      </c>
      <c r="I675" s="364" t="s">
        <v>46</v>
      </c>
      <c r="J675" s="369" t="s">
        <v>46</v>
      </c>
      <c r="K675" s="370" t="s">
        <v>46</v>
      </c>
      <c r="L675" s="364" t="s">
        <v>46</v>
      </c>
      <c r="M675" s="369" t="s">
        <v>46</v>
      </c>
      <c r="N675" s="370" t="s">
        <v>46</v>
      </c>
      <c r="O675" s="364" t="s">
        <v>46</v>
      </c>
      <c r="P675" s="369" t="s">
        <v>46</v>
      </c>
      <c r="Q675" s="370" t="s">
        <v>46</v>
      </c>
      <c r="R675" s="364" t="s">
        <v>46</v>
      </c>
      <c r="S675" s="369" t="s">
        <v>46</v>
      </c>
      <c r="T675" s="364" t="s">
        <v>46</v>
      </c>
      <c r="U675" s="370" t="s">
        <v>46</v>
      </c>
    </row>
    <row r="676" spans="5:22">
      <c r="E676" s="376" t="s">
        <v>46</v>
      </c>
      <c r="F676" s="376" t="s">
        <v>46</v>
      </c>
      <c r="G676" s="376" t="s">
        <v>46</v>
      </c>
      <c r="H676" s="372" t="s">
        <v>46</v>
      </c>
      <c r="I676" s="376" t="s">
        <v>46</v>
      </c>
      <c r="J676" s="376" t="s">
        <v>46</v>
      </c>
      <c r="K676" s="372" t="s">
        <v>46</v>
      </c>
      <c r="L676" s="376" t="s">
        <v>46</v>
      </c>
      <c r="M676" s="376" t="s">
        <v>46</v>
      </c>
      <c r="N676" s="372" t="s">
        <v>46</v>
      </c>
      <c r="O676" s="376" t="s">
        <v>46</v>
      </c>
      <c r="P676" s="376" t="s">
        <v>46</v>
      </c>
      <c r="Q676" s="372" t="s">
        <v>46</v>
      </c>
      <c r="R676" s="376" t="s">
        <v>46</v>
      </c>
      <c r="S676" s="376" t="s">
        <v>46</v>
      </c>
      <c r="T676" s="372" t="s">
        <v>46</v>
      </c>
      <c r="U676" s="377" t="s">
        <v>46</v>
      </c>
    </row>
    <row r="677" spans="5:22">
      <c r="E677" s="378" t="s">
        <v>184</v>
      </c>
      <c r="F677" s="378" t="s">
        <v>46</v>
      </c>
      <c r="G677" s="805" t="s">
        <v>36</v>
      </c>
      <c r="H677" s="806" t="s">
        <v>46</v>
      </c>
      <c r="I677" s="378" t="s">
        <v>46</v>
      </c>
      <c r="J677" s="805" t="s">
        <v>37</v>
      </c>
      <c r="K677" s="806" t="s">
        <v>46</v>
      </c>
      <c r="L677" s="378" t="s">
        <v>46</v>
      </c>
      <c r="M677" s="805" t="s">
        <v>45</v>
      </c>
      <c r="N677" s="806" t="s">
        <v>46</v>
      </c>
      <c r="O677" s="378" t="s">
        <v>46</v>
      </c>
      <c r="P677" s="805" t="s">
        <v>38</v>
      </c>
      <c r="Q677" s="806" t="s">
        <v>46</v>
      </c>
      <c r="R677" s="378" t="s">
        <v>46</v>
      </c>
      <c r="S677" s="378" t="s">
        <v>46</v>
      </c>
      <c r="T677" s="373" t="s">
        <v>46</v>
      </c>
      <c r="U677" s="379" t="s">
        <v>46</v>
      </c>
    </row>
    <row r="678" spans="5:22">
      <c r="E678" s="374" t="s">
        <v>46</v>
      </c>
      <c r="F678" s="374" t="s">
        <v>46</v>
      </c>
      <c r="G678" s="374" t="s">
        <v>46</v>
      </c>
      <c r="H678" s="375" t="s">
        <v>46</v>
      </c>
      <c r="J678" s="374" t="s">
        <v>46</v>
      </c>
      <c r="K678" s="375" t="s">
        <v>46</v>
      </c>
      <c r="M678" s="374" t="s">
        <v>46</v>
      </c>
      <c r="N678" s="375" t="s">
        <v>46</v>
      </c>
      <c r="P678" s="374" t="s">
        <v>46</v>
      </c>
      <c r="Q678" s="375" t="s">
        <v>46</v>
      </c>
      <c r="S678" s="374" t="s">
        <v>46</v>
      </c>
      <c r="U678" s="375" t="s">
        <v>46</v>
      </c>
    </row>
    <row r="679" spans="5:22">
      <c r="E679" s="374" t="s">
        <v>46</v>
      </c>
      <c r="F679" s="374">
        <v>1</v>
      </c>
      <c r="G679" s="374">
        <v>2</v>
      </c>
      <c r="H679" s="375">
        <v>3</v>
      </c>
      <c r="J679" s="374">
        <v>2</v>
      </c>
      <c r="K679" s="375">
        <v>2</v>
      </c>
      <c r="M679" s="374">
        <v>6</v>
      </c>
      <c r="N679" s="375">
        <v>7</v>
      </c>
      <c r="P679" s="374">
        <v>1</v>
      </c>
      <c r="Q679" s="375">
        <v>1</v>
      </c>
      <c r="S679" s="807" t="s">
        <v>208</v>
      </c>
      <c r="T679" s="660"/>
      <c r="U679" s="660"/>
      <c r="V679" s="374" t="s">
        <v>46</v>
      </c>
    </row>
    <row r="680" spans="5:22">
      <c r="E680" s="374" t="s">
        <v>46</v>
      </c>
      <c r="F680" s="374" t="s">
        <v>46</v>
      </c>
      <c r="G680" s="374">
        <v>2.1</v>
      </c>
      <c r="H680" s="375">
        <v>2.1</v>
      </c>
      <c r="J680" s="374">
        <v>2</v>
      </c>
      <c r="K680" s="375">
        <v>2</v>
      </c>
      <c r="M680" s="374">
        <v>6.1</v>
      </c>
      <c r="N680" s="375">
        <v>6.1</v>
      </c>
      <c r="P680" s="374">
        <v>1</v>
      </c>
      <c r="Q680" s="375">
        <v>1</v>
      </c>
      <c r="R680" s="375" t="s">
        <v>46</v>
      </c>
      <c r="S680" s="660"/>
      <c r="T680" s="660"/>
      <c r="U680" s="660"/>
      <c r="V680" s="374" t="s">
        <v>46</v>
      </c>
    </row>
    <row r="681" spans="5:22">
      <c r="E681" s="374" t="s">
        <v>46</v>
      </c>
      <c r="F681" s="374" t="s">
        <v>46</v>
      </c>
      <c r="G681" s="374" t="s">
        <v>46</v>
      </c>
      <c r="H681" s="375" t="s">
        <v>46</v>
      </c>
      <c r="J681" s="374" t="s">
        <v>46</v>
      </c>
      <c r="K681" s="375" t="s">
        <v>46</v>
      </c>
      <c r="M681" s="374" t="s">
        <v>46</v>
      </c>
      <c r="N681" s="375" t="s">
        <v>46</v>
      </c>
      <c r="P681" s="374" t="s">
        <v>46</v>
      </c>
      <c r="Q681" s="375" t="s">
        <v>46</v>
      </c>
      <c r="S681" s="374" t="s">
        <v>46</v>
      </c>
      <c r="U681" s="375" t="s">
        <v>46</v>
      </c>
    </row>
    <row r="682" spans="5:22">
      <c r="E682" s="374" t="s">
        <v>46</v>
      </c>
      <c r="F682" s="374">
        <v>2</v>
      </c>
      <c r="G682" s="374">
        <v>3</v>
      </c>
      <c r="H682" s="375">
        <v>3</v>
      </c>
      <c r="J682" s="374">
        <v>5</v>
      </c>
      <c r="K682" s="375">
        <v>5</v>
      </c>
      <c r="M682" s="374">
        <v>2</v>
      </c>
      <c r="N682" s="375">
        <v>2</v>
      </c>
      <c r="P682" s="374">
        <v>2</v>
      </c>
      <c r="Q682" s="375">
        <v>3</v>
      </c>
      <c r="S682" s="807" t="s">
        <v>209</v>
      </c>
      <c r="T682" s="660"/>
      <c r="U682" s="660"/>
      <c r="V682" s="374" t="s">
        <v>46</v>
      </c>
    </row>
    <row r="683" spans="5:22">
      <c r="E683" s="374" t="s">
        <v>46</v>
      </c>
      <c r="F683" s="374" t="s">
        <v>46</v>
      </c>
      <c r="G683" s="374">
        <v>3</v>
      </c>
      <c r="H683" s="375">
        <v>5.0999999999999996</v>
      </c>
      <c r="J683" s="374">
        <v>5</v>
      </c>
      <c r="K683" s="375">
        <v>7</v>
      </c>
      <c r="M683" s="374">
        <v>2</v>
      </c>
      <c r="N683" s="375">
        <v>8.1</v>
      </c>
      <c r="P683" s="374">
        <v>2.1</v>
      </c>
      <c r="Q683" s="375">
        <v>3.1</v>
      </c>
      <c r="R683" s="375" t="s">
        <v>46</v>
      </c>
      <c r="S683" s="660"/>
      <c r="T683" s="660"/>
      <c r="U683" s="660"/>
      <c r="V683" s="374" t="s">
        <v>46</v>
      </c>
    </row>
    <row r="684" spans="5:22">
      <c r="E684" s="374" t="s">
        <v>46</v>
      </c>
      <c r="F684" s="374" t="s">
        <v>46</v>
      </c>
      <c r="G684" s="374" t="s">
        <v>46</v>
      </c>
      <c r="H684" s="375" t="s">
        <v>46</v>
      </c>
      <c r="J684" s="374" t="s">
        <v>46</v>
      </c>
      <c r="K684" s="375" t="s">
        <v>46</v>
      </c>
      <c r="M684" s="374" t="s">
        <v>46</v>
      </c>
      <c r="N684" s="375" t="s">
        <v>46</v>
      </c>
      <c r="P684" s="374" t="s">
        <v>46</v>
      </c>
      <c r="Q684" s="375" t="s">
        <v>46</v>
      </c>
      <c r="S684" s="374" t="s">
        <v>46</v>
      </c>
      <c r="U684" s="375" t="s">
        <v>46</v>
      </c>
    </row>
    <row r="685" spans="5:22">
      <c r="E685" s="374" t="s">
        <v>46</v>
      </c>
      <c r="F685" s="374">
        <v>3</v>
      </c>
      <c r="G685" s="374">
        <v>4</v>
      </c>
      <c r="H685" s="375">
        <v>3</v>
      </c>
      <c r="J685" s="374">
        <v>1</v>
      </c>
      <c r="K685" s="375">
        <v>1</v>
      </c>
      <c r="M685" s="374">
        <v>2</v>
      </c>
      <c r="N685" s="375">
        <v>3</v>
      </c>
      <c r="P685" s="374">
        <v>6</v>
      </c>
      <c r="Q685" s="375">
        <v>6</v>
      </c>
      <c r="S685" s="807" t="s">
        <v>210</v>
      </c>
      <c r="T685" s="660"/>
      <c r="U685" s="660"/>
      <c r="V685" s="374" t="s">
        <v>46</v>
      </c>
    </row>
    <row r="686" spans="5:22">
      <c r="E686" s="374" t="s">
        <v>46</v>
      </c>
      <c r="F686" s="374" t="s">
        <v>46</v>
      </c>
      <c r="G686" s="374">
        <v>2</v>
      </c>
      <c r="H686" s="375">
        <v>7.1</v>
      </c>
      <c r="J686" s="374">
        <v>1</v>
      </c>
      <c r="K686" s="375">
        <v>8</v>
      </c>
      <c r="M686" s="374">
        <v>2.1</v>
      </c>
      <c r="N686" s="375">
        <v>10.199999999999999</v>
      </c>
      <c r="P686" s="374">
        <v>0</v>
      </c>
      <c r="Q686" s="375">
        <v>3.1</v>
      </c>
      <c r="R686" s="375" t="s">
        <v>46</v>
      </c>
      <c r="S686" s="660"/>
      <c r="T686" s="660"/>
      <c r="U686" s="660"/>
      <c r="V686" s="374" t="s">
        <v>46</v>
      </c>
    </row>
    <row r="687" spans="5:22">
      <c r="E687" s="374" t="s">
        <v>46</v>
      </c>
      <c r="F687" s="374" t="s">
        <v>46</v>
      </c>
      <c r="G687" s="374" t="s">
        <v>46</v>
      </c>
      <c r="H687" s="375" t="s">
        <v>46</v>
      </c>
      <c r="J687" s="374" t="s">
        <v>46</v>
      </c>
      <c r="K687" s="375" t="s">
        <v>46</v>
      </c>
      <c r="M687" s="374" t="s">
        <v>46</v>
      </c>
      <c r="N687" s="375" t="s">
        <v>46</v>
      </c>
      <c r="P687" s="374" t="s">
        <v>46</v>
      </c>
      <c r="Q687" s="375" t="s">
        <v>46</v>
      </c>
      <c r="S687" s="374" t="s">
        <v>46</v>
      </c>
      <c r="U687" s="375" t="s">
        <v>46</v>
      </c>
    </row>
    <row r="688" spans="5:22">
      <c r="E688" s="374" t="s">
        <v>46</v>
      </c>
      <c r="F688" s="374">
        <v>4</v>
      </c>
      <c r="G688" s="374">
        <v>5</v>
      </c>
      <c r="H688" s="375">
        <v>6</v>
      </c>
      <c r="J688" s="374">
        <v>4</v>
      </c>
      <c r="K688" s="375">
        <v>3</v>
      </c>
      <c r="M688" s="374">
        <v>2</v>
      </c>
      <c r="N688" s="375">
        <v>2</v>
      </c>
      <c r="P688" s="374">
        <v>4</v>
      </c>
      <c r="Q688" s="375">
        <v>2</v>
      </c>
      <c r="S688" s="807" t="s">
        <v>211</v>
      </c>
      <c r="T688" s="660"/>
      <c r="U688" s="660"/>
      <c r="V688" s="374" t="s">
        <v>46</v>
      </c>
    </row>
    <row r="689" spans="5:22">
      <c r="E689" s="374" t="s">
        <v>46</v>
      </c>
      <c r="F689" s="374" t="s">
        <v>46</v>
      </c>
      <c r="G689" s="374">
        <v>5.0999999999999996</v>
      </c>
      <c r="H689" s="375">
        <v>12.2</v>
      </c>
      <c r="J689" s="374">
        <v>2</v>
      </c>
      <c r="K689" s="375">
        <v>10</v>
      </c>
      <c r="M689" s="374">
        <v>2</v>
      </c>
      <c r="N689" s="375">
        <v>12.2</v>
      </c>
      <c r="P689" s="374">
        <v>0</v>
      </c>
      <c r="Q689" s="375">
        <v>3.1</v>
      </c>
      <c r="R689" s="375" t="s">
        <v>46</v>
      </c>
      <c r="S689" s="660"/>
      <c r="T689" s="660"/>
      <c r="U689" s="660"/>
      <c r="V689" s="374" t="s">
        <v>46</v>
      </c>
    </row>
    <row r="690" spans="5:22">
      <c r="E690" s="374" t="s">
        <v>46</v>
      </c>
      <c r="F690" s="374" t="s">
        <v>46</v>
      </c>
      <c r="G690" s="374" t="s">
        <v>46</v>
      </c>
      <c r="H690" s="375" t="s">
        <v>46</v>
      </c>
      <c r="J690" s="374" t="s">
        <v>46</v>
      </c>
      <c r="K690" s="375" t="s">
        <v>46</v>
      </c>
      <c r="M690" s="374" t="s">
        <v>46</v>
      </c>
      <c r="N690" s="375" t="s">
        <v>46</v>
      </c>
      <c r="P690" s="374" t="s">
        <v>46</v>
      </c>
      <c r="Q690" s="375" t="s">
        <v>46</v>
      </c>
      <c r="S690" s="374" t="s">
        <v>46</v>
      </c>
      <c r="U690" s="375" t="s">
        <v>46</v>
      </c>
    </row>
    <row r="691" spans="5:22">
      <c r="E691" s="374" t="s">
        <v>46</v>
      </c>
      <c r="F691" s="374" t="s">
        <v>46</v>
      </c>
      <c r="G691" s="374">
        <v>12.2</v>
      </c>
      <c r="H691" s="371">
        <v>1</v>
      </c>
      <c r="J691" s="374">
        <v>10</v>
      </c>
      <c r="K691" s="371">
        <v>2</v>
      </c>
      <c r="M691" s="374">
        <v>12.2</v>
      </c>
      <c r="N691" s="371">
        <v>1</v>
      </c>
      <c r="P691" s="374">
        <v>3.1</v>
      </c>
      <c r="Q691" s="371">
        <v>3</v>
      </c>
      <c r="S691" s="374" t="s">
        <v>46</v>
      </c>
      <c r="U691" s="375" t="s">
        <v>46</v>
      </c>
    </row>
    <row r="692" spans="5:22">
      <c r="E692" s="378" t="s">
        <v>46</v>
      </c>
      <c r="F692" s="378" t="s">
        <v>46</v>
      </c>
      <c r="G692" s="378" t="s">
        <v>46</v>
      </c>
      <c r="H692" s="379" t="s">
        <v>46</v>
      </c>
      <c r="I692" s="373" t="s">
        <v>46</v>
      </c>
      <c r="J692" s="378" t="s">
        <v>46</v>
      </c>
      <c r="K692" s="379" t="s">
        <v>46</v>
      </c>
      <c r="L692" s="373" t="s">
        <v>46</v>
      </c>
      <c r="M692" s="378" t="s">
        <v>46</v>
      </c>
      <c r="N692" s="379" t="s">
        <v>46</v>
      </c>
      <c r="O692" s="373" t="s">
        <v>46</v>
      </c>
      <c r="P692" s="378" t="s">
        <v>46</v>
      </c>
      <c r="Q692" s="379" t="s">
        <v>46</v>
      </c>
      <c r="R692" s="373" t="s">
        <v>46</v>
      </c>
      <c r="S692" s="378" t="s">
        <v>46</v>
      </c>
      <c r="T692" s="373" t="s">
        <v>46</v>
      </c>
      <c r="U692" s="379" t="s">
        <v>46</v>
      </c>
    </row>
    <row r="693" spans="5:22">
      <c r="E693" s="385" t="s">
        <v>46</v>
      </c>
      <c r="F693" s="385" t="s">
        <v>46</v>
      </c>
      <c r="G693" s="385" t="s">
        <v>46</v>
      </c>
      <c r="H693" s="381" t="s">
        <v>46</v>
      </c>
      <c r="I693" s="385" t="s">
        <v>46</v>
      </c>
      <c r="J693" s="385" t="s">
        <v>46</v>
      </c>
      <c r="K693" s="381" t="s">
        <v>46</v>
      </c>
      <c r="L693" s="385" t="s">
        <v>46</v>
      </c>
      <c r="M693" s="385" t="s">
        <v>46</v>
      </c>
      <c r="N693" s="381" t="s">
        <v>46</v>
      </c>
      <c r="O693" s="385" t="s">
        <v>46</v>
      </c>
      <c r="P693" s="385" t="s">
        <v>46</v>
      </c>
      <c r="Q693" s="381" t="s">
        <v>46</v>
      </c>
      <c r="R693" s="385" t="s">
        <v>46</v>
      </c>
      <c r="S693" s="385" t="s">
        <v>46</v>
      </c>
      <c r="T693" s="381" t="s">
        <v>46</v>
      </c>
      <c r="U693" s="386" t="s">
        <v>46</v>
      </c>
    </row>
    <row r="694" spans="5:22">
      <c r="E694" s="387" t="s">
        <v>184</v>
      </c>
      <c r="F694" s="387" t="s">
        <v>46</v>
      </c>
      <c r="G694" s="808" t="s">
        <v>36</v>
      </c>
      <c r="H694" s="809" t="s">
        <v>46</v>
      </c>
      <c r="I694" s="387" t="s">
        <v>46</v>
      </c>
      <c r="J694" s="808" t="s">
        <v>38</v>
      </c>
      <c r="K694" s="809" t="s">
        <v>46</v>
      </c>
      <c r="L694" s="387" t="s">
        <v>46</v>
      </c>
      <c r="M694" s="808" t="s">
        <v>45</v>
      </c>
      <c r="N694" s="809" t="s">
        <v>46</v>
      </c>
      <c r="O694" s="387" t="s">
        <v>46</v>
      </c>
      <c r="P694" s="808" t="s">
        <v>43</v>
      </c>
      <c r="Q694" s="809" t="s">
        <v>46</v>
      </c>
      <c r="R694" s="387" t="s">
        <v>46</v>
      </c>
      <c r="S694" s="387" t="s">
        <v>46</v>
      </c>
      <c r="T694" s="382" t="s">
        <v>46</v>
      </c>
      <c r="U694" s="388" t="s">
        <v>46</v>
      </c>
    </row>
    <row r="695" spans="5:22">
      <c r="E695" s="383" t="s">
        <v>46</v>
      </c>
      <c r="F695" s="383" t="s">
        <v>46</v>
      </c>
      <c r="G695" s="383" t="s">
        <v>46</v>
      </c>
      <c r="H695" s="384" t="s">
        <v>46</v>
      </c>
      <c r="J695" s="383" t="s">
        <v>46</v>
      </c>
      <c r="K695" s="384" t="s">
        <v>46</v>
      </c>
      <c r="M695" s="383" t="s">
        <v>46</v>
      </c>
      <c r="N695" s="384" t="s">
        <v>46</v>
      </c>
      <c r="P695" s="383" t="s">
        <v>46</v>
      </c>
      <c r="Q695" s="384" t="s">
        <v>46</v>
      </c>
      <c r="S695" s="383" t="s">
        <v>46</v>
      </c>
      <c r="U695" s="384" t="s">
        <v>46</v>
      </c>
    </row>
    <row r="696" spans="5:22">
      <c r="E696" s="383" t="s">
        <v>46</v>
      </c>
      <c r="F696" s="383">
        <v>1</v>
      </c>
      <c r="G696" s="383">
        <v>3</v>
      </c>
      <c r="H696" s="384">
        <v>3</v>
      </c>
      <c r="J696" s="383">
        <v>5</v>
      </c>
      <c r="K696" s="384">
        <v>6</v>
      </c>
      <c r="M696" s="383">
        <v>3</v>
      </c>
      <c r="N696" s="384">
        <v>3</v>
      </c>
      <c r="P696" s="383">
        <v>2</v>
      </c>
      <c r="Q696" s="384">
        <v>1</v>
      </c>
      <c r="S696" s="810" t="s">
        <v>212</v>
      </c>
      <c r="T696" s="660"/>
      <c r="U696" s="660"/>
      <c r="V696" s="383" t="s">
        <v>46</v>
      </c>
    </row>
    <row r="697" spans="5:22">
      <c r="E697" s="383" t="s">
        <v>46</v>
      </c>
      <c r="F697" s="383" t="s">
        <v>46</v>
      </c>
      <c r="G697" s="383">
        <v>3</v>
      </c>
      <c r="H697" s="384">
        <v>3</v>
      </c>
      <c r="J697" s="383">
        <v>5.0999999999999996</v>
      </c>
      <c r="K697" s="384">
        <v>5.0999999999999996</v>
      </c>
      <c r="M697" s="383">
        <v>3</v>
      </c>
      <c r="N697" s="384">
        <v>3</v>
      </c>
      <c r="P697" s="383">
        <v>0</v>
      </c>
      <c r="Q697" s="384">
        <v>0</v>
      </c>
      <c r="R697" s="384" t="s">
        <v>46</v>
      </c>
      <c r="S697" s="660"/>
      <c r="T697" s="660"/>
      <c r="U697" s="660"/>
      <c r="V697" s="383" t="s">
        <v>46</v>
      </c>
    </row>
    <row r="698" spans="5:22">
      <c r="E698" s="383" t="s">
        <v>46</v>
      </c>
      <c r="F698" s="383" t="s">
        <v>46</v>
      </c>
      <c r="G698" s="383" t="s">
        <v>46</v>
      </c>
      <c r="H698" s="384" t="s">
        <v>46</v>
      </c>
      <c r="J698" s="383" t="s">
        <v>46</v>
      </c>
      <c r="K698" s="384" t="s">
        <v>46</v>
      </c>
      <c r="M698" s="383" t="s">
        <v>46</v>
      </c>
      <c r="N698" s="384" t="s">
        <v>46</v>
      </c>
      <c r="P698" s="383" t="s">
        <v>46</v>
      </c>
      <c r="Q698" s="384" t="s">
        <v>46</v>
      </c>
      <c r="S698" s="383" t="s">
        <v>46</v>
      </c>
      <c r="U698" s="384" t="s">
        <v>46</v>
      </c>
    </row>
    <row r="699" spans="5:22">
      <c r="E699" s="383" t="s">
        <v>46</v>
      </c>
      <c r="F699" s="383">
        <v>2</v>
      </c>
      <c r="G699" s="383">
        <v>5</v>
      </c>
      <c r="H699" s="384">
        <v>3</v>
      </c>
      <c r="J699" s="383">
        <v>5</v>
      </c>
      <c r="K699" s="384">
        <v>6</v>
      </c>
      <c r="M699" s="383">
        <v>2</v>
      </c>
      <c r="N699" s="384">
        <v>2</v>
      </c>
      <c r="P699" s="383">
        <v>3</v>
      </c>
      <c r="Q699" s="384">
        <v>2</v>
      </c>
      <c r="S699" s="810" t="s">
        <v>213</v>
      </c>
      <c r="T699" s="660"/>
      <c r="U699" s="660"/>
      <c r="V699" s="383" t="s">
        <v>46</v>
      </c>
    </row>
    <row r="700" spans="5:22">
      <c r="E700" s="383" t="s">
        <v>46</v>
      </c>
      <c r="F700" s="383" t="s">
        <v>46</v>
      </c>
      <c r="G700" s="383">
        <v>1</v>
      </c>
      <c r="H700" s="384">
        <v>4</v>
      </c>
      <c r="J700" s="383">
        <v>5.0999999999999996</v>
      </c>
      <c r="K700" s="384">
        <v>10.199999999999999</v>
      </c>
      <c r="M700" s="383">
        <v>2</v>
      </c>
      <c r="N700" s="384">
        <v>5</v>
      </c>
      <c r="P700" s="383">
        <v>1</v>
      </c>
      <c r="Q700" s="384">
        <v>1</v>
      </c>
      <c r="R700" s="384" t="s">
        <v>46</v>
      </c>
      <c r="S700" s="660"/>
      <c r="T700" s="660"/>
      <c r="U700" s="660"/>
      <c r="V700" s="383" t="s">
        <v>46</v>
      </c>
    </row>
    <row r="701" spans="5:22">
      <c r="E701" s="383" t="s">
        <v>46</v>
      </c>
      <c r="F701" s="383" t="s">
        <v>46</v>
      </c>
      <c r="G701" s="383" t="s">
        <v>46</v>
      </c>
      <c r="H701" s="384" t="s">
        <v>46</v>
      </c>
      <c r="J701" s="383" t="s">
        <v>46</v>
      </c>
      <c r="K701" s="384" t="s">
        <v>46</v>
      </c>
      <c r="M701" s="383" t="s">
        <v>46</v>
      </c>
      <c r="N701" s="384" t="s">
        <v>46</v>
      </c>
      <c r="P701" s="383" t="s">
        <v>46</v>
      </c>
      <c r="Q701" s="384" t="s">
        <v>46</v>
      </c>
      <c r="S701" s="383" t="s">
        <v>46</v>
      </c>
      <c r="U701" s="384" t="s">
        <v>46</v>
      </c>
    </row>
    <row r="702" spans="5:22">
      <c r="E702" s="383" t="s">
        <v>46</v>
      </c>
      <c r="F702" s="383">
        <v>3</v>
      </c>
      <c r="G702" s="383">
        <v>5</v>
      </c>
      <c r="H702" s="384">
        <v>5</v>
      </c>
      <c r="J702" s="383">
        <v>3</v>
      </c>
      <c r="K702" s="384">
        <v>3</v>
      </c>
      <c r="M702" s="383">
        <v>3</v>
      </c>
      <c r="N702" s="384">
        <v>2</v>
      </c>
      <c r="P702" s="383">
        <v>2</v>
      </c>
      <c r="Q702" s="384">
        <v>3</v>
      </c>
      <c r="S702" s="810" t="s">
        <v>214</v>
      </c>
      <c r="T702" s="660"/>
      <c r="U702" s="660"/>
      <c r="V702" s="383" t="s">
        <v>46</v>
      </c>
    </row>
    <row r="703" spans="5:22">
      <c r="E703" s="383" t="s">
        <v>46</v>
      </c>
      <c r="F703" s="383" t="s">
        <v>46</v>
      </c>
      <c r="G703" s="383">
        <v>5</v>
      </c>
      <c r="H703" s="384">
        <v>9</v>
      </c>
      <c r="J703" s="383">
        <v>3</v>
      </c>
      <c r="K703" s="384">
        <v>13.2</v>
      </c>
      <c r="M703" s="383">
        <v>1</v>
      </c>
      <c r="N703" s="384">
        <v>6</v>
      </c>
      <c r="P703" s="383">
        <v>2.1</v>
      </c>
      <c r="Q703" s="384">
        <v>3.1</v>
      </c>
      <c r="R703" s="384" t="s">
        <v>46</v>
      </c>
      <c r="S703" s="660"/>
      <c r="T703" s="660"/>
      <c r="U703" s="660"/>
      <c r="V703" s="383" t="s">
        <v>46</v>
      </c>
    </row>
    <row r="704" spans="5:22">
      <c r="E704" s="383" t="s">
        <v>46</v>
      </c>
      <c r="F704" s="383" t="s">
        <v>46</v>
      </c>
      <c r="G704" s="383" t="s">
        <v>46</v>
      </c>
      <c r="H704" s="384" t="s">
        <v>46</v>
      </c>
      <c r="J704" s="383" t="s">
        <v>46</v>
      </c>
      <c r="K704" s="384" t="s">
        <v>46</v>
      </c>
      <c r="M704" s="383" t="s">
        <v>46</v>
      </c>
      <c r="N704" s="384" t="s">
        <v>46</v>
      </c>
      <c r="P704" s="383" t="s">
        <v>46</v>
      </c>
      <c r="Q704" s="384" t="s">
        <v>46</v>
      </c>
      <c r="S704" s="383" t="s">
        <v>46</v>
      </c>
      <c r="U704" s="384" t="s">
        <v>46</v>
      </c>
    </row>
    <row r="705" spans="5:22">
      <c r="E705" s="383" t="s">
        <v>46</v>
      </c>
      <c r="F705" s="383">
        <v>4</v>
      </c>
      <c r="G705" s="383">
        <v>4</v>
      </c>
      <c r="H705" s="384">
        <v>4</v>
      </c>
      <c r="J705" s="383">
        <v>4</v>
      </c>
      <c r="K705" s="384">
        <v>4</v>
      </c>
      <c r="M705" s="383">
        <v>2</v>
      </c>
      <c r="N705" s="384">
        <v>2</v>
      </c>
      <c r="P705" s="383">
        <v>3</v>
      </c>
      <c r="Q705" s="384">
        <v>3</v>
      </c>
      <c r="S705" s="810" t="s">
        <v>215</v>
      </c>
      <c r="T705" s="660"/>
      <c r="U705" s="660"/>
      <c r="V705" s="383" t="s">
        <v>46</v>
      </c>
    </row>
    <row r="706" spans="5:22">
      <c r="E706" s="383" t="s">
        <v>46</v>
      </c>
      <c r="F706" s="383" t="s">
        <v>46</v>
      </c>
      <c r="G706" s="383">
        <v>4</v>
      </c>
      <c r="H706" s="384">
        <v>13</v>
      </c>
      <c r="J706" s="383">
        <v>4</v>
      </c>
      <c r="K706" s="384">
        <v>17.2</v>
      </c>
      <c r="M706" s="383">
        <v>2</v>
      </c>
      <c r="N706" s="384">
        <v>8</v>
      </c>
      <c r="P706" s="383">
        <v>3</v>
      </c>
      <c r="Q706" s="384">
        <v>6.1</v>
      </c>
      <c r="R706" s="384" t="s">
        <v>46</v>
      </c>
      <c r="S706" s="660"/>
      <c r="T706" s="660"/>
      <c r="U706" s="660"/>
      <c r="V706" s="383" t="s">
        <v>46</v>
      </c>
    </row>
    <row r="707" spans="5:22">
      <c r="E707" s="383" t="s">
        <v>46</v>
      </c>
      <c r="F707" s="383" t="s">
        <v>46</v>
      </c>
      <c r="G707" s="383" t="s">
        <v>46</v>
      </c>
      <c r="H707" s="384" t="s">
        <v>46</v>
      </c>
      <c r="J707" s="383" t="s">
        <v>46</v>
      </c>
      <c r="K707" s="384" t="s">
        <v>46</v>
      </c>
      <c r="M707" s="383" t="s">
        <v>46</v>
      </c>
      <c r="N707" s="384" t="s">
        <v>46</v>
      </c>
      <c r="P707" s="383" t="s">
        <v>46</v>
      </c>
      <c r="Q707" s="384" t="s">
        <v>46</v>
      </c>
      <c r="S707" s="383" t="s">
        <v>46</v>
      </c>
      <c r="U707" s="384" t="s">
        <v>46</v>
      </c>
    </row>
    <row r="708" spans="5:22">
      <c r="E708" s="383" t="s">
        <v>46</v>
      </c>
      <c r="F708" s="383" t="s">
        <v>46</v>
      </c>
      <c r="G708" s="383">
        <v>13</v>
      </c>
      <c r="H708" s="380">
        <v>2</v>
      </c>
      <c r="J708" s="383">
        <v>17.2</v>
      </c>
      <c r="K708" s="380">
        <v>1</v>
      </c>
      <c r="M708" s="383">
        <v>8</v>
      </c>
      <c r="N708" s="380">
        <v>3</v>
      </c>
      <c r="P708" s="383">
        <v>6.1</v>
      </c>
      <c r="Q708" s="380">
        <v>4</v>
      </c>
      <c r="S708" s="383" t="s">
        <v>46</v>
      </c>
      <c r="U708" s="384" t="s">
        <v>46</v>
      </c>
    </row>
    <row r="709" spans="5:22">
      <c r="E709" s="387" t="s">
        <v>46</v>
      </c>
      <c r="F709" s="387" t="s">
        <v>46</v>
      </c>
      <c r="G709" s="387" t="s">
        <v>46</v>
      </c>
      <c r="H709" s="388" t="s">
        <v>46</v>
      </c>
      <c r="I709" s="382" t="s">
        <v>46</v>
      </c>
      <c r="J709" s="387" t="s">
        <v>46</v>
      </c>
      <c r="K709" s="388" t="s">
        <v>46</v>
      </c>
      <c r="L709" s="382" t="s">
        <v>46</v>
      </c>
      <c r="M709" s="387" t="s">
        <v>46</v>
      </c>
      <c r="N709" s="388" t="s">
        <v>46</v>
      </c>
      <c r="O709" s="382" t="s">
        <v>46</v>
      </c>
      <c r="P709" s="387" t="s">
        <v>46</v>
      </c>
      <c r="Q709" s="388" t="s">
        <v>46</v>
      </c>
      <c r="R709" s="382" t="s">
        <v>46</v>
      </c>
      <c r="S709" s="387" t="s">
        <v>46</v>
      </c>
      <c r="T709" s="382" t="s">
        <v>46</v>
      </c>
      <c r="U709" s="388" t="s">
        <v>46</v>
      </c>
    </row>
    <row r="710" spans="5:22">
      <c r="E710" s="394" t="s">
        <v>46</v>
      </c>
      <c r="F710" s="394" t="s">
        <v>46</v>
      </c>
      <c r="G710" s="394" t="s">
        <v>46</v>
      </c>
      <c r="H710" s="390" t="s">
        <v>46</v>
      </c>
      <c r="I710" s="394" t="s">
        <v>46</v>
      </c>
      <c r="J710" s="394" t="s">
        <v>46</v>
      </c>
      <c r="K710" s="390" t="s">
        <v>46</v>
      </c>
      <c r="L710" s="394" t="s">
        <v>46</v>
      </c>
      <c r="M710" s="394" t="s">
        <v>46</v>
      </c>
      <c r="N710" s="390" t="s">
        <v>46</v>
      </c>
      <c r="O710" s="394" t="s">
        <v>46</v>
      </c>
      <c r="P710" s="394" t="s">
        <v>46</v>
      </c>
      <c r="Q710" s="390" t="s">
        <v>46</v>
      </c>
      <c r="R710" s="394" t="s">
        <v>46</v>
      </c>
      <c r="S710" s="394" t="s">
        <v>46</v>
      </c>
      <c r="T710" s="390" t="s">
        <v>46</v>
      </c>
      <c r="U710" s="395" t="s">
        <v>46</v>
      </c>
    </row>
    <row r="711" spans="5:22">
      <c r="E711" s="396" t="s">
        <v>216</v>
      </c>
      <c r="F711" s="396" t="s">
        <v>46</v>
      </c>
      <c r="G711" s="811" t="s">
        <v>36</v>
      </c>
      <c r="H711" s="812" t="s">
        <v>46</v>
      </c>
      <c r="I711" s="396" t="s">
        <v>46</v>
      </c>
      <c r="J711" s="811" t="s">
        <v>38</v>
      </c>
      <c r="K711" s="812" t="s">
        <v>46</v>
      </c>
      <c r="L711" s="396" t="s">
        <v>46</v>
      </c>
      <c r="M711" s="811" t="s">
        <v>45</v>
      </c>
      <c r="N711" s="812" t="s">
        <v>46</v>
      </c>
      <c r="O711" s="396" t="s">
        <v>46</v>
      </c>
      <c r="P711" s="811" t="s">
        <v>41</v>
      </c>
      <c r="Q711" s="812" t="s">
        <v>46</v>
      </c>
      <c r="R711" s="396" t="s">
        <v>46</v>
      </c>
      <c r="S711" s="396" t="s">
        <v>46</v>
      </c>
      <c r="T711" s="391" t="s">
        <v>46</v>
      </c>
      <c r="U711" s="397" t="s">
        <v>46</v>
      </c>
    </row>
    <row r="712" spans="5:22">
      <c r="E712" s="392" t="s">
        <v>46</v>
      </c>
      <c r="F712" s="392" t="s">
        <v>46</v>
      </c>
      <c r="G712" s="392" t="s">
        <v>46</v>
      </c>
      <c r="H712" s="393" t="s">
        <v>46</v>
      </c>
      <c r="J712" s="392" t="s">
        <v>46</v>
      </c>
      <c r="K712" s="393" t="s">
        <v>46</v>
      </c>
      <c r="M712" s="392" t="s">
        <v>46</v>
      </c>
      <c r="N712" s="393" t="s">
        <v>46</v>
      </c>
      <c r="P712" s="392" t="s">
        <v>46</v>
      </c>
      <c r="Q712" s="393" t="s">
        <v>46</v>
      </c>
      <c r="S712" s="392" t="s">
        <v>46</v>
      </c>
      <c r="U712" s="393" t="s">
        <v>46</v>
      </c>
    </row>
    <row r="713" spans="5:22">
      <c r="E713" s="392" t="s">
        <v>46</v>
      </c>
      <c r="F713" s="392">
        <v>1</v>
      </c>
      <c r="G713" s="392">
        <v>2</v>
      </c>
      <c r="H713" s="393">
        <v>2</v>
      </c>
      <c r="J713" s="392">
        <v>3</v>
      </c>
      <c r="K713" s="393">
        <v>2</v>
      </c>
      <c r="M713" s="392">
        <v>4</v>
      </c>
      <c r="N713" s="393">
        <v>4</v>
      </c>
      <c r="P713" s="392">
        <v>4</v>
      </c>
      <c r="Q713" s="393">
        <v>5</v>
      </c>
      <c r="S713" s="813" t="s">
        <v>217</v>
      </c>
      <c r="T713" s="660"/>
      <c r="U713" s="660"/>
      <c r="V713" s="392" t="s">
        <v>46</v>
      </c>
    </row>
    <row r="714" spans="5:22">
      <c r="E714" s="392" t="s">
        <v>46</v>
      </c>
      <c r="F714" s="392" t="s">
        <v>46</v>
      </c>
      <c r="G714" s="392">
        <v>2</v>
      </c>
      <c r="H714" s="393">
        <v>2</v>
      </c>
      <c r="J714" s="392">
        <v>1</v>
      </c>
      <c r="K714" s="393">
        <v>1</v>
      </c>
      <c r="M714" s="392">
        <v>4</v>
      </c>
      <c r="N714" s="393">
        <v>4</v>
      </c>
      <c r="P714" s="392">
        <v>4.0999999999999996</v>
      </c>
      <c r="Q714" s="393">
        <v>4.0999999999999996</v>
      </c>
      <c r="R714" s="393" t="s">
        <v>46</v>
      </c>
      <c r="S714" s="660"/>
      <c r="T714" s="660"/>
      <c r="U714" s="660"/>
      <c r="V714" s="392" t="s">
        <v>46</v>
      </c>
    </row>
    <row r="715" spans="5:22">
      <c r="E715" s="392" t="s">
        <v>46</v>
      </c>
      <c r="F715" s="392" t="s">
        <v>46</v>
      </c>
      <c r="G715" s="392" t="s">
        <v>46</v>
      </c>
      <c r="H715" s="393" t="s">
        <v>46</v>
      </c>
      <c r="J715" s="392" t="s">
        <v>46</v>
      </c>
      <c r="K715" s="393" t="s">
        <v>46</v>
      </c>
      <c r="M715" s="392" t="s">
        <v>46</v>
      </c>
      <c r="N715" s="393" t="s">
        <v>46</v>
      </c>
      <c r="P715" s="392" t="s">
        <v>46</v>
      </c>
      <c r="Q715" s="393" t="s">
        <v>46</v>
      </c>
      <c r="S715" s="392" t="s">
        <v>46</v>
      </c>
      <c r="U715" s="393" t="s">
        <v>46</v>
      </c>
    </row>
    <row r="716" spans="5:22">
      <c r="E716" s="392" t="s">
        <v>46</v>
      </c>
      <c r="F716" s="392">
        <v>2</v>
      </c>
      <c r="G716" s="392">
        <v>4</v>
      </c>
      <c r="H716" s="393">
        <v>4</v>
      </c>
      <c r="J716" s="392">
        <v>3</v>
      </c>
      <c r="K716" s="393">
        <v>2</v>
      </c>
      <c r="M716" s="392">
        <v>3</v>
      </c>
      <c r="N716" s="393">
        <v>3</v>
      </c>
      <c r="P716" s="392">
        <v>3</v>
      </c>
      <c r="Q716" s="393">
        <v>4</v>
      </c>
      <c r="S716" s="813" t="s">
        <v>218</v>
      </c>
      <c r="T716" s="660"/>
      <c r="U716" s="660"/>
      <c r="V716" s="392" t="s">
        <v>46</v>
      </c>
    </row>
    <row r="717" spans="5:22">
      <c r="E717" s="392" t="s">
        <v>46</v>
      </c>
      <c r="F717" s="392" t="s">
        <v>46</v>
      </c>
      <c r="G717" s="392">
        <v>4</v>
      </c>
      <c r="H717" s="393">
        <v>6</v>
      </c>
      <c r="J717" s="392">
        <v>1</v>
      </c>
      <c r="K717" s="393">
        <v>2</v>
      </c>
      <c r="M717" s="392">
        <v>3</v>
      </c>
      <c r="N717" s="393">
        <v>7</v>
      </c>
      <c r="P717" s="392">
        <v>3.1</v>
      </c>
      <c r="Q717" s="393">
        <v>7.1999999999999993</v>
      </c>
      <c r="R717" s="393" t="s">
        <v>46</v>
      </c>
      <c r="S717" s="660"/>
      <c r="T717" s="660"/>
      <c r="U717" s="660"/>
      <c r="V717" s="392" t="s">
        <v>46</v>
      </c>
    </row>
    <row r="718" spans="5:22">
      <c r="E718" s="392" t="s">
        <v>46</v>
      </c>
      <c r="F718" s="392" t="s">
        <v>46</v>
      </c>
      <c r="G718" s="392" t="s">
        <v>46</v>
      </c>
      <c r="H718" s="393" t="s">
        <v>46</v>
      </c>
      <c r="J718" s="392" t="s">
        <v>46</v>
      </c>
      <c r="K718" s="393" t="s">
        <v>46</v>
      </c>
      <c r="M718" s="392" t="s">
        <v>46</v>
      </c>
      <c r="N718" s="393" t="s">
        <v>46</v>
      </c>
      <c r="P718" s="392" t="s">
        <v>46</v>
      </c>
      <c r="Q718" s="393" t="s">
        <v>46</v>
      </c>
      <c r="S718" s="392" t="s">
        <v>46</v>
      </c>
      <c r="U718" s="393" t="s">
        <v>46</v>
      </c>
    </row>
    <row r="719" spans="5:22">
      <c r="E719" s="392" t="s">
        <v>46</v>
      </c>
      <c r="F719" s="392">
        <v>3</v>
      </c>
      <c r="G719" s="392">
        <v>3</v>
      </c>
      <c r="H719" s="393">
        <v>2</v>
      </c>
      <c r="J719" s="392">
        <v>5</v>
      </c>
      <c r="K719" s="393">
        <v>5</v>
      </c>
      <c r="M719" s="392">
        <v>4</v>
      </c>
      <c r="N719" s="393">
        <v>4</v>
      </c>
      <c r="P719" s="392">
        <v>2</v>
      </c>
      <c r="Q719" s="393">
        <v>2</v>
      </c>
      <c r="S719" s="813" t="s">
        <v>171</v>
      </c>
      <c r="T719" s="660"/>
      <c r="U719" s="660"/>
      <c r="V719" s="392" t="s">
        <v>46</v>
      </c>
    </row>
    <row r="720" spans="5:22">
      <c r="E720" s="392" t="s">
        <v>46</v>
      </c>
      <c r="F720" s="392" t="s">
        <v>46</v>
      </c>
      <c r="G720" s="392">
        <v>1</v>
      </c>
      <c r="H720" s="393">
        <v>7</v>
      </c>
      <c r="J720" s="392">
        <v>5</v>
      </c>
      <c r="K720" s="393">
        <v>7</v>
      </c>
      <c r="M720" s="392">
        <v>4</v>
      </c>
      <c r="N720" s="393">
        <v>11</v>
      </c>
      <c r="P720" s="392">
        <v>2</v>
      </c>
      <c r="Q720" s="393">
        <v>9.1999999999999993</v>
      </c>
      <c r="R720" s="393" t="s">
        <v>46</v>
      </c>
      <c r="S720" s="660"/>
      <c r="T720" s="660"/>
      <c r="U720" s="660"/>
      <c r="V720" s="392" t="s">
        <v>46</v>
      </c>
    </row>
    <row r="721" spans="5:22">
      <c r="E721" s="392" t="s">
        <v>46</v>
      </c>
      <c r="F721" s="392" t="s">
        <v>46</v>
      </c>
      <c r="G721" s="392" t="s">
        <v>46</v>
      </c>
      <c r="H721" s="393" t="s">
        <v>46</v>
      </c>
      <c r="J721" s="392" t="s">
        <v>46</v>
      </c>
      <c r="K721" s="393" t="s">
        <v>46</v>
      </c>
      <c r="M721" s="392" t="s">
        <v>46</v>
      </c>
      <c r="N721" s="393" t="s">
        <v>46</v>
      </c>
      <c r="P721" s="392" t="s">
        <v>46</v>
      </c>
      <c r="Q721" s="393" t="s">
        <v>46</v>
      </c>
      <c r="S721" s="392" t="s">
        <v>46</v>
      </c>
      <c r="U721" s="393" t="s">
        <v>46</v>
      </c>
    </row>
    <row r="722" spans="5:22">
      <c r="E722" s="392" t="s">
        <v>46</v>
      </c>
      <c r="F722" s="392">
        <v>4</v>
      </c>
      <c r="G722" s="392">
        <v>4</v>
      </c>
      <c r="H722" s="393">
        <v>3</v>
      </c>
      <c r="J722" s="392">
        <v>3</v>
      </c>
      <c r="K722" s="393">
        <v>4</v>
      </c>
      <c r="M722" s="392">
        <v>5</v>
      </c>
      <c r="N722" s="393">
        <v>5</v>
      </c>
      <c r="P722" s="392">
        <v>1</v>
      </c>
      <c r="Q722" s="393">
        <v>1</v>
      </c>
      <c r="S722" s="813" t="s">
        <v>219</v>
      </c>
      <c r="T722" s="660"/>
      <c r="U722" s="660"/>
      <c r="V722" s="392" t="s">
        <v>46</v>
      </c>
    </row>
    <row r="723" spans="5:22">
      <c r="E723" s="392" t="s">
        <v>46</v>
      </c>
      <c r="F723" s="392" t="s">
        <v>46</v>
      </c>
      <c r="G723" s="392">
        <v>2</v>
      </c>
      <c r="H723" s="393">
        <v>9</v>
      </c>
      <c r="J723" s="392">
        <v>3.1</v>
      </c>
      <c r="K723" s="393">
        <v>10.1</v>
      </c>
      <c r="M723" s="392">
        <v>5</v>
      </c>
      <c r="N723" s="393">
        <v>16</v>
      </c>
      <c r="P723" s="392">
        <v>1</v>
      </c>
      <c r="Q723" s="393">
        <v>10.199999999999999</v>
      </c>
      <c r="R723" s="393" t="s">
        <v>46</v>
      </c>
      <c r="S723" s="660"/>
      <c r="T723" s="660"/>
      <c r="U723" s="660"/>
      <c r="V723" s="392" t="s">
        <v>46</v>
      </c>
    </row>
    <row r="724" spans="5:22">
      <c r="E724" s="392" t="s">
        <v>46</v>
      </c>
      <c r="F724" s="392" t="s">
        <v>46</v>
      </c>
      <c r="G724" s="392" t="s">
        <v>46</v>
      </c>
      <c r="H724" s="393" t="s">
        <v>46</v>
      </c>
      <c r="J724" s="392" t="s">
        <v>46</v>
      </c>
      <c r="K724" s="393" t="s">
        <v>46</v>
      </c>
      <c r="M724" s="392" t="s">
        <v>46</v>
      </c>
      <c r="N724" s="393" t="s">
        <v>46</v>
      </c>
      <c r="P724" s="392" t="s">
        <v>46</v>
      </c>
      <c r="Q724" s="393" t="s">
        <v>46</v>
      </c>
      <c r="S724" s="392" t="s">
        <v>46</v>
      </c>
      <c r="U724" s="393" t="s">
        <v>46</v>
      </c>
    </row>
    <row r="725" spans="5:22">
      <c r="E725" s="392" t="s">
        <v>46</v>
      </c>
      <c r="F725" s="392" t="s">
        <v>46</v>
      </c>
      <c r="G725" s="392">
        <v>9</v>
      </c>
      <c r="H725" s="389">
        <v>4</v>
      </c>
      <c r="J725" s="392">
        <v>10.1</v>
      </c>
      <c r="K725" s="389">
        <v>3</v>
      </c>
      <c r="M725" s="392">
        <v>16</v>
      </c>
      <c r="N725" s="389">
        <v>1</v>
      </c>
      <c r="P725" s="392">
        <v>10.199999999999999</v>
      </c>
      <c r="Q725" s="389">
        <v>2</v>
      </c>
      <c r="S725" s="392" t="s">
        <v>46</v>
      </c>
      <c r="U725" s="393" t="s">
        <v>46</v>
      </c>
    </row>
    <row r="726" spans="5:22">
      <c r="E726" s="396" t="s">
        <v>46</v>
      </c>
      <c r="F726" s="396" t="s">
        <v>46</v>
      </c>
      <c r="G726" s="396" t="s">
        <v>46</v>
      </c>
      <c r="H726" s="397" t="s">
        <v>46</v>
      </c>
      <c r="I726" s="391" t="s">
        <v>46</v>
      </c>
      <c r="J726" s="396" t="s">
        <v>46</v>
      </c>
      <c r="K726" s="397" t="s">
        <v>46</v>
      </c>
      <c r="L726" s="391" t="s">
        <v>46</v>
      </c>
      <c r="M726" s="396" t="s">
        <v>46</v>
      </c>
      <c r="N726" s="397" t="s">
        <v>46</v>
      </c>
      <c r="O726" s="391" t="s">
        <v>46</v>
      </c>
      <c r="P726" s="396" t="s">
        <v>46</v>
      </c>
      <c r="Q726" s="397" t="s">
        <v>46</v>
      </c>
      <c r="R726" s="391" t="s">
        <v>46</v>
      </c>
      <c r="S726" s="396" t="s">
        <v>46</v>
      </c>
      <c r="T726" s="391" t="s">
        <v>46</v>
      </c>
      <c r="U726" s="397" t="s">
        <v>46</v>
      </c>
    </row>
    <row r="727" spans="5:22">
      <c r="E727" s="403" t="s">
        <v>46</v>
      </c>
      <c r="F727" s="403" t="s">
        <v>46</v>
      </c>
      <c r="G727" s="403" t="s">
        <v>46</v>
      </c>
      <c r="H727" s="399" t="s">
        <v>46</v>
      </c>
      <c r="I727" s="403" t="s">
        <v>46</v>
      </c>
      <c r="J727" s="403" t="s">
        <v>46</v>
      </c>
      <c r="K727" s="399" t="s">
        <v>46</v>
      </c>
      <c r="L727" s="403" t="s">
        <v>46</v>
      </c>
      <c r="M727" s="403" t="s">
        <v>46</v>
      </c>
      <c r="N727" s="399" t="s">
        <v>46</v>
      </c>
      <c r="O727" s="403" t="s">
        <v>46</v>
      </c>
      <c r="P727" s="403" t="s">
        <v>46</v>
      </c>
      <c r="Q727" s="399" t="s">
        <v>46</v>
      </c>
      <c r="R727" s="403" t="s">
        <v>46</v>
      </c>
      <c r="S727" s="403" t="s">
        <v>46</v>
      </c>
      <c r="T727" s="399" t="s">
        <v>46</v>
      </c>
      <c r="U727" s="404" t="s">
        <v>46</v>
      </c>
    </row>
    <row r="728" spans="5:22">
      <c r="E728" s="405" t="s">
        <v>216</v>
      </c>
      <c r="F728" s="405" t="s">
        <v>46</v>
      </c>
      <c r="G728" s="814" t="s">
        <v>36</v>
      </c>
      <c r="H728" s="815" t="s">
        <v>46</v>
      </c>
      <c r="I728" s="405" t="s">
        <v>46</v>
      </c>
      <c r="J728" s="814" t="s">
        <v>39</v>
      </c>
      <c r="K728" s="815" t="s">
        <v>46</v>
      </c>
      <c r="L728" s="405" t="s">
        <v>46</v>
      </c>
      <c r="M728" s="814" t="s">
        <v>45</v>
      </c>
      <c r="N728" s="815" t="s">
        <v>46</v>
      </c>
      <c r="O728" s="405" t="s">
        <v>46</v>
      </c>
      <c r="P728" s="814" t="s">
        <v>41</v>
      </c>
      <c r="Q728" s="815" t="s">
        <v>46</v>
      </c>
      <c r="R728" s="405" t="s">
        <v>46</v>
      </c>
      <c r="S728" s="405" t="s">
        <v>46</v>
      </c>
      <c r="T728" s="400" t="s">
        <v>46</v>
      </c>
      <c r="U728" s="406" t="s">
        <v>46</v>
      </c>
    </row>
    <row r="729" spans="5:22">
      <c r="E729" s="401" t="s">
        <v>46</v>
      </c>
      <c r="F729" s="401" t="s">
        <v>46</v>
      </c>
      <c r="G729" s="401" t="s">
        <v>46</v>
      </c>
      <c r="H729" s="402" t="s">
        <v>46</v>
      </c>
      <c r="J729" s="401" t="s">
        <v>46</v>
      </c>
      <c r="K729" s="402" t="s">
        <v>46</v>
      </c>
      <c r="M729" s="401" t="s">
        <v>46</v>
      </c>
      <c r="N729" s="402" t="s">
        <v>46</v>
      </c>
      <c r="P729" s="401" t="s">
        <v>46</v>
      </c>
      <c r="Q729" s="402" t="s">
        <v>46</v>
      </c>
      <c r="S729" s="401" t="s">
        <v>46</v>
      </c>
      <c r="U729" s="402" t="s">
        <v>46</v>
      </c>
    </row>
    <row r="730" spans="5:22">
      <c r="E730" s="401" t="s">
        <v>46</v>
      </c>
      <c r="F730" s="401">
        <v>1</v>
      </c>
      <c r="G730" s="401">
        <v>5</v>
      </c>
      <c r="H730" s="402">
        <v>5</v>
      </c>
      <c r="J730" s="401">
        <v>2</v>
      </c>
      <c r="K730" s="402">
        <v>4</v>
      </c>
      <c r="M730" s="401">
        <v>3</v>
      </c>
      <c r="N730" s="402">
        <v>3</v>
      </c>
      <c r="P730" s="401">
        <v>2</v>
      </c>
      <c r="Q730" s="402">
        <v>1</v>
      </c>
      <c r="S730" s="816" t="s">
        <v>220</v>
      </c>
      <c r="T730" s="660"/>
      <c r="U730" s="660"/>
      <c r="V730" s="401" t="s">
        <v>46</v>
      </c>
    </row>
    <row r="731" spans="5:22">
      <c r="E731" s="401" t="s">
        <v>46</v>
      </c>
      <c r="F731" s="401" t="s">
        <v>46</v>
      </c>
      <c r="G731" s="401">
        <v>5</v>
      </c>
      <c r="H731" s="402">
        <v>5</v>
      </c>
      <c r="J731" s="401">
        <v>0</v>
      </c>
      <c r="K731" s="402">
        <v>0</v>
      </c>
      <c r="M731" s="401">
        <v>3</v>
      </c>
      <c r="N731" s="402">
        <v>3</v>
      </c>
      <c r="P731" s="401">
        <v>0</v>
      </c>
      <c r="Q731" s="402">
        <v>0</v>
      </c>
      <c r="R731" s="402" t="s">
        <v>46</v>
      </c>
      <c r="S731" s="660"/>
      <c r="T731" s="660"/>
      <c r="U731" s="660"/>
      <c r="V731" s="401" t="s">
        <v>46</v>
      </c>
    </row>
    <row r="732" spans="5:22">
      <c r="E732" s="401" t="s">
        <v>46</v>
      </c>
      <c r="F732" s="401" t="s">
        <v>46</v>
      </c>
      <c r="G732" s="401" t="s">
        <v>46</v>
      </c>
      <c r="H732" s="402" t="s">
        <v>46</v>
      </c>
      <c r="J732" s="401" t="s">
        <v>46</v>
      </c>
      <c r="K732" s="402" t="s">
        <v>46</v>
      </c>
      <c r="M732" s="401" t="s">
        <v>46</v>
      </c>
      <c r="N732" s="402" t="s">
        <v>46</v>
      </c>
      <c r="P732" s="401" t="s">
        <v>46</v>
      </c>
      <c r="Q732" s="402" t="s">
        <v>46</v>
      </c>
      <c r="S732" s="401" t="s">
        <v>46</v>
      </c>
      <c r="U732" s="402" t="s">
        <v>46</v>
      </c>
    </row>
    <row r="733" spans="5:22">
      <c r="E733" s="401" t="s">
        <v>46</v>
      </c>
      <c r="F733" s="401">
        <v>2</v>
      </c>
      <c r="G733" s="401">
        <v>3</v>
      </c>
      <c r="H733" s="402">
        <v>3</v>
      </c>
      <c r="J733" s="401">
        <v>3</v>
      </c>
      <c r="K733" s="402">
        <v>4</v>
      </c>
      <c r="M733" s="401">
        <v>3</v>
      </c>
      <c r="N733" s="402">
        <v>3</v>
      </c>
      <c r="P733" s="401">
        <v>4</v>
      </c>
      <c r="Q733" s="402">
        <v>3</v>
      </c>
      <c r="S733" s="816" t="s">
        <v>221</v>
      </c>
      <c r="T733" s="660"/>
      <c r="U733" s="660"/>
      <c r="V733" s="401" t="s">
        <v>46</v>
      </c>
    </row>
    <row r="734" spans="5:22">
      <c r="E734" s="401" t="s">
        <v>46</v>
      </c>
      <c r="F734" s="401" t="s">
        <v>46</v>
      </c>
      <c r="G734" s="401">
        <v>3</v>
      </c>
      <c r="H734" s="402">
        <v>8</v>
      </c>
      <c r="J734" s="401">
        <v>3.1</v>
      </c>
      <c r="K734" s="402">
        <v>3.1</v>
      </c>
      <c r="M734" s="401">
        <v>3</v>
      </c>
      <c r="N734" s="402">
        <v>6</v>
      </c>
      <c r="P734" s="401">
        <v>2</v>
      </c>
      <c r="Q734" s="402">
        <v>2</v>
      </c>
      <c r="R734" s="402" t="s">
        <v>46</v>
      </c>
      <c r="S734" s="660"/>
      <c r="T734" s="660"/>
      <c r="U734" s="660"/>
      <c r="V734" s="401" t="s">
        <v>46</v>
      </c>
    </row>
    <row r="735" spans="5:22">
      <c r="E735" s="401" t="s">
        <v>46</v>
      </c>
      <c r="F735" s="401" t="s">
        <v>46</v>
      </c>
      <c r="G735" s="401" t="s">
        <v>46</v>
      </c>
      <c r="H735" s="402" t="s">
        <v>46</v>
      </c>
      <c r="J735" s="401" t="s">
        <v>46</v>
      </c>
      <c r="K735" s="402" t="s">
        <v>46</v>
      </c>
      <c r="M735" s="401" t="s">
        <v>46</v>
      </c>
      <c r="N735" s="402" t="s">
        <v>46</v>
      </c>
      <c r="P735" s="401" t="s">
        <v>46</v>
      </c>
      <c r="Q735" s="402" t="s">
        <v>46</v>
      </c>
      <c r="S735" s="401" t="s">
        <v>46</v>
      </c>
      <c r="U735" s="402" t="s">
        <v>46</v>
      </c>
    </row>
    <row r="736" spans="5:22">
      <c r="E736" s="401" t="s">
        <v>46</v>
      </c>
      <c r="F736" s="401">
        <v>3</v>
      </c>
      <c r="G736" s="401">
        <v>2</v>
      </c>
      <c r="H736" s="402">
        <v>1</v>
      </c>
      <c r="J736" s="401">
        <v>5</v>
      </c>
      <c r="K736" s="402">
        <v>3</v>
      </c>
      <c r="M736" s="401">
        <v>7</v>
      </c>
      <c r="N736" s="402">
        <v>7</v>
      </c>
      <c r="P736" s="401">
        <v>3</v>
      </c>
      <c r="Q736" s="402">
        <v>2</v>
      </c>
      <c r="S736" s="816" t="s">
        <v>222</v>
      </c>
      <c r="T736" s="660"/>
      <c r="U736" s="660"/>
      <c r="V736" s="401" t="s">
        <v>46</v>
      </c>
    </row>
    <row r="737" spans="5:22">
      <c r="E737" s="401" t="s">
        <v>46</v>
      </c>
      <c r="F737" s="401" t="s">
        <v>46</v>
      </c>
      <c r="G737" s="401">
        <v>0</v>
      </c>
      <c r="H737" s="402">
        <v>8</v>
      </c>
      <c r="J737" s="401">
        <v>1</v>
      </c>
      <c r="K737" s="402">
        <v>4.0999999999999996</v>
      </c>
      <c r="M737" s="401">
        <v>7</v>
      </c>
      <c r="N737" s="402">
        <v>13</v>
      </c>
      <c r="P737" s="401">
        <v>1</v>
      </c>
      <c r="Q737" s="402">
        <v>3</v>
      </c>
      <c r="R737" s="402" t="s">
        <v>46</v>
      </c>
      <c r="S737" s="660"/>
      <c r="T737" s="660"/>
      <c r="U737" s="660"/>
      <c r="V737" s="401" t="s">
        <v>46</v>
      </c>
    </row>
    <row r="738" spans="5:22">
      <c r="E738" s="401" t="s">
        <v>46</v>
      </c>
      <c r="F738" s="401" t="s">
        <v>46</v>
      </c>
      <c r="G738" s="401" t="s">
        <v>46</v>
      </c>
      <c r="H738" s="402" t="s">
        <v>46</v>
      </c>
      <c r="J738" s="401" t="s">
        <v>46</v>
      </c>
      <c r="K738" s="402" t="s">
        <v>46</v>
      </c>
      <c r="M738" s="401" t="s">
        <v>46</v>
      </c>
      <c r="N738" s="402" t="s">
        <v>46</v>
      </c>
      <c r="P738" s="401" t="s">
        <v>46</v>
      </c>
      <c r="Q738" s="402" t="s">
        <v>46</v>
      </c>
      <c r="S738" s="401" t="s">
        <v>46</v>
      </c>
      <c r="U738" s="402" t="s">
        <v>46</v>
      </c>
    </row>
    <row r="739" spans="5:22">
      <c r="E739" s="401" t="s">
        <v>46</v>
      </c>
      <c r="F739" s="401">
        <v>4</v>
      </c>
      <c r="G739" s="401">
        <v>3</v>
      </c>
      <c r="H739" s="402">
        <v>2</v>
      </c>
      <c r="J739" s="401">
        <v>2</v>
      </c>
      <c r="K739" s="402">
        <v>3</v>
      </c>
      <c r="M739" s="401">
        <v>6</v>
      </c>
      <c r="N739" s="402">
        <v>6</v>
      </c>
      <c r="P739" s="401">
        <v>3</v>
      </c>
      <c r="Q739" s="402">
        <v>2</v>
      </c>
      <c r="S739" s="816" t="s">
        <v>223</v>
      </c>
      <c r="T739" s="660"/>
      <c r="U739" s="660"/>
      <c r="V739" s="401" t="s">
        <v>46</v>
      </c>
    </row>
    <row r="740" spans="5:22">
      <c r="E740" s="401" t="s">
        <v>46</v>
      </c>
      <c r="F740" s="401" t="s">
        <v>46</v>
      </c>
      <c r="G740" s="401">
        <v>1</v>
      </c>
      <c r="H740" s="402">
        <v>9</v>
      </c>
      <c r="J740" s="401">
        <v>2.1</v>
      </c>
      <c r="K740" s="402">
        <v>6.1999999999999993</v>
      </c>
      <c r="M740" s="401">
        <v>6</v>
      </c>
      <c r="N740" s="402">
        <v>19</v>
      </c>
      <c r="P740" s="401">
        <v>1</v>
      </c>
      <c r="Q740" s="402">
        <v>4</v>
      </c>
      <c r="R740" s="402" t="s">
        <v>46</v>
      </c>
      <c r="S740" s="660"/>
      <c r="T740" s="660"/>
      <c r="U740" s="660"/>
      <c r="V740" s="401" t="s">
        <v>46</v>
      </c>
    </row>
    <row r="741" spans="5:22">
      <c r="E741" s="401" t="s">
        <v>46</v>
      </c>
      <c r="F741" s="401" t="s">
        <v>46</v>
      </c>
      <c r="G741" s="401" t="s">
        <v>46</v>
      </c>
      <c r="H741" s="402" t="s">
        <v>46</v>
      </c>
      <c r="J741" s="401" t="s">
        <v>46</v>
      </c>
      <c r="K741" s="402" t="s">
        <v>46</v>
      </c>
      <c r="M741" s="401" t="s">
        <v>46</v>
      </c>
      <c r="N741" s="402" t="s">
        <v>46</v>
      </c>
      <c r="P741" s="401" t="s">
        <v>46</v>
      </c>
      <c r="Q741" s="402" t="s">
        <v>46</v>
      </c>
      <c r="S741" s="401" t="s">
        <v>46</v>
      </c>
      <c r="U741" s="402" t="s">
        <v>46</v>
      </c>
    </row>
    <row r="742" spans="5:22">
      <c r="E742" s="401" t="s">
        <v>46</v>
      </c>
      <c r="F742" s="401" t="s">
        <v>46</v>
      </c>
      <c r="G742" s="401">
        <v>9</v>
      </c>
      <c r="H742" s="398">
        <v>2</v>
      </c>
      <c r="J742" s="401">
        <v>6.1999999999999993</v>
      </c>
      <c r="K742" s="398">
        <v>3</v>
      </c>
      <c r="M742" s="401">
        <v>19</v>
      </c>
      <c r="N742" s="398">
        <v>1</v>
      </c>
      <c r="P742" s="401">
        <v>4</v>
      </c>
      <c r="Q742" s="398">
        <v>4</v>
      </c>
      <c r="S742" s="401" t="s">
        <v>46</v>
      </c>
      <c r="U742" s="402" t="s">
        <v>46</v>
      </c>
    </row>
    <row r="743" spans="5:22">
      <c r="E743" s="405" t="s">
        <v>46</v>
      </c>
      <c r="F743" s="405" t="s">
        <v>46</v>
      </c>
      <c r="G743" s="405" t="s">
        <v>46</v>
      </c>
      <c r="H743" s="406" t="s">
        <v>46</v>
      </c>
      <c r="I743" s="400" t="s">
        <v>46</v>
      </c>
      <c r="J743" s="405" t="s">
        <v>46</v>
      </c>
      <c r="K743" s="406" t="s">
        <v>46</v>
      </c>
      <c r="L743" s="400" t="s">
        <v>46</v>
      </c>
      <c r="M743" s="405" t="s">
        <v>46</v>
      </c>
      <c r="N743" s="406" t="s">
        <v>46</v>
      </c>
      <c r="O743" s="400" t="s">
        <v>46</v>
      </c>
      <c r="P743" s="405" t="s">
        <v>46</v>
      </c>
      <c r="Q743" s="406" t="s">
        <v>46</v>
      </c>
      <c r="R743" s="400" t="s">
        <v>46</v>
      </c>
      <c r="S743" s="405" t="s">
        <v>46</v>
      </c>
      <c r="T743" s="400" t="s">
        <v>46</v>
      </c>
      <c r="U743" s="406" t="s">
        <v>46</v>
      </c>
    </row>
    <row r="744" spans="5:22">
      <c r="E744" s="412" t="s">
        <v>46</v>
      </c>
      <c r="F744" s="412" t="s">
        <v>46</v>
      </c>
      <c r="G744" s="412" t="s">
        <v>46</v>
      </c>
      <c r="H744" s="408" t="s">
        <v>46</v>
      </c>
      <c r="I744" s="412" t="s">
        <v>46</v>
      </c>
      <c r="J744" s="412" t="s">
        <v>46</v>
      </c>
      <c r="K744" s="408" t="s">
        <v>46</v>
      </c>
      <c r="L744" s="412" t="s">
        <v>46</v>
      </c>
      <c r="M744" s="412" t="s">
        <v>46</v>
      </c>
      <c r="N744" s="408" t="s">
        <v>46</v>
      </c>
      <c r="O744" s="412" t="s">
        <v>46</v>
      </c>
      <c r="P744" s="412" t="s">
        <v>46</v>
      </c>
      <c r="Q744" s="408" t="s">
        <v>46</v>
      </c>
      <c r="R744" s="412" t="s">
        <v>46</v>
      </c>
      <c r="S744" s="412" t="s">
        <v>46</v>
      </c>
      <c r="T744" s="408" t="s">
        <v>46</v>
      </c>
      <c r="U744" s="413" t="s">
        <v>46</v>
      </c>
    </row>
    <row r="745" spans="5:22">
      <c r="E745" s="414" t="s">
        <v>216</v>
      </c>
      <c r="F745" s="414" t="s">
        <v>46</v>
      </c>
      <c r="G745" s="817" t="s">
        <v>36</v>
      </c>
      <c r="H745" s="818" t="s">
        <v>46</v>
      </c>
      <c r="I745" s="414" t="s">
        <v>46</v>
      </c>
      <c r="J745" s="817" t="s">
        <v>39</v>
      </c>
      <c r="K745" s="818" t="s">
        <v>46</v>
      </c>
      <c r="L745" s="414" t="s">
        <v>46</v>
      </c>
      <c r="M745" s="817" t="s">
        <v>45</v>
      </c>
      <c r="N745" s="818" t="s">
        <v>46</v>
      </c>
      <c r="O745" s="414" t="s">
        <v>46</v>
      </c>
      <c r="P745" s="817" t="s">
        <v>41</v>
      </c>
      <c r="Q745" s="818" t="s">
        <v>46</v>
      </c>
      <c r="R745" s="414" t="s">
        <v>46</v>
      </c>
      <c r="S745" s="414" t="s">
        <v>46</v>
      </c>
      <c r="T745" s="409" t="s">
        <v>46</v>
      </c>
      <c r="U745" s="415" t="s">
        <v>46</v>
      </c>
    </row>
    <row r="746" spans="5:22">
      <c r="E746" s="410" t="s">
        <v>46</v>
      </c>
      <c r="F746" s="410" t="s">
        <v>46</v>
      </c>
      <c r="G746" s="410" t="s">
        <v>46</v>
      </c>
      <c r="H746" s="411" t="s">
        <v>46</v>
      </c>
      <c r="J746" s="410" t="s">
        <v>46</v>
      </c>
      <c r="K746" s="411" t="s">
        <v>46</v>
      </c>
      <c r="M746" s="410" t="s">
        <v>46</v>
      </c>
      <c r="N746" s="411" t="s">
        <v>46</v>
      </c>
      <c r="P746" s="410" t="s">
        <v>46</v>
      </c>
      <c r="Q746" s="411" t="s">
        <v>46</v>
      </c>
      <c r="S746" s="410" t="s">
        <v>46</v>
      </c>
      <c r="U746" s="411" t="s">
        <v>46</v>
      </c>
    </row>
    <row r="747" spans="5:22">
      <c r="E747" s="410" t="s">
        <v>46</v>
      </c>
      <c r="F747" s="410">
        <v>1</v>
      </c>
      <c r="G747" s="410">
        <v>0</v>
      </c>
      <c r="H747" s="411">
        <v>0</v>
      </c>
      <c r="J747" s="410">
        <v>2</v>
      </c>
      <c r="K747" s="411">
        <v>2</v>
      </c>
      <c r="M747" s="410">
        <v>4</v>
      </c>
      <c r="N747" s="411">
        <v>4</v>
      </c>
      <c r="P747" s="410">
        <v>7</v>
      </c>
      <c r="Q747" s="411">
        <v>7</v>
      </c>
      <c r="S747" s="819" t="s">
        <v>215</v>
      </c>
      <c r="T747" s="660"/>
      <c r="U747" s="660"/>
      <c r="V747" s="410" t="s">
        <v>46</v>
      </c>
    </row>
    <row r="748" spans="5:22">
      <c r="E748" s="410" t="s">
        <v>46</v>
      </c>
      <c r="F748" s="410" t="s">
        <v>46</v>
      </c>
      <c r="G748" s="410">
        <v>0</v>
      </c>
      <c r="H748" s="411">
        <v>0</v>
      </c>
      <c r="J748" s="410">
        <v>2</v>
      </c>
      <c r="K748" s="411">
        <v>2</v>
      </c>
      <c r="M748" s="410">
        <v>4</v>
      </c>
      <c r="N748" s="411">
        <v>4</v>
      </c>
      <c r="P748" s="410">
        <v>7</v>
      </c>
      <c r="Q748" s="411">
        <v>7</v>
      </c>
      <c r="R748" s="411" t="s">
        <v>46</v>
      </c>
      <c r="S748" s="660"/>
      <c r="T748" s="660"/>
      <c r="U748" s="660"/>
      <c r="V748" s="410" t="s">
        <v>46</v>
      </c>
    </row>
    <row r="749" spans="5:22">
      <c r="E749" s="410" t="s">
        <v>46</v>
      </c>
      <c r="F749" s="410" t="s">
        <v>46</v>
      </c>
      <c r="G749" s="410" t="s">
        <v>46</v>
      </c>
      <c r="H749" s="411" t="s">
        <v>46</v>
      </c>
      <c r="J749" s="410" t="s">
        <v>46</v>
      </c>
      <c r="K749" s="411" t="s">
        <v>46</v>
      </c>
      <c r="M749" s="410" t="s">
        <v>46</v>
      </c>
      <c r="N749" s="411" t="s">
        <v>46</v>
      </c>
      <c r="P749" s="410" t="s">
        <v>46</v>
      </c>
      <c r="Q749" s="411" t="s">
        <v>46</v>
      </c>
      <c r="S749" s="410" t="s">
        <v>46</v>
      </c>
      <c r="U749" s="411" t="s">
        <v>46</v>
      </c>
    </row>
    <row r="750" spans="5:22">
      <c r="E750" s="410" t="s">
        <v>46</v>
      </c>
      <c r="F750" s="410">
        <v>2</v>
      </c>
      <c r="G750" s="410">
        <v>0</v>
      </c>
      <c r="H750" s="411">
        <v>0</v>
      </c>
      <c r="J750" s="410">
        <v>4</v>
      </c>
      <c r="K750" s="411">
        <v>4</v>
      </c>
      <c r="M750" s="410">
        <v>4</v>
      </c>
      <c r="N750" s="411">
        <v>5</v>
      </c>
      <c r="P750" s="410">
        <v>4</v>
      </c>
      <c r="Q750" s="411">
        <v>4</v>
      </c>
      <c r="S750" s="819" t="s">
        <v>224</v>
      </c>
      <c r="T750" s="660"/>
      <c r="U750" s="660"/>
      <c r="V750" s="410" t="s">
        <v>46</v>
      </c>
    </row>
    <row r="751" spans="5:22">
      <c r="E751" s="410" t="s">
        <v>46</v>
      </c>
      <c r="F751" s="410" t="s">
        <v>46</v>
      </c>
      <c r="G751" s="410">
        <v>0</v>
      </c>
      <c r="H751" s="411">
        <v>0</v>
      </c>
      <c r="J751" s="410">
        <v>4</v>
      </c>
      <c r="K751" s="411">
        <v>6</v>
      </c>
      <c r="M751" s="410">
        <v>4.0999999999999996</v>
      </c>
      <c r="N751" s="411">
        <v>8.1</v>
      </c>
      <c r="P751" s="410">
        <v>4</v>
      </c>
      <c r="Q751" s="411">
        <v>11</v>
      </c>
      <c r="R751" s="411" t="s">
        <v>46</v>
      </c>
      <c r="S751" s="660"/>
      <c r="T751" s="660"/>
      <c r="U751" s="660"/>
      <c r="V751" s="410" t="s">
        <v>46</v>
      </c>
    </row>
    <row r="752" spans="5:22">
      <c r="E752" s="410" t="s">
        <v>46</v>
      </c>
      <c r="F752" s="410" t="s">
        <v>46</v>
      </c>
      <c r="G752" s="410" t="s">
        <v>46</v>
      </c>
      <c r="H752" s="411" t="s">
        <v>46</v>
      </c>
      <c r="J752" s="410" t="s">
        <v>46</v>
      </c>
      <c r="K752" s="411" t="s">
        <v>46</v>
      </c>
      <c r="M752" s="410" t="s">
        <v>46</v>
      </c>
      <c r="N752" s="411" t="s">
        <v>46</v>
      </c>
      <c r="P752" s="410" t="s">
        <v>46</v>
      </c>
      <c r="Q752" s="411" t="s">
        <v>46</v>
      </c>
      <c r="S752" s="410" t="s">
        <v>46</v>
      </c>
      <c r="U752" s="411" t="s">
        <v>46</v>
      </c>
    </row>
    <row r="753" spans="5:22">
      <c r="E753" s="410" t="s">
        <v>46</v>
      </c>
      <c r="F753" s="410">
        <v>3</v>
      </c>
      <c r="G753" s="410">
        <v>1</v>
      </c>
      <c r="H753" s="411">
        <v>1</v>
      </c>
      <c r="J753" s="410">
        <v>5</v>
      </c>
      <c r="K753" s="411">
        <v>5</v>
      </c>
      <c r="M753" s="410">
        <v>2</v>
      </c>
      <c r="N753" s="411">
        <v>3</v>
      </c>
      <c r="P753" s="410">
        <v>4</v>
      </c>
      <c r="Q753" s="411">
        <v>4</v>
      </c>
      <c r="S753" s="819" t="s">
        <v>225</v>
      </c>
      <c r="T753" s="660"/>
      <c r="U753" s="660"/>
      <c r="V753" s="410" t="s">
        <v>46</v>
      </c>
    </row>
    <row r="754" spans="5:22">
      <c r="E754" s="410" t="s">
        <v>46</v>
      </c>
      <c r="F754" s="410" t="s">
        <v>46</v>
      </c>
      <c r="G754" s="410">
        <v>1</v>
      </c>
      <c r="H754" s="411">
        <v>1</v>
      </c>
      <c r="J754" s="410">
        <v>5</v>
      </c>
      <c r="K754" s="411">
        <v>11</v>
      </c>
      <c r="M754" s="410">
        <v>2.1</v>
      </c>
      <c r="N754" s="411">
        <v>10.199999999999999</v>
      </c>
      <c r="P754" s="410">
        <v>4</v>
      </c>
      <c r="Q754" s="411">
        <v>15</v>
      </c>
      <c r="R754" s="411" t="s">
        <v>46</v>
      </c>
      <c r="S754" s="660"/>
      <c r="T754" s="660"/>
      <c r="U754" s="660"/>
      <c r="V754" s="410" t="s">
        <v>46</v>
      </c>
    </row>
    <row r="755" spans="5:22">
      <c r="E755" s="410" t="s">
        <v>46</v>
      </c>
      <c r="F755" s="410" t="s">
        <v>46</v>
      </c>
      <c r="G755" s="410" t="s">
        <v>46</v>
      </c>
      <c r="H755" s="411" t="s">
        <v>46</v>
      </c>
      <c r="J755" s="410" t="s">
        <v>46</v>
      </c>
      <c r="K755" s="411" t="s">
        <v>46</v>
      </c>
      <c r="M755" s="410" t="s">
        <v>46</v>
      </c>
      <c r="N755" s="411" t="s">
        <v>46</v>
      </c>
      <c r="P755" s="410" t="s">
        <v>46</v>
      </c>
      <c r="Q755" s="411" t="s">
        <v>46</v>
      </c>
      <c r="S755" s="410" t="s">
        <v>46</v>
      </c>
      <c r="U755" s="411" t="s">
        <v>46</v>
      </c>
    </row>
    <row r="756" spans="5:22">
      <c r="E756" s="410" t="s">
        <v>46</v>
      </c>
      <c r="F756" s="410">
        <v>4</v>
      </c>
      <c r="G756" s="410">
        <v>3</v>
      </c>
      <c r="H756" s="411">
        <v>4</v>
      </c>
      <c r="J756" s="410">
        <v>2</v>
      </c>
      <c r="K756" s="411">
        <v>0</v>
      </c>
      <c r="M756" s="410">
        <v>5</v>
      </c>
      <c r="N756" s="411">
        <v>5</v>
      </c>
      <c r="P756" s="410">
        <v>3</v>
      </c>
      <c r="Q756" s="411">
        <v>4</v>
      </c>
      <c r="S756" s="819" t="s">
        <v>226</v>
      </c>
      <c r="T756" s="660"/>
      <c r="U756" s="660"/>
      <c r="V756" s="410" t="s">
        <v>46</v>
      </c>
    </row>
    <row r="757" spans="5:22">
      <c r="E757" s="410" t="s">
        <v>46</v>
      </c>
      <c r="F757" s="410" t="s">
        <v>46</v>
      </c>
      <c r="G757" s="410">
        <v>3.1</v>
      </c>
      <c r="H757" s="411">
        <v>4.0999999999999996</v>
      </c>
      <c r="J757" s="410">
        <v>-2</v>
      </c>
      <c r="K757" s="411">
        <v>9</v>
      </c>
      <c r="M757" s="410">
        <v>5</v>
      </c>
      <c r="N757" s="411">
        <v>15.2</v>
      </c>
      <c r="P757" s="410">
        <v>3.1</v>
      </c>
      <c r="Q757" s="411">
        <v>18.100000000000001</v>
      </c>
      <c r="R757" s="411" t="s">
        <v>46</v>
      </c>
      <c r="S757" s="660"/>
      <c r="T757" s="660"/>
      <c r="U757" s="660"/>
      <c r="V757" s="410" t="s">
        <v>46</v>
      </c>
    </row>
    <row r="758" spans="5:22">
      <c r="E758" s="410" t="s">
        <v>46</v>
      </c>
      <c r="F758" s="410" t="s">
        <v>46</v>
      </c>
      <c r="G758" s="410" t="s">
        <v>46</v>
      </c>
      <c r="H758" s="411" t="s">
        <v>46</v>
      </c>
      <c r="J758" s="410" t="s">
        <v>46</v>
      </c>
      <c r="K758" s="411" t="s">
        <v>46</v>
      </c>
      <c r="M758" s="410" t="s">
        <v>46</v>
      </c>
      <c r="N758" s="411" t="s">
        <v>46</v>
      </c>
      <c r="P758" s="410" t="s">
        <v>46</v>
      </c>
      <c r="Q758" s="411" t="s">
        <v>46</v>
      </c>
      <c r="S758" s="410" t="s">
        <v>46</v>
      </c>
      <c r="U758" s="411" t="s">
        <v>46</v>
      </c>
    </row>
    <row r="759" spans="5:22">
      <c r="E759" s="410" t="s">
        <v>46</v>
      </c>
      <c r="F759" s="410" t="s">
        <v>46</v>
      </c>
      <c r="G759" s="410">
        <v>4.0999999999999996</v>
      </c>
      <c r="H759" s="407">
        <v>4</v>
      </c>
      <c r="J759" s="410">
        <v>9</v>
      </c>
      <c r="K759" s="407">
        <v>3</v>
      </c>
      <c r="M759" s="410">
        <v>15.2</v>
      </c>
      <c r="N759" s="407">
        <v>2</v>
      </c>
      <c r="P759" s="410">
        <v>18.100000000000001</v>
      </c>
      <c r="Q759" s="407">
        <v>1</v>
      </c>
      <c r="S759" s="410" t="s">
        <v>46</v>
      </c>
      <c r="U759" s="411" t="s">
        <v>46</v>
      </c>
    </row>
    <row r="760" spans="5:22">
      <c r="E760" s="414" t="s">
        <v>46</v>
      </c>
      <c r="F760" s="414" t="s">
        <v>46</v>
      </c>
      <c r="G760" s="414" t="s">
        <v>46</v>
      </c>
      <c r="H760" s="415" t="s">
        <v>46</v>
      </c>
      <c r="I760" s="409" t="s">
        <v>46</v>
      </c>
      <c r="J760" s="414" t="s">
        <v>46</v>
      </c>
      <c r="K760" s="415" t="s">
        <v>46</v>
      </c>
      <c r="L760" s="409" t="s">
        <v>46</v>
      </c>
      <c r="M760" s="414" t="s">
        <v>46</v>
      </c>
      <c r="N760" s="415" t="s">
        <v>46</v>
      </c>
      <c r="O760" s="409" t="s">
        <v>46</v>
      </c>
      <c r="P760" s="414" t="s">
        <v>46</v>
      </c>
      <c r="Q760" s="415" t="s">
        <v>46</v>
      </c>
      <c r="R760" s="409" t="s">
        <v>46</v>
      </c>
      <c r="S760" s="414" t="s">
        <v>46</v>
      </c>
      <c r="T760" s="409" t="s">
        <v>46</v>
      </c>
      <c r="U760" s="415" t="s">
        <v>46</v>
      </c>
    </row>
    <row r="761" spans="5:22">
      <c r="E761" s="421" t="s">
        <v>46</v>
      </c>
      <c r="F761" s="421" t="s">
        <v>46</v>
      </c>
      <c r="G761" s="421" t="s">
        <v>46</v>
      </c>
      <c r="H761" s="417" t="s">
        <v>46</v>
      </c>
      <c r="I761" s="421" t="s">
        <v>46</v>
      </c>
      <c r="J761" s="421" t="s">
        <v>46</v>
      </c>
      <c r="K761" s="417" t="s">
        <v>46</v>
      </c>
      <c r="L761" s="421" t="s">
        <v>46</v>
      </c>
      <c r="M761" s="421" t="s">
        <v>46</v>
      </c>
      <c r="N761" s="417" t="s">
        <v>46</v>
      </c>
      <c r="O761" s="421" t="s">
        <v>46</v>
      </c>
      <c r="P761" s="421" t="s">
        <v>46</v>
      </c>
      <c r="Q761" s="417" t="s">
        <v>46</v>
      </c>
      <c r="R761" s="421" t="s">
        <v>46</v>
      </c>
      <c r="S761" s="421" t="s">
        <v>46</v>
      </c>
      <c r="T761" s="417" t="s">
        <v>46</v>
      </c>
      <c r="U761" s="422" t="s">
        <v>46</v>
      </c>
    </row>
    <row r="762" spans="5:22">
      <c r="E762" s="423" t="s">
        <v>227</v>
      </c>
      <c r="F762" s="423" t="s">
        <v>46</v>
      </c>
      <c r="G762" s="820" t="s">
        <v>36</v>
      </c>
      <c r="H762" s="821" t="s">
        <v>46</v>
      </c>
      <c r="I762" s="423" t="s">
        <v>46</v>
      </c>
      <c r="J762" s="820" t="s">
        <v>45</v>
      </c>
      <c r="K762" s="821" t="s">
        <v>46</v>
      </c>
      <c r="L762" s="423" t="s">
        <v>46</v>
      </c>
      <c r="M762" s="820" t="s">
        <v>37</v>
      </c>
      <c r="N762" s="821" t="s">
        <v>46</v>
      </c>
      <c r="O762" s="423" t="s">
        <v>46</v>
      </c>
      <c r="P762" s="820" t="s">
        <v>43</v>
      </c>
      <c r="Q762" s="821" t="s">
        <v>46</v>
      </c>
      <c r="R762" s="423" t="s">
        <v>46</v>
      </c>
      <c r="S762" s="423" t="s">
        <v>46</v>
      </c>
      <c r="T762" s="418" t="s">
        <v>46</v>
      </c>
      <c r="U762" s="424" t="s">
        <v>46</v>
      </c>
    </row>
    <row r="763" spans="5:22">
      <c r="E763" s="419" t="s">
        <v>46</v>
      </c>
      <c r="F763" s="419" t="s">
        <v>46</v>
      </c>
      <c r="G763" s="419" t="s">
        <v>46</v>
      </c>
      <c r="H763" s="420" t="s">
        <v>46</v>
      </c>
      <c r="J763" s="419" t="s">
        <v>46</v>
      </c>
      <c r="K763" s="420" t="s">
        <v>46</v>
      </c>
      <c r="M763" s="419" t="s">
        <v>46</v>
      </c>
      <c r="N763" s="420" t="s">
        <v>46</v>
      </c>
      <c r="P763" s="419" t="s">
        <v>46</v>
      </c>
      <c r="Q763" s="420" t="s">
        <v>46</v>
      </c>
      <c r="S763" s="419" t="s">
        <v>46</v>
      </c>
      <c r="U763" s="420" t="s">
        <v>46</v>
      </c>
    </row>
    <row r="764" spans="5:22">
      <c r="E764" s="419" t="s">
        <v>46</v>
      </c>
      <c r="F764" s="419">
        <v>1</v>
      </c>
      <c r="G764" s="419">
        <v>3</v>
      </c>
      <c r="H764" s="420">
        <v>3</v>
      </c>
      <c r="J764" s="419">
        <v>2</v>
      </c>
      <c r="K764" s="420">
        <v>1</v>
      </c>
      <c r="M764" s="419">
        <v>4</v>
      </c>
      <c r="N764" s="420">
        <v>2</v>
      </c>
      <c r="P764" s="419">
        <v>5</v>
      </c>
      <c r="Q764" s="420">
        <v>7</v>
      </c>
      <c r="S764" s="822" t="s">
        <v>228</v>
      </c>
      <c r="T764" s="660"/>
      <c r="U764" s="660"/>
      <c r="V764" s="419" t="s">
        <v>46</v>
      </c>
    </row>
    <row r="765" spans="5:22">
      <c r="E765" s="419" t="s">
        <v>46</v>
      </c>
      <c r="F765" s="419" t="s">
        <v>46</v>
      </c>
      <c r="G765" s="419">
        <v>3</v>
      </c>
      <c r="H765" s="420">
        <v>3</v>
      </c>
      <c r="J765" s="419">
        <v>0</v>
      </c>
      <c r="K765" s="420">
        <v>0</v>
      </c>
      <c r="M765" s="419">
        <v>0</v>
      </c>
      <c r="N765" s="420">
        <v>0</v>
      </c>
      <c r="P765" s="419">
        <v>5.2</v>
      </c>
      <c r="Q765" s="420">
        <v>5.2</v>
      </c>
      <c r="R765" s="420" t="s">
        <v>46</v>
      </c>
      <c r="S765" s="660"/>
      <c r="T765" s="660"/>
      <c r="U765" s="660"/>
      <c r="V765" s="419" t="s">
        <v>46</v>
      </c>
    </row>
    <row r="766" spans="5:22">
      <c r="E766" s="419" t="s">
        <v>46</v>
      </c>
      <c r="F766" s="419" t="s">
        <v>46</v>
      </c>
      <c r="G766" s="419" t="s">
        <v>46</v>
      </c>
      <c r="H766" s="420" t="s">
        <v>46</v>
      </c>
      <c r="J766" s="419" t="s">
        <v>46</v>
      </c>
      <c r="K766" s="420" t="s">
        <v>46</v>
      </c>
      <c r="M766" s="419" t="s">
        <v>46</v>
      </c>
      <c r="N766" s="420" t="s">
        <v>46</v>
      </c>
      <c r="P766" s="419" t="s">
        <v>46</v>
      </c>
      <c r="Q766" s="420" t="s">
        <v>46</v>
      </c>
      <c r="S766" s="419" t="s">
        <v>46</v>
      </c>
      <c r="U766" s="420" t="s">
        <v>46</v>
      </c>
    </row>
    <row r="767" spans="5:22">
      <c r="E767" s="419" t="s">
        <v>46</v>
      </c>
      <c r="F767" s="419">
        <v>2</v>
      </c>
      <c r="G767" s="419">
        <v>1</v>
      </c>
      <c r="H767" s="420">
        <v>1</v>
      </c>
      <c r="J767" s="419">
        <v>2</v>
      </c>
      <c r="K767" s="420">
        <v>3</v>
      </c>
      <c r="M767" s="419">
        <v>8</v>
      </c>
      <c r="N767" s="420">
        <v>8</v>
      </c>
      <c r="P767" s="419">
        <v>2</v>
      </c>
      <c r="Q767" s="420">
        <v>1</v>
      </c>
      <c r="S767" s="822" t="s">
        <v>229</v>
      </c>
      <c r="T767" s="660"/>
      <c r="U767" s="660"/>
      <c r="V767" s="419" t="s">
        <v>46</v>
      </c>
    </row>
    <row r="768" spans="5:22">
      <c r="E768" s="419" t="s">
        <v>46</v>
      </c>
      <c r="F768" s="419" t="s">
        <v>46</v>
      </c>
      <c r="G768" s="419">
        <v>1</v>
      </c>
      <c r="H768" s="420">
        <v>4</v>
      </c>
      <c r="J768" s="419">
        <v>2.1</v>
      </c>
      <c r="K768" s="420">
        <v>2.1</v>
      </c>
      <c r="M768" s="419">
        <v>8</v>
      </c>
      <c r="N768" s="420">
        <v>8</v>
      </c>
      <c r="P768" s="419">
        <v>0</v>
      </c>
      <c r="Q768" s="420">
        <v>5.2</v>
      </c>
      <c r="R768" s="420" t="s">
        <v>46</v>
      </c>
      <c r="S768" s="660"/>
      <c r="T768" s="660"/>
      <c r="U768" s="660"/>
      <c r="V768" s="419" t="s">
        <v>46</v>
      </c>
    </row>
    <row r="769" spans="5:22">
      <c r="E769" s="419" t="s">
        <v>46</v>
      </c>
      <c r="F769" s="419" t="s">
        <v>46</v>
      </c>
      <c r="G769" s="419" t="s">
        <v>46</v>
      </c>
      <c r="H769" s="420" t="s">
        <v>46</v>
      </c>
      <c r="J769" s="419" t="s">
        <v>46</v>
      </c>
      <c r="K769" s="420" t="s">
        <v>46</v>
      </c>
      <c r="M769" s="419" t="s">
        <v>46</v>
      </c>
      <c r="N769" s="420" t="s">
        <v>46</v>
      </c>
      <c r="P769" s="419" t="s">
        <v>46</v>
      </c>
      <c r="Q769" s="420" t="s">
        <v>46</v>
      </c>
      <c r="S769" s="419" t="s">
        <v>46</v>
      </c>
      <c r="U769" s="420" t="s">
        <v>46</v>
      </c>
    </row>
    <row r="770" spans="5:22">
      <c r="E770" s="419" t="s">
        <v>46</v>
      </c>
      <c r="F770" s="419">
        <v>3</v>
      </c>
      <c r="G770" s="419">
        <v>4</v>
      </c>
      <c r="H770" s="420">
        <v>5</v>
      </c>
      <c r="J770" s="419">
        <v>2</v>
      </c>
      <c r="K770" s="420">
        <v>0</v>
      </c>
      <c r="M770" s="419">
        <v>3</v>
      </c>
      <c r="N770" s="420">
        <v>4</v>
      </c>
      <c r="P770" s="419">
        <v>3</v>
      </c>
      <c r="Q770" s="420">
        <v>4</v>
      </c>
      <c r="S770" s="822" t="s">
        <v>230</v>
      </c>
      <c r="T770" s="660"/>
      <c r="U770" s="660"/>
      <c r="V770" s="419" t="s">
        <v>46</v>
      </c>
    </row>
    <row r="771" spans="5:22">
      <c r="E771" s="419" t="s">
        <v>46</v>
      </c>
      <c r="F771" s="419" t="s">
        <v>46</v>
      </c>
      <c r="G771" s="419">
        <v>4.0999999999999996</v>
      </c>
      <c r="H771" s="420">
        <v>8.1</v>
      </c>
      <c r="J771" s="419">
        <v>-2</v>
      </c>
      <c r="K771" s="420">
        <v>0.10000000000000009</v>
      </c>
      <c r="M771" s="419">
        <v>3.1</v>
      </c>
      <c r="N771" s="420">
        <v>11.1</v>
      </c>
      <c r="P771" s="419">
        <v>3.1</v>
      </c>
      <c r="Q771" s="420">
        <v>8.3000000000000007</v>
      </c>
      <c r="R771" s="420" t="s">
        <v>46</v>
      </c>
      <c r="S771" s="660"/>
      <c r="T771" s="660"/>
      <c r="U771" s="660"/>
      <c r="V771" s="419" t="s">
        <v>46</v>
      </c>
    </row>
    <row r="772" spans="5:22">
      <c r="E772" s="419" t="s">
        <v>46</v>
      </c>
      <c r="F772" s="419" t="s">
        <v>46</v>
      </c>
      <c r="G772" s="419" t="s">
        <v>46</v>
      </c>
      <c r="H772" s="420" t="s">
        <v>46</v>
      </c>
      <c r="J772" s="419" t="s">
        <v>46</v>
      </c>
      <c r="K772" s="420" t="s">
        <v>46</v>
      </c>
      <c r="M772" s="419" t="s">
        <v>46</v>
      </c>
      <c r="N772" s="420" t="s">
        <v>46</v>
      </c>
      <c r="P772" s="419" t="s">
        <v>46</v>
      </c>
      <c r="Q772" s="420" t="s">
        <v>46</v>
      </c>
      <c r="S772" s="419" t="s">
        <v>46</v>
      </c>
      <c r="U772" s="420" t="s">
        <v>46</v>
      </c>
    </row>
    <row r="773" spans="5:22">
      <c r="E773" s="419" t="s">
        <v>46</v>
      </c>
      <c r="F773" s="419">
        <v>4</v>
      </c>
      <c r="G773" s="419">
        <v>4</v>
      </c>
      <c r="H773" s="420">
        <v>3</v>
      </c>
      <c r="J773" s="419">
        <v>2</v>
      </c>
      <c r="K773" s="420">
        <v>0</v>
      </c>
      <c r="M773" s="419">
        <v>4</v>
      </c>
      <c r="N773" s="420">
        <v>5</v>
      </c>
      <c r="P773" s="419">
        <v>5</v>
      </c>
      <c r="Q773" s="420">
        <v>5</v>
      </c>
      <c r="S773" s="822" t="s">
        <v>231</v>
      </c>
      <c r="T773" s="660"/>
      <c r="U773" s="660"/>
      <c r="V773" s="419" t="s">
        <v>46</v>
      </c>
    </row>
    <row r="774" spans="5:22">
      <c r="E774" s="419" t="s">
        <v>46</v>
      </c>
      <c r="F774" s="419" t="s">
        <v>46</v>
      </c>
      <c r="G774" s="419">
        <v>2</v>
      </c>
      <c r="H774" s="420">
        <v>10.1</v>
      </c>
      <c r="J774" s="419">
        <v>-2</v>
      </c>
      <c r="K774" s="420">
        <v>-1.9</v>
      </c>
      <c r="M774" s="419">
        <v>4.0999999999999996</v>
      </c>
      <c r="N774" s="420">
        <v>15.2</v>
      </c>
      <c r="P774" s="419">
        <v>5</v>
      </c>
      <c r="Q774" s="420">
        <v>13.3</v>
      </c>
      <c r="R774" s="420" t="s">
        <v>46</v>
      </c>
      <c r="S774" s="660"/>
      <c r="T774" s="660"/>
      <c r="U774" s="660"/>
      <c r="V774" s="419" t="s">
        <v>46</v>
      </c>
    </row>
    <row r="775" spans="5:22">
      <c r="E775" s="419" t="s">
        <v>46</v>
      </c>
      <c r="F775" s="419" t="s">
        <v>46</v>
      </c>
      <c r="G775" s="419" t="s">
        <v>46</v>
      </c>
      <c r="H775" s="420" t="s">
        <v>46</v>
      </c>
      <c r="J775" s="419" t="s">
        <v>46</v>
      </c>
      <c r="K775" s="420" t="s">
        <v>46</v>
      </c>
      <c r="M775" s="419" t="s">
        <v>46</v>
      </c>
      <c r="N775" s="420" t="s">
        <v>46</v>
      </c>
      <c r="P775" s="419" t="s">
        <v>46</v>
      </c>
      <c r="Q775" s="420" t="s">
        <v>46</v>
      </c>
      <c r="S775" s="419" t="s">
        <v>46</v>
      </c>
      <c r="U775" s="420" t="s">
        <v>46</v>
      </c>
    </row>
    <row r="776" spans="5:22">
      <c r="E776" s="419" t="s">
        <v>46</v>
      </c>
      <c r="F776" s="419" t="s">
        <v>46</v>
      </c>
      <c r="G776" s="419">
        <v>10.1</v>
      </c>
      <c r="H776" s="416">
        <v>3</v>
      </c>
      <c r="J776" s="419">
        <v>-1.9</v>
      </c>
      <c r="K776" s="416">
        <v>4</v>
      </c>
      <c r="M776" s="419">
        <v>15.2</v>
      </c>
      <c r="N776" s="416">
        <v>1</v>
      </c>
      <c r="P776" s="419">
        <v>13.3</v>
      </c>
      <c r="Q776" s="416">
        <v>2</v>
      </c>
      <c r="S776" s="419" t="s">
        <v>46</v>
      </c>
      <c r="U776" s="420" t="s">
        <v>46</v>
      </c>
    </row>
    <row r="777" spans="5:22">
      <c r="E777" s="423" t="s">
        <v>46</v>
      </c>
      <c r="F777" s="423" t="s">
        <v>46</v>
      </c>
      <c r="G777" s="423" t="s">
        <v>46</v>
      </c>
      <c r="H777" s="424" t="s">
        <v>46</v>
      </c>
      <c r="I777" s="418" t="s">
        <v>46</v>
      </c>
      <c r="J777" s="423" t="s">
        <v>46</v>
      </c>
      <c r="K777" s="424" t="s">
        <v>46</v>
      </c>
      <c r="L777" s="418" t="s">
        <v>46</v>
      </c>
      <c r="M777" s="423" t="s">
        <v>46</v>
      </c>
      <c r="N777" s="424" t="s">
        <v>46</v>
      </c>
      <c r="O777" s="418" t="s">
        <v>46</v>
      </c>
      <c r="P777" s="423" t="s">
        <v>46</v>
      </c>
      <c r="Q777" s="424" t="s">
        <v>46</v>
      </c>
      <c r="R777" s="418" t="s">
        <v>46</v>
      </c>
      <c r="S777" s="423" t="s">
        <v>46</v>
      </c>
      <c r="T777" s="418" t="s">
        <v>46</v>
      </c>
      <c r="U777" s="424" t="s">
        <v>46</v>
      </c>
    </row>
    <row r="778" spans="5:22">
      <c r="E778" s="430" t="s">
        <v>46</v>
      </c>
      <c r="F778" s="430" t="s">
        <v>46</v>
      </c>
      <c r="G778" s="430" t="s">
        <v>46</v>
      </c>
      <c r="H778" s="426" t="s">
        <v>46</v>
      </c>
      <c r="I778" s="430" t="s">
        <v>46</v>
      </c>
      <c r="J778" s="430" t="s">
        <v>46</v>
      </c>
      <c r="K778" s="426" t="s">
        <v>46</v>
      </c>
      <c r="L778" s="430" t="s">
        <v>46</v>
      </c>
      <c r="M778" s="430" t="s">
        <v>46</v>
      </c>
      <c r="N778" s="426" t="s">
        <v>46</v>
      </c>
      <c r="O778" s="430" t="s">
        <v>46</v>
      </c>
      <c r="P778" s="430" t="s">
        <v>46</v>
      </c>
      <c r="Q778" s="426" t="s">
        <v>46</v>
      </c>
      <c r="R778" s="430" t="s">
        <v>46</v>
      </c>
      <c r="S778" s="430" t="s">
        <v>46</v>
      </c>
      <c r="T778" s="426" t="s">
        <v>46</v>
      </c>
      <c r="U778" s="431" t="s">
        <v>46</v>
      </c>
    </row>
    <row r="779" spans="5:22">
      <c r="E779" s="432" t="s">
        <v>227</v>
      </c>
      <c r="F779" s="432" t="s">
        <v>46</v>
      </c>
      <c r="G779" s="823" t="s">
        <v>36</v>
      </c>
      <c r="H779" s="824" t="s">
        <v>46</v>
      </c>
      <c r="I779" s="432" t="s">
        <v>46</v>
      </c>
      <c r="J779" s="823" t="s">
        <v>37</v>
      </c>
      <c r="K779" s="824" t="s">
        <v>46</v>
      </c>
      <c r="L779" s="432" t="s">
        <v>46</v>
      </c>
      <c r="M779" s="823" t="s">
        <v>45</v>
      </c>
      <c r="N779" s="824" t="s">
        <v>46</v>
      </c>
      <c r="O779" s="432" t="s">
        <v>46</v>
      </c>
      <c r="P779" s="823" t="s">
        <v>38</v>
      </c>
      <c r="Q779" s="824" t="s">
        <v>46</v>
      </c>
      <c r="R779" s="432" t="s">
        <v>46</v>
      </c>
      <c r="S779" s="432" t="s">
        <v>46</v>
      </c>
      <c r="T779" s="427" t="s">
        <v>46</v>
      </c>
      <c r="U779" s="433" t="s">
        <v>46</v>
      </c>
    </row>
    <row r="780" spans="5:22">
      <c r="E780" s="428" t="s">
        <v>46</v>
      </c>
      <c r="F780" s="428" t="s">
        <v>46</v>
      </c>
      <c r="G780" s="428" t="s">
        <v>46</v>
      </c>
      <c r="H780" s="429" t="s">
        <v>46</v>
      </c>
      <c r="J780" s="428" t="s">
        <v>46</v>
      </c>
      <c r="K780" s="429" t="s">
        <v>46</v>
      </c>
      <c r="M780" s="428" t="s">
        <v>46</v>
      </c>
      <c r="N780" s="429" t="s">
        <v>46</v>
      </c>
      <c r="P780" s="428" t="s">
        <v>46</v>
      </c>
      <c r="Q780" s="429" t="s">
        <v>46</v>
      </c>
      <c r="S780" s="428" t="s">
        <v>46</v>
      </c>
      <c r="U780" s="429" t="s">
        <v>46</v>
      </c>
    </row>
    <row r="781" spans="5:22">
      <c r="E781" s="428" t="s">
        <v>46</v>
      </c>
      <c r="F781" s="428">
        <v>1</v>
      </c>
      <c r="G781" s="428">
        <v>1</v>
      </c>
      <c r="H781" s="429">
        <v>1</v>
      </c>
      <c r="J781" s="428">
        <v>2</v>
      </c>
      <c r="K781" s="429">
        <v>3</v>
      </c>
      <c r="M781" s="428">
        <v>2</v>
      </c>
      <c r="N781" s="429">
        <v>2</v>
      </c>
      <c r="P781" s="428">
        <v>7</v>
      </c>
      <c r="Q781" s="429">
        <v>7</v>
      </c>
      <c r="S781" s="825" t="s">
        <v>232</v>
      </c>
      <c r="T781" s="660"/>
      <c r="U781" s="660"/>
      <c r="V781" s="428" t="s">
        <v>46</v>
      </c>
    </row>
    <row r="782" spans="5:22">
      <c r="E782" s="428" t="s">
        <v>46</v>
      </c>
      <c r="F782" s="428" t="s">
        <v>46</v>
      </c>
      <c r="G782" s="428">
        <v>1</v>
      </c>
      <c r="H782" s="429">
        <v>1</v>
      </c>
      <c r="J782" s="428">
        <v>2.1</v>
      </c>
      <c r="K782" s="429">
        <v>2.1</v>
      </c>
      <c r="M782" s="428">
        <v>2</v>
      </c>
      <c r="N782" s="429">
        <v>2</v>
      </c>
      <c r="P782" s="428">
        <v>7</v>
      </c>
      <c r="Q782" s="429">
        <v>7</v>
      </c>
      <c r="R782" s="429" t="s">
        <v>46</v>
      </c>
      <c r="S782" s="660"/>
      <c r="T782" s="660"/>
      <c r="U782" s="660"/>
      <c r="V782" s="428" t="s">
        <v>46</v>
      </c>
    </row>
    <row r="783" spans="5:22">
      <c r="E783" s="428" t="s">
        <v>46</v>
      </c>
      <c r="F783" s="428" t="s">
        <v>46</v>
      </c>
      <c r="G783" s="428" t="s">
        <v>46</v>
      </c>
      <c r="H783" s="429" t="s">
        <v>46</v>
      </c>
      <c r="J783" s="428" t="s">
        <v>46</v>
      </c>
      <c r="K783" s="429" t="s">
        <v>46</v>
      </c>
      <c r="M783" s="428" t="s">
        <v>46</v>
      </c>
      <c r="N783" s="429" t="s">
        <v>46</v>
      </c>
      <c r="P783" s="428" t="s">
        <v>46</v>
      </c>
      <c r="Q783" s="429" t="s">
        <v>46</v>
      </c>
      <c r="S783" s="428" t="s">
        <v>46</v>
      </c>
      <c r="U783" s="429" t="s">
        <v>46</v>
      </c>
    </row>
    <row r="784" spans="5:22">
      <c r="E784" s="428" t="s">
        <v>46</v>
      </c>
      <c r="F784" s="428">
        <v>2</v>
      </c>
      <c r="G784" s="428">
        <v>4</v>
      </c>
      <c r="H784" s="429">
        <v>4</v>
      </c>
      <c r="J784" s="428">
        <v>3</v>
      </c>
      <c r="K784" s="429">
        <v>2</v>
      </c>
      <c r="M784" s="428">
        <v>4</v>
      </c>
      <c r="N784" s="429">
        <v>5</v>
      </c>
      <c r="P784" s="428">
        <v>3</v>
      </c>
      <c r="Q784" s="429">
        <v>2</v>
      </c>
      <c r="S784" s="825" t="s">
        <v>233</v>
      </c>
      <c r="T784" s="660"/>
      <c r="U784" s="660"/>
      <c r="V784" s="428" t="s">
        <v>46</v>
      </c>
    </row>
    <row r="785" spans="5:22">
      <c r="E785" s="428" t="s">
        <v>46</v>
      </c>
      <c r="F785" s="428" t="s">
        <v>46</v>
      </c>
      <c r="G785" s="428">
        <v>4</v>
      </c>
      <c r="H785" s="429">
        <v>5</v>
      </c>
      <c r="J785" s="428">
        <v>1</v>
      </c>
      <c r="K785" s="429">
        <v>3.1</v>
      </c>
      <c r="M785" s="428">
        <v>4.0999999999999996</v>
      </c>
      <c r="N785" s="429">
        <v>6.1</v>
      </c>
      <c r="P785" s="428">
        <v>1</v>
      </c>
      <c r="Q785" s="429">
        <v>8</v>
      </c>
      <c r="R785" s="429" t="s">
        <v>46</v>
      </c>
      <c r="S785" s="660"/>
      <c r="T785" s="660"/>
      <c r="U785" s="660"/>
      <c r="V785" s="428" t="s">
        <v>46</v>
      </c>
    </row>
    <row r="786" spans="5:22">
      <c r="E786" s="428" t="s">
        <v>46</v>
      </c>
      <c r="F786" s="428" t="s">
        <v>46</v>
      </c>
      <c r="G786" s="428" t="s">
        <v>46</v>
      </c>
      <c r="H786" s="429" t="s">
        <v>46</v>
      </c>
      <c r="J786" s="428" t="s">
        <v>46</v>
      </c>
      <c r="K786" s="429" t="s">
        <v>46</v>
      </c>
      <c r="M786" s="428" t="s">
        <v>46</v>
      </c>
      <c r="N786" s="429" t="s">
        <v>46</v>
      </c>
      <c r="P786" s="428" t="s">
        <v>46</v>
      </c>
      <c r="Q786" s="429" t="s">
        <v>46</v>
      </c>
      <c r="S786" s="428" t="s">
        <v>46</v>
      </c>
      <c r="U786" s="429" t="s">
        <v>46</v>
      </c>
    </row>
    <row r="787" spans="5:22">
      <c r="E787" s="428" t="s">
        <v>46</v>
      </c>
      <c r="F787" s="428">
        <v>3</v>
      </c>
      <c r="G787" s="428">
        <v>0</v>
      </c>
      <c r="H787" s="429">
        <v>1</v>
      </c>
      <c r="J787" s="428">
        <v>2</v>
      </c>
      <c r="K787" s="429">
        <v>3</v>
      </c>
      <c r="M787" s="428">
        <v>4</v>
      </c>
      <c r="N787" s="429">
        <v>3</v>
      </c>
      <c r="P787" s="428">
        <v>6</v>
      </c>
      <c r="Q787" s="429">
        <v>6</v>
      </c>
      <c r="S787" s="825" t="s">
        <v>234</v>
      </c>
      <c r="T787" s="660"/>
      <c r="U787" s="660"/>
      <c r="V787" s="428" t="s">
        <v>46</v>
      </c>
    </row>
    <row r="788" spans="5:22">
      <c r="E788" s="428" t="s">
        <v>46</v>
      </c>
      <c r="F788" s="428" t="s">
        <v>46</v>
      </c>
      <c r="G788" s="428">
        <v>0</v>
      </c>
      <c r="H788" s="429">
        <v>5</v>
      </c>
      <c r="J788" s="428">
        <v>2.1</v>
      </c>
      <c r="K788" s="429">
        <v>5.2</v>
      </c>
      <c r="M788" s="428">
        <v>2</v>
      </c>
      <c r="N788" s="429">
        <v>8.1</v>
      </c>
      <c r="P788" s="428">
        <v>6</v>
      </c>
      <c r="Q788" s="429">
        <v>14</v>
      </c>
      <c r="R788" s="429" t="s">
        <v>46</v>
      </c>
      <c r="S788" s="660"/>
      <c r="T788" s="660"/>
      <c r="U788" s="660"/>
      <c r="V788" s="428" t="s">
        <v>46</v>
      </c>
    </row>
    <row r="789" spans="5:22">
      <c r="E789" s="428" t="s">
        <v>46</v>
      </c>
      <c r="F789" s="428" t="s">
        <v>46</v>
      </c>
      <c r="G789" s="428" t="s">
        <v>46</v>
      </c>
      <c r="H789" s="429" t="s">
        <v>46</v>
      </c>
      <c r="J789" s="428" t="s">
        <v>46</v>
      </c>
      <c r="K789" s="429" t="s">
        <v>46</v>
      </c>
      <c r="M789" s="428" t="s">
        <v>46</v>
      </c>
      <c r="N789" s="429" t="s">
        <v>46</v>
      </c>
      <c r="P789" s="428" t="s">
        <v>46</v>
      </c>
      <c r="Q789" s="429" t="s">
        <v>46</v>
      </c>
      <c r="S789" s="428" t="s">
        <v>46</v>
      </c>
      <c r="U789" s="429" t="s">
        <v>46</v>
      </c>
    </row>
    <row r="790" spans="5:22">
      <c r="E790" s="428" t="s">
        <v>46</v>
      </c>
      <c r="F790" s="428">
        <v>4</v>
      </c>
      <c r="G790" s="428">
        <v>4</v>
      </c>
      <c r="H790" s="429">
        <v>3</v>
      </c>
      <c r="J790" s="428">
        <v>4</v>
      </c>
      <c r="K790" s="429">
        <v>4</v>
      </c>
      <c r="M790" s="428">
        <v>2</v>
      </c>
      <c r="N790" s="429">
        <v>1</v>
      </c>
      <c r="P790" s="428">
        <v>5</v>
      </c>
      <c r="Q790" s="429">
        <v>5</v>
      </c>
      <c r="S790" s="825" t="s">
        <v>235</v>
      </c>
      <c r="T790" s="660"/>
      <c r="U790" s="660"/>
      <c r="V790" s="428" t="s">
        <v>46</v>
      </c>
    </row>
    <row r="791" spans="5:22">
      <c r="E791" s="428" t="s">
        <v>46</v>
      </c>
      <c r="F791" s="428" t="s">
        <v>46</v>
      </c>
      <c r="G791" s="428">
        <v>2</v>
      </c>
      <c r="H791" s="429">
        <v>7</v>
      </c>
      <c r="J791" s="428">
        <v>4</v>
      </c>
      <c r="K791" s="429">
        <v>9.1999999999999993</v>
      </c>
      <c r="M791" s="428">
        <v>0</v>
      </c>
      <c r="N791" s="429">
        <v>8.1</v>
      </c>
      <c r="P791" s="428">
        <v>5</v>
      </c>
      <c r="Q791" s="429">
        <v>19</v>
      </c>
      <c r="R791" s="429" t="s">
        <v>46</v>
      </c>
      <c r="S791" s="660"/>
      <c r="T791" s="660"/>
      <c r="U791" s="660"/>
      <c r="V791" s="428" t="s">
        <v>46</v>
      </c>
    </row>
    <row r="792" spans="5:22">
      <c r="E792" s="428" t="s">
        <v>46</v>
      </c>
      <c r="F792" s="428" t="s">
        <v>46</v>
      </c>
      <c r="G792" s="428" t="s">
        <v>46</v>
      </c>
      <c r="H792" s="429" t="s">
        <v>46</v>
      </c>
      <c r="J792" s="428" t="s">
        <v>46</v>
      </c>
      <c r="K792" s="429" t="s">
        <v>46</v>
      </c>
      <c r="M792" s="428" t="s">
        <v>46</v>
      </c>
      <c r="N792" s="429" t="s">
        <v>46</v>
      </c>
      <c r="P792" s="428" t="s">
        <v>46</v>
      </c>
      <c r="Q792" s="429" t="s">
        <v>46</v>
      </c>
      <c r="S792" s="428" t="s">
        <v>46</v>
      </c>
      <c r="U792" s="429" t="s">
        <v>46</v>
      </c>
    </row>
    <row r="793" spans="5:22">
      <c r="E793" s="428" t="s">
        <v>46</v>
      </c>
      <c r="F793" s="428" t="s">
        <v>46</v>
      </c>
      <c r="G793" s="428">
        <v>7</v>
      </c>
      <c r="H793" s="425">
        <v>4</v>
      </c>
      <c r="J793" s="428">
        <v>9.1999999999999993</v>
      </c>
      <c r="K793" s="425">
        <v>2</v>
      </c>
      <c r="M793" s="428">
        <v>8.1</v>
      </c>
      <c r="N793" s="425">
        <v>3</v>
      </c>
      <c r="P793" s="428">
        <v>19</v>
      </c>
      <c r="Q793" s="425">
        <v>1</v>
      </c>
      <c r="S793" s="428" t="s">
        <v>46</v>
      </c>
      <c r="U793" s="429" t="s">
        <v>46</v>
      </c>
    </row>
    <row r="794" spans="5:22">
      <c r="E794" s="432" t="s">
        <v>46</v>
      </c>
      <c r="F794" s="432" t="s">
        <v>46</v>
      </c>
      <c r="G794" s="432" t="s">
        <v>46</v>
      </c>
      <c r="H794" s="433" t="s">
        <v>46</v>
      </c>
      <c r="I794" s="427" t="s">
        <v>46</v>
      </c>
      <c r="J794" s="432" t="s">
        <v>46</v>
      </c>
      <c r="K794" s="433" t="s">
        <v>46</v>
      </c>
      <c r="L794" s="427" t="s">
        <v>46</v>
      </c>
      <c r="M794" s="432" t="s">
        <v>46</v>
      </c>
      <c r="N794" s="433" t="s">
        <v>46</v>
      </c>
      <c r="O794" s="427" t="s">
        <v>46</v>
      </c>
      <c r="P794" s="432" t="s">
        <v>46</v>
      </c>
      <c r="Q794" s="433" t="s">
        <v>46</v>
      </c>
      <c r="R794" s="427" t="s">
        <v>46</v>
      </c>
      <c r="S794" s="432" t="s">
        <v>46</v>
      </c>
      <c r="T794" s="427" t="s">
        <v>46</v>
      </c>
      <c r="U794" s="433" t="s">
        <v>46</v>
      </c>
    </row>
    <row r="795" spans="5:22">
      <c r="E795" s="439" t="s">
        <v>46</v>
      </c>
      <c r="F795" s="439" t="s">
        <v>46</v>
      </c>
      <c r="G795" s="439" t="s">
        <v>46</v>
      </c>
      <c r="H795" s="435" t="s">
        <v>46</v>
      </c>
      <c r="I795" s="439" t="s">
        <v>46</v>
      </c>
      <c r="J795" s="439" t="s">
        <v>46</v>
      </c>
      <c r="K795" s="435" t="s">
        <v>46</v>
      </c>
      <c r="L795" s="439" t="s">
        <v>46</v>
      </c>
      <c r="M795" s="439" t="s">
        <v>46</v>
      </c>
      <c r="N795" s="435" t="s">
        <v>46</v>
      </c>
      <c r="O795" s="439" t="s">
        <v>46</v>
      </c>
      <c r="P795" s="439" t="s">
        <v>46</v>
      </c>
      <c r="Q795" s="435" t="s">
        <v>46</v>
      </c>
      <c r="R795" s="439" t="s">
        <v>46</v>
      </c>
      <c r="S795" s="439" t="s">
        <v>46</v>
      </c>
      <c r="T795" s="435" t="s">
        <v>46</v>
      </c>
      <c r="U795" s="440" t="s">
        <v>46</v>
      </c>
    </row>
    <row r="796" spans="5:22">
      <c r="E796" s="441" t="s">
        <v>227</v>
      </c>
      <c r="F796" s="441" t="s">
        <v>46</v>
      </c>
      <c r="G796" s="826" t="s">
        <v>37</v>
      </c>
      <c r="H796" s="827" t="s">
        <v>46</v>
      </c>
      <c r="I796" s="441" t="s">
        <v>46</v>
      </c>
      <c r="J796" s="826" t="s">
        <v>43</v>
      </c>
      <c r="K796" s="827" t="s">
        <v>46</v>
      </c>
      <c r="L796" s="441" t="s">
        <v>46</v>
      </c>
      <c r="M796" s="826" t="s">
        <v>38</v>
      </c>
      <c r="N796" s="827" t="s">
        <v>46</v>
      </c>
      <c r="O796" s="441" t="s">
        <v>46</v>
      </c>
      <c r="P796" s="826" t="s">
        <v>41</v>
      </c>
      <c r="Q796" s="827" t="s">
        <v>46</v>
      </c>
      <c r="R796" s="441" t="s">
        <v>46</v>
      </c>
      <c r="S796" s="441" t="s">
        <v>46</v>
      </c>
      <c r="T796" s="436" t="s">
        <v>46</v>
      </c>
      <c r="U796" s="442" t="s">
        <v>46</v>
      </c>
    </row>
    <row r="797" spans="5:22">
      <c r="E797" s="437" t="s">
        <v>46</v>
      </c>
      <c r="F797" s="437" t="s">
        <v>46</v>
      </c>
      <c r="G797" s="437" t="s">
        <v>46</v>
      </c>
      <c r="H797" s="438" t="s">
        <v>46</v>
      </c>
      <c r="J797" s="437" t="s">
        <v>46</v>
      </c>
      <c r="K797" s="438" t="s">
        <v>46</v>
      </c>
      <c r="M797" s="437" t="s">
        <v>46</v>
      </c>
      <c r="N797" s="438" t="s">
        <v>46</v>
      </c>
      <c r="P797" s="437" t="s">
        <v>46</v>
      </c>
      <c r="Q797" s="438" t="s">
        <v>46</v>
      </c>
      <c r="S797" s="437" t="s">
        <v>46</v>
      </c>
      <c r="U797" s="438" t="s">
        <v>46</v>
      </c>
    </row>
    <row r="798" spans="5:22">
      <c r="E798" s="437" t="s">
        <v>46</v>
      </c>
      <c r="F798" s="437">
        <v>1</v>
      </c>
      <c r="G798" s="437">
        <v>4</v>
      </c>
      <c r="H798" s="438">
        <v>4</v>
      </c>
      <c r="J798" s="437">
        <v>3</v>
      </c>
      <c r="K798" s="438">
        <v>3</v>
      </c>
      <c r="M798" s="437">
        <v>4</v>
      </c>
      <c r="N798" s="438">
        <v>5</v>
      </c>
      <c r="P798" s="437">
        <v>2</v>
      </c>
      <c r="Q798" s="438">
        <v>1</v>
      </c>
      <c r="S798" s="828" t="s">
        <v>236</v>
      </c>
      <c r="T798" s="660"/>
      <c r="U798" s="660"/>
      <c r="V798" s="437" t="s">
        <v>46</v>
      </c>
    </row>
    <row r="799" spans="5:22">
      <c r="E799" s="437" t="s">
        <v>46</v>
      </c>
      <c r="F799" s="437" t="s">
        <v>46</v>
      </c>
      <c r="G799" s="437">
        <v>4</v>
      </c>
      <c r="H799" s="438">
        <v>4</v>
      </c>
      <c r="J799" s="437">
        <v>3</v>
      </c>
      <c r="K799" s="438">
        <v>3</v>
      </c>
      <c r="M799" s="437">
        <v>4.0999999999999996</v>
      </c>
      <c r="N799" s="438">
        <v>4.0999999999999996</v>
      </c>
      <c r="P799" s="437">
        <v>0</v>
      </c>
      <c r="Q799" s="438">
        <v>0</v>
      </c>
      <c r="R799" s="438" t="s">
        <v>46</v>
      </c>
      <c r="S799" s="660"/>
      <c r="T799" s="660"/>
      <c r="U799" s="660"/>
      <c r="V799" s="437" t="s">
        <v>46</v>
      </c>
    </row>
    <row r="800" spans="5:22">
      <c r="E800" s="437" t="s">
        <v>46</v>
      </c>
      <c r="F800" s="437" t="s">
        <v>46</v>
      </c>
      <c r="G800" s="437" t="s">
        <v>46</v>
      </c>
      <c r="H800" s="438" t="s">
        <v>46</v>
      </c>
      <c r="J800" s="437" t="s">
        <v>46</v>
      </c>
      <c r="K800" s="438" t="s">
        <v>46</v>
      </c>
      <c r="M800" s="437" t="s">
        <v>46</v>
      </c>
      <c r="N800" s="438" t="s">
        <v>46</v>
      </c>
      <c r="P800" s="437" t="s">
        <v>46</v>
      </c>
      <c r="Q800" s="438" t="s">
        <v>46</v>
      </c>
      <c r="S800" s="437" t="s">
        <v>46</v>
      </c>
      <c r="U800" s="438" t="s">
        <v>46</v>
      </c>
    </row>
    <row r="801" spans="5:22">
      <c r="E801" s="437" t="s">
        <v>46</v>
      </c>
      <c r="F801" s="437">
        <v>2</v>
      </c>
      <c r="G801" s="437">
        <v>3</v>
      </c>
      <c r="H801" s="438">
        <v>1</v>
      </c>
      <c r="J801" s="437">
        <v>2</v>
      </c>
      <c r="K801" s="438">
        <v>3</v>
      </c>
      <c r="M801" s="437">
        <v>8</v>
      </c>
      <c r="N801" s="438">
        <v>9</v>
      </c>
      <c r="P801" s="437">
        <v>1</v>
      </c>
      <c r="Q801" s="438">
        <v>0</v>
      </c>
      <c r="S801" s="828" t="s">
        <v>237</v>
      </c>
      <c r="T801" s="660"/>
      <c r="U801" s="660"/>
      <c r="V801" s="437" t="s">
        <v>46</v>
      </c>
    </row>
    <row r="802" spans="5:22">
      <c r="E802" s="437" t="s">
        <v>46</v>
      </c>
      <c r="F802" s="437" t="s">
        <v>46</v>
      </c>
      <c r="G802" s="437">
        <v>-1</v>
      </c>
      <c r="H802" s="438">
        <v>3</v>
      </c>
      <c r="J802" s="437">
        <v>2.1</v>
      </c>
      <c r="K802" s="438">
        <v>5.0999999999999996</v>
      </c>
      <c r="M802" s="437">
        <v>8.1</v>
      </c>
      <c r="N802" s="438">
        <v>12.2</v>
      </c>
      <c r="P802" s="437">
        <v>-1</v>
      </c>
      <c r="Q802" s="438">
        <v>-1</v>
      </c>
      <c r="R802" s="438" t="s">
        <v>46</v>
      </c>
      <c r="S802" s="660"/>
      <c r="T802" s="660"/>
      <c r="U802" s="660"/>
      <c r="V802" s="437" t="s">
        <v>46</v>
      </c>
    </row>
    <row r="803" spans="5:22">
      <c r="E803" s="437" t="s">
        <v>46</v>
      </c>
      <c r="F803" s="437" t="s">
        <v>46</v>
      </c>
      <c r="G803" s="437" t="s">
        <v>46</v>
      </c>
      <c r="H803" s="438" t="s">
        <v>46</v>
      </c>
      <c r="J803" s="437" t="s">
        <v>46</v>
      </c>
      <c r="K803" s="438" t="s">
        <v>46</v>
      </c>
      <c r="M803" s="437" t="s">
        <v>46</v>
      </c>
      <c r="N803" s="438" t="s">
        <v>46</v>
      </c>
      <c r="P803" s="437" t="s">
        <v>46</v>
      </c>
      <c r="Q803" s="438" t="s">
        <v>46</v>
      </c>
      <c r="S803" s="437" t="s">
        <v>46</v>
      </c>
      <c r="U803" s="438" t="s">
        <v>46</v>
      </c>
    </row>
    <row r="804" spans="5:22">
      <c r="E804" s="437" t="s">
        <v>46</v>
      </c>
      <c r="F804" s="437">
        <v>3</v>
      </c>
      <c r="G804" s="437">
        <v>3</v>
      </c>
      <c r="H804" s="438">
        <v>3</v>
      </c>
      <c r="J804" s="437">
        <v>3</v>
      </c>
      <c r="K804" s="438">
        <v>3</v>
      </c>
      <c r="M804" s="437">
        <v>2</v>
      </c>
      <c r="N804" s="438">
        <v>3</v>
      </c>
      <c r="P804" s="437">
        <v>5</v>
      </c>
      <c r="Q804" s="438">
        <v>4</v>
      </c>
      <c r="S804" s="828" t="s">
        <v>238</v>
      </c>
      <c r="T804" s="660"/>
      <c r="U804" s="660"/>
      <c r="V804" s="437" t="s">
        <v>46</v>
      </c>
    </row>
    <row r="805" spans="5:22">
      <c r="E805" s="437" t="s">
        <v>46</v>
      </c>
      <c r="F805" s="437" t="s">
        <v>46</v>
      </c>
      <c r="G805" s="437">
        <v>3</v>
      </c>
      <c r="H805" s="438">
        <v>6</v>
      </c>
      <c r="J805" s="437">
        <v>3</v>
      </c>
      <c r="K805" s="438">
        <v>8.1</v>
      </c>
      <c r="M805" s="437">
        <v>2.1</v>
      </c>
      <c r="N805" s="438">
        <v>14.299999999999999</v>
      </c>
      <c r="P805" s="437">
        <v>3</v>
      </c>
      <c r="Q805" s="438">
        <v>2</v>
      </c>
      <c r="R805" s="438" t="s">
        <v>46</v>
      </c>
      <c r="S805" s="660"/>
      <c r="T805" s="660"/>
      <c r="U805" s="660"/>
      <c r="V805" s="437" t="s">
        <v>46</v>
      </c>
    </row>
    <row r="806" spans="5:22">
      <c r="E806" s="437" t="s">
        <v>46</v>
      </c>
      <c r="F806" s="437" t="s">
        <v>46</v>
      </c>
      <c r="G806" s="437" t="s">
        <v>46</v>
      </c>
      <c r="H806" s="438" t="s">
        <v>46</v>
      </c>
      <c r="J806" s="437" t="s">
        <v>46</v>
      </c>
      <c r="K806" s="438" t="s">
        <v>46</v>
      </c>
      <c r="M806" s="437" t="s">
        <v>46</v>
      </c>
      <c r="N806" s="438" t="s">
        <v>46</v>
      </c>
      <c r="P806" s="437" t="s">
        <v>46</v>
      </c>
      <c r="Q806" s="438" t="s">
        <v>46</v>
      </c>
      <c r="S806" s="437" t="s">
        <v>46</v>
      </c>
      <c r="U806" s="438" t="s">
        <v>46</v>
      </c>
    </row>
    <row r="807" spans="5:22">
      <c r="E807" s="437" t="s">
        <v>46</v>
      </c>
      <c r="F807" s="437">
        <v>4</v>
      </c>
      <c r="G807" s="437">
        <v>2</v>
      </c>
      <c r="H807" s="438">
        <v>2</v>
      </c>
      <c r="J807" s="437">
        <v>2</v>
      </c>
      <c r="K807" s="438">
        <v>1</v>
      </c>
      <c r="M807" s="437">
        <v>8</v>
      </c>
      <c r="N807" s="438">
        <v>9</v>
      </c>
      <c r="P807" s="437">
        <v>2</v>
      </c>
      <c r="Q807" s="438">
        <v>1</v>
      </c>
      <c r="S807" s="828" t="s">
        <v>239</v>
      </c>
      <c r="T807" s="660"/>
      <c r="U807" s="660"/>
      <c r="V807" s="437" t="s">
        <v>46</v>
      </c>
    </row>
    <row r="808" spans="5:22">
      <c r="E808" s="437" t="s">
        <v>46</v>
      </c>
      <c r="F808" s="437" t="s">
        <v>46</v>
      </c>
      <c r="G808" s="437">
        <v>2</v>
      </c>
      <c r="H808" s="438">
        <v>8</v>
      </c>
      <c r="J808" s="437">
        <v>0</v>
      </c>
      <c r="K808" s="438">
        <v>8.1</v>
      </c>
      <c r="M808" s="437">
        <v>8.1</v>
      </c>
      <c r="N808" s="438">
        <v>22.4</v>
      </c>
      <c r="P808" s="437">
        <v>0</v>
      </c>
      <c r="Q808" s="438">
        <v>2</v>
      </c>
      <c r="R808" s="438" t="s">
        <v>46</v>
      </c>
      <c r="S808" s="660"/>
      <c r="T808" s="660"/>
      <c r="U808" s="660"/>
      <c r="V808" s="437" t="s">
        <v>46</v>
      </c>
    </row>
    <row r="809" spans="5:22">
      <c r="E809" s="437" t="s">
        <v>46</v>
      </c>
      <c r="F809" s="437" t="s">
        <v>46</v>
      </c>
      <c r="G809" s="437" t="s">
        <v>46</v>
      </c>
      <c r="H809" s="438" t="s">
        <v>46</v>
      </c>
      <c r="J809" s="437" t="s">
        <v>46</v>
      </c>
      <c r="K809" s="438" t="s">
        <v>46</v>
      </c>
      <c r="M809" s="437" t="s">
        <v>46</v>
      </c>
      <c r="N809" s="438" t="s">
        <v>46</v>
      </c>
      <c r="P809" s="437" t="s">
        <v>46</v>
      </c>
      <c r="Q809" s="438" t="s">
        <v>46</v>
      </c>
      <c r="S809" s="437" t="s">
        <v>46</v>
      </c>
      <c r="U809" s="438" t="s">
        <v>46</v>
      </c>
    </row>
    <row r="810" spans="5:22">
      <c r="E810" s="437" t="s">
        <v>46</v>
      </c>
      <c r="F810" s="437" t="s">
        <v>46</v>
      </c>
      <c r="G810" s="437">
        <v>8</v>
      </c>
      <c r="H810" s="434">
        <v>3</v>
      </c>
      <c r="J810" s="437">
        <v>8.1</v>
      </c>
      <c r="K810" s="434">
        <v>2</v>
      </c>
      <c r="M810" s="437">
        <v>22.4</v>
      </c>
      <c r="N810" s="434">
        <v>1</v>
      </c>
      <c r="P810" s="437">
        <v>2</v>
      </c>
      <c r="Q810" s="434">
        <v>4</v>
      </c>
      <c r="S810" s="437" t="s">
        <v>46</v>
      </c>
      <c r="U810" s="438" t="s">
        <v>46</v>
      </c>
    </row>
    <row r="811" spans="5:22">
      <c r="E811" s="441" t="s">
        <v>46</v>
      </c>
      <c r="F811" s="441" t="s">
        <v>46</v>
      </c>
      <c r="G811" s="441" t="s">
        <v>46</v>
      </c>
      <c r="H811" s="442" t="s">
        <v>46</v>
      </c>
      <c r="I811" s="436" t="s">
        <v>46</v>
      </c>
      <c r="J811" s="441" t="s">
        <v>46</v>
      </c>
      <c r="K811" s="442" t="s">
        <v>46</v>
      </c>
      <c r="L811" s="436" t="s">
        <v>46</v>
      </c>
      <c r="M811" s="441" t="s">
        <v>46</v>
      </c>
      <c r="N811" s="442" t="s">
        <v>46</v>
      </c>
      <c r="O811" s="436" t="s">
        <v>46</v>
      </c>
      <c r="P811" s="441" t="s">
        <v>46</v>
      </c>
      <c r="Q811" s="442" t="s">
        <v>46</v>
      </c>
      <c r="R811" s="436" t="s">
        <v>46</v>
      </c>
      <c r="S811" s="441" t="s">
        <v>46</v>
      </c>
      <c r="T811" s="436" t="s">
        <v>46</v>
      </c>
      <c r="U811" s="442" t="s">
        <v>46</v>
      </c>
    </row>
    <row r="812" spans="5:22">
      <c r="E812" s="448" t="s">
        <v>46</v>
      </c>
      <c r="F812" s="448" t="s">
        <v>46</v>
      </c>
      <c r="G812" s="448" t="s">
        <v>46</v>
      </c>
      <c r="H812" s="444" t="s">
        <v>46</v>
      </c>
      <c r="I812" s="448" t="s">
        <v>46</v>
      </c>
      <c r="J812" s="448" t="s">
        <v>46</v>
      </c>
      <c r="K812" s="444" t="s">
        <v>46</v>
      </c>
      <c r="L812" s="448" t="s">
        <v>46</v>
      </c>
      <c r="M812" s="448" t="s">
        <v>46</v>
      </c>
      <c r="N812" s="444" t="s">
        <v>46</v>
      </c>
      <c r="O812" s="448" t="s">
        <v>46</v>
      </c>
      <c r="P812" s="448" t="s">
        <v>46</v>
      </c>
      <c r="Q812" s="444" t="s">
        <v>46</v>
      </c>
      <c r="R812" s="448" t="s">
        <v>46</v>
      </c>
      <c r="S812" s="448" t="s">
        <v>46</v>
      </c>
      <c r="T812" s="444" t="s">
        <v>46</v>
      </c>
      <c r="U812" s="449" t="s">
        <v>46</v>
      </c>
    </row>
    <row r="813" spans="5:22">
      <c r="E813" s="450" t="s">
        <v>240</v>
      </c>
      <c r="F813" s="450" t="s">
        <v>46</v>
      </c>
      <c r="G813" s="829" t="s">
        <v>36</v>
      </c>
      <c r="H813" s="830" t="s">
        <v>46</v>
      </c>
      <c r="I813" s="450" t="s">
        <v>46</v>
      </c>
      <c r="J813" s="829" t="s">
        <v>38</v>
      </c>
      <c r="K813" s="830" t="s">
        <v>46</v>
      </c>
      <c r="L813" s="450" t="s">
        <v>46</v>
      </c>
      <c r="M813" s="829" t="s">
        <v>45</v>
      </c>
      <c r="N813" s="830" t="s">
        <v>46</v>
      </c>
      <c r="O813" s="450" t="s">
        <v>46</v>
      </c>
      <c r="P813" s="829" t="s">
        <v>41</v>
      </c>
      <c r="Q813" s="830" t="s">
        <v>46</v>
      </c>
      <c r="R813" s="450" t="s">
        <v>46</v>
      </c>
      <c r="S813" s="450" t="s">
        <v>46</v>
      </c>
      <c r="T813" s="445" t="s">
        <v>46</v>
      </c>
      <c r="U813" s="451" t="s">
        <v>46</v>
      </c>
    </row>
    <row r="814" spans="5:22">
      <c r="E814" s="446" t="s">
        <v>46</v>
      </c>
      <c r="F814" s="446" t="s">
        <v>46</v>
      </c>
      <c r="G814" s="446" t="s">
        <v>46</v>
      </c>
      <c r="H814" s="447" t="s">
        <v>46</v>
      </c>
      <c r="J814" s="446" t="s">
        <v>46</v>
      </c>
      <c r="K814" s="447" t="s">
        <v>46</v>
      </c>
      <c r="M814" s="446" t="s">
        <v>46</v>
      </c>
      <c r="N814" s="447" t="s">
        <v>46</v>
      </c>
      <c r="P814" s="446" t="s">
        <v>46</v>
      </c>
      <c r="Q814" s="447" t="s">
        <v>46</v>
      </c>
      <c r="S814" s="446" t="s">
        <v>46</v>
      </c>
      <c r="U814" s="447" t="s">
        <v>46</v>
      </c>
    </row>
    <row r="815" spans="5:22">
      <c r="E815" s="446" t="s">
        <v>46</v>
      </c>
      <c r="F815" s="446">
        <v>1</v>
      </c>
      <c r="G815" s="446">
        <v>5</v>
      </c>
      <c r="H815" s="447">
        <v>5</v>
      </c>
      <c r="J815" s="446">
        <v>4</v>
      </c>
      <c r="K815" s="447">
        <v>4</v>
      </c>
      <c r="M815" s="446">
        <v>3</v>
      </c>
      <c r="N815" s="447">
        <v>3</v>
      </c>
      <c r="P815" s="446">
        <v>2</v>
      </c>
      <c r="Q815" s="447">
        <v>1</v>
      </c>
      <c r="S815" s="831" t="s">
        <v>241</v>
      </c>
      <c r="T815" s="660"/>
      <c r="U815" s="660"/>
      <c r="V815" s="446" t="s">
        <v>46</v>
      </c>
    </row>
    <row r="816" spans="5:22">
      <c r="E816" s="446" t="s">
        <v>46</v>
      </c>
      <c r="F816" s="446" t="s">
        <v>46</v>
      </c>
      <c r="G816" s="446">
        <v>5</v>
      </c>
      <c r="H816" s="447">
        <v>5</v>
      </c>
      <c r="J816" s="446">
        <v>4</v>
      </c>
      <c r="K816" s="447">
        <v>4</v>
      </c>
      <c r="M816" s="446">
        <v>3</v>
      </c>
      <c r="N816" s="447">
        <v>3</v>
      </c>
      <c r="P816" s="446">
        <v>0</v>
      </c>
      <c r="Q816" s="447">
        <v>0</v>
      </c>
      <c r="R816" s="447" t="s">
        <v>46</v>
      </c>
      <c r="S816" s="660"/>
      <c r="T816" s="660"/>
      <c r="U816" s="660"/>
      <c r="V816" s="446" t="s">
        <v>46</v>
      </c>
    </row>
    <row r="817" spans="5:22">
      <c r="E817" s="446" t="s">
        <v>46</v>
      </c>
      <c r="F817" s="446" t="s">
        <v>46</v>
      </c>
      <c r="G817" s="446" t="s">
        <v>46</v>
      </c>
      <c r="H817" s="447" t="s">
        <v>46</v>
      </c>
      <c r="J817" s="446" t="s">
        <v>46</v>
      </c>
      <c r="K817" s="447" t="s">
        <v>46</v>
      </c>
      <c r="M817" s="446" t="s">
        <v>46</v>
      </c>
      <c r="N817" s="447" t="s">
        <v>46</v>
      </c>
      <c r="P817" s="446" t="s">
        <v>46</v>
      </c>
      <c r="Q817" s="447" t="s">
        <v>46</v>
      </c>
      <c r="S817" s="446" t="s">
        <v>46</v>
      </c>
      <c r="U817" s="447" t="s">
        <v>46</v>
      </c>
    </row>
    <row r="818" spans="5:22">
      <c r="E818" s="446" t="s">
        <v>46</v>
      </c>
      <c r="F818" s="446">
        <v>2</v>
      </c>
      <c r="G818" s="446">
        <v>3</v>
      </c>
      <c r="H818" s="447">
        <v>3</v>
      </c>
      <c r="J818" s="446">
        <v>2</v>
      </c>
      <c r="K818" s="447">
        <v>3</v>
      </c>
      <c r="M818" s="446">
        <v>3</v>
      </c>
      <c r="N818" s="447">
        <v>2</v>
      </c>
      <c r="P818" s="446">
        <v>5</v>
      </c>
      <c r="Q818" s="447">
        <v>5</v>
      </c>
      <c r="S818" s="831" t="s">
        <v>242</v>
      </c>
      <c r="T818" s="660"/>
      <c r="U818" s="660"/>
      <c r="V818" s="446" t="s">
        <v>46</v>
      </c>
    </row>
    <row r="819" spans="5:22">
      <c r="E819" s="446" t="s">
        <v>46</v>
      </c>
      <c r="F819" s="446" t="s">
        <v>46</v>
      </c>
      <c r="G819" s="446">
        <v>3</v>
      </c>
      <c r="H819" s="447">
        <v>8</v>
      </c>
      <c r="J819" s="446">
        <v>2.1</v>
      </c>
      <c r="K819" s="447">
        <v>6.1</v>
      </c>
      <c r="M819" s="446">
        <v>1</v>
      </c>
      <c r="N819" s="447">
        <v>4</v>
      </c>
      <c r="P819" s="446">
        <v>5</v>
      </c>
      <c r="Q819" s="447">
        <v>5</v>
      </c>
      <c r="R819" s="447" t="s">
        <v>46</v>
      </c>
      <c r="S819" s="660"/>
      <c r="T819" s="660"/>
      <c r="U819" s="660"/>
      <c r="V819" s="446" t="s">
        <v>46</v>
      </c>
    </row>
    <row r="820" spans="5:22">
      <c r="E820" s="446" t="s">
        <v>46</v>
      </c>
      <c r="F820" s="446" t="s">
        <v>46</v>
      </c>
      <c r="G820" s="446" t="s">
        <v>46</v>
      </c>
      <c r="H820" s="447" t="s">
        <v>46</v>
      </c>
      <c r="J820" s="446" t="s">
        <v>46</v>
      </c>
      <c r="K820" s="447" t="s">
        <v>46</v>
      </c>
      <c r="M820" s="446" t="s">
        <v>46</v>
      </c>
      <c r="N820" s="447" t="s">
        <v>46</v>
      </c>
      <c r="P820" s="446" t="s">
        <v>46</v>
      </c>
      <c r="Q820" s="447" t="s">
        <v>46</v>
      </c>
      <c r="S820" s="446" t="s">
        <v>46</v>
      </c>
      <c r="U820" s="447" t="s">
        <v>46</v>
      </c>
    </row>
    <row r="821" spans="5:22">
      <c r="E821" s="446" t="s">
        <v>46</v>
      </c>
      <c r="F821" s="446">
        <v>3</v>
      </c>
      <c r="G821" s="446">
        <v>6</v>
      </c>
      <c r="H821" s="447">
        <v>5</v>
      </c>
      <c r="J821" s="446">
        <v>3</v>
      </c>
      <c r="K821" s="447">
        <v>3</v>
      </c>
      <c r="M821" s="446">
        <v>2</v>
      </c>
      <c r="N821" s="447">
        <v>2</v>
      </c>
      <c r="P821" s="446">
        <v>3</v>
      </c>
      <c r="Q821" s="447">
        <v>3</v>
      </c>
      <c r="S821" s="831" t="s">
        <v>243</v>
      </c>
      <c r="T821" s="660"/>
      <c r="U821" s="660"/>
      <c r="V821" s="446" t="s">
        <v>46</v>
      </c>
    </row>
    <row r="822" spans="5:22">
      <c r="E822" s="446" t="s">
        <v>46</v>
      </c>
      <c r="F822" s="446" t="s">
        <v>46</v>
      </c>
      <c r="G822" s="446">
        <v>4</v>
      </c>
      <c r="H822" s="447">
        <v>12</v>
      </c>
      <c r="J822" s="446">
        <v>3</v>
      </c>
      <c r="K822" s="447">
        <v>9.1</v>
      </c>
      <c r="M822" s="446">
        <v>2</v>
      </c>
      <c r="N822" s="447">
        <v>6</v>
      </c>
      <c r="P822" s="446">
        <v>3</v>
      </c>
      <c r="Q822" s="447">
        <v>8</v>
      </c>
      <c r="R822" s="447" t="s">
        <v>46</v>
      </c>
      <c r="S822" s="660"/>
      <c r="T822" s="660"/>
      <c r="U822" s="660"/>
      <c r="V822" s="446" t="s">
        <v>46</v>
      </c>
    </row>
    <row r="823" spans="5:22">
      <c r="E823" s="446" t="s">
        <v>46</v>
      </c>
      <c r="F823" s="446" t="s">
        <v>46</v>
      </c>
      <c r="G823" s="446" t="s">
        <v>46</v>
      </c>
      <c r="H823" s="447" t="s">
        <v>46</v>
      </c>
      <c r="J823" s="446" t="s">
        <v>46</v>
      </c>
      <c r="K823" s="447" t="s">
        <v>46</v>
      </c>
      <c r="M823" s="446" t="s">
        <v>46</v>
      </c>
      <c r="N823" s="447" t="s">
        <v>46</v>
      </c>
      <c r="P823" s="446" t="s">
        <v>46</v>
      </c>
      <c r="Q823" s="447" t="s">
        <v>46</v>
      </c>
      <c r="S823" s="446" t="s">
        <v>46</v>
      </c>
      <c r="U823" s="447" t="s">
        <v>46</v>
      </c>
    </row>
    <row r="824" spans="5:22">
      <c r="E824" s="446" t="s">
        <v>46</v>
      </c>
      <c r="F824" s="446">
        <v>4</v>
      </c>
      <c r="G824" s="446">
        <v>4</v>
      </c>
      <c r="H824" s="447">
        <v>6</v>
      </c>
      <c r="J824" s="446">
        <v>3</v>
      </c>
      <c r="K824" s="447">
        <v>3</v>
      </c>
      <c r="M824" s="446">
        <v>3</v>
      </c>
      <c r="N824" s="447">
        <v>2</v>
      </c>
      <c r="P824" s="446">
        <v>3</v>
      </c>
      <c r="Q824" s="447">
        <v>2</v>
      </c>
      <c r="S824" s="831" t="s">
        <v>244</v>
      </c>
      <c r="T824" s="660"/>
      <c r="U824" s="660"/>
      <c r="V824" s="446" t="s">
        <v>46</v>
      </c>
    </row>
    <row r="825" spans="5:22">
      <c r="E825" s="446" t="s">
        <v>46</v>
      </c>
      <c r="F825" s="446" t="s">
        <v>46</v>
      </c>
      <c r="G825" s="446">
        <v>4.2</v>
      </c>
      <c r="H825" s="447">
        <v>16.2</v>
      </c>
      <c r="J825" s="446">
        <v>3</v>
      </c>
      <c r="K825" s="447">
        <v>12.1</v>
      </c>
      <c r="M825" s="446">
        <v>1</v>
      </c>
      <c r="N825" s="447">
        <v>7</v>
      </c>
      <c r="P825" s="446">
        <v>1</v>
      </c>
      <c r="Q825" s="447">
        <v>9</v>
      </c>
      <c r="R825" s="447" t="s">
        <v>46</v>
      </c>
      <c r="S825" s="660"/>
      <c r="T825" s="660"/>
      <c r="U825" s="660"/>
      <c r="V825" s="446" t="s">
        <v>46</v>
      </c>
    </row>
    <row r="826" spans="5:22">
      <c r="E826" s="446" t="s">
        <v>46</v>
      </c>
      <c r="F826" s="446" t="s">
        <v>46</v>
      </c>
      <c r="G826" s="446" t="s">
        <v>46</v>
      </c>
      <c r="H826" s="447" t="s">
        <v>46</v>
      </c>
      <c r="J826" s="446" t="s">
        <v>46</v>
      </c>
      <c r="K826" s="447" t="s">
        <v>46</v>
      </c>
      <c r="M826" s="446" t="s">
        <v>46</v>
      </c>
      <c r="N826" s="447" t="s">
        <v>46</v>
      </c>
      <c r="P826" s="446" t="s">
        <v>46</v>
      </c>
      <c r="Q826" s="447" t="s">
        <v>46</v>
      </c>
      <c r="S826" s="446" t="s">
        <v>46</v>
      </c>
      <c r="U826" s="447" t="s">
        <v>46</v>
      </c>
    </row>
    <row r="827" spans="5:22">
      <c r="E827" s="446" t="s">
        <v>46</v>
      </c>
      <c r="F827" s="446" t="s">
        <v>46</v>
      </c>
      <c r="G827" s="446">
        <v>16.2</v>
      </c>
      <c r="H827" s="443">
        <v>1</v>
      </c>
      <c r="J827" s="446">
        <v>12.1</v>
      </c>
      <c r="K827" s="443">
        <v>2</v>
      </c>
      <c r="M827" s="446">
        <v>7</v>
      </c>
      <c r="N827" s="443">
        <v>4</v>
      </c>
      <c r="P827" s="446">
        <v>9</v>
      </c>
      <c r="Q827" s="443">
        <v>3</v>
      </c>
      <c r="S827" s="446" t="s">
        <v>46</v>
      </c>
      <c r="U827" s="447" t="s">
        <v>46</v>
      </c>
    </row>
    <row r="828" spans="5:22">
      <c r="E828" s="450" t="s">
        <v>46</v>
      </c>
      <c r="F828" s="450" t="s">
        <v>46</v>
      </c>
      <c r="G828" s="450" t="s">
        <v>46</v>
      </c>
      <c r="H828" s="451" t="s">
        <v>46</v>
      </c>
      <c r="I828" s="445" t="s">
        <v>46</v>
      </c>
      <c r="J828" s="450" t="s">
        <v>46</v>
      </c>
      <c r="K828" s="451" t="s">
        <v>46</v>
      </c>
      <c r="L828" s="445" t="s">
        <v>46</v>
      </c>
      <c r="M828" s="450" t="s">
        <v>46</v>
      </c>
      <c r="N828" s="451" t="s">
        <v>46</v>
      </c>
      <c r="O828" s="445" t="s">
        <v>46</v>
      </c>
      <c r="P828" s="450" t="s">
        <v>46</v>
      </c>
      <c r="Q828" s="451" t="s">
        <v>46</v>
      </c>
      <c r="R828" s="445" t="s">
        <v>46</v>
      </c>
      <c r="S828" s="450" t="s">
        <v>46</v>
      </c>
      <c r="T828" s="445" t="s">
        <v>46</v>
      </c>
      <c r="U828" s="451" t="s">
        <v>46</v>
      </c>
    </row>
    <row r="829" spans="5:22">
      <c r="E829" s="457" t="s">
        <v>46</v>
      </c>
      <c r="F829" s="457" t="s">
        <v>46</v>
      </c>
      <c r="G829" s="457" t="s">
        <v>46</v>
      </c>
      <c r="H829" s="453" t="s">
        <v>46</v>
      </c>
      <c r="I829" s="457" t="s">
        <v>46</v>
      </c>
      <c r="J829" s="457" t="s">
        <v>46</v>
      </c>
      <c r="K829" s="453" t="s">
        <v>46</v>
      </c>
      <c r="L829" s="457" t="s">
        <v>46</v>
      </c>
      <c r="M829" s="457" t="s">
        <v>46</v>
      </c>
      <c r="N829" s="453" t="s">
        <v>46</v>
      </c>
      <c r="O829" s="457" t="s">
        <v>46</v>
      </c>
      <c r="P829" s="457" t="s">
        <v>46</v>
      </c>
      <c r="Q829" s="453" t="s">
        <v>46</v>
      </c>
      <c r="R829" s="457" t="s">
        <v>46</v>
      </c>
      <c r="S829" s="457" t="s">
        <v>46</v>
      </c>
      <c r="T829" s="453" t="s">
        <v>46</v>
      </c>
      <c r="U829" s="458" t="s">
        <v>46</v>
      </c>
    </row>
    <row r="830" spans="5:22">
      <c r="E830" s="459" t="s">
        <v>240</v>
      </c>
      <c r="F830" s="459" t="s">
        <v>46</v>
      </c>
      <c r="G830" s="832" t="s">
        <v>36</v>
      </c>
      <c r="H830" s="833" t="s">
        <v>46</v>
      </c>
      <c r="I830" s="459" t="s">
        <v>46</v>
      </c>
      <c r="J830" s="832" t="s">
        <v>38</v>
      </c>
      <c r="K830" s="833" t="s">
        <v>46</v>
      </c>
      <c r="L830" s="459" t="s">
        <v>46</v>
      </c>
      <c r="M830" s="832" t="s">
        <v>37</v>
      </c>
      <c r="N830" s="833" t="s">
        <v>46</v>
      </c>
      <c r="O830" s="459" t="s">
        <v>46</v>
      </c>
      <c r="P830" s="832" t="s">
        <v>41</v>
      </c>
      <c r="Q830" s="833" t="s">
        <v>46</v>
      </c>
      <c r="R830" s="459" t="s">
        <v>46</v>
      </c>
      <c r="S830" s="459" t="s">
        <v>46</v>
      </c>
      <c r="T830" s="454" t="s">
        <v>46</v>
      </c>
      <c r="U830" s="460" t="s">
        <v>46</v>
      </c>
    </row>
    <row r="831" spans="5:22">
      <c r="E831" s="455" t="s">
        <v>46</v>
      </c>
      <c r="F831" s="455" t="s">
        <v>46</v>
      </c>
      <c r="G831" s="455" t="s">
        <v>46</v>
      </c>
      <c r="H831" s="456" t="s">
        <v>46</v>
      </c>
      <c r="J831" s="455" t="s">
        <v>46</v>
      </c>
      <c r="K831" s="456" t="s">
        <v>46</v>
      </c>
      <c r="M831" s="455" t="s">
        <v>46</v>
      </c>
      <c r="N831" s="456" t="s">
        <v>46</v>
      </c>
      <c r="P831" s="455" t="s">
        <v>46</v>
      </c>
      <c r="Q831" s="456" t="s">
        <v>46</v>
      </c>
      <c r="S831" s="455" t="s">
        <v>46</v>
      </c>
      <c r="U831" s="456" t="s">
        <v>46</v>
      </c>
    </row>
    <row r="832" spans="5:22">
      <c r="E832" s="455" t="s">
        <v>46</v>
      </c>
      <c r="F832" s="455">
        <v>1</v>
      </c>
      <c r="G832" s="455">
        <v>3</v>
      </c>
      <c r="H832" s="456">
        <v>4</v>
      </c>
      <c r="J832" s="455">
        <v>3</v>
      </c>
      <c r="K832" s="456">
        <v>2</v>
      </c>
      <c r="M832" s="455">
        <v>4</v>
      </c>
      <c r="N832" s="456">
        <v>5</v>
      </c>
      <c r="P832" s="455">
        <v>3</v>
      </c>
      <c r="Q832" s="456">
        <v>2</v>
      </c>
      <c r="S832" s="834" t="s">
        <v>245</v>
      </c>
      <c r="T832" s="660"/>
      <c r="U832" s="660"/>
      <c r="V832" s="455" t="s">
        <v>46</v>
      </c>
    </row>
    <row r="833" spans="5:22">
      <c r="E833" s="455" t="s">
        <v>46</v>
      </c>
      <c r="F833" s="455" t="s">
        <v>46</v>
      </c>
      <c r="G833" s="455">
        <v>3.1</v>
      </c>
      <c r="H833" s="456">
        <v>3.1</v>
      </c>
      <c r="J833" s="455">
        <v>1</v>
      </c>
      <c r="K833" s="456">
        <v>1</v>
      </c>
      <c r="M833" s="455">
        <v>4.0999999999999996</v>
      </c>
      <c r="N833" s="456">
        <v>4.0999999999999996</v>
      </c>
      <c r="P833" s="455">
        <v>1</v>
      </c>
      <c r="Q833" s="456">
        <v>1</v>
      </c>
      <c r="R833" s="456" t="s">
        <v>46</v>
      </c>
      <c r="S833" s="660"/>
      <c r="T833" s="660"/>
      <c r="U833" s="660"/>
      <c r="V833" s="455" t="s">
        <v>46</v>
      </c>
    </row>
    <row r="834" spans="5:22">
      <c r="E834" s="455" t="s">
        <v>46</v>
      </c>
      <c r="F834" s="455" t="s">
        <v>46</v>
      </c>
      <c r="G834" s="455" t="s">
        <v>46</v>
      </c>
      <c r="H834" s="456" t="s">
        <v>46</v>
      </c>
      <c r="J834" s="455" t="s">
        <v>46</v>
      </c>
      <c r="K834" s="456" t="s">
        <v>46</v>
      </c>
      <c r="M834" s="455" t="s">
        <v>46</v>
      </c>
      <c r="N834" s="456" t="s">
        <v>46</v>
      </c>
      <c r="P834" s="455" t="s">
        <v>46</v>
      </c>
      <c r="Q834" s="456" t="s">
        <v>46</v>
      </c>
      <c r="S834" s="455" t="s">
        <v>46</v>
      </c>
      <c r="U834" s="456" t="s">
        <v>46</v>
      </c>
    </row>
    <row r="835" spans="5:22">
      <c r="E835" s="455" t="s">
        <v>46</v>
      </c>
      <c r="F835" s="455">
        <v>2</v>
      </c>
      <c r="G835" s="455">
        <v>1</v>
      </c>
      <c r="H835" s="456">
        <v>1</v>
      </c>
      <c r="J835" s="455">
        <v>7</v>
      </c>
      <c r="K835" s="456">
        <v>8</v>
      </c>
      <c r="M835" s="455">
        <v>3</v>
      </c>
      <c r="N835" s="456">
        <v>3</v>
      </c>
      <c r="P835" s="455">
        <v>1</v>
      </c>
      <c r="Q835" s="456">
        <v>1</v>
      </c>
      <c r="S835" s="834" t="s">
        <v>246</v>
      </c>
      <c r="T835" s="660"/>
      <c r="U835" s="660"/>
      <c r="V835" s="455" t="s">
        <v>46</v>
      </c>
    </row>
    <row r="836" spans="5:22">
      <c r="E836" s="455" t="s">
        <v>46</v>
      </c>
      <c r="F836" s="455" t="s">
        <v>46</v>
      </c>
      <c r="G836" s="455">
        <v>1</v>
      </c>
      <c r="H836" s="456">
        <v>4.0999999999999996</v>
      </c>
      <c r="J836" s="455">
        <v>7.1</v>
      </c>
      <c r="K836" s="456">
        <v>8.1</v>
      </c>
      <c r="M836" s="455">
        <v>3</v>
      </c>
      <c r="N836" s="456">
        <v>7.1</v>
      </c>
      <c r="P836" s="455">
        <v>1</v>
      </c>
      <c r="Q836" s="456">
        <v>2</v>
      </c>
      <c r="R836" s="456" t="s">
        <v>46</v>
      </c>
      <c r="S836" s="660"/>
      <c r="T836" s="660"/>
      <c r="U836" s="660"/>
      <c r="V836" s="455" t="s">
        <v>46</v>
      </c>
    </row>
    <row r="837" spans="5:22">
      <c r="E837" s="455" t="s">
        <v>46</v>
      </c>
      <c r="F837" s="455" t="s">
        <v>46</v>
      </c>
      <c r="G837" s="455" t="s">
        <v>46</v>
      </c>
      <c r="H837" s="456" t="s">
        <v>46</v>
      </c>
      <c r="J837" s="455" t="s">
        <v>46</v>
      </c>
      <c r="K837" s="456" t="s">
        <v>46</v>
      </c>
      <c r="M837" s="455" t="s">
        <v>46</v>
      </c>
      <c r="N837" s="456" t="s">
        <v>46</v>
      </c>
      <c r="P837" s="455" t="s">
        <v>46</v>
      </c>
      <c r="Q837" s="456" t="s">
        <v>46</v>
      </c>
      <c r="S837" s="455" t="s">
        <v>46</v>
      </c>
      <c r="U837" s="456" t="s">
        <v>46</v>
      </c>
    </row>
    <row r="838" spans="5:22">
      <c r="E838" s="455" t="s">
        <v>46</v>
      </c>
      <c r="F838" s="455">
        <v>3</v>
      </c>
      <c r="G838" s="455">
        <v>2</v>
      </c>
      <c r="H838" s="456">
        <v>2</v>
      </c>
      <c r="J838" s="455">
        <v>5</v>
      </c>
      <c r="K838" s="456">
        <v>4</v>
      </c>
      <c r="M838" s="455">
        <v>2</v>
      </c>
      <c r="N838" s="456">
        <v>2</v>
      </c>
      <c r="P838" s="455">
        <v>3</v>
      </c>
      <c r="Q838" s="456">
        <v>5</v>
      </c>
      <c r="S838" s="834" t="s">
        <v>247</v>
      </c>
      <c r="T838" s="660"/>
      <c r="U838" s="660"/>
      <c r="V838" s="455" t="s">
        <v>46</v>
      </c>
    </row>
    <row r="839" spans="5:22">
      <c r="E839" s="455" t="s">
        <v>46</v>
      </c>
      <c r="F839" s="455" t="s">
        <v>46</v>
      </c>
      <c r="G839" s="455">
        <v>2</v>
      </c>
      <c r="H839" s="456">
        <v>6.1</v>
      </c>
      <c r="J839" s="455">
        <v>3</v>
      </c>
      <c r="K839" s="456">
        <v>11.1</v>
      </c>
      <c r="M839" s="455">
        <v>2</v>
      </c>
      <c r="N839" s="456">
        <v>9.1</v>
      </c>
      <c r="P839" s="455">
        <v>3.2</v>
      </c>
      <c r="Q839" s="456">
        <v>5.2</v>
      </c>
      <c r="R839" s="456" t="s">
        <v>46</v>
      </c>
      <c r="S839" s="660"/>
      <c r="T839" s="660"/>
      <c r="U839" s="660"/>
      <c r="V839" s="455" t="s">
        <v>46</v>
      </c>
    </row>
    <row r="840" spans="5:22">
      <c r="E840" s="455" t="s">
        <v>46</v>
      </c>
      <c r="F840" s="455" t="s">
        <v>46</v>
      </c>
      <c r="G840" s="455" t="s">
        <v>46</v>
      </c>
      <c r="H840" s="456" t="s">
        <v>46</v>
      </c>
      <c r="J840" s="455" t="s">
        <v>46</v>
      </c>
      <c r="K840" s="456" t="s">
        <v>46</v>
      </c>
      <c r="M840" s="455" t="s">
        <v>46</v>
      </c>
      <c r="N840" s="456" t="s">
        <v>46</v>
      </c>
      <c r="P840" s="455" t="s">
        <v>46</v>
      </c>
      <c r="Q840" s="456" t="s">
        <v>46</v>
      </c>
      <c r="S840" s="455" t="s">
        <v>46</v>
      </c>
      <c r="U840" s="456" t="s">
        <v>46</v>
      </c>
    </row>
    <row r="841" spans="5:22">
      <c r="E841" s="455" t="s">
        <v>46</v>
      </c>
      <c r="F841" s="455">
        <v>4</v>
      </c>
      <c r="G841" s="455">
        <v>1</v>
      </c>
      <c r="H841" s="456">
        <v>0</v>
      </c>
      <c r="J841" s="455">
        <v>7</v>
      </c>
      <c r="K841" s="456">
        <v>7</v>
      </c>
      <c r="M841" s="455">
        <v>3</v>
      </c>
      <c r="N841" s="456">
        <v>3</v>
      </c>
      <c r="P841" s="455">
        <v>1</v>
      </c>
      <c r="Q841" s="456">
        <v>3</v>
      </c>
      <c r="S841" s="834" t="s">
        <v>248</v>
      </c>
      <c r="T841" s="660"/>
      <c r="U841" s="660"/>
      <c r="V841" s="455" t="s">
        <v>46</v>
      </c>
    </row>
    <row r="842" spans="5:22">
      <c r="E842" s="455" t="s">
        <v>46</v>
      </c>
      <c r="F842" s="455" t="s">
        <v>46</v>
      </c>
      <c r="G842" s="455">
        <v>-1</v>
      </c>
      <c r="H842" s="456">
        <v>5.0999999999999996</v>
      </c>
      <c r="J842" s="455">
        <v>7</v>
      </c>
      <c r="K842" s="456">
        <v>18.100000000000001</v>
      </c>
      <c r="M842" s="455">
        <v>3</v>
      </c>
      <c r="N842" s="456">
        <v>12.1</v>
      </c>
      <c r="P842" s="455">
        <v>0</v>
      </c>
      <c r="Q842" s="456">
        <v>5.2</v>
      </c>
      <c r="R842" s="456" t="s">
        <v>46</v>
      </c>
      <c r="S842" s="660"/>
      <c r="T842" s="660"/>
      <c r="U842" s="660"/>
      <c r="V842" s="455" t="s">
        <v>46</v>
      </c>
    </row>
    <row r="843" spans="5:22">
      <c r="E843" s="455" t="s">
        <v>46</v>
      </c>
      <c r="F843" s="455" t="s">
        <v>46</v>
      </c>
      <c r="G843" s="455" t="s">
        <v>46</v>
      </c>
      <c r="H843" s="456" t="s">
        <v>46</v>
      </c>
      <c r="J843" s="455" t="s">
        <v>46</v>
      </c>
      <c r="K843" s="456" t="s">
        <v>46</v>
      </c>
      <c r="M843" s="455" t="s">
        <v>46</v>
      </c>
      <c r="N843" s="456" t="s">
        <v>46</v>
      </c>
      <c r="P843" s="455" t="s">
        <v>46</v>
      </c>
      <c r="Q843" s="456" t="s">
        <v>46</v>
      </c>
      <c r="S843" s="455" t="s">
        <v>46</v>
      </c>
      <c r="U843" s="456" t="s">
        <v>46</v>
      </c>
    </row>
    <row r="844" spans="5:22">
      <c r="E844" s="455" t="s">
        <v>46</v>
      </c>
      <c r="F844" s="455" t="s">
        <v>46</v>
      </c>
      <c r="G844" s="455">
        <v>5.0999999999999996</v>
      </c>
      <c r="H844" s="452">
        <v>4</v>
      </c>
      <c r="J844" s="455">
        <v>18.100000000000001</v>
      </c>
      <c r="K844" s="452">
        <v>1</v>
      </c>
      <c r="M844" s="455">
        <v>12.1</v>
      </c>
      <c r="N844" s="452">
        <v>2</v>
      </c>
      <c r="P844" s="455">
        <v>5.2</v>
      </c>
      <c r="Q844" s="452">
        <v>3</v>
      </c>
      <c r="S844" s="455" t="s">
        <v>46</v>
      </c>
      <c r="U844" s="456" t="s">
        <v>46</v>
      </c>
    </row>
    <row r="845" spans="5:22">
      <c r="E845" s="459" t="s">
        <v>46</v>
      </c>
      <c r="F845" s="459" t="s">
        <v>46</v>
      </c>
      <c r="G845" s="459" t="s">
        <v>46</v>
      </c>
      <c r="H845" s="460" t="s">
        <v>46</v>
      </c>
      <c r="I845" s="454" t="s">
        <v>46</v>
      </c>
      <c r="J845" s="459" t="s">
        <v>46</v>
      </c>
      <c r="K845" s="460" t="s">
        <v>46</v>
      </c>
      <c r="L845" s="454" t="s">
        <v>46</v>
      </c>
      <c r="M845" s="459" t="s">
        <v>46</v>
      </c>
      <c r="N845" s="460" t="s">
        <v>46</v>
      </c>
      <c r="O845" s="454" t="s">
        <v>46</v>
      </c>
      <c r="P845" s="459" t="s">
        <v>46</v>
      </c>
      <c r="Q845" s="460" t="s">
        <v>46</v>
      </c>
      <c r="R845" s="454" t="s">
        <v>46</v>
      </c>
      <c r="S845" s="459" t="s">
        <v>46</v>
      </c>
      <c r="T845" s="454" t="s">
        <v>46</v>
      </c>
      <c r="U845" s="460" t="s">
        <v>46</v>
      </c>
    </row>
    <row r="846" spans="5:22">
      <c r="E846" s="466" t="s">
        <v>46</v>
      </c>
      <c r="F846" s="466" t="s">
        <v>46</v>
      </c>
      <c r="G846" s="466" t="s">
        <v>46</v>
      </c>
      <c r="H846" s="462" t="s">
        <v>46</v>
      </c>
      <c r="I846" s="466" t="s">
        <v>46</v>
      </c>
      <c r="J846" s="466" t="s">
        <v>46</v>
      </c>
      <c r="K846" s="462" t="s">
        <v>46</v>
      </c>
      <c r="L846" s="466" t="s">
        <v>46</v>
      </c>
      <c r="M846" s="466" t="s">
        <v>46</v>
      </c>
      <c r="N846" s="462" t="s">
        <v>46</v>
      </c>
      <c r="O846" s="466" t="s">
        <v>46</v>
      </c>
      <c r="P846" s="466" t="s">
        <v>46</v>
      </c>
      <c r="Q846" s="462" t="s">
        <v>46</v>
      </c>
      <c r="R846" s="466" t="s">
        <v>46</v>
      </c>
      <c r="S846" s="466" t="s">
        <v>46</v>
      </c>
      <c r="T846" s="462" t="s">
        <v>46</v>
      </c>
      <c r="U846" s="467" t="s">
        <v>46</v>
      </c>
    </row>
    <row r="847" spans="5:22">
      <c r="E847" s="468" t="s">
        <v>240</v>
      </c>
      <c r="F847" s="468" t="s">
        <v>46</v>
      </c>
      <c r="G847" s="835" t="s">
        <v>38</v>
      </c>
      <c r="H847" s="836" t="s">
        <v>46</v>
      </c>
      <c r="I847" s="468" t="s">
        <v>46</v>
      </c>
      <c r="J847" s="835" t="s">
        <v>45</v>
      </c>
      <c r="K847" s="836" t="s">
        <v>46</v>
      </c>
      <c r="L847" s="468" t="s">
        <v>46</v>
      </c>
      <c r="M847" s="835" t="s">
        <v>37</v>
      </c>
      <c r="N847" s="836" t="s">
        <v>46</v>
      </c>
      <c r="O847" s="468" t="s">
        <v>46</v>
      </c>
      <c r="P847" s="835" t="s">
        <v>43</v>
      </c>
      <c r="Q847" s="836" t="s">
        <v>46</v>
      </c>
      <c r="R847" s="468" t="s">
        <v>46</v>
      </c>
      <c r="S847" s="468" t="s">
        <v>46</v>
      </c>
      <c r="T847" s="463" t="s">
        <v>46</v>
      </c>
      <c r="U847" s="469" t="s">
        <v>46</v>
      </c>
    </row>
    <row r="848" spans="5:22">
      <c r="E848" s="464" t="s">
        <v>46</v>
      </c>
      <c r="F848" s="464" t="s">
        <v>46</v>
      </c>
      <c r="G848" s="464" t="s">
        <v>46</v>
      </c>
      <c r="H848" s="465" t="s">
        <v>46</v>
      </c>
      <c r="J848" s="464" t="s">
        <v>46</v>
      </c>
      <c r="K848" s="465" t="s">
        <v>46</v>
      </c>
      <c r="M848" s="464" t="s">
        <v>46</v>
      </c>
      <c r="N848" s="465" t="s">
        <v>46</v>
      </c>
      <c r="P848" s="464" t="s">
        <v>46</v>
      </c>
      <c r="Q848" s="465" t="s">
        <v>46</v>
      </c>
      <c r="S848" s="464" t="s">
        <v>46</v>
      </c>
      <c r="U848" s="465" t="s">
        <v>46</v>
      </c>
    </row>
    <row r="849" spans="5:22">
      <c r="E849" s="464" t="s">
        <v>46</v>
      </c>
      <c r="F849" s="464">
        <v>1</v>
      </c>
      <c r="G849" s="464">
        <v>4</v>
      </c>
      <c r="H849" s="465">
        <v>3</v>
      </c>
      <c r="J849" s="464">
        <v>3</v>
      </c>
      <c r="K849" s="465">
        <v>4</v>
      </c>
      <c r="M849" s="464">
        <v>3</v>
      </c>
      <c r="N849" s="465">
        <v>2</v>
      </c>
      <c r="P849" s="464">
        <v>3</v>
      </c>
      <c r="Q849" s="465">
        <v>4</v>
      </c>
      <c r="S849" s="837" t="s">
        <v>249</v>
      </c>
      <c r="T849" s="660"/>
      <c r="U849" s="660"/>
      <c r="V849" s="464" t="s">
        <v>46</v>
      </c>
    </row>
    <row r="850" spans="5:22">
      <c r="E850" s="464" t="s">
        <v>46</v>
      </c>
      <c r="F850" s="464" t="s">
        <v>46</v>
      </c>
      <c r="G850" s="464">
        <v>2</v>
      </c>
      <c r="H850" s="465">
        <v>2</v>
      </c>
      <c r="J850" s="464">
        <v>3.1</v>
      </c>
      <c r="K850" s="465">
        <v>3.1</v>
      </c>
      <c r="M850" s="464">
        <v>1</v>
      </c>
      <c r="N850" s="465">
        <v>1</v>
      </c>
      <c r="P850" s="464">
        <v>3.1</v>
      </c>
      <c r="Q850" s="465">
        <v>3.1</v>
      </c>
      <c r="R850" s="465" t="s">
        <v>46</v>
      </c>
      <c r="S850" s="660"/>
      <c r="T850" s="660"/>
      <c r="U850" s="660"/>
      <c r="V850" s="464" t="s">
        <v>46</v>
      </c>
    </row>
    <row r="851" spans="5:22">
      <c r="E851" s="464" t="s">
        <v>46</v>
      </c>
      <c r="F851" s="464" t="s">
        <v>46</v>
      </c>
      <c r="G851" s="464" t="s">
        <v>46</v>
      </c>
      <c r="H851" s="465" t="s">
        <v>46</v>
      </c>
      <c r="J851" s="464" t="s">
        <v>46</v>
      </c>
      <c r="K851" s="465" t="s">
        <v>46</v>
      </c>
      <c r="M851" s="464" t="s">
        <v>46</v>
      </c>
      <c r="N851" s="465" t="s">
        <v>46</v>
      </c>
      <c r="P851" s="464" t="s">
        <v>46</v>
      </c>
      <c r="Q851" s="465" t="s">
        <v>46</v>
      </c>
      <c r="S851" s="464" t="s">
        <v>46</v>
      </c>
      <c r="U851" s="465" t="s">
        <v>46</v>
      </c>
    </row>
    <row r="852" spans="5:22">
      <c r="E852" s="464" t="s">
        <v>46</v>
      </c>
      <c r="F852" s="464">
        <v>2</v>
      </c>
      <c r="G852" s="464">
        <v>7</v>
      </c>
      <c r="H852" s="465">
        <v>7</v>
      </c>
      <c r="J852" s="464">
        <v>1</v>
      </c>
      <c r="K852" s="465">
        <v>2</v>
      </c>
      <c r="M852" s="464">
        <v>2</v>
      </c>
      <c r="N852" s="465">
        <v>1</v>
      </c>
      <c r="P852" s="464">
        <v>3</v>
      </c>
      <c r="Q852" s="465">
        <v>3</v>
      </c>
      <c r="S852" s="837" t="s">
        <v>250</v>
      </c>
      <c r="T852" s="660"/>
      <c r="U852" s="660"/>
      <c r="V852" s="464" t="s">
        <v>46</v>
      </c>
    </row>
    <row r="853" spans="5:22">
      <c r="E853" s="464" t="s">
        <v>46</v>
      </c>
      <c r="F853" s="464" t="s">
        <v>46</v>
      </c>
      <c r="G853" s="464">
        <v>7</v>
      </c>
      <c r="H853" s="465">
        <v>9</v>
      </c>
      <c r="J853" s="464">
        <v>0</v>
      </c>
      <c r="K853" s="465">
        <v>3.1</v>
      </c>
      <c r="M853" s="464">
        <v>0</v>
      </c>
      <c r="N853" s="465">
        <v>1</v>
      </c>
      <c r="P853" s="464">
        <v>3</v>
      </c>
      <c r="Q853" s="465">
        <v>6.1</v>
      </c>
      <c r="R853" s="465" t="s">
        <v>46</v>
      </c>
      <c r="S853" s="660"/>
      <c r="T853" s="660"/>
      <c r="U853" s="660"/>
      <c r="V853" s="464" t="s">
        <v>46</v>
      </c>
    </row>
    <row r="854" spans="5:22">
      <c r="E854" s="464" t="s">
        <v>46</v>
      </c>
      <c r="F854" s="464" t="s">
        <v>46</v>
      </c>
      <c r="G854" s="464" t="s">
        <v>46</v>
      </c>
      <c r="H854" s="465" t="s">
        <v>46</v>
      </c>
      <c r="J854" s="464" t="s">
        <v>46</v>
      </c>
      <c r="K854" s="465" t="s">
        <v>46</v>
      </c>
      <c r="M854" s="464" t="s">
        <v>46</v>
      </c>
      <c r="N854" s="465" t="s">
        <v>46</v>
      </c>
      <c r="P854" s="464" t="s">
        <v>46</v>
      </c>
      <c r="Q854" s="465" t="s">
        <v>46</v>
      </c>
      <c r="S854" s="464" t="s">
        <v>46</v>
      </c>
      <c r="U854" s="465" t="s">
        <v>46</v>
      </c>
    </row>
    <row r="855" spans="5:22">
      <c r="E855" s="464" t="s">
        <v>46</v>
      </c>
      <c r="F855" s="464">
        <v>3</v>
      </c>
      <c r="G855" s="464">
        <v>2</v>
      </c>
      <c r="H855" s="465">
        <v>2</v>
      </c>
      <c r="J855" s="464">
        <v>5</v>
      </c>
      <c r="K855" s="465">
        <v>3</v>
      </c>
      <c r="M855" s="464">
        <v>5</v>
      </c>
      <c r="N855" s="465">
        <v>7</v>
      </c>
      <c r="P855" s="464">
        <v>2</v>
      </c>
      <c r="Q855" s="465">
        <v>1</v>
      </c>
      <c r="S855" s="837" t="s">
        <v>251</v>
      </c>
      <c r="T855" s="660"/>
      <c r="U855" s="660"/>
      <c r="V855" s="464" t="s">
        <v>46</v>
      </c>
    </row>
    <row r="856" spans="5:22">
      <c r="E856" s="464" t="s">
        <v>46</v>
      </c>
      <c r="F856" s="464" t="s">
        <v>46</v>
      </c>
      <c r="G856" s="464">
        <v>2</v>
      </c>
      <c r="H856" s="465">
        <v>11</v>
      </c>
      <c r="J856" s="464">
        <v>1</v>
      </c>
      <c r="K856" s="465">
        <v>4.0999999999999996</v>
      </c>
      <c r="M856" s="464">
        <v>5.2</v>
      </c>
      <c r="N856" s="465">
        <v>6.2</v>
      </c>
      <c r="P856" s="464">
        <v>0</v>
      </c>
      <c r="Q856" s="465">
        <v>6.1</v>
      </c>
      <c r="R856" s="465" t="s">
        <v>46</v>
      </c>
      <c r="S856" s="660"/>
      <c r="T856" s="660"/>
      <c r="U856" s="660"/>
      <c r="V856" s="464" t="s">
        <v>46</v>
      </c>
    </row>
    <row r="857" spans="5:22">
      <c r="E857" s="464" t="s">
        <v>46</v>
      </c>
      <c r="F857" s="464" t="s">
        <v>46</v>
      </c>
      <c r="G857" s="464" t="s">
        <v>46</v>
      </c>
      <c r="H857" s="465" t="s">
        <v>46</v>
      </c>
      <c r="J857" s="464" t="s">
        <v>46</v>
      </c>
      <c r="K857" s="465" t="s">
        <v>46</v>
      </c>
      <c r="M857" s="464" t="s">
        <v>46</v>
      </c>
      <c r="N857" s="465" t="s">
        <v>46</v>
      </c>
      <c r="P857" s="464" t="s">
        <v>46</v>
      </c>
      <c r="Q857" s="465" t="s">
        <v>46</v>
      </c>
      <c r="S857" s="464" t="s">
        <v>46</v>
      </c>
      <c r="U857" s="465" t="s">
        <v>46</v>
      </c>
    </row>
    <row r="858" spans="5:22">
      <c r="E858" s="464" t="s">
        <v>46</v>
      </c>
      <c r="F858" s="464">
        <v>4</v>
      </c>
      <c r="G858" s="464">
        <v>3</v>
      </c>
      <c r="H858" s="465">
        <v>2</v>
      </c>
      <c r="J858" s="464">
        <v>2</v>
      </c>
      <c r="K858" s="465">
        <v>2</v>
      </c>
      <c r="M858" s="464">
        <v>4</v>
      </c>
      <c r="N858" s="465">
        <v>5</v>
      </c>
      <c r="P858" s="464">
        <v>4</v>
      </c>
      <c r="Q858" s="465">
        <v>4</v>
      </c>
      <c r="S858" s="837" t="s">
        <v>252</v>
      </c>
      <c r="T858" s="660"/>
      <c r="U858" s="660"/>
      <c r="V858" s="464" t="s">
        <v>46</v>
      </c>
    </row>
    <row r="859" spans="5:22">
      <c r="E859" s="464" t="s">
        <v>46</v>
      </c>
      <c r="F859" s="464" t="s">
        <v>46</v>
      </c>
      <c r="G859" s="464">
        <v>1</v>
      </c>
      <c r="H859" s="465">
        <v>12</v>
      </c>
      <c r="J859" s="464">
        <v>2</v>
      </c>
      <c r="K859" s="465">
        <v>6.1</v>
      </c>
      <c r="M859" s="464">
        <v>4.0999999999999996</v>
      </c>
      <c r="N859" s="465">
        <v>10.3</v>
      </c>
      <c r="P859" s="464">
        <v>4</v>
      </c>
      <c r="Q859" s="465">
        <v>10.1</v>
      </c>
      <c r="R859" s="465" t="s">
        <v>46</v>
      </c>
      <c r="S859" s="660"/>
      <c r="T859" s="660"/>
      <c r="U859" s="660"/>
      <c r="V859" s="464" t="s">
        <v>46</v>
      </c>
    </row>
    <row r="860" spans="5:22">
      <c r="E860" s="464" t="s">
        <v>46</v>
      </c>
      <c r="F860" s="464" t="s">
        <v>46</v>
      </c>
      <c r="G860" s="464" t="s">
        <v>46</v>
      </c>
      <c r="H860" s="465" t="s">
        <v>46</v>
      </c>
      <c r="J860" s="464" t="s">
        <v>46</v>
      </c>
      <c r="K860" s="465" t="s">
        <v>46</v>
      </c>
      <c r="M860" s="464" t="s">
        <v>46</v>
      </c>
      <c r="N860" s="465" t="s">
        <v>46</v>
      </c>
      <c r="P860" s="464" t="s">
        <v>46</v>
      </c>
      <c r="Q860" s="465" t="s">
        <v>46</v>
      </c>
      <c r="S860" s="464" t="s">
        <v>46</v>
      </c>
      <c r="U860" s="465" t="s">
        <v>46</v>
      </c>
    </row>
    <row r="861" spans="5:22">
      <c r="E861" s="464" t="s">
        <v>46</v>
      </c>
      <c r="F861" s="464" t="s">
        <v>46</v>
      </c>
      <c r="G861" s="464">
        <v>12</v>
      </c>
      <c r="H861" s="461">
        <v>1</v>
      </c>
      <c r="J861" s="464">
        <v>6.1</v>
      </c>
      <c r="K861" s="461">
        <v>4</v>
      </c>
      <c r="M861" s="464">
        <v>10.3</v>
      </c>
      <c r="N861" s="461">
        <v>2</v>
      </c>
      <c r="P861" s="464">
        <v>10.1</v>
      </c>
      <c r="Q861" s="461">
        <v>3</v>
      </c>
      <c r="S861" s="464" t="s">
        <v>46</v>
      </c>
      <c r="U861" s="465" t="s">
        <v>46</v>
      </c>
    </row>
    <row r="862" spans="5:22">
      <c r="E862" s="468" t="s">
        <v>46</v>
      </c>
      <c r="F862" s="468" t="s">
        <v>46</v>
      </c>
      <c r="G862" s="468" t="s">
        <v>46</v>
      </c>
      <c r="H862" s="469" t="s">
        <v>46</v>
      </c>
      <c r="I862" s="463" t="s">
        <v>46</v>
      </c>
      <c r="J862" s="468" t="s">
        <v>46</v>
      </c>
      <c r="K862" s="469" t="s">
        <v>46</v>
      </c>
      <c r="L862" s="463" t="s">
        <v>46</v>
      </c>
      <c r="M862" s="468" t="s">
        <v>46</v>
      </c>
      <c r="N862" s="469" t="s">
        <v>46</v>
      </c>
      <c r="O862" s="463" t="s">
        <v>46</v>
      </c>
      <c r="P862" s="468" t="s">
        <v>46</v>
      </c>
      <c r="Q862" s="469" t="s">
        <v>46</v>
      </c>
      <c r="R862" s="463" t="s">
        <v>46</v>
      </c>
      <c r="S862" s="468" t="s">
        <v>46</v>
      </c>
      <c r="T862" s="463" t="s">
        <v>46</v>
      </c>
      <c r="U862" s="469" t="s">
        <v>46</v>
      </c>
    </row>
    <row r="863" spans="5:22">
      <c r="E863" s="475" t="s">
        <v>46</v>
      </c>
      <c r="F863" s="475" t="s">
        <v>46</v>
      </c>
      <c r="G863" s="475" t="s">
        <v>46</v>
      </c>
      <c r="H863" s="471" t="s">
        <v>46</v>
      </c>
      <c r="I863" s="475" t="s">
        <v>46</v>
      </c>
      <c r="J863" s="475" t="s">
        <v>46</v>
      </c>
      <c r="K863" s="471" t="s">
        <v>46</v>
      </c>
      <c r="L863" s="475" t="s">
        <v>46</v>
      </c>
      <c r="M863" s="475" t="s">
        <v>46</v>
      </c>
      <c r="N863" s="471" t="s">
        <v>46</v>
      </c>
      <c r="O863" s="475" t="s">
        <v>46</v>
      </c>
      <c r="P863" s="475" t="s">
        <v>46</v>
      </c>
      <c r="Q863" s="471" t="s">
        <v>46</v>
      </c>
      <c r="R863" s="475" t="s">
        <v>46</v>
      </c>
      <c r="S863" s="475" t="s">
        <v>46</v>
      </c>
      <c r="T863" s="471" t="s">
        <v>46</v>
      </c>
      <c r="U863" s="476" t="s">
        <v>46</v>
      </c>
    </row>
    <row r="864" spans="5:22">
      <c r="E864" s="477" t="s">
        <v>253</v>
      </c>
      <c r="F864" s="477" t="s">
        <v>46</v>
      </c>
      <c r="G864" s="838" t="s">
        <v>36</v>
      </c>
      <c r="H864" s="839" t="s">
        <v>46</v>
      </c>
      <c r="I864" s="477" t="s">
        <v>46</v>
      </c>
      <c r="J864" s="838" t="s">
        <v>38</v>
      </c>
      <c r="K864" s="839" t="s">
        <v>46</v>
      </c>
      <c r="L864" s="477" t="s">
        <v>46</v>
      </c>
      <c r="M864" s="838" t="s">
        <v>39</v>
      </c>
      <c r="N864" s="839" t="s">
        <v>46</v>
      </c>
      <c r="O864" s="477" t="s">
        <v>46</v>
      </c>
      <c r="P864" s="838" t="s">
        <v>41</v>
      </c>
      <c r="Q864" s="839" t="s">
        <v>46</v>
      </c>
      <c r="R864" s="477" t="s">
        <v>46</v>
      </c>
      <c r="S864" s="477" t="s">
        <v>46</v>
      </c>
      <c r="T864" s="472" t="s">
        <v>46</v>
      </c>
      <c r="U864" s="478" t="s">
        <v>46</v>
      </c>
    </row>
    <row r="865" spans="5:22">
      <c r="E865" s="473" t="s">
        <v>46</v>
      </c>
      <c r="F865" s="473" t="s">
        <v>46</v>
      </c>
      <c r="G865" s="473" t="s">
        <v>46</v>
      </c>
      <c r="H865" s="474" t="s">
        <v>46</v>
      </c>
      <c r="J865" s="473" t="s">
        <v>46</v>
      </c>
      <c r="K865" s="474" t="s">
        <v>46</v>
      </c>
      <c r="M865" s="473" t="s">
        <v>46</v>
      </c>
      <c r="N865" s="474" t="s">
        <v>46</v>
      </c>
      <c r="P865" s="473" t="s">
        <v>46</v>
      </c>
      <c r="Q865" s="474" t="s">
        <v>46</v>
      </c>
      <c r="S865" s="473" t="s">
        <v>46</v>
      </c>
      <c r="U865" s="474" t="s">
        <v>46</v>
      </c>
    </row>
    <row r="866" spans="5:22">
      <c r="E866" s="473" t="s">
        <v>46</v>
      </c>
      <c r="F866" s="473">
        <v>1</v>
      </c>
      <c r="G866" s="473">
        <v>2</v>
      </c>
      <c r="H866" s="474">
        <v>2</v>
      </c>
      <c r="J866" s="473">
        <v>5</v>
      </c>
      <c r="K866" s="474">
        <v>6</v>
      </c>
      <c r="M866" s="473">
        <v>3</v>
      </c>
      <c r="N866" s="474">
        <v>3</v>
      </c>
      <c r="P866" s="473">
        <v>3</v>
      </c>
      <c r="Q866" s="474">
        <v>2</v>
      </c>
      <c r="S866" s="840" t="s">
        <v>254</v>
      </c>
      <c r="T866" s="660"/>
      <c r="U866" s="660"/>
      <c r="V866" s="473" t="s">
        <v>46</v>
      </c>
    </row>
    <row r="867" spans="5:22">
      <c r="E867" s="473" t="s">
        <v>46</v>
      </c>
      <c r="F867" s="473" t="s">
        <v>46</v>
      </c>
      <c r="G867" s="473">
        <v>2</v>
      </c>
      <c r="H867" s="474">
        <v>2</v>
      </c>
      <c r="J867" s="473">
        <v>5.0999999999999996</v>
      </c>
      <c r="K867" s="474">
        <v>5.0999999999999996</v>
      </c>
      <c r="M867" s="473">
        <v>3</v>
      </c>
      <c r="N867" s="474">
        <v>3</v>
      </c>
      <c r="P867" s="473">
        <v>1</v>
      </c>
      <c r="Q867" s="474">
        <v>1</v>
      </c>
      <c r="R867" s="474" t="s">
        <v>46</v>
      </c>
      <c r="S867" s="660"/>
      <c r="T867" s="660"/>
      <c r="U867" s="660"/>
      <c r="V867" s="473" t="s">
        <v>46</v>
      </c>
    </row>
    <row r="868" spans="5:22">
      <c r="E868" s="473" t="s">
        <v>46</v>
      </c>
      <c r="F868" s="473" t="s">
        <v>46</v>
      </c>
      <c r="G868" s="473" t="s">
        <v>46</v>
      </c>
      <c r="H868" s="474" t="s">
        <v>46</v>
      </c>
      <c r="J868" s="473" t="s">
        <v>46</v>
      </c>
      <c r="K868" s="474" t="s">
        <v>46</v>
      </c>
      <c r="M868" s="473" t="s">
        <v>46</v>
      </c>
      <c r="N868" s="474" t="s">
        <v>46</v>
      </c>
      <c r="P868" s="473" t="s">
        <v>46</v>
      </c>
      <c r="Q868" s="474" t="s">
        <v>46</v>
      </c>
      <c r="S868" s="473" t="s">
        <v>46</v>
      </c>
      <c r="U868" s="474" t="s">
        <v>46</v>
      </c>
    </row>
    <row r="869" spans="5:22">
      <c r="E869" s="473" t="s">
        <v>46</v>
      </c>
      <c r="F869" s="473">
        <v>2</v>
      </c>
      <c r="G869" s="473">
        <v>3</v>
      </c>
      <c r="H869" s="474">
        <v>4</v>
      </c>
      <c r="J869" s="473">
        <v>2</v>
      </c>
      <c r="K869" s="474">
        <v>2</v>
      </c>
      <c r="M869" s="473">
        <v>5</v>
      </c>
      <c r="N869" s="474">
        <v>5</v>
      </c>
      <c r="P869" s="473">
        <v>2</v>
      </c>
      <c r="Q869" s="474">
        <v>2</v>
      </c>
      <c r="S869" s="840" t="s">
        <v>255</v>
      </c>
      <c r="T869" s="660"/>
      <c r="U869" s="660"/>
      <c r="V869" s="473" t="s">
        <v>46</v>
      </c>
    </row>
    <row r="870" spans="5:22">
      <c r="E870" s="473" t="s">
        <v>46</v>
      </c>
      <c r="F870" s="473" t="s">
        <v>46</v>
      </c>
      <c r="G870" s="473">
        <v>3.1</v>
      </c>
      <c r="H870" s="474">
        <v>5.0999999999999996</v>
      </c>
      <c r="J870" s="473">
        <v>2</v>
      </c>
      <c r="K870" s="474">
        <v>7.1</v>
      </c>
      <c r="M870" s="473">
        <v>5</v>
      </c>
      <c r="N870" s="474">
        <v>8</v>
      </c>
      <c r="P870" s="473">
        <v>2</v>
      </c>
      <c r="Q870" s="474">
        <v>3</v>
      </c>
      <c r="R870" s="474" t="s">
        <v>46</v>
      </c>
      <c r="S870" s="660"/>
      <c r="T870" s="660"/>
      <c r="U870" s="660"/>
      <c r="V870" s="473" t="s">
        <v>46</v>
      </c>
    </row>
    <row r="871" spans="5:22">
      <c r="E871" s="473" t="s">
        <v>46</v>
      </c>
      <c r="F871" s="473" t="s">
        <v>46</v>
      </c>
      <c r="G871" s="473" t="s">
        <v>46</v>
      </c>
      <c r="H871" s="474" t="s">
        <v>46</v>
      </c>
      <c r="J871" s="473" t="s">
        <v>46</v>
      </c>
      <c r="K871" s="474" t="s">
        <v>46</v>
      </c>
      <c r="M871" s="473" t="s">
        <v>46</v>
      </c>
      <c r="N871" s="474" t="s">
        <v>46</v>
      </c>
      <c r="P871" s="473" t="s">
        <v>46</v>
      </c>
      <c r="Q871" s="474" t="s">
        <v>46</v>
      </c>
      <c r="S871" s="473" t="s">
        <v>46</v>
      </c>
      <c r="U871" s="474" t="s">
        <v>46</v>
      </c>
    </row>
    <row r="872" spans="5:22">
      <c r="E872" s="473" t="s">
        <v>46</v>
      </c>
      <c r="F872" s="473">
        <v>3</v>
      </c>
      <c r="G872" s="473">
        <v>1</v>
      </c>
      <c r="H872" s="474">
        <v>0</v>
      </c>
      <c r="J872" s="473">
        <v>4</v>
      </c>
      <c r="K872" s="474">
        <v>4</v>
      </c>
      <c r="M872" s="473">
        <v>3</v>
      </c>
      <c r="N872" s="474">
        <v>3</v>
      </c>
      <c r="P872" s="473">
        <v>5</v>
      </c>
      <c r="Q872" s="474">
        <v>6</v>
      </c>
      <c r="S872" s="840" t="s">
        <v>256</v>
      </c>
      <c r="T872" s="660"/>
      <c r="U872" s="660"/>
      <c r="V872" s="473" t="s">
        <v>46</v>
      </c>
    </row>
    <row r="873" spans="5:22">
      <c r="E873" s="473" t="s">
        <v>46</v>
      </c>
      <c r="F873" s="473" t="s">
        <v>46</v>
      </c>
      <c r="G873" s="473">
        <v>-1</v>
      </c>
      <c r="H873" s="474">
        <v>4.0999999999999996</v>
      </c>
      <c r="J873" s="473">
        <v>4</v>
      </c>
      <c r="K873" s="474">
        <v>11.1</v>
      </c>
      <c r="M873" s="473">
        <v>3</v>
      </c>
      <c r="N873" s="474">
        <v>11</v>
      </c>
      <c r="P873" s="473">
        <v>5.0999999999999996</v>
      </c>
      <c r="Q873" s="474">
        <v>8.1</v>
      </c>
      <c r="R873" s="474" t="s">
        <v>46</v>
      </c>
      <c r="S873" s="660"/>
      <c r="T873" s="660"/>
      <c r="U873" s="660"/>
      <c r="V873" s="473" t="s">
        <v>46</v>
      </c>
    </row>
    <row r="874" spans="5:22">
      <c r="E874" s="473" t="s">
        <v>46</v>
      </c>
      <c r="F874" s="473" t="s">
        <v>46</v>
      </c>
      <c r="G874" s="473" t="s">
        <v>46</v>
      </c>
      <c r="H874" s="474" t="s">
        <v>46</v>
      </c>
      <c r="J874" s="473" t="s">
        <v>46</v>
      </c>
      <c r="K874" s="474" t="s">
        <v>46</v>
      </c>
      <c r="M874" s="473" t="s">
        <v>46</v>
      </c>
      <c r="N874" s="474" t="s">
        <v>46</v>
      </c>
      <c r="P874" s="473" t="s">
        <v>46</v>
      </c>
      <c r="Q874" s="474" t="s">
        <v>46</v>
      </c>
      <c r="S874" s="473" t="s">
        <v>46</v>
      </c>
      <c r="U874" s="474" t="s">
        <v>46</v>
      </c>
    </row>
    <row r="875" spans="5:22">
      <c r="E875" s="473" t="s">
        <v>46</v>
      </c>
      <c r="F875" s="473">
        <v>4</v>
      </c>
      <c r="G875" s="473">
        <v>2</v>
      </c>
      <c r="H875" s="474">
        <v>3</v>
      </c>
      <c r="J875" s="473">
        <v>9</v>
      </c>
      <c r="K875" s="474">
        <v>9</v>
      </c>
      <c r="M875" s="473">
        <v>1</v>
      </c>
      <c r="N875" s="474">
        <v>1</v>
      </c>
      <c r="P875" s="473">
        <v>1</v>
      </c>
      <c r="Q875" s="474">
        <v>0</v>
      </c>
      <c r="S875" s="840" t="s">
        <v>257</v>
      </c>
      <c r="T875" s="660"/>
      <c r="U875" s="660"/>
      <c r="V875" s="473" t="s">
        <v>46</v>
      </c>
    </row>
    <row r="876" spans="5:22">
      <c r="E876" s="473" t="s">
        <v>46</v>
      </c>
      <c r="F876" s="473" t="s">
        <v>46</v>
      </c>
      <c r="G876" s="473">
        <v>2.1</v>
      </c>
      <c r="H876" s="474">
        <v>6.1999999999999993</v>
      </c>
      <c r="J876" s="473">
        <v>9</v>
      </c>
      <c r="K876" s="474">
        <v>20.100000000000001</v>
      </c>
      <c r="M876" s="473">
        <v>1</v>
      </c>
      <c r="N876" s="474">
        <v>12</v>
      </c>
      <c r="P876" s="473">
        <v>-1</v>
      </c>
      <c r="Q876" s="474">
        <v>7.1</v>
      </c>
      <c r="R876" s="474" t="s">
        <v>46</v>
      </c>
      <c r="S876" s="660"/>
      <c r="T876" s="660"/>
      <c r="U876" s="660"/>
      <c r="V876" s="473" t="s">
        <v>46</v>
      </c>
    </row>
    <row r="877" spans="5:22">
      <c r="E877" s="473" t="s">
        <v>46</v>
      </c>
      <c r="F877" s="473" t="s">
        <v>46</v>
      </c>
      <c r="G877" s="473" t="s">
        <v>46</v>
      </c>
      <c r="H877" s="474" t="s">
        <v>46</v>
      </c>
      <c r="J877" s="473" t="s">
        <v>46</v>
      </c>
      <c r="K877" s="474" t="s">
        <v>46</v>
      </c>
      <c r="M877" s="473" t="s">
        <v>46</v>
      </c>
      <c r="N877" s="474" t="s">
        <v>46</v>
      </c>
      <c r="P877" s="473" t="s">
        <v>46</v>
      </c>
      <c r="Q877" s="474" t="s">
        <v>46</v>
      </c>
      <c r="S877" s="473" t="s">
        <v>46</v>
      </c>
      <c r="U877" s="474" t="s">
        <v>46</v>
      </c>
    </row>
    <row r="878" spans="5:22">
      <c r="E878" s="473" t="s">
        <v>46</v>
      </c>
      <c r="F878" s="473" t="s">
        <v>46</v>
      </c>
      <c r="G878" s="473">
        <v>6.1999999999999993</v>
      </c>
      <c r="H878" s="470">
        <v>4</v>
      </c>
      <c r="J878" s="473">
        <v>20.100000000000001</v>
      </c>
      <c r="K878" s="470">
        <v>1</v>
      </c>
      <c r="M878" s="473">
        <v>12</v>
      </c>
      <c r="N878" s="470">
        <v>2</v>
      </c>
      <c r="P878" s="473">
        <v>7.1</v>
      </c>
      <c r="Q878" s="470">
        <v>3</v>
      </c>
      <c r="S878" s="473" t="s">
        <v>46</v>
      </c>
      <c r="U878" s="474" t="s">
        <v>46</v>
      </c>
    </row>
    <row r="879" spans="5:22">
      <c r="E879" s="477" t="s">
        <v>46</v>
      </c>
      <c r="F879" s="477" t="s">
        <v>46</v>
      </c>
      <c r="G879" s="477" t="s">
        <v>46</v>
      </c>
      <c r="H879" s="478" t="s">
        <v>46</v>
      </c>
      <c r="I879" s="472" t="s">
        <v>46</v>
      </c>
      <c r="J879" s="477" t="s">
        <v>46</v>
      </c>
      <c r="K879" s="478" t="s">
        <v>46</v>
      </c>
      <c r="L879" s="472" t="s">
        <v>46</v>
      </c>
      <c r="M879" s="477" t="s">
        <v>46</v>
      </c>
      <c r="N879" s="478" t="s">
        <v>46</v>
      </c>
      <c r="O879" s="472" t="s">
        <v>46</v>
      </c>
      <c r="P879" s="477" t="s">
        <v>46</v>
      </c>
      <c r="Q879" s="478" t="s">
        <v>46</v>
      </c>
      <c r="R879" s="472" t="s">
        <v>46</v>
      </c>
      <c r="S879" s="477" t="s">
        <v>46</v>
      </c>
      <c r="T879" s="472" t="s">
        <v>46</v>
      </c>
      <c r="U879" s="478" t="s">
        <v>46</v>
      </c>
    </row>
    <row r="880" spans="5:22">
      <c r="E880" s="484" t="s">
        <v>46</v>
      </c>
      <c r="F880" s="484" t="s">
        <v>46</v>
      </c>
      <c r="G880" s="484" t="s">
        <v>46</v>
      </c>
      <c r="H880" s="480" t="s">
        <v>46</v>
      </c>
      <c r="I880" s="484" t="s">
        <v>46</v>
      </c>
      <c r="J880" s="484" t="s">
        <v>46</v>
      </c>
      <c r="K880" s="480" t="s">
        <v>46</v>
      </c>
      <c r="L880" s="484" t="s">
        <v>46</v>
      </c>
      <c r="M880" s="484" t="s">
        <v>46</v>
      </c>
      <c r="N880" s="480" t="s">
        <v>46</v>
      </c>
      <c r="O880" s="484" t="s">
        <v>46</v>
      </c>
      <c r="P880" s="484" t="s">
        <v>46</v>
      </c>
      <c r="Q880" s="480" t="s">
        <v>46</v>
      </c>
      <c r="R880" s="484" t="s">
        <v>46</v>
      </c>
      <c r="S880" s="484" t="s">
        <v>46</v>
      </c>
      <c r="T880" s="480" t="s">
        <v>46</v>
      </c>
      <c r="U880" s="485" t="s">
        <v>46</v>
      </c>
    </row>
    <row r="881" spans="5:22">
      <c r="E881" s="486" t="s">
        <v>253</v>
      </c>
      <c r="F881" s="486" t="s">
        <v>46</v>
      </c>
      <c r="G881" s="841" t="s">
        <v>38</v>
      </c>
      <c r="H881" s="842" t="s">
        <v>46</v>
      </c>
      <c r="I881" s="486" t="s">
        <v>46</v>
      </c>
      <c r="J881" s="841" t="s">
        <v>45</v>
      </c>
      <c r="K881" s="842" t="s">
        <v>46</v>
      </c>
      <c r="L881" s="486" t="s">
        <v>46</v>
      </c>
      <c r="M881" s="841" t="s">
        <v>37</v>
      </c>
      <c r="N881" s="842" t="s">
        <v>46</v>
      </c>
      <c r="O881" s="486" t="s">
        <v>46</v>
      </c>
      <c r="P881" s="841" t="s">
        <v>43</v>
      </c>
      <c r="Q881" s="842" t="s">
        <v>46</v>
      </c>
      <c r="R881" s="486" t="s">
        <v>46</v>
      </c>
      <c r="S881" s="486" t="s">
        <v>46</v>
      </c>
      <c r="T881" s="481" t="s">
        <v>46</v>
      </c>
      <c r="U881" s="487" t="s">
        <v>46</v>
      </c>
    </row>
    <row r="882" spans="5:22">
      <c r="E882" s="482" t="s">
        <v>46</v>
      </c>
      <c r="F882" s="482" t="s">
        <v>46</v>
      </c>
      <c r="G882" s="482" t="s">
        <v>46</v>
      </c>
      <c r="H882" s="483" t="s">
        <v>46</v>
      </c>
      <c r="J882" s="482" t="s">
        <v>46</v>
      </c>
      <c r="K882" s="483" t="s">
        <v>46</v>
      </c>
      <c r="M882" s="482" t="s">
        <v>46</v>
      </c>
      <c r="N882" s="483" t="s">
        <v>46</v>
      </c>
      <c r="P882" s="482" t="s">
        <v>46</v>
      </c>
      <c r="Q882" s="483" t="s">
        <v>46</v>
      </c>
      <c r="S882" s="482" t="s">
        <v>46</v>
      </c>
      <c r="U882" s="483" t="s">
        <v>46</v>
      </c>
    </row>
    <row r="883" spans="5:22">
      <c r="E883" s="482" t="s">
        <v>46</v>
      </c>
      <c r="F883" s="482">
        <v>1</v>
      </c>
      <c r="G883" s="482">
        <v>2</v>
      </c>
      <c r="H883" s="483">
        <v>1</v>
      </c>
      <c r="J883" s="482">
        <v>4</v>
      </c>
      <c r="K883" s="483">
        <v>5</v>
      </c>
      <c r="M883" s="482">
        <v>2</v>
      </c>
      <c r="N883" s="483">
        <v>3</v>
      </c>
      <c r="P883" s="482">
        <v>4</v>
      </c>
      <c r="Q883" s="483">
        <v>4</v>
      </c>
      <c r="S883" s="843" t="s">
        <v>258</v>
      </c>
      <c r="T883" s="660"/>
      <c r="U883" s="660"/>
      <c r="V883" s="482" t="s">
        <v>46</v>
      </c>
    </row>
    <row r="884" spans="5:22">
      <c r="E884" s="482" t="s">
        <v>46</v>
      </c>
      <c r="F884" s="482" t="s">
        <v>46</v>
      </c>
      <c r="G884" s="482">
        <v>0</v>
      </c>
      <c r="H884" s="483">
        <v>0</v>
      </c>
      <c r="J884" s="482">
        <v>4.0999999999999996</v>
      </c>
      <c r="K884" s="483">
        <v>4.0999999999999996</v>
      </c>
      <c r="M884" s="482">
        <v>2.1</v>
      </c>
      <c r="N884" s="483">
        <v>2.1</v>
      </c>
      <c r="P884" s="482">
        <v>4</v>
      </c>
      <c r="Q884" s="483">
        <v>4</v>
      </c>
      <c r="R884" s="483" t="s">
        <v>46</v>
      </c>
      <c r="S884" s="660"/>
      <c r="T884" s="660"/>
      <c r="U884" s="660"/>
      <c r="V884" s="482" t="s">
        <v>46</v>
      </c>
    </row>
    <row r="885" spans="5:22">
      <c r="E885" s="482" t="s">
        <v>46</v>
      </c>
      <c r="F885" s="482" t="s">
        <v>46</v>
      </c>
      <c r="G885" s="482" t="s">
        <v>46</v>
      </c>
      <c r="H885" s="483" t="s">
        <v>46</v>
      </c>
      <c r="J885" s="482" t="s">
        <v>46</v>
      </c>
      <c r="K885" s="483" t="s">
        <v>46</v>
      </c>
      <c r="M885" s="482" t="s">
        <v>46</v>
      </c>
      <c r="N885" s="483" t="s">
        <v>46</v>
      </c>
      <c r="P885" s="482" t="s">
        <v>46</v>
      </c>
      <c r="Q885" s="483" t="s">
        <v>46</v>
      </c>
      <c r="S885" s="482" t="s">
        <v>46</v>
      </c>
      <c r="U885" s="483" t="s">
        <v>46</v>
      </c>
    </row>
    <row r="886" spans="5:22">
      <c r="E886" s="482" t="s">
        <v>46</v>
      </c>
      <c r="F886" s="482">
        <v>2</v>
      </c>
      <c r="G886" s="482">
        <v>2</v>
      </c>
      <c r="H886" s="483">
        <v>1</v>
      </c>
      <c r="J886" s="482">
        <v>4</v>
      </c>
      <c r="K886" s="483">
        <v>3</v>
      </c>
      <c r="M886" s="482">
        <v>3</v>
      </c>
      <c r="N886" s="483">
        <v>3</v>
      </c>
      <c r="P886" s="482">
        <v>5</v>
      </c>
      <c r="Q886" s="483">
        <v>6</v>
      </c>
      <c r="S886" s="843" t="s">
        <v>259</v>
      </c>
      <c r="T886" s="660"/>
      <c r="U886" s="660"/>
      <c r="V886" s="482" t="s">
        <v>46</v>
      </c>
    </row>
    <row r="887" spans="5:22">
      <c r="E887" s="482" t="s">
        <v>46</v>
      </c>
      <c r="F887" s="482" t="s">
        <v>46</v>
      </c>
      <c r="G887" s="482">
        <v>0</v>
      </c>
      <c r="H887" s="483">
        <v>0</v>
      </c>
      <c r="J887" s="482">
        <v>2</v>
      </c>
      <c r="K887" s="483">
        <v>6.1</v>
      </c>
      <c r="M887" s="482">
        <v>3</v>
      </c>
      <c r="N887" s="483">
        <v>5.0999999999999996</v>
      </c>
      <c r="P887" s="482">
        <v>5.0999999999999996</v>
      </c>
      <c r="Q887" s="483">
        <v>9.1</v>
      </c>
      <c r="R887" s="483" t="s">
        <v>46</v>
      </c>
      <c r="S887" s="660"/>
      <c r="T887" s="660"/>
      <c r="U887" s="660"/>
      <c r="V887" s="482" t="s">
        <v>46</v>
      </c>
    </row>
    <row r="888" spans="5:22">
      <c r="E888" s="482" t="s">
        <v>46</v>
      </c>
      <c r="F888" s="482" t="s">
        <v>46</v>
      </c>
      <c r="G888" s="482" t="s">
        <v>46</v>
      </c>
      <c r="H888" s="483" t="s">
        <v>46</v>
      </c>
      <c r="J888" s="482" t="s">
        <v>46</v>
      </c>
      <c r="K888" s="483" t="s">
        <v>46</v>
      </c>
      <c r="M888" s="482" t="s">
        <v>46</v>
      </c>
      <c r="N888" s="483" t="s">
        <v>46</v>
      </c>
      <c r="P888" s="482" t="s">
        <v>46</v>
      </c>
      <c r="Q888" s="483" t="s">
        <v>46</v>
      </c>
      <c r="S888" s="482" t="s">
        <v>46</v>
      </c>
      <c r="U888" s="483" t="s">
        <v>46</v>
      </c>
    </row>
    <row r="889" spans="5:22">
      <c r="E889" s="482" t="s">
        <v>46</v>
      </c>
      <c r="F889" s="482">
        <v>3</v>
      </c>
      <c r="G889" s="482">
        <v>2</v>
      </c>
      <c r="H889" s="483">
        <v>2</v>
      </c>
      <c r="J889" s="482">
        <v>4</v>
      </c>
      <c r="K889" s="483">
        <v>3</v>
      </c>
      <c r="M889" s="482">
        <v>4</v>
      </c>
      <c r="N889" s="483">
        <v>4</v>
      </c>
      <c r="P889" s="482">
        <v>3</v>
      </c>
      <c r="Q889" s="483">
        <v>4</v>
      </c>
      <c r="S889" s="843" t="s">
        <v>260</v>
      </c>
      <c r="T889" s="660"/>
      <c r="U889" s="660"/>
      <c r="V889" s="482" t="s">
        <v>46</v>
      </c>
    </row>
    <row r="890" spans="5:22">
      <c r="E890" s="482" t="s">
        <v>46</v>
      </c>
      <c r="F890" s="482" t="s">
        <v>46</v>
      </c>
      <c r="G890" s="482">
        <v>2</v>
      </c>
      <c r="H890" s="483">
        <v>2</v>
      </c>
      <c r="J890" s="482">
        <v>2</v>
      </c>
      <c r="K890" s="483">
        <v>8.1</v>
      </c>
      <c r="M890" s="482">
        <v>4</v>
      </c>
      <c r="N890" s="483">
        <v>9.1</v>
      </c>
      <c r="P890" s="482">
        <v>3.1</v>
      </c>
      <c r="Q890" s="483">
        <v>12.2</v>
      </c>
      <c r="R890" s="483" t="s">
        <v>46</v>
      </c>
      <c r="S890" s="660"/>
      <c r="T890" s="660"/>
      <c r="U890" s="660"/>
      <c r="V890" s="482" t="s">
        <v>46</v>
      </c>
    </row>
    <row r="891" spans="5:22">
      <c r="E891" s="482" t="s">
        <v>46</v>
      </c>
      <c r="F891" s="482" t="s">
        <v>46</v>
      </c>
      <c r="G891" s="482" t="s">
        <v>46</v>
      </c>
      <c r="H891" s="483" t="s">
        <v>46</v>
      </c>
      <c r="J891" s="482" t="s">
        <v>46</v>
      </c>
      <c r="K891" s="483" t="s">
        <v>46</v>
      </c>
      <c r="M891" s="482" t="s">
        <v>46</v>
      </c>
      <c r="N891" s="483" t="s">
        <v>46</v>
      </c>
      <c r="P891" s="482" t="s">
        <v>46</v>
      </c>
      <c r="Q891" s="483" t="s">
        <v>46</v>
      </c>
      <c r="S891" s="482" t="s">
        <v>46</v>
      </c>
      <c r="U891" s="483" t="s">
        <v>46</v>
      </c>
    </row>
    <row r="892" spans="5:22">
      <c r="E892" s="482" t="s">
        <v>46</v>
      </c>
      <c r="F892" s="482">
        <v>4</v>
      </c>
      <c r="G892" s="482">
        <v>4</v>
      </c>
      <c r="H892" s="483">
        <v>2</v>
      </c>
      <c r="J892" s="482">
        <v>2</v>
      </c>
      <c r="K892" s="483">
        <v>2</v>
      </c>
      <c r="M892" s="482">
        <v>6</v>
      </c>
      <c r="N892" s="483">
        <v>4</v>
      </c>
      <c r="P892" s="482">
        <v>3</v>
      </c>
      <c r="Q892" s="483">
        <v>5</v>
      </c>
      <c r="S892" s="843" t="s">
        <v>261</v>
      </c>
      <c r="T892" s="660"/>
      <c r="U892" s="660"/>
      <c r="V892" s="482" t="s">
        <v>46</v>
      </c>
    </row>
    <row r="893" spans="5:22">
      <c r="E893" s="482" t="s">
        <v>46</v>
      </c>
      <c r="F893" s="482" t="s">
        <v>46</v>
      </c>
      <c r="G893" s="482">
        <v>0</v>
      </c>
      <c r="H893" s="483">
        <v>2</v>
      </c>
      <c r="J893" s="482">
        <v>2</v>
      </c>
      <c r="K893" s="483">
        <v>10.1</v>
      </c>
      <c r="M893" s="482">
        <v>2</v>
      </c>
      <c r="N893" s="483">
        <v>11.1</v>
      </c>
      <c r="P893" s="482">
        <v>3.2</v>
      </c>
      <c r="Q893" s="483">
        <v>15.399999999999999</v>
      </c>
      <c r="R893" s="483" t="s">
        <v>46</v>
      </c>
      <c r="S893" s="660"/>
      <c r="T893" s="660"/>
      <c r="U893" s="660"/>
      <c r="V893" s="482" t="s">
        <v>46</v>
      </c>
    </row>
    <row r="894" spans="5:22">
      <c r="E894" s="482" t="s">
        <v>46</v>
      </c>
      <c r="F894" s="482" t="s">
        <v>46</v>
      </c>
      <c r="G894" s="482" t="s">
        <v>46</v>
      </c>
      <c r="H894" s="483" t="s">
        <v>46</v>
      </c>
      <c r="J894" s="482" t="s">
        <v>46</v>
      </c>
      <c r="K894" s="483" t="s">
        <v>46</v>
      </c>
      <c r="M894" s="482" t="s">
        <v>46</v>
      </c>
      <c r="N894" s="483" t="s">
        <v>46</v>
      </c>
      <c r="P894" s="482" t="s">
        <v>46</v>
      </c>
      <c r="Q894" s="483" t="s">
        <v>46</v>
      </c>
      <c r="S894" s="482" t="s">
        <v>46</v>
      </c>
      <c r="U894" s="483" t="s">
        <v>46</v>
      </c>
    </row>
    <row r="895" spans="5:22">
      <c r="E895" s="482" t="s">
        <v>46</v>
      </c>
      <c r="F895" s="482" t="s">
        <v>46</v>
      </c>
      <c r="G895" s="482">
        <v>2</v>
      </c>
      <c r="H895" s="479">
        <v>4</v>
      </c>
      <c r="J895" s="482">
        <v>10.1</v>
      </c>
      <c r="K895" s="479">
        <v>3</v>
      </c>
      <c r="M895" s="482">
        <v>11.1</v>
      </c>
      <c r="N895" s="479">
        <v>2</v>
      </c>
      <c r="P895" s="482">
        <v>15.399999999999999</v>
      </c>
      <c r="Q895" s="479">
        <v>1</v>
      </c>
      <c r="S895" s="482" t="s">
        <v>46</v>
      </c>
      <c r="U895" s="483" t="s">
        <v>46</v>
      </c>
    </row>
    <row r="896" spans="5:22">
      <c r="E896" s="486" t="s">
        <v>46</v>
      </c>
      <c r="F896" s="486" t="s">
        <v>46</v>
      </c>
      <c r="G896" s="486" t="s">
        <v>46</v>
      </c>
      <c r="H896" s="487" t="s">
        <v>46</v>
      </c>
      <c r="I896" s="481" t="s">
        <v>46</v>
      </c>
      <c r="J896" s="486" t="s">
        <v>46</v>
      </c>
      <c r="K896" s="487" t="s">
        <v>46</v>
      </c>
      <c r="L896" s="481" t="s">
        <v>46</v>
      </c>
      <c r="M896" s="486" t="s">
        <v>46</v>
      </c>
      <c r="N896" s="487" t="s">
        <v>46</v>
      </c>
      <c r="O896" s="481" t="s">
        <v>46</v>
      </c>
      <c r="P896" s="486" t="s">
        <v>46</v>
      </c>
      <c r="Q896" s="487" t="s">
        <v>46</v>
      </c>
      <c r="R896" s="481" t="s">
        <v>46</v>
      </c>
      <c r="S896" s="486" t="s">
        <v>46</v>
      </c>
      <c r="T896" s="481" t="s">
        <v>46</v>
      </c>
      <c r="U896" s="487" t="s">
        <v>46</v>
      </c>
    </row>
    <row r="897" spans="5:22">
      <c r="E897" s="493" t="s">
        <v>46</v>
      </c>
      <c r="F897" s="493" t="s">
        <v>46</v>
      </c>
      <c r="G897" s="493" t="s">
        <v>46</v>
      </c>
      <c r="H897" s="489" t="s">
        <v>46</v>
      </c>
      <c r="I897" s="493" t="s">
        <v>46</v>
      </c>
      <c r="J897" s="493" t="s">
        <v>46</v>
      </c>
      <c r="K897" s="489" t="s">
        <v>46</v>
      </c>
      <c r="L897" s="493" t="s">
        <v>46</v>
      </c>
      <c r="M897" s="493" t="s">
        <v>46</v>
      </c>
      <c r="N897" s="489" t="s">
        <v>46</v>
      </c>
      <c r="O897" s="493" t="s">
        <v>46</v>
      </c>
      <c r="P897" s="493" t="s">
        <v>46</v>
      </c>
      <c r="Q897" s="489" t="s">
        <v>46</v>
      </c>
      <c r="R897" s="493" t="s">
        <v>46</v>
      </c>
      <c r="S897" s="493" t="s">
        <v>46</v>
      </c>
      <c r="T897" s="489" t="s">
        <v>46</v>
      </c>
      <c r="U897" s="494" t="s">
        <v>46</v>
      </c>
    </row>
    <row r="898" spans="5:22">
      <c r="E898" s="495" t="s">
        <v>262</v>
      </c>
      <c r="F898" s="495" t="s">
        <v>46</v>
      </c>
      <c r="G898" s="844" t="s">
        <v>41</v>
      </c>
      <c r="H898" s="845" t="s">
        <v>46</v>
      </c>
      <c r="I898" s="495" t="s">
        <v>46</v>
      </c>
      <c r="J898" s="844" t="s">
        <v>43</v>
      </c>
      <c r="K898" s="845" t="s">
        <v>46</v>
      </c>
      <c r="L898" s="495" t="s">
        <v>46</v>
      </c>
      <c r="M898" s="844" t="s">
        <v>39</v>
      </c>
      <c r="N898" s="845" t="s">
        <v>46</v>
      </c>
      <c r="O898" s="495" t="s">
        <v>46</v>
      </c>
      <c r="P898" s="844" t="s">
        <v>38</v>
      </c>
      <c r="Q898" s="845" t="s">
        <v>46</v>
      </c>
      <c r="R898" s="495" t="s">
        <v>46</v>
      </c>
      <c r="S898" s="495" t="s">
        <v>46</v>
      </c>
      <c r="T898" s="490" t="s">
        <v>46</v>
      </c>
      <c r="U898" s="496" t="s">
        <v>46</v>
      </c>
    </row>
    <row r="899" spans="5:22">
      <c r="E899" s="491" t="s">
        <v>46</v>
      </c>
      <c r="F899" s="491" t="s">
        <v>46</v>
      </c>
      <c r="G899" s="491" t="s">
        <v>46</v>
      </c>
      <c r="H899" s="492" t="s">
        <v>46</v>
      </c>
      <c r="J899" s="491" t="s">
        <v>46</v>
      </c>
      <c r="K899" s="492" t="s">
        <v>46</v>
      </c>
      <c r="M899" s="491" t="s">
        <v>46</v>
      </c>
      <c r="N899" s="492" t="s">
        <v>46</v>
      </c>
      <c r="P899" s="491" t="s">
        <v>46</v>
      </c>
      <c r="Q899" s="492" t="s">
        <v>46</v>
      </c>
      <c r="S899" s="491" t="s">
        <v>46</v>
      </c>
      <c r="U899" s="492" t="s">
        <v>46</v>
      </c>
    </row>
    <row r="900" spans="5:22">
      <c r="E900" s="491" t="s">
        <v>46</v>
      </c>
      <c r="F900" s="491">
        <v>1</v>
      </c>
      <c r="G900" s="491">
        <v>3</v>
      </c>
      <c r="H900" s="492">
        <v>4</v>
      </c>
      <c r="J900" s="491">
        <v>3</v>
      </c>
      <c r="K900" s="492">
        <v>1</v>
      </c>
      <c r="M900" s="491">
        <v>3</v>
      </c>
      <c r="N900" s="492">
        <v>2</v>
      </c>
      <c r="P900" s="491">
        <v>6</v>
      </c>
      <c r="Q900" s="492">
        <v>6</v>
      </c>
      <c r="S900" s="846" t="s">
        <v>263</v>
      </c>
      <c r="T900" s="660"/>
      <c r="U900" s="660"/>
      <c r="V900" s="491" t="s">
        <v>46</v>
      </c>
    </row>
    <row r="901" spans="5:22">
      <c r="E901" s="491" t="s">
        <v>46</v>
      </c>
      <c r="F901" s="491" t="s">
        <v>46</v>
      </c>
      <c r="G901" s="491">
        <v>3.1</v>
      </c>
      <c r="H901" s="492">
        <v>3.1</v>
      </c>
      <c r="J901" s="491">
        <v>-1</v>
      </c>
      <c r="K901" s="492">
        <v>-1</v>
      </c>
      <c r="M901" s="491">
        <v>1</v>
      </c>
      <c r="N901" s="492">
        <v>1</v>
      </c>
      <c r="P901" s="491">
        <v>6</v>
      </c>
      <c r="Q901" s="492">
        <v>6</v>
      </c>
      <c r="R901" s="492" t="s">
        <v>46</v>
      </c>
      <c r="S901" s="660"/>
      <c r="T901" s="660"/>
      <c r="U901" s="660"/>
      <c r="V901" s="491" t="s">
        <v>46</v>
      </c>
    </row>
    <row r="902" spans="5:22">
      <c r="E902" s="491" t="s">
        <v>46</v>
      </c>
      <c r="F902" s="491" t="s">
        <v>46</v>
      </c>
      <c r="G902" s="491" t="s">
        <v>46</v>
      </c>
      <c r="H902" s="492" t="s">
        <v>46</v>
      </c>
      <c r="J902" s="491" t="s">
        <v>46</v>
      </c>
      <c r="K902" s="492" t="s">
        <v>46</v>
      </c>
      <c r="M902" s="491" t="s">
        <v>46</v>
      </c>
      <c r="N902" s="492" t="s">
        <v>46</v>
      </c>
      <c r="P902" s="491" t="s">
        <v>46</v>
      </c>
      <c r="Q902" s="492" t="s">
        <v>46</v>
      </c>
      <c r="S902" s="491" t="s">
        <v>46</v>
      </c>
      <c r="U902" s="492" t="s">
        <v>46</v>
      </c>
    </row>
    <row r="903" spans="5:22">
      <c r="E903" s="491" t="s">
        <v>46</v>
      </c>
      <c r="F903" s="491" t="s">
        <v>46</v>
      </c>
      <c r="G903" s="491">
        <v>3.1</v>
      </c>
      <c r="H903" s="488">
        <v>2</v>
      </c>
      <c r="J903" s="491">
        <v>-1</v>
      </c>
      <c r="K903" s="488">
        <v>4</v>
      </c>
      <c r="M903" s="491">
        <v>1</v>
      </c>
      <c r="N903" s="488">
        <v>3</v>
      </c>
      <c r="P903" s="491">
        <v>6</v>
      </c>
      <c r="Q903" s="488">
        <v>1</v>
      </c>
      <c r="S903" s="491" t="s">
        <v>46</v>
      </c>
      <c r="U903" s="492" t="s">
        <v>46</v>
      </c>
    </row>
    <row r="904" spans="5:22">
      <c r="E904" s="495" t="s">
        <v>46</v>
      </c>
      <c r="F904" s="495" t="s">
        <v>46</v>
      </c>
      <c r="G904" s="495" t="s">
        <v>46</v>
      </c>
      <c r="H904" s="496" t="s">
        <v>46</v>
      </c>
      <c r="I904" s="490" t="s">
        <v>46</v>
      </c>
      <c r="J904" s="495" t="s">
        <v>46</v>
      </c>
      <c r="K904" s="496" t="s">
        <v>46</v>
      </c>
      <c r="L904" s="490" t="s">
        <v>46</v>
      </c>
      <c r="M904" s="495" t="s">
        <v>46</v>
      </c>
      <c r="N904" s="496" t="s">
        <v>46</v>
      </c>
      <c r="O904" s="490" t="s">
        <v>46</v>
      </c>
      <c r="P904" s="495" t="s">
        <v>46</v>
      </c>
      <c r="Q904" s="496" t="s">
        <v>46</v>
      </c>
      <c r="R904" s="490" t="s">
        <v>46</v>
      </c>
      <c r="S904" s="495" t="s">
        <v>46</v>
      </c>
      <c r="T904" s="490" t="s">
        <v>46</v>
      </c>
      <c r="U904" s="496" t="s">
        <v>46</v>
      </c>
    </row>
    <row r="905" spans="5:22">
      <c r="E905" s="502" t="s">
        <v>46</v>
      </c>
      <c r="F905" s="502" t="s">
        <v>46</v>
      </c>
      <c r="G905" s="502" t="s">
        <v>46</v>
      </c>
      <c r="H905" s="498" t="s">
        <v>46</v>
      </c>
      <c r="I905" s="502" t="s">
        <v>46</v>
      </c>
      <c r="J905" s="502" t="s">
        <v>46</v>
      </c>
      <c r="K905" s="498" t="s">
        <v>46</v>
      </c>
      <c r="L905" s="502" t="s">
        <v>46</v>
      </c>
      <c r="M905" s="502" t="s">
        <v>46</v>
      </c>
      <c r="N905" s="498" t="s">
        <v>46</v>
      </c>
      <c r="O905" s="502" t="s">
        <v>46</v>
      </c>
      <c r="P905" s="502" t="s">
        <v>46</v>
      </c>
      <c r="Q905" s="498" t="s">
        <v>46</v>
      </c>
      <c r="R905" s="502" t="s">
        <v>46</v>
      </c>
      <c r="S905" s="502" t="s">
        <v>46</v>
      </c>
      <c r="T905" s="498" t="s">
        <v>46</v>
      </c>
      <c r="U905" s="503" t="s">
        <v>46</v>
      </c>
    </row>
    <row r="906" spans="5:22">
      <c r="E906" s="504" t="s">
        <v>262</v>
      </c>
      <c r="F906" s="504" t="s">
        <v>46</v>
      </c>
      <c r="G906" s="847" t="s">
        <v>41</v>
      </c>
      <c r="H906" s="848" t="s">
        <v>46</v>
      </c>
      <c r="I906" s="504" t="s">
        <v>46</v>
      </c>
      <c r="J906" s="847" t="s">
        <v>43</v>
      </c>
      <c r="K906" s="848" t="s">
        <v>46</v>
      </c>
      <c r="L906" s="504" t="s">
        <v>46</v>
      </c>
      <c r="M906" s="847" t="s">
        <v>38</v>
      </c>
      <c r="N906" s="848" t="s">
        <v>46</v>
      </c>
      <c r="O906" s="504" t="s">
        <v>46</v>
      </c>
      <c r="P906" s="847" t="s">
        <v>39</v>
      </c>
      <c r="Q906" s="848" t="s">
        <v>46</v>
      </c>
      <c r="R906" s="504" t="s">
        <v>46</v>
      </c>
      <c r="S906" s="504" t="s">
        <v>46</v>
      </c>
      <c r="T906" s="499" t="s">
        <v>46</v>
      </c>
      <c r="U906" s="505" t="s">
        <v>46</v>
      </c>
    </row>
    <row r="907" spans="5:22">
      <c r="E907" s="500" t="s">
        <v>46</v>
      </c>
      <c r="F907" s="500" t="s">
        <v>46</v>
      </c>
      <c r="G907" s="500" t="s">
        <v>46</v>
      </c>
      <c r="H907" s="501" t="s">
        <v>46</v>
      </c>
      <c r="J907" s="500" t="s">
        <v>46</v>
      </c>
      <c r="K907" s="501" t="s">
        <v>46</v>
      </c>
      <c r="M907" s="500" t="s">
        <v>46</v>
      </c>
      <c r="N907" s="501" t="s">
        <v>46</v>
      </c>
      <c r="P907" s="500" t="s">
        <v>46</v>
      </c>
      <c r="Q907" s="501" t="s">
        <v>46</v>
      </c>
      <c r="S907" s="500" t="s">
        <v>46</v>
      </c>
      <c r="U907" s="501" t="s">
        <v>46</v>
      </c>
    </row>
    <row r="908" spans="5:22">
      <c r="E908" s="500" t="s">
        <v>46</v>
      </c>
      <c r="F908" s="500">
        <v>1</v>
      </c>
      <c r="G908" s="500">
        <v>4</v>
      </c>
      <c r="H908" s="501">
        <v>6</v>
      </c>
      <c r="J908" s="500">
        <v>4</v>
      </c>
      <c r="K908" s="501">
        <v>4</v>
      </c>
      <c r="M908" s="500">
        <v>3</v>
      </c>
      <c r="N908" s="501">
        <v>2</v>
      </c>
      <c r="P908" s="500">
        <v>2</v>
      </c>
      <c r="Q908" s="501">
        <v>1</v>
      </c>
      <c r="S908" s="849" t="s">
        <v>264</v>
      </c>
      <c r="T908" s="660"/>
      <c r="U908" s="660"/>
      <c r="V908" s="500" t="s">
        <v>46</v>
      </c>
    </row>
    <row r="909" spans="5:22">
      <c r="E909" s="500" t="s">
        <v>46</v>
      </c>
      <c r="F909" s="500" t="s">
        <v>46</v>
      </c>
      <c r="G909" s="500">
        <v>4.2</v>
      </c>
      <c r="H909" s="501">
        <v>4.2</v>
      </c>
      <c r="J909" s="500">
        <v>4</v>
      </c>
      <c r="K909" s="501">
        <v>4</v>
      </c>
      <c r="M909" s="500">
        <v>1</v>
      </c>
      <c r="N909" s="501">
        <v>1</v>
      </c>
      <c r="P909" s="500">
        <v>0</v>
      </c>
      <c r="Q909" s="501">
        <v>0</v>
      </c>
      <c r="R909" s="501" t="s">
        <v>46</v>
      </c>
      <c r="S909" s="660"/>
      <c r="T909" s="660"/>
      <c r="U909" s="660"/>
      <c r="V909" s="500" t="s">
        <v>46</v>
      </c>
    </row>
    <row r="910" spans="5:22">
      <c r="E910" s="500" t="s">
        <v>46</v>
      </c>
      <c r="F910" s="500" t="s">
        <v>46</v>
      </c>
      <c r="G910" s="500" t="s">
        <v>46</v>
      </c>
      <c r="H910" s="501" t="s">
        <v>46</v>
      </c>
      <c r="J910" s="500" t="s">
        <v>46</v>
      </c>
      <c r="K910" s="501" t="s">
        <v>46</v>
      </c>
      <c r="M910" s="500" t="s">
        <v>46</v>
      </c>
      <c r="N910" s="501" t="s">
        <v>46</v>
      </c>
      <c r="P910" s="500" t="s">
        <v>46</v>
      </c>
      <c r="Q910" s="501" t="s">
        <v>46</v>
      </c>
      <c r="S910" s="500" t="s">
        <v>46</v>
      </c>
      <c r="U910" s="501" t="s">
        <v>46</v>
      </c>
    </row>
    <row r="911" spans="5:22">
      <c r="E911" s="500" t="s">
        <v>46</v>
      </c>
      <c r="F911" s="500">
        <v>2</v>
      </c>
      <c r="G911" s="500">
        <v>5</v>
      </c>
      <c r="H911" s="501">
        <v>5</v>
      </c>
      <c r="J911" s="500">
        <v>2</v>
      </c>
      <c r="K911" s="501">
        <v>2</v>
      </c>
      <c r="M911" s="500">
        <v>2</v>
      </c>
      <c r="N911" s="501">
        <v>3</v>
      </c>
      <c r="P911" s="500">
        <v>4</v>
      </c>
      <c r="Q911" s="501">
        <v>3</v>
      </c>
      <c r="S911" s="849" t="s">
        <v>265</v>
      </c>
      <c r="T911" s="660"/>
      <c r="U911" s="660"/>
      <c r="V911" s="500" t="s">
        <v>46</v>
      </c>
    </row>
    <row r="912" spans="5:22">
      <c r="E912" s="500" t="s">
        <v>46</v>
      </c>
      <c r="F912" s="500" t="s">
        <v>46</v>
      </c>
      <c r="G912" s="500">
        <v>5</v>
      </c>
      <c r="H912" s="501">
        <v>9.1999999999999993</v>
      </c>
      <c r="J912" s="500">
        <v>2</v>
      </c>
      <c r="K912" s="501">
        <v>6</v>
      </c>
      <c r="M912" s="500">
        <v>2.1</v>
      </c>
      <c r="N912" s="501">
        <v>3.1</v>
      </c>
      <c r="P912" s="500">
        <v>2</v>
      </c>
      <c r="Q912" s="501">
        <v>2</v>
      </c>
      <c r="R912" s="501" t="s">
        <v>46</v>
      </c>
      <c r="S912" s="660"/>
      <c r="T912" s="660"/>
      <c r="U912" s="660"/>
      <c r="V912" s="500" t="s">
        <v>46</v>
      </c>
    </row>
    <row r="913" spans="5:22">
      <c r="E913" s="500" t="s">
        <v>46</v>
      </c>
      <c r="F913" s="500" t="s">
        <v>46</v>
      </c>
      <c r="G913" s="500" t="s">
        <v>46</v>
      </c>
      <c r="H913" s="501" t="s">
        <v>46</v>
      </c>
      <c r="J913" s="500" t="s">
        <v>46</v>
      </c>
      <c r="K913" s="501" t="s">
        <v>46</v>
      </c>
      <c r="M913" s="500" t="s">
        <v>46</v>
      </c>
      <c r="N913" s="501" t="s">
        <v>46</v>
      </c>
      <c r="P913" s="500" t="s">
        <v>46</v>
      </c>
      <c r="Q913" s="501" t="s">
        <v>46</v>
      </c>
      <c r="S913" s="500" t="s">
        <v>46</v>
      </c>
      <c r="U913" s="501" t="s">
        <v>46</v>
      </c>
    </row>
    <row r="914" spans="5:22">
      <c r="E914" s="500" t="s">
        <v>46</v>
      </c>
      <c r="F914" s="500">
        <v>3</v>
      </c>
      <c r="G914" s="500">
        <v>1</v>
      </c>
      <c r="H914" s="501">
        <v>0</v>
      </c>
      <c r="J914" s="500">
        <v>1</v>
      </c>
      <c r="K914" s="501">
        <v>1</v>
      </c>
      <c r="M914" s="500">
        <v>5</v>
      </c>
      <c r="N914" s="501">
        <v>6</v>
      </c>
      <c r="P914" s="500">
        <v>6</v>
      </c>
      <c r="Q914" s="501">
        <v>6</v>
      </c>
      <c r="S914" s="849" t="s">
        <v>266</v>
      </c>
      <c r="T914" s="660"/>
      <c r="U914" s="660"/>
      <c r="V914" s="500" t="s">
        <v>46</v>
      </c>
    </row>
    <row r="915" spans="5:22">
      <c r="E915" s="500" t="s">
        <v>46</v>
      </c>
      <c r="F915" s="500" t="s">
        <v>46</v>
      </c>
      <c r="G915" s="500">
        <v>-1</v>
      </c>
      <c r="H915" s="501">
        <v>8.1999999999999993</v>
      </c>
      <c r="J915" s="500">
        <v>1</v>
      </c>
      <c r="K915" s="501">
        <v>7</v>
      </c>
      <c r="M915" s="500">
        <v>5.0999999999999996</v>
      </c>
      <c r="N915" s="501">
        <v>8.1999999999999993</v>
      </c>
      <c r="P915" s="500">
        <v>6</v>
      </c>
      <c r="Q915" s="501">
        <v>8</v>
      </c>
      <c r="R915" s="501" t="s">
        <v>46</v>
      </c>
      <c r="S915" s="660"/>
      <c r="T915" s="660"/>
      <c r="U915" s="660"/>
      <c r="V915" s="500" t="s">
        <v>46</v>
      </c>
    </row>
    <row r="916" spans="5:22">
      <c r="E916" s="500" t="s">
        <v>46</v>
      </c>
      <c r="F916" s="500" t="s">
        <v>46</v>
      </c>
      <c r="G916" s="500" t="s">
        <v>46</v>
      </c>
      <c r="H916" s="501" t="s">
        <v>46</v>
      </c>
      <c r="J916" s="500" t="s">
        <v>46</v>
      </c>
      <c r="K916" s="501" t="s">
        <v>46</v>
      </c>
      <c r="M916" s="500" t="s">
        <v>46</v>
      </c>
      <c r="N916" s="501" t="s">
        <v>46</v>
      </c>
      <c r="P916" s="500" t="s">
        <v>46</v>
      </c>
      <c r="Q916" s="501" t="s">
        <v>46</v>
      </c>
      <c r="S916" s="500" t="s">
        <v>46</v>
      </c>
      <c r="U916" s="501" t="s">
        <v>46</v>
      </c>
    </row>
    <row r="917" spans="5:22">
      <c r="E917" s="500" t="s">
        <v>46</v>
      </c>
      <c r="F917" s="500">
        <v>4</v>
      </c>
      <c r="G917" s="500">
        <v>5</v>
      </c>
      <c r="H917" s="501">
        <v>7</v>
      </c>
      <c r="J917" s="500">
        <v>4</v>
      </c>
      <c r="K917" s="501">
        <v>3</v>
      </c>
      <c r="M917" s="500">
        <v>3</v>
      </c>
      <c r="N917" s="501">
        <v>3</v>
      </c>
      <c r="P917" s="500">
        <v>1</v>
      </c>
      <c r="Q917" s="501">
        <v>0</v>
      </c>
      <c r="S917" s="849" t="s">
        <v>267</v>
      </c>
      <c r="T917" s="660"/>
      <c r="U917" s="660"/>
      <c r="V917" s="500" t="s">
        <v>46</v>
      </c>
    </row>
    <row r="918" spans="5:22">
      <c r="E918" s="500" t="s">
        <v>46</v>
      </c>
      <c r="F918" s="500" t="s">
        <v>46</v>
      </c>
      <c r="G918" s="500">
        <v>5.2</v>
      </c>
      <c r="H918" s="501">
        <v>13.399999999999999</v>
      </c>
      <c r="J918" s="500">
        <v>2</v>
      </c>
      <c r="K918" s="501">
        <v>9</v>
      </c>
      <c r="M918" s="500">
        <v>3</v>
      </c>
      <c r="N918" s="501">
        <v>11.2</v>
      </c>
      <c r="P918" s="500">
        <v>-1</v>
      </c>
      <c r="Q918" s="501">
        <v>7</v>
      </c>
      <c r="R918" s="501" t="s">
        <v>46</v>
      </c>
      <c r="S918" s="660"/>
      <c r="T918" s="660"/>
      <c r="U918" s="660"/>
      <c r="V918" s="500" t="s">
        <v>46</v>
      </c>
    </row>
    <row r="919" spans="5:22">
      <c r="E919" s="500" t="s">
        <v>46</v>
      </c>
      <c r="F919" s="500" t="s">
        <v>46</v>
      </c>
      <c r="G919" s="500" t="s">
        <v>46</v>
      </c>
      <c r="H919" s="501" t="s">
        <v>46</v>
      </c>
      <c r="J919" s="500" t="s">
        <v>46</v>
      </c>
      <c r="K919" s="501" t="s">
        <v>46</v>
      </c>
      <c r="M919" s="500" t="s">
        <v>46</v>
      </c>
      <c r="N919" s="501" t="s">
        <v>46</v>
      </c>
      <c r="P919" s="500" t="s">
        <v>46</v>
      </c>
      <c r="Q919" s="501" t="s">
        <v>46</v>
      </c>
      <c r="S919" s="500" t="s">
        <v>46</v>
      </c>
      <c r="U919" s="501" t="s">
        <v>46</v>
      </c>
    </row>
    <row r="920" spans="5:22">
      <c r="E920" s="500" t="s">
        <v>46</v>
      </c>
      <c r="F920" s="500" t="s">
        <v>46</v>
      </c>
      <c r="G920" s="500">
        <v>13.399999999999999</v>
      </c>
      <c r="H920" s="497">
        <v>1</v>
      </c>
      <c r="J920" s="500">
        <v>9</v>
      </c>
      <c r="K920" s="497">
        <v>3</v>
      </c>
      <c r="M920" s="500">
        <v>11.2</v>
      </c>
      <c r="N920" s="497">
        <v>2</v>
      </c>
      <c r="P920" s="500">
        <v>7</v>
      </c>
      <c r="Q920" s="497">
        <v>4</v>
      </c>
      <c r="S920" s="500" t="s">
        <v>46</v>
      </c>
      <c r="U920" s="501" t="s">
        <v>46</v>
      </c>
    </row>
    <row r="921" spans="5:22">
      <c r="E921" s="504" t="s">
        <v>46</v>
      </c>
      <c r="F921" s="504" t="s">
        <v>46</v>
      </c>
      <c r="G921" s="504" t="s">
        <v>46</v>
      </c>
      <c r="H921" s="505" t="s">
        <v>46</v>
      </c>
      <c r="I921" s="499" t="s">
        <v>46</v>
      </c>
      <c r="J921" s="504" t="s">
        <v>46</v>
      </c>
      <c r="K921" s="505" t="s">
        <v>46</v>
      </c>
      <c r="L921" s="499" t="s">
        <v>46</v>
      </c>
      <c r="M921" s="504" t="s">
        <v>46</v>
      </c>
      <c r="N921" s="505" t="s">
        <v>46</v>
      </c>
      <c r="O921" s="499" t="s">
        <v>46</v>
      </c>
      <c r="P921" s="504" t="s">
        <v>46</v>
      </c>
      <c r="Q921" s="505" t="s">
        <v>46</v>
      </c>
      <c r="R921" s="499" t="s">
        <v>46</v>
      </c>
      <c r="S921" s="504" t="s">
        <v>46</v>
      </c>
      <c r="T921" s="499" t="s">
        <v>46</v>
      </c>
      <c r="U921" s="505" t="s">
        <v>46</v>
      </c>
    </row>
    <row r="922" spans="5:22">
      <c r="E922" s="511" t="s">
        <v>46</v>
      </c>
      <c r="F922" s="511" t="s">
        <v>46</v>
      </c>
      <c r="G922" s="511" t="s">
        <v>46</v>
      </c>
      <c r="H922" s="507" t="s">
        <v>46</v>
      </c>
      <c r="I922" s="511" t="s">
        <v>46</v>
      </c>
      <c r="J922" s="511" t="s">
        <v>46</v>
      </c>
      <c r="K922" s="507" t="s">
        <v>46</v>
      </c>
      <c r="L922" s="511" t="s">
        <v>46</v>
      </c>
      <c r="M922" s="511" t="s">
        <v>46</v>
      </c>
      <c r="N922" s="507" t="s">
        <v>46</v>
      </c>
      <c r="O922" s="511" t="s">
        <v>46</v>
      </c>
      <c r="P922" s="511" t="s">
        <v>46</v>
      </c>
      <c r="Q922" s="507" t="s">
        <v>46</v>
      </c>
      <c r="R922" s="511" t="s">
        <v>46</v>
      </c>
      <c r="S922" s="511" t="s">
        <v>46</v>
      </c>
      <c r="T922" s="507" t="s">
        <v>46</v>
      </c>
      <c r="U922" s="512" t="s">
        <v>46</v>
      </c>
    </row>
    <row r="923" spans="5:22">
      <c r="E923" s="513" t="s">
        <v>262</v>
      </c>
      <c r="F923" s="513" t="s">
        <v>46</v>
      </c>
      <c r="G923" s="850" t="s">
        <v>36</v>
      </c>
      <c r="H923" s="851" t="s">
        <v>46</v>
      </c>
      <c r="I923" s="513" t="s">
        <v>46</v>
      </c>
      <c r="J923" s="850" t="s">
        <v>41</v>
      </c>
      <c r="K923" s="851" t="s">
        <v>46</v>
      </c>
      <c r="L923" s="513" t="s">
        <v>46</v>
      </c>
      <c r="M923" s="850" t="s">
        <v>38</v>
      </c>
      <c r="N923" s="851" t="s">
        <v>46</v>
      </c>
      <c r="O923" s="513" t="s">
        <v>46</v>
      </c>
      <c r="P923" s="850" t="s">
        <v>37</v>
      </c>
      <c r="Q923" s="851" t="s">
        <v>46</v>
      </c>
      <c r="R923" s="513" t="s">
        <v>46</v>
      </c>
      <c r="S923" s="513" t="s">
        <v>46</v>
      </c>
      <c r="T923" s="508" t="s">
        <v>46</v>
      </c>
      <c r="U923" s="514" t="s">
        <v>46</v>
      </c>
    </row>
    <row r="924" spans="5:22">
      <c r="E924" s="509" t="s">
        <v>46</v>
      </c>
      <c r="F924" s="509" t="s">
        <v>46</v>
      </c>
      <c r="G924" s="509" t="s">
        <v>46</v>
      </c>
      <c r="H924" s="510" t="s">
        <v>46</v>
      </c>
      <c r="J924" s="509" t="s">
        <v>46</v>
      </c>
      <c r="K924" s="510" t="s">
        <v>46</v>
      </c>
      <c r="M924" s="509" t="s">
        <v>46</v>
      </c>
      <c r="N924" s="510" t="s">
        <v>46</v>
      </c>
      <c r="P924" s="509" t="s">
        <v>46</v>
      </c>
      <c r="Q924" s="510" t="s">
        <v>46</v>
      </c>
      <c r="S924" s="509" t="s">
        <v>46</v>
      </c>
      <c r="U924" s="510" t="s">
        <v>46</v>
      </c>
    </row>
    <row r="925" spans="5:22">
      <c r="E925" s="509" t="s">
        <v>46</v>
      </c>
      <c r="F925" s="509">
        <v>1</v>
      </c>
      <c r="G925" s="509">
        <v>3</v>
      </c>
      <c r="H925" s="510">
        <v>3</v>
      </c>
      <c r="J925" s="509">
        <v>3</v>
      </c>
      <c r="K925" s="510">
        <v>3</v>
      </c>
      <c r="M925" s="509">
        <v>4</v>
      </c>
      <c r="N925" s="510">
        <v>4</v>
      </c>
      <c r="P925" s="509">
        <v>3</v>
      </c>
      <c r="Q925" s="510">
        <v>3</v>
      </c>
      <c r="S925" s="852" t="s">
        <v>268</v>
      </c>
      <c r="T925" s="660"/>
      <c r="U925" s="660"/>
      <c r="V925" s="509" t="s">
        <v>46</v>
      </c>
    </row>
    <row r="926" spans="5:22">
      <c r="E926" s="509" t="s">
        <v>46</v>
      </c>
      <c r="F926" s="509" t="s">
        <v>46</v>
      </c>
      <c r="G926" s="509">
        <v>3</v>
      </c>
      <c r="H926" s="510">
        <v>3</v>
      </c>
      <c r="J926" s="509">
        <v>3</v>
      </c>
      <c r="K926" s="510">
        <v>3</v>
      </c>
      <c r="M926" s="509">
        <v>4</v>
      </c>
      <c r="N926" s="510">
        <v>4</v>
      </c>
      <c r="P926" s="509">
        <v>3</v>
      </c>
      <c r="Q926" s="510">
        <v>3</v>
      </c>
      <c r="R926" s="510" t="s">
        <v>46</v>
      </c>
      <c r="S926" s="660"/>
      <c r="T926" s="660"/>
      <c r="U926" s="660"/>
      <c r="V926" s="509" t="s">
        <v>46</v>
      </c>
    </row>
    <row r="927" spans="5:22">
      <c r="E927" s="509" t="s">
        <v>46</v>
      </c>
      <c r="F927" s="509" t="s">
        <v>46</v>
      </c>
      <c r="G927" s="509" t="s">
        <v>46</v>
      </c>
      <c r="H927" s="510" t="s">
        <v>46</v>
      </c>
      <c r="J927" s="509" t="s">
        <v>46</v>
      </c>
      <c r="K927" s="510" t="s">
        <v>46</v>
      </c>
      <c r="M927" s="509" t="s">
        <v>46</v>
      </c>
      <c r="N927" s="510" t="s">
        <v>46</v>
      </c>
      <c r="P927" s="509" t="s">
        <v>46</v>
      </c>
      <c r="Q927" s="510" t="s">
        <v>46</v>
      </c>
      <c r="S927" s="509" t="s">
        <v>46</v>
      </c>
      <c r="U927" s="510" t="s">
        <v>46</v>
      </c>
    </row>
    <row r="928" spans="5:22">
      <c r="E928" s="509" t="s">
        <v>46</v>
      </c>
      <c r="F928" s="509">
        <v>2</v>
      </c>
      <c r="G928" s="509">
        <v>5</v>
      </c>
      <c r="H928" s="510">
        <v>6</v>
      </c>
      <c r="J928" s="509">
        <v>2</v>
      </c>
      <c r="K928" s="510">
        <v>2</v>
      </c>
      <c r="M928" s="509">
        <v>3</v>
      </c>
      <c r="N928" s="510">
        <v>1</v>
      </c>
      <c r="P928" s="509">
        <v>4</v>
      </c>
      <c r="Q928" s="510">
        <v>4</v>
      </c>
      <c r="S928" s="852" t="s">
        <v>269</v>
      </c>
      <c r="T928" s="660"/>
      <c r="U928" s="660"/>
      <c r="V928" s="509" t="s">
        <v>46</v>
      </c>
    </row>
    <row r="929" spans="5:22">
      <c r="E929" s="509" t="s">
        <v>46</v>
      </c>
      <c r="F929" s="509" t="s">
        <v>46</v>
      </c>
      <c r="G929" s="509">
        <v>5.0999999999999996</v>
      </c>
      <c r="H929" s="510">
        <v>8.1</v>
      </c>
      <c r="J929" s="509">
        <v>2</v>
      </c>
      <c r="K929" s="510">
        <v>5</v>
      </c>
      <c r="M929" s="509">
        <v>-1</v>
      </c>
      <c r="N929" s="510">
        <v>3</v>
      </c>
      <c r="P929" s="509">
        <v>4</v>
      </c>
      <c r="Q929" s="510">
        <v>7</v>
      </c>
      <c r="R929" s="510" t="s">
        <v>46</v>
      </c>
      <c r="S929" s="660"/>
      <c r="T929" s="660"/>
      <c r="U929" s="660"/>
      <c r="V929" s="509" t="s">
        <v>46</v>
      </c>
    </row>
    <row r="930" spans="5:22">
      <c r="E930" s="509" t="s">
        <v>46</v>
      </c>
      <c r="F930" s="509" t="s">
        <v>46</v>
      </c>
      <c r="G930" s="509" t="s">
        <v>46</v>
      </c>
      <c r="H930" s="510" t="s">
        <v>46</v>
      </c>
      <c r="J930" s="509" t="s">
        <v>46</v>
      </c>
      <c r="K930" s="510" t="s">
        <v>46</v>
      </c>
      <c r="M930" s="509" t="s">
        <v>46</v>
      </c>
      <c r="N930" s="510" t="s">
        <v>46</v>
      </c>
      <c r="P930" s="509" t="s">
        <v>46</v>
      </c>
      <c r="Q930" s="510" t="s">
        <v>46</v>
      </c>
      <c r="S930" s="509" t="s">
        <v>46</v>
      </c>
      <c r="U930" s="510" t="s">
        <v>46</v>
      </c>
    </row>
    <row r="931" spans="5:22">
      <c r="E931" s="509" t="s">
        <v>46</v>
      </c>
      <c r="F931" s="509">
        <v>3</v>
      </c>
      <c r="G931" s="509">
        <v>4</v>
      </c>
      <c r="H931" s="510">
        <v>5</v>
      </c>
      <c r="J931" s="509">
        <v>6</v>
      </c>
      <c r="K931" s="510">
        <v>7</v>
      </c>
      <c r="M931" s="509">
        <v>1</v>
      </c>
      <c r="N931" s="510">
        <v>0</v>
      </c>
      <c r="P931" s="509">
        <v>2</v>
      </c>
      <c r="Q931" s="510">
        <v>1</v>
      </c>
      <c r="S931" s="852" t="s">
        <v>270</v>
      </c>
      <c r="T931" s="660"/>
      <c r="U931" s="660"/>
      <c r="V931" s="509" t="s">
        <v>46</v>
      </c>
    </row>
    <row r="932" spans="5:22">
      <c r="E932" s="509" t="s">
        <v>46</v>
      </c>
      <c r="F932" s="509" t="s">
        <v>46</v>
      </c>
      <c r="G932" s="509">
        <v>4.0999999999999996</v>
      </c>
      <c r="H932" s="510">
        <v>12.2</v>
      </c>
      <c r="J932" s="509">
        <v>6.1</v>
      </c>
      <c r="K932" s="510">
        <v>11.1</v>
      </c>
      <c r="M932" s="509">
        <v>-1</v>
      </c>
      <c r="N932" s="510">
        <v>2</v>
      </c>
      <c r="P932" s="509">
        <v>0</v>
      </c>
      <c r="Q932" s="510">
        <v>7</v>
      </c>
      <c r="R932" s="510" t="s">
        <v>46</v>
      </c>
      <c r="S932" s="660"/>
      <c r="T932" s="660"/>
      <c r="U932" s="660"/>
      <c r="V932" s="509" t="s">
        <v>46</v>
      </c>
    </row>
    <row r="933" spans="5:22">
      <c r="E933" s="509" t="s">
        <v>46</v>
      </c>
      <c r="F933" s="509" t="s">
        <v>46</v>
      </c>
      <c r="G933" s="509" t="s">
        <v>46</v>
      </c>
      <c r="H933" s="510" t="s">
        <v>46</v>
      </c>
      <c r="J933" s="509" t="s">
        <v>46</v>
      </c>
      <c r="K933" s="510" t="s">
        <v>46</v>
      </c>
      <c r="M933" s="509" t="s">
        <v>46</v>
      </c>
      <c r="N933" s="510" t="s">
        <v>46</v>
      </c>
      <c r="P933" s="509" t="s">
        <v>46</v>
      </c>
      <c r="Q933" s="510" t="s">
        <v>46</v>
      </c>
      <c r="S933" s="509" t="s">
        <v>46</v>
      </c>
      <c r="U933" s="510" t="s">
        <v>46</v>
      </c>
    </row>
    <row r="934" spans="5:22">
      <c r="E934" s="509" t="s">
        <v>46</v>
      </c>
      <c r="F934" s="509">
        <v>4</v>
      </c>
      <c r="G934" s="509">
        <v>2</v>
      </c>
      <c r="H934" s="510">
        <v>3</v>
      </c>
      <c r="J934" s="509">
        <v>2</v>
      </c>
      <c r="K934" s="510">
        <v>2</v>
      </c>
      <c r="M934" s="509">
        <v>5</v>
      </c>
      <c r="N934" s="510">
        <v>6</v>
      </c>
      <c r="P934" s="509">
        <v>4</v>
      </c>
      <c r="Q934" s="510">
        <v>2</v>
      </c>
      <c r="S934" s="852" t="s">
        <v>271</v>
      </c>
      <c r="T934" s="660"/>
      <c r="U934" s="660"/>
      <c r="V934" s="509" t="s">
        <v>46</v>
      </c>
    </row>
    <row r="935" spans="5:22">
      <c r="E935" s="509" t="s">
        <v>46</v>
      </c>
      <c r="F935" s="509" t="s">
        <v>46</v>
      </c>
      <c r="G935" s="509">
        <v>2.1</v>
      </c>
      <c r="H935" s="510">
        <v>14.299999999999999</v>
      </c>
      <c r="J935" s="509">
        <v>2</v>
      </c>
      <c r="K935" s="510">
        <v>13.1</v>
      </c>
      <c r="M935" s="509">
        <v>5.0999999999999996</v>
      </c>
      <c r="N935" s="510">
        <v>7.1</v>
      </c>
      <c r="P935" s="509">
        <v>0</v>
      </c>
      <c r="Q935" s="510">
        <v>7</v>
      </c>
      <c r="R935" s="510" t="s">
        <v>46</v>
      </c>
      <c r="S935" s="660"/>
      <c r="T935" s="660"/>
      <c r="U935" s="660"/>
      <c r="V935" s="509" t="s">
        <v>46</v>
      </c>
    </row>
    <row r="936" spans="5:22">
      <c r="E936" s="509" t="s">
        <v>46</v>
      </c>
      <c r="F936" s="509" t="s">
        <v>46</v>
      </c>
      <c r="G936" s="509" t="s">
        <v>46</v>
      </c>
      <c r="H936" s="510" t="s">
        <v>46</v>
      </c>
      <c r="J936" s="509" t="s">
        <v>46</v>
      </c>
      <c r="K936" s="510" t="s">
        <v>46</v>
      </c>
      <c r="M936" s="509" t="s">
        <v>46</v>
      </c>
      <c r="N936" s="510" t="s">
        <v>46</v>
      </c>
      <c r="P936" s="509" t="s">
        <v>46</v>
      </c>
      <c r="Q936" s="510" t="s">
        <v>46</v>
      </c>
      <c r="S936" s="509" t="s">
        <v>46</v>
      </c>
      <c r="U936" s="510" t="s">
        <v>46</v>
      </c>
    </row>
    <row r="937" spans="5:22">
      <c r="E937" s="509" t="s">
        <v>46</v>
      </c>
      <c r="F937" s="509" t="s">
        <v>46</v>
      </c>
      <c r="G937" s="509">
        <v>14.299999999999999</v>
      </c>
      <c r="H937" s="506">
        <v>1</v>
      </c>
      <c r="J937" s="509">
        <v>13.1</v>
      </c>
      <c r="K937" s="506">
        <v>2</v>
      </c>
      <c r="M937" s="509">
        <v>7.1</v>
      </c>
      <c r="N937" s="506">
        <v>3</v>
      </c>
      <c r="P937" s="509">
        <v>7</v>
      </c>
      <c r="Q937" s="506">
        <v>4</v>
      </c>
      <c r="S937" s="509" t="s">
        <v>46</v>
      </c>
      <c r="U937" s="510" t="s">
        <v>46</v>
      </c>
    </row>
    <row r="938" spans="5:22">
      <c r="E938" s="513" t="s">
        <v>46</v>
      </c>
      <c r="F938" s="513" t="s">
        <v>46</v>
      </c>
      <c r="G938" s="513" t="s">
        <v>46</v>
      </c>
      <c r="H938" s="514" t="s">
        <v>46</v>
      </c>
      <c r="I938" s="508" t="s">
        <v>46</v>
      </c>
      <c r="J938" s="513" t="s">
        <v>46</v>
      </c>
      <c r="K938" s="514" t="s">
        <v>46</v>
      </c>
      <c r="L938" s="508" t="s">
        <v>46</v>
      </c>
      <c r="M938" s="513" t="s">
        <v>46</v>
      </c>
      <c r="N938" s="514" t="s">
        <v>46</v>
      </c>
      <c r="O938" s="508" t="s">
        <v>46</v>
      </c>
      <c r="P938" s="513" t="s">
        <v>46</v>
      </c>
      <c r="Q938" s="514" t="s">
        <v>46</v>
      </c>
      <c r="R938" s="508" t="s">
        <v>46</v>
      </c>
      <c r="S938" s="513" t="s">
        <v>46</v>
      </c>
      <c r="T938" s="508" t="s">
        <v>46</v>
      </c>
      <c r="U938" s="514" t="s">
        <v>46</v>
      </c>
    </row>
    <row r="939" spans="5:22">
      <c r="E939" s="520" t="s">
        <v>46</v>
      </c>
      <c r="F939" s="520" t="s">
        <v>46</v>
      </c>
      <c r="G939" s="520" t="s">
        <v>46</v>
      </c>
      <c r="H939" s="516" t="s">
        <v>46</v>
      </c>
      <c r="I939" s="520" t="s">
        <v>46</v>
      </c>
      <c r="J939" s="520" t="s">
        <v>46</v>
      </c>
      <c r="K939" s="516" t="s">
        <v>46</v>
      </c>
      <c r="L939" s="520" t="s">
        <v>46</v>
      </c>
      <c r="M939" s="520" t="s">
        <v>46</v>
      </c>
      <c r="N939" s="516" t="s">
        <v>46</v>
      </c>
      <c r="O939" s="520" t="s">
        <v>46</v>
      </c>
      <c r="P939" s="520" t="s">
        <v>46</v>
      </c>
      <c r="Q939" s="516" t="s">
        <v>46</v>
      </c>
      <c r="R939" s="520" t="s">
        <v>46</v>
      </c>
      <c r="S939" s="520" t="s">
        <v>46</v>
      </c>
      <c r="T939" s="516" t="s">
        <v>46</v>
      </c>
      <c r="U939" s="521" t="s">
        <v>46</v>
      </c>
    </row>
    <row r="940" spans="5:22">
      <c r="E940" s="522" t="s">
        <v>262</v>
      </c>
      <c r="F940" s="522" t="s">
        <v>46</v>
      </c>
      <c r="G940" s="853" t="s">
        <v>39</v>
      </c>
      <c r="H940" s="854" t="s">
        <v>46</v>
      </c>
      <c r="I940" s="522" t="s">
        <v>46</v>
      </c>
      <c r="J940" s="853" t="s">
        <v>41</v>
      </c>
      <c r="K940" s="854" t="s">
        <v>46</v>
      </c>
      <c r="L940" s="522" t="s">
        <v>46</v>
      </c>
      <c r="M940" s="853" t="s">
        <v>43</v>
      </c>
      <c r="N940" s="854" t="s">
        <v>46</v>
      </c>
      <c r="O940" s="522" t="s">
        <v>46</v>
      </c>
      <c r="P940" s="853" t="s">
        <v>82</v>
      </c>
      <c r="Q940" s="854" t="s">
        <v>46</v>
      </c>
      <c r="R940" s="522" t="s">
        <v>46</v>
      </c>
      <c r="S940" s="522" t="s">
        <v>46</v>
      </c>
      <c r="T940" s="517" t="s">
        <v>46</v>
      </c>
      <c r="U940" s="523" t="s">
        <v>46</v>
      </c>
    </row>
    <row r="941" spans="5:22">
      <c r="E941" s="518" t="s">
        <v>46</v>
      </c>
      <c r="F941" s="518" t="s">
        <v>46</v>
      </c>
      <c r="G941" s="518" t="s">
        <v>46</v>
      </c>
      <c r="H941" s="519" t="s">
        <v>46</v>
      </c>
      <c r="J941" s="518" t="s">
        <v>46</v>
      </c>
      <c r="K941" s="519" t="s">
        <v>46</v>
      </c>
      <c r="M941" s="518" t="s">
        <v>46</v>
      </c>
      <c r="N941" s="519" t="s">
        <v>46</v>
      </c>
      <c r="P941" s="518" t="s">
        <v>46</v>
      </c>
      <c r="Q941" s="519" t="s">
        <v>46</v>
      </c>
      <c r="S941" s="518" t="s">
        <v>46</v>
      </c>
      <c r="U941" s="519" t="s">
        <v>46</v>
      </c>
    </row>
    <row r="942" spans="5:22">
      <c r="E942" s="518" t="s">
        <v>46</v>
      </c>
      <c r="F942" s="518">
        <v>1</v>
      </c>
      <c r="G942" s="518">
        <v>7</v>
      </c>
      <c r="H942" s="519">
        <v>9</v>
      </c>
      <c r="J942" s="518">
        <v>1</v>
      </c>
      <c r="K942" s="519">
        <v>0</v>
      </c>
      <c r="M942" s="518">
        <v>3</v>
      </c>
      <c r="N942" s="519">
        <v>2</v>
      </c>
      <c r="P942" s="518">
        <v>2</v>
      </c>
      <c r="Q942" s="519">
        <v>2</v>
      </c>
      <c r="S942" s="855" t="s">
        <v>272</v>
      </c>
      <c r="T942" s="660"/>
      <c r="U942" s="660"/>
      <c r="V942" s="518" t="s">
        <v>46</v>
      </c>
    </row>
    <row r="943" spans="5:22">
      <c r="E943" s="518" t="s">
        <v>46</v>
      </c>
      <c r="F943" s="518" t="s">
        <v>46</v>
      </c>
      <c r="G943" s="518">
        <v>7.2</v>
      </c>
      <c r="H943" s="519">
        <v>7.2</v>
      </c>
      <c r="J943" s="518">
        <v>-1</v>
      </c>
      <c r="K943" s="519">
        <v>-1</v>
      </c>
      <c r="M943" s="518">
        <v>1</v>
      </c>
      <c r="N943" s="519">
        <v>1</v>
      </c>
      <c r="P943" s="518">
        <v>2</v>
      </c>
      <c r="Q943" s="519">
        <v>2</v>
      </c>
      <c r="R943" s="519" t="s">
        <v>46</v>
      </c>
      <c r="S943" s="660"/>
      <c r="T943" s="660"/>
      <c r="U943" s="660"/>
      <c r="V943" s="518" t="s">
        <v>46</v>
      </c>
    </row>
    <row r="944" spans="5:22">
      <c r="E944" s="518" t="s">
        <v>46</v>
      </c>
      <c r="F944" s="518" t="s">
        <v>46</v>
      </c>
      <c r="G944" s="518" t="s">
        <v>46</v>
      </c>
      <c r="H944" s="519" t="s">
        <v>46</v>
      </c>
      <c r="J944" s="518" t="s">
        <v>46</v>
      </c>
      <c r="K944" s="519" t="s">
        <v>46</v>
      </c>
      <c r="M944" s="518" t="s">
        <v>46</v>
      </c>
      <c r="N944" s="519" t="s">
        <v>46</v>
      </c>
      <c r="P944" s="518" t="s">
        <v>46</v>
      </c>
      <c r="Q944" s="519" t="s">
        <v>46</v>
      </c>
      <c r="S944" s="518" t="s">
        <v>46</v>
      </c>
      <c r="U944" s="519" t="s">
        <v>46</v>
      </c>
    </row>
    <row r="945" spans="5:22">
      <c r="E945" s="518" t="s">
        <v>46</v>
      </c>
      <c r="F945" s="518">
        <v>2</v>
      </c>
      <c r="G945" s="518">
        <v>5</v>
      </c>
      <c r="H945" s="519">
        <v>3</v>
      </c>
      <c r="J945" s="518">
        <v>2</v>
      </c>
      <c r="K945" s="519">
        <v>3</v>
      </c>
      <c r="M945" s="518">
        <v>2</v>
      </c>
      <c r="N945" s="519">
        <v>3</v>
      </c>
      <c r="P945" s="518">
        <v>4</v>
      </c>
      <c r="Q945" s="519">
        <v>4</v>
      </c>
      <c r="S945" s="855" t="s">
        <v>273</v>
      </c>
      <c r="T945" s="660"/>
      <c r="U945" s="660"/>
      <c r="V945" s="518" t="s">
        <v>46</v>
      </c>
    </row>
    <row r="946" spans="5:22">
      <c r="E946" s="518" t="s">
        <v>46</v>
      </c>
      <c r="F946" s="518" t="s">
        <v>46</v>
      </c>
      <c r="G946" s="518">
        <v>1</v>
      </c>
      <c r="H946" s="519">
        <v>8.1999999999999993</v>
      </c>
      <c r="J946" s="518">
        <v>2.1</v>
      </c>
      <c r="K946" s="519">
        <v>1.1000000000000001</v>
      </c>
      <c r="M946" s="518">
        <v>2.1</v>
      </c>
      <c r="N946" s="519">
        <v>3.1</v>
      </c>
      <c r="P946" s="518">
        <v>4</v>
      </c>
      <c r="Q946" s="519">
        <v>6</v>
      </c>
      <c r="R946" s="519" t="s">
        <v>46</v>
      </c>
      <c r="S946" s="660"/>
      <c r="T946" s="660"/>
      <c r="U946" s="660"/>
      <c r="V946" s="518" t="s">
        <v>46</v>
      </c>
    </row>
    <row r="947" spans="5:22">
      <c r="E947" s="518" t="s">
        <v>46</v>
      </c>
      <c r="F947" s="518" t="s">
        <v>46</v>
      </c>
      <c r="G947" s="518" t="s">
        <v>46</v>
      </c>
      <c r="H947" s="519" t="s">
        <v>46</v>
      </c>
      <c r="J947" s="518" t="s">
        <v>46</v>
      </c>
      <c r="K947" s="519" t="s">
        <v>46</v>
      </c>
      <c r="M947" s="518" t="s">
        <v>46</v>
      </c>
      <c r="N947" s="519" t="s">
        <v>46</v>
      </c>
      <c r="P947" s="518" t="s">
        <v>46</v>
      </c>
      <c r="Q947" s="519" t="s">
        <v>46</v>
      </c>
      <c r="S947" s="518" t="s">
        <v>46</v>
      </c>
      <c r="U947" s="519" t="s">
        <v>46</v>
      </c>
    </row>
    <row r="948" spans="5:22">
      <c r="E948" s="518" t="s">
        <v>46</v>
      </c>
      <c r="F948" s="518">
        <v>3</v>
      </c>
      <c r="G948" s="518">
        <v>3</v>
      </c>
      <c r="H948" s="519">
        <v>3</v>
      </c>
      <c r="J948" s="518">
        <v>4</v>
      </c>
      <c r="K948" s="519">
        <v>4</v>
      </c>
      <c r="M948" s="518">
        <v>3</v>
      </c>
      <c r="N948" s="519">
        <v>3</v>
      </c>
      <c r="P948" s="518">
        <v>2</v>
      </c>
      <c r="Q948" s="519">
        <v>3</v>
      </c>
      <c r="S948" s="855" t="s">
        <v>274</v>
      </c>
      <c r="T948" s="660"/>
      <c r="U948" s="660"/>
      <c r="V948" s="518" t="s">
        <v>46</v>
      </c>
    </row>
    <row r="949" spans="5:22">
      <c r="E949" s="518" t="s">
        <v>46</v>
      </c>
      <c r="F949" s="518" t="s">
        <v>46</v>
      </c>
      <c r="G949" s="518">
        <v>3</v>
      </c>
      <c r="H949" s="519">
        <v>11.2</v>
      </c>
      <c r="J949" s="518">
        <v>4</v>
      </c>
      <c r="K949" s="519">
        <v>5.0999999999999996</v>
      </c>
      <c r="M949" s="518">
        <v>3</v>
      </c>
      <c r="N949" s="519">
        <v>6.1</v>
      </c>
      <c r="P949" s="518">
        <v>2.1</v>
      </c>
      <c r="Q949" s="519">
        <v>8.1</v>
      </c>
      <c r="R949" s="519" t="s">
        <v>46</v>
      </c>
      <c r="S949" s="660"/>
      <c r="T949" s="660"/>
      <c r="U949" s="660"/>
      <c r="V949" s="518" t="s">
        <v>46</v>
      </c>
    </row>
    <row r="950" spans="5:22">
      <c r="E950" s="518" t="s">
        <v>46</v>
      </c>
      <c r="F950" s="518" t="s">
        <v>46</v>
      </c>
      <c r="G950" s="518" t="s">
        <v>46</v>
      </c>
      <c r="H950" s="519" t="s">
        <v>46</v>
      </c>
      <c r="J950" s="518" t="s">
        <v>46</v>
      </c>
      <c r="K950" s="519" t="s">
        <v>46</v>
      </c>
      <c r="M950" s="518" t="s">
        <v>46</v>
      </c>
      <c r="N950" s="519" t="s">
        <v>46</v>
      </c>
      <c r="P950" s="518" t="s">
        <v>46</v>
      </c>
      <c r="Q950" s="519" t="s">
        <v>46</v>
      </c>
      <c r="S950" s="518" t="s">
        <v>46</v>
      </c>
      <c r="U950" s="519" t="s">
        <v>46</v>
      </c>
    </row>
    <row r="951" spans="5:22">
      <c r="E951" s="518" t="s">
        <v>46</v>
      </c>
      <c r="F951" s="518">
        <v>4</v>
      </c>
      <c r="G951" s="518">
        <v>2</v>
      </c>
      <c r="H951" s="519">
        <v>2</v>
      </c>
      <c r="J951" s="518">
        <v>3</v>
      </c>
      <c r="K951" s="519">
        <v>4</v>
      </c>
      <c r="M951" s="518">
        <v>3</v>
      </c>
      <c r="N951" s="519">
        <v>1</v>
      </c>
      <c r="P951" s="518">
        <v>4</v>
      </c>
      <c r="Q951" s="519">
        <v>6</v>
      </c>
      <c r="S951" s="855" t="s">
        <v>275</v>
      </c>
      <c r="T951" s="660"/>
      <c r="U951" s="660"/>
      <c r="V951" s="518" t="s">
        <v>46</v>
      </c>
    </row>
    <row r="952" spans="5:22">
      <c r="E952" s="518" t="s">
        <v>46</v>
      </c>
      <c r="F952" s="518" t="s">
        <v>46</v>
      </c>
      <c r="G952" s="518">
        <v>2</v>
      </c>
      <c r="H952" s="519">
        <v>13.2</v>
      </c>
      <c r="J952" s="518">
        <v>3.1</v>
      </c>
      <c r="K952" s="519">
        <v>8.1999999999999993</v>
      </c>
      <c r="M952" s="518">
        <v>-1</v>
      </c>
      <c r="N952" s="519">
        <v>5.0999999999999996</v>
      </c>
      <c r="P952" s="518">
        <v>4.2</v>
      </c>
      <c r="Q952" s="519">
        <v>12.3</v>
      </c>
      <c r="R952" s="519" t="s">
        <v>46</v>
      </c>
      <c r="S952" s="660"/>
      <c r="T952" s="660"/>
      <c r="U952" s="660"/>
      <c r="V952" s="518" t="s">
        <v>46</v>
      </c>
    </row>
    <row r="953" spans="5:22">
      <c r="E953" s="518" t="s">
        <v>46</v>
      </c>
      <c r="F953" s="518" t="s">
        <v>46</v>
      </c>
      <c r="G953" s="518" t="s">
        <v>46</v>
      </c>
      <c r="H953" s="519" t="s">
        <v>46</v>
      </c>
      <c r="J953" s="518" t="s">
        <v>46</v>
      </c>
      <c r="K953" s="519" t="s">
        <v>46</v>
      </c>
      <c r="M953" s="518" t="s">
        <v>46</v>
      </c>
      <c r="N953" s="519" t="s">
        <v>46</v>
      </c>
      <c r="P953" s="518" t="s">
        <v>46</v>
      </c>
      <c r="Q953" s="519" t="s">
        <v>46</v>
      </c>
      <c r="S953" s="518" t="s">
        <v>46</v>
      </c>
      <c r="U953" s="519" t="s">
        <v>46</v>
      </c>
    </row>
    <row r="954" spans="5:22">
      <c r="E954" s="518" t="s">
        <v>46</v>
      </c>
      <c r="F954" s="518" t="s">
        <v>46</v>
      </c>
      <c r="G954" s="518">
        <v>13.2</v>
      </c>
      <c r="H954" s="515">
        <v>1</v>
      </c>
      <c r="J954" s="518">
        <v>8.1999999999999993</v>
      </c>
      <c r="K954" s="515">
        <v>3</v>
      </c>
      <c r="M954" s="518">
        <v>5.0999999999999996</v>
      </c>
      <c r="N954" s="515">
        <v>4</v>
      </c>
      <c r="P954" s="518">
        <v>12.3</v>
      </c>
      <c r="Q954" s="515">
        <v>2</v>
      </c>
      <c r="S954" s="518" t="s">
        <v>46</v>
      </c>
      <c r="U954" s="519" t="s">
        <v>46</v>
      </c>
    </row>
    <row r="955" spans="5:22">
      <c r="E955" s="522" t="s">
        <v>46</v>
      </c>
      <c r="F955" s="522" t="s">
        <v>46</v>
      </c>
      <c r="G955" s="522" t="s">
        <v>46</v>
      </c>
      <c r="H955" s="523" t="s">
        <v>46</v>
      </c>
      <c r="I955" s="517" t="s">
        <v>46</v>
      </c>
      <c r="J955" s="522" t="s">
        <v>46</v>
      </c>
      <c r="K955" s="523" t="s">
        <v>46</v>
      </c>
      <c r="L955" s="517" t="s">
        <v>46</v>
      </c>
      <c r="M955" s="522" t="s">
        <v>46</v>
      </c>
      <c r="N955" s="523" t="s">
        <v>46</v>
      </c>
      <c r="O955" s="517" t="s">
        <v>46</v>
      </c>
      <c r="P955" s="522" t="s">
        <v>46</v>
      </c>
      <c r="Q955" s="523" t="s">
        <v>46</v>
      </c>
      <c r="R955" s="517" t="s">
        <v>46</v>
      </c>
      <c r="S955" s="522" t="s">
        <v>46</v>
      </c>
      <c r="T955" s="517" t="s">
        <v>46</v>
      </c>
      <c r="U955" s="523" t="s">
        <v>46</v>
      </c>
    </row>
    <row r="956" spans="5:22">
      <c r="E956" s="529" t="s">
        <v>46</v>
      </c>
      <c r="F956" s="529" t="s">
        <v>46</v>
      </c>
      <c r="G956" s="529" t="s">
        <v>46</v>
      </c>
      <c r="H956" s="525" t="s">
        <v>46</v>
      </c>
      <c r="I956" s="529" t="s">
        <v>46</v>
      </c>
      <c r="J956" s="529" t="s">
        <v>46</v>
      </c>
      <c r="K956" s="525" t="s">
        <v>46</v>
      </c>
      <c r="L956" s="529" t="s">
        <v>46</v>
      </c>
      <c r="M956" s="529" t="s">
        <v>46</v>
      </c>
      <c r="N956" s="525" t="s">
        <v>46</v>
      </c>
      <c r="O956" s="529" t="s">
        <v>46</v>
      </c>
      <c r="P956" s="529" t="s">
        <v>46</v>
      </c>
      <c r="Q956" s="525" t="s">
        <v>46</v>
      </c>
      <c r="R956" s="529" t="s">
        <v>46</v>
      </c>
      <c r="S956" s="529" t="s">
        <v>46</v>
      </c>
      <c r="T956" s="525" t="s">
        <v>46</v>
      </c>
      <c r="U956" s="530" t="s">
        <v>46</v>
      </c>
    </row>
    <row r="957" spans="5:22">
      <c r="E957" s="531" t="s">
        <v>276</v>
      </c>
      <c r="F957" s="531" t="s">
        <v>46</v>
      </c>
      <c r="G957" s="856" t="s">
        <v>36</v>
      </c>
      <c r="H957" s="857" t="s">
        <v>46</v>
      </c>
      <c r="I957" s="531" t="s">
        <v>46</v>
      </c>
      <c r="J957" s="856" t="s">
        <v>41</v>
      </c>
      <c r="K957" s="857" t="s">
        <v>46</v>
      </c>
      <c r="L957" s="531" t="s">
        <v>46</v>
      </c>
      <c r="M957" s="856" t="s">
        <v>39</v>
      </c>
      <c r="N957" s="857" t="s">
        <v>46</v>
      </c>
      <c r="O957" s="531" t="s">
        <v>46</v>
      </c>
      <c r="P957" s="856" t="s">
        <v>38</v>
      </c>
      <c r="Q957" s="857" t="s">
        <v>46</v>
      </c>
      <c r="R957" s="531" t="s">
        <v>46</v>
      </c>
      <c r="S957" s="531" t="s">
        <v>46</v>
      </c>
      <c r="T957" s="526" t="s">
        <v>46</v>
      </c>
      <c r="U957" s="532" t="s">
        <v>46</v>
      </c>
    </row>
    <row r="958" spans="5:22">
      <c r="E958" s="527" t="s">
        <v>46</v>
      </c>
      <c r="F958" s="527" t="s">
        <v>46</v>
      </c>
      <c r="G958" s="527" t="s">
        <v>46</v>
      </c>
      <c r="H958" s="528" t="s">
        <v>46</v>
      </c>
      <c r="J958" s="527" t="s">
        <v>46</v>
      </c>
      <c r="K958" s="528" t="s">
        <v>46</v>
      </c>
      <c r="M958" s="527" t="s">
        <v>46</v>
      </c>
      <c r="N958" s="528" t="s">
        <v>46</v>
      </c>
      <c r="P958" s="527" t="s">
        <v>46</v>
      </c>
      <c r="Q958" s="528" t="s">
        <v>46</v>
      </c>
      <c r="S958" s="527" t="s">
        <v>46</v>
      </c>
      <c r="U958" s="528" t="s">
        <v>46</v>
      </c>
    </row>
    <row r="959" spans="5:22">
      <c r="E959" s="527" t="s">
        <v>46</v>
      </c>
      <c r="F959" s="527">
        <v>1</v>
      </c>
      <c r="G959" s="527">
        <v>4</v>
      </c>
      <c r="H959" s="528">
        <v>3</v>
      </c>
      <c r="J959" s="527">
        <v>4</v>
      </c>
      <c r="K959" s="528">
        <v>3</v>
      </c>
      <c r="M959" s="527">
        <v>3</v>
      </c>
      <c r="N959" s="528">
        <v>4</v>
      </c>
      <c r="P959" s="527">
        <v>3</v>
      </c>
      <c r="Q959" s="528">
        <v>3</v>
      </c>
      <c r="S959" s="858" t="s">
        <v>277</v>
      </c>
      <c r="T959" s="660"/>
      <c r="U959" s="660"/>
      <c r="V959" s="527" t="s">
        <v>46</v>
      </c>
    </row>
    <row r="960" spans="5:22">
      <c r="E960" s="527" t="s">
        <v>46</v>
      </c>
      <c r="F960" s="527" t="s">
        <v>46</v>
      </c>
      <c r="G960" s="527">
        <v>2</v>
      </c>
      <c r="H960" s="528">
        <v>2</v>
      </c>
      <c r="J960" s="527">
        <v>2</v>
      </c>
      <c r="K960" s="528">
        <v>2</v>
      </c>
      <c r="M960" s="527">
        <v>3.1</v>
      </c>
      <c r="N960" s="528">
        <v>3.1</v>
      </c>
      <c r="P960" s="527">
        <v>3</v>
      </c>
      <c r="Q960" s="528">
        <v>3</v>
      </c>
      <c r="R960" s="528" t="s">
        <v>46</v>
      </c>
      <c r="S960" s="660"/>
      <c r="T960" s="660"/>
      <c r="U960" s="660"/>
      <c r="V960" s="527" t="s">
        <v>46</v>
      </c>
    </row>
    <row r="961" spans="5:22">
      <c r="E961" s="527" t="s">
        <v>46</v>
      </c>
      <c r="F961" s="527" t="s">
        <v>46</v>
      </c>
      <c r="G961" s="527" t="s">
        <v>46</v>
      </c>
      <c r="H961" s="528" t="s">
        <v>46</v>
      </c>
      <c r="J961" s="527" t="s">
        <v>46</v>
      </c>
      <c r="K961" s="528" t="s">
        <v>46</v>
      </c>
      <c r="M961" s="527" t="s">
        <v>46</v>
      </c>
      <c r="N961" s="528" t="s">
        <v>46</v>
      </c>
      <c r="P961" s="527" t="s">
        <v>46</v>
      </c>
      <c r="Q961" s="528" t="s">
        <v>46</v>
      </c>
      <c r="S961" s="527" t="s">
        <v>46</v>
      </c>
      <c r="U961" s="528" t="s">
        <v>46</v>
      </c>
    </row>
    <row r="962" spans="5:22">
      <c r="E962" s="527" t="s">
        <v>46</v>
      </c>
      <c r="F962" s="527">
        <v>2</v>
      </c>
      <c r="G962" s="527">
        <v>2</v>
      </c>
      <c r="H962" s="528">
        <v>1</v>
      </c>
      <c r="J962" s="527">
        <v>3</v>
      </c>
      <c r="K962" s="528">
        <v>3</v>
      </c>
      <c r="M962" s="527">
        <v>3</v>
      </c>
      <c r="N962" s="528">
        <v>5</v>
      </c>
      <c r="P962" s="527">
        <v>5</v>
      </c>
      <c r="Q962" s="528">
        <v>4</v>
      </c>
      <c r="S962" s="858" t="s">
        <v>278</v>
      </c>
      <c r="T962" s="660"/>
      <c r="U962" s="660"/>
      <c r="V962" s="527" t="s">
        <v>46</v>
      </c>
    </row>
    <row r="963" spans="5:22">
      <c r="E963" s="527" t="s">
        <v>46</v>
      </c>
      <c r="F963" s="527" t="s">
        <v>46</v>
      </c>
      <c r="G963" s="527">
        <v>0</v>
      </c>
      <c r="H963" s="528">
        <v>2</v>
      </c>
      <c r="J963" s="527">
        <v>3</v>
      </c>
      <c r="K963" s="528">
        <v>5</v>
      </c>
      <c r="M963" s="527">
        <v>3.2</v>
      </c>
      <c r="N963" s="528">
        <v>6.3000000000000007</v>
      </c>
      <c r="P963" s="527">
        <v>3</v>
      </c>
      <c r="Q963" s="528">
        <v>6</v>
      </c>
      <c r="R963" s="528" t="s">
        <v>46</v>
      </c>
      <c r="S963" s="660"/>
      <c r="T963" s="660"/>
      <c r="U963" s="660"/>
      <c r="V963" s="527" t="s">
        <v>46</v>
      </c>
    </row>
    <row r="964" spans="5:22">
      <c r="E964" s="527" t="s">
        <v>46</v>
      </c>
      <c r="F964" s="527" t="s">
        <v>46</v>
      </c>
      <c r="G964" s="527" t="s">
        <v>46</v>
      </c>
      <c r="H964" s="528" t="s">
        <v>46</v>
      </c>
      <c r="J964" s="527" t="s">
        <v>46</v>
      </c>
      <c r="K964" s="528" t="s">
        <v>46</v>
      </c>
      <c r="M964" s="527" t="s">
        <v>46</v>
      </c>
      <c r="N964" s="528" t="s">
        <v>46</v>
      </c>
      <c r="P964" s="527" t="s">
        <v>46</v>
      </c>
      <c r="Q964" s="528" t="s">
        <v>46</v>
      </c>
      <c r="S964" s="527" t="s">
        <v>46</v>
      </c>
      <c r="U964" s="528" t="s">
        <v>46</v>
      </c>
    </row>
    <row r="965" spans="5:22">
      <c r="E965" s="527" t="s">
        <v>46</v>
      </c>
      <c r="F965" s="527">
        <v>3</v>
      </c>
      <c r="G965" s="527">
        <v>4</v>
      </c>
      <c r="H965" s="528">
        <v>5</v>
      </c>
      <c r="J965" s="527">
        <v>3</v>
      </c>
      <c r="K965" s="528">
        <v>2</v>
      </c>
      <c r="M965" s="527">
        <v>1</v>
      </c>
      <c r="N965" s="528">
        <v>0</v>
      </c>
      <c r="P965" s="527">
        <v>4</v>
      </c>
      <c r="Q965" s="528">
        <v>6</v>
      </c>
      <c r="S965" s="858" t="s">
        <v>279</v>
      </c>
      <c r="T965" s="660"/>
      <c r="U965" s="660"/>
      <c r="V965" s="527" t="s">
        <v>46</v>
      </c>
    </row>
    <row r="966" spans="5:22">
      <c r="E966" s="527" t="s">
        <v>46</v>
      </c>
      <c r="F966" s="527" t="s">
        <v>46</v>
      </c>
      <c r="G966" s="527">
        <v>4.0999999999999996</v>
      </c>
      <c r="H966" s="528">
        <v>6.1</v>
      </c>
      <c r="J966" s="527">
        <v>1</v>
      </c>
      <c r="K966" s="528">
        <v>6</v>
      </c>
      <c r="M966" s="527">
        <v>-1</v>
      </c>
      <c r="N966" s="528">
        <v>5.3000000000000007</v>
      </c>
      <c r="P966" s="527">
        <v>4.2</v>
      </c>
      <c r="Q966" s="528">
        <v>10.199999999999999</v>
      </c>
      <c r="R966" s="528" t="s">
        <v>46</v>
      </c>
      <c r="S966" s="660"/>
      <c r="T966" s="660"/>
      <c r="U966" s="660"/>
      <c r="V966" s="527" t="s">
        <v>46</v>
      </c>
    </row>
    <row r="967" spans="5:22">
      <c r="E967" s="527" t="s">
        <v>46</v>
      </c>
      <c r="F967" s="527" t="s">
        <v>46</v>
      </c>
      <c r="G967" s="527" t="s">
        <v>46</v>
      </c>
      <c r="H967" s="528" t="s">
        <v>46</v>
      </c>
      <c r="J967" s="527" t="s">
        <v>46</v>
      </c>
      <c r="K967" s="528" t="s">
        <v>46</v>
      </c>
      <c r="M967" s="527" t="s">
        <v>46</v>
      </c>
      <c r="N967" s="528" t="s">
        <v>46</v>
      </c>
      <c r="P967" s="527" t="s">
        <v>46</v>
      </c>
      <c r="Q967" s="528" t="s">
        <v>46</v>
      </c>
      <c r="S967" s="527" t="s">
        <v>46</v>
      </c>
      <c r="U967" s="528" t="s">
        <v>46</v>
      </c>
    </row>
    <row r="968" spans="5:22">
      <c r="E968" s="527" t="s">
        <v>46</v>
      </c>
      <c r="F968" s="527">
        <v>4</v>
      </c>
      <c r="G968" s="527">
        <v>4</v>
      </c>
      <c r="H968" s="528">
        <v>4</v>
      </c>
      <c r="J968" s="527">
        <v>4</v>
      </c>
      <c r="K968" s="528">
        <v>6</v>
      </c>
      <c r="M968" s="527">
        <v>0</v>
      </c>
      <c r="N968" s="528">
        <v>0</v>
      </c>
      <c r="P968" s="527">
        <v>4</v>
      </c>
      <c r="Q968" s="528">
        <v>3</v>
      </c>
      <c r="S968" s="858" t="s">
        <v>280</v>
      </c>
      <c r="T968" s="660"/>
      <c r="U968" s="660"/>
      <c r="V968" s="527" t="s">
        <v>46</v>
      </c>
    </row>
    <row r="969" spans="5:22">
      <c r="E969" s="527" t="s">
        <v>46</v>
      </c>
      <c r="F969" s="527" t="s">
        <v>46</v>
      </c>
      <c r="G969" s="527">
        <v>4</v>
      </c>
      <c r="H969" s="528">
        <v>10.1</v>
      </c>
      <c r="J969" s="527">
        <v>4.2</v>
      </c>
      <c r="K969" s="528">
        <v>10.199999999999999</v>
      </c>
      <c r="M969" s="527">
        <v>0</v>
      </c>
      <c r="N969" s="528">
        <v>5.3000000000000007</v>
      </c>
      <c r="P969" s="527">
        <v>2</v>
      </c>
      <c r="Q969" s="528">
        <v>12.2</v>
      </c>
      <c r="R969" s="528" t="s">
        <v>46</v>
      </c>
      <c r="S969" s="660"/>
      <c r="T969" s="660"/>
      <c r="U969" s="660"/>
      <c r="V969" s="527" t="s">
        <v>46</v>
      </c>
    </row>
    <row r="970" spans="5:22">
      <c r="E970" s="527" t="s">
        <v>46</v>
      </c>
      <c r="F970" s="527" t="s">
        <v>46</v>
      </c>
      <c r="G970" s="527" t="s">
        <v>46</v>
      </c>
      <c r="H970" s="528" t="s">
        <v>46</v>
      </c>
      <c r="J970" s="527" t="s">
        <v>46</v>
      </c>
      <c r="K970" s="528" t="s">
        <v>46</v>
      </c>
      <c r="M970" s="527" t="s">
        <v>46</v>
      </c>
      <c r="N970" s="528" t="s">
        <v>46</v>
      </c>
      <c r="P970" s="527" t="s">
        <v>46</v>
      </c>
      <c r="Q970" s="528" t="s">
        <v>46</v>
      </c>
      <c r="S970" s="527" t="s">
        <v>46</v>
      </c>
      <c r="U970" s="528" t="s">
        <v>46</v>
      </c>
    </row>
    <row r="971" spans="5:22">
      <c r="E971" s="527" t="s">
        <v>46</v>
      </c>
      <c r="F971" s="527" t="s">
        <v>46</v>
      </c>
      <c r="G971" s="527">
        <v>10.1</v>
      </c>
      <c r="H971" s="524">
        <v>3</v>
      </c>
      <c r="J971" s="527">
        <v>10.199999999999999</v>
      </c>
      <c r="K971" s="524">
        <v>2</v>
      </c>
      <c r="M971" s="527">
        <v>5.3000000000000007</v>
      </c>
      <c r="N971" s="524">
        <v>4</v>
      </c>
      <c r="P971" s="527">
        <v>12.2</v>
      </c>
      <c r="Q971" s="524">
        <v>1</v>
      </c>
      <c r="S971" s="527" t="s">
        <v>46</v>
      </c>
      <c r="U971" s="528" t="s">
        <v>46</v>
      </c>
    </row>
    <row r="972" spans="5:22">
      <c r="E972" s="531" t="s">
        <v>46</v>
      </c>
      <c r="F972" s="531" t="s">
        <v>46</v>
      </c>
      <c r="G972" s="531" t="s">
        <v>46</v>
      </c>
      <c r="H972" s="532" t="s">
        <v>46</v>
      </c>
      <c r="I972" s="526" t="s">
        <v>46</v>
      </c>
      <c r="J972" s="531" t="s">
        <v>46</v>
      </c>
      <c r="K972" s="532" t="s">
        <v>46</v>
      </c>
      <c r="L972" s="526" t="s">
        <v>46</v>
      </c>
      <c r="M972" s="531" t="s">
        <v>46</v>
      </c>
      <c r="N972" s="532" t="s">
        <v>46</v>
      </c>
      <c r="O972" s="526" t="s">
        <v>46</v>
      </c>
      <c r="P972" s="531" t="s">
        <v>46</v>
      </c>
      <c r="Q972" s="532" t="s">
        <v>46</v>
      </c>
      <c r="R972" s="526" t="s">
        <v>46</v>
      </c>
      <c r="S972" s="531" t="s">
        <v>46</v>
      </c>
      <c r="T972" s="526" t="s">
        <v>46</v>
      </c>
      <c r="U972" s="532" t="s">
        <v>46</v>
      </c>
    </row>
    <row r="973" spans="5:22">
      <c r="E973" s="538" t="s">
        <v>46</v>
      </c>
      <c r="F973" s="538" t="s">
        <v>46</v>
      </c>
      <c r="G973" s="538" t="s">
        <v>46</v>
      </c>
      <c r="H973" s="534" t="s">
        <v>46</v>
      </c>
      <c r="I973" s="538" t="s">
        <v>46</v>
      </c>
      <c r="J973" s="538" t="s">
        <v>46</v>
      </c>
      <c r="K973" s="534" t="s">
        <v>46</v>
      </c>
      <c r="L973" s="538" t="s">
        <v>46</v>
      </c>
      <c r="M973" s="538" t="s">
        <v>46</v>
      </c>
      <c r="N973" s="534" t="s">
        <v>46</v>
      </c>
      <c r="O973" s="538" t="s">
        <v>46</v>
      </c>
      <c r="P973" s="538" t="s">
        <v>46</v>
      </c>
      <c r="Q973" s="534" t="s">
        <v>46</v>
      </c>
      <c r="R973" s="538" t="s">
        <v>46</v>
      </c>
      <c r="S973" s="538" t="s">
        <v>46</v>
      </c>
      <c r="T973" s="534" t="s">
        <v>46</v>
      </c>
      <c r="U973" s="539" t="s">
        <v>46</v>
      </c>
    </row>
    <row r="974" spans="5:22">
      <c r="E974" s="540" t="s">
        <v>276</v>
      </c>
      <c r="F974" s="540" t="s">
        <v>46</v>
      </c>
      <c r="G974" s="859" t="s">
        <v>37</v>
      </c>
      <c r="H974" s="860" t="s">
        <v>46</v>
      </c>
      <c r="I974" s="540" t="s">
        <v>46</v>
      </c>
      <c r="J974" s="859" t="s">
        <v>41</v>
      </c>
      <c r="K974" s="860" t="s">
        <v>46</v>
      </c>
      <c r="L974" s="540" t="s">
        <v>46</v>
      </c>
      <c r="M974" s="859" t="s">
        <v>45</v>
      </c>
      <c r="N974" s="860" t="s">
        <v>46</v>
      </c>
      <c r="O974" s="540" t="s">
        <v>46</v>
      </c>
      <c r="P974" s="859" t="s">
        <v>38</v>
      </c>
      <c r="Q974" s="860" t="s">
        <v>46</v>
      </c>
      <c r="R974" s="540" t="s">
        <v>46</v>
      </c>
      <c r="S974" s="540" t="s">
        <v>46</v>
      </c>
      <c r="T974" s="535" t="s">
        <v>46</v>
      </c>
      <c r="U974" s="541" t="s">
        <v>46</v>
      </c>
    </row>
    <row r="975" spans="5:22">
      <c r="E975" s="536" t="s">
        <v>46</v>
      </c>
      <c r="F975" s="536" t="s">
        <v>46</v>
      </c>
      <c r="G975" s="536" t="s">
        <v>46</v>
      </c>
      <c r="H975" s="537" t="s">
        <v>46</v>
      </c>
      <c r="J975" s="536" t="s">
        <v>46</v>
      </c>
      <c r="K975" s="537" t="s">
        <v>46</v>
      </c>
      <c r="M975" s="536" t="s">
        <v>46</v>
      </c>
      <c r="N975" s="537" t="s">
        <v>46</v>
      </c>
      <c r="P975" s="536" t="s">
        <v>46</v>
      </c>
      <c r="Q975" s="537" t="s">
        <v>46</v>
      </c>
      <c r="S975" s="536" t="s">
        <v>46</v>
      </c>
      <c r="U975" s="537" t="s">
        <v>46</v>
      </c>
    </row>
    <row r="976" spans="5:22">
      <c r="E976" s="536" t="s">
        <v>46</v>
      </c>
      <c r="F976" s="536">
        <v>1</v>
      </c>
      <c r="G976" s="536">
        <v>3</v>
      </c>
      <c r="H976" s="537">
        <v>3</v>
      </c>
      <c r="J976" s="536">
        <v>3</v>
      </c>
      <c r="K976" s="537">
        <v>2</v>
      </c>
      <c r="M976" s="536">
        <v>4</v>
      </c>
      <c r="N976" s="537">
        <v>5</v>
      </c>
      <c r="P976" s="536">
        <v>2</v>
      </c>
      <c r="Q976" s="537">
        <v>3</v>
      </c>
      <c r="S976" s="861" t="s">
        <v>281</v>
      </c>
      <c r="T976" s="660"/>
      <c r="U976" s="660"/>
      <c r="V976" s="536" t="s">
        <v>46</v>
      </c>
    </row>
    <row r="977" spans="5:22">
      <c r="E977" s="536" t="s">
        <v>46</v>
      </c>
      <c r="F977" s="536" t="s">
        <v>46</v>
      </c>
      <c r="G977" s="536">
        <v>3</v>
      </c>
      <c r="H977" s="537">
        <v>3</v>
      </c>
      <c r="J977" s="536">
        <v>1</v>
      </c>
      <c r="K977" s="537">
        <v>1</v>
      </c>
      <c r="M977" s="536">
        <v>4.0999999999999996</v>
      </c>
      <c r="N977" s="537">
        <v>4.0999999999999996</v>
      </c>
      <c r="P977" s="536">
        <v>2.1</v>
      </c>
      <c r="Q977" s="537">
        <v>2.1</v>
      </c>
      <c r="R977" s="537" t="s">
        <v>46</v>
      </c>
      <c r="S977" s="660"/>
      <c r="T977" s="660"/>
      <c r="U977" s="660"/>
      <c r="V977" s="536" t="s">
        <v>46</v>
      </c>
    </row>
    <row r="978" spans="5:22">
      <c r="E978" s="536" t="s">
        <v>46</v>
      </c>
      <c r="F978" s="536" t="s">
        <v>46</v>
      </c>
      <c r="G978" s="536" t="s">
        <v>46</v>
      </c>
      <c r="H978" s="537" t="s">
        <v>46</v>
      </c>
      <c r="J978" s="536" t="s">
        <v>46</v>
      </c>
      <c r="K978" s="537" t="s">
        <v>46</v>
      </c>
      <c r="M978" s="536" t="s">
        <v>46</v>
      </c>
      <c r="N978" s="537" t="s">
        <v>46</v>
      </c>
      <c r="P978" s="536" t="s">
        <v>46</v>
      </c>
      <c r="Q978" s="537" t="s">
        <v>46</v>
      </c>
      <c r="S978" s="536" t="s">
        <v>46</v>
      </c>
      <c r="U978" s="537" t="s">
        <v>46</v>
      </c>
    </row>
    <row r="979" spans="5:22">
      <c r="E979" s="536" t="s">
        <v>46</v>
      </c>
      <c r="F979" s="536">
        <v>2</v>
      </c>
      <c r="G979" s="536">
        <v>3</v>
      </c>
      <c r="H979" s="537">
        <v>3</v>
      </c>
      <c r="J979" s="536">
        <v>3</v>
      </c>
      <c r="K979" s="537">
        <v>5</v>
      </c>
      <c r="M979" s="536">
        <v>2</v>
      </c>
      <c r="N979" s="537">
        <v>2</v>
      </c>
      <c r="P979" s="536">
        <v>4</v>
      </c>
      <c r="Q979" s="537">
        <v>3</v>
      </c>
      <c r="S979" s="861" t="s">
        <v>282</v>
      </c>
      <c r="T979" s="660"/>
      <c r="U979" s="660"/>
      <c r="V979" s="536" t="s">
        <v>46</v>
      </c>
    </row>
    <row r="980" spans="5:22">
      <c r="E980" s="536" t="s">
        <v>46</v>
      </c>
      <c r="F980" s="536" t="s">
        <v>46</v>
      </c>
      <c r="G980" s="536">
        <v>3</v>
      </c>
      <c r="H980" s="537">
        <v>6</v>
      </c>
      <c r="J980" s="536">
        <v>3.2</v>
      </c>
      <c r="K980" s="537">
        <v>4.2</v>
      </c>
      <c r="M980" s="536">
        <v>2</v>
      </c>
      <c r="N980" s="537">
        <v>6.1</v>
      </c>
      <c r="P980" s="536">
        <v>2</v>
      </c>
      <c r="Q980" s="537">
        <v>4.0999999999999996</v>
      </c>
      <c r="R980" s="537" t="s">
        <v>46</v>
      </c>
      <c r="S980" s="660"/>
      <c r="T980" s="660"/>
      <c r="U980" s="660"/>
      <c r="V980" s="536" t="s">
        <v>46</v>
      </c>
    </row>
    <row r="981" spans="5:22">
      <c r="E981" s="536" t="s">
        <v>46</v>
      </c>
      <c r="F981" s="536" t="s">
        <v>46</v>
      </c>
      <c r="G981" s="536" t="s">
        <v>46</v>
      </c>
      <c r="H981" s="537" t="s">
        <v>46</v>
      </c>
      <c r="J981" s="536" t="s">
        <v>46</v>
      </c>
      <c r="K981" s="537" t="s">
        <v>46</v>
      </c>
      <c r="M981" s="536" t="s">
        <v>46</v>
      </c>
      <c r="N981" s="537" t="s">
        <v>46</v>
      </c>
      <c r="P981" s="536" t="s">
        <v>46</v>
      </c>
      <c r="Q981" s="537" t="s">
        <v>46</v>
      </c>
      <c r="S981" s="536" t="s">
        <v>46</v>
      </c>
      <c r="U981" s="537" t="s">
        <v>46</v>
      </c>
    </row>
    <row r="982" spans="5:22">
      <c r="E982" s="536" t="s">
        <v>46</v>
      </c>
      <c r="F982" s="536">
        <v>3</v>
      </c>
      <c r="G982" s="536">
        <v>3</v>
      </c>
      <c r="H982" s="537">
        <v>4</v>
      </c>
      <c r="J982" s="536">
        <v>6</v>
      </c>
      <c r="K982" s="537">
        <v>7</v>
      </c>
      <c r="M982" s="536">
        <v>2</v>
      </c>
      <c r="N982" s="537">
        <v>1</v>
      </c>
      <c r="P982" s="536">
        <v>2</v>
      </c>
      <c r="Q982" s="537">
        <v>1</v>
      </c>
      <c r="S982" s="861" t="s">
        <v>283</v>
      </c>
      <c r="T982" s="660"/>
      <c r="U982" s="660"/>
      <c r="V982" s="536" t="s">
        <v>46</v>
      </c>
    </row>
    <row r="983" spans="5:22">
      <c r="E983" s="536" t="s">
        <v>46</v>
      </c>
      <c r="F983" s="536" t="s">
        <v>46</v>
      </c>
      <c r="G983" s="536">
        <v>3.1</v>
      </c>
      <c r="H983" s="537">
        <v>9.1</v>
      </c>
      <c r="J983" s="536">
        <v>6.1</v>
      </c>
      <c r="K983" s="537">
        <v>10.3</v>
      </c>
      <c r="M983" s="536">
        <v>0</v>
      </c>
      <c r="N983" s="537">
        <v>6.1</v>
      </c>
      <c r="P983" s="536">
        <v>0</v>
      </c>
      <c r="Q983" s="537">
        <v>4.0999999999999996</v>
      </c>
      <c r="R983" s="537" t="s">
        <v>46</v>
      </c>
      <c r="S983" s="660"/>
      <c r="T983" s="660"/>
      <c r="U983" s="660"/>
      <c r="V983" s="536" t="s">
        <v>46</v>
      </c>
    </row>
    <row r="984" spans="5:22">
      <c r="E984" s="536" t="s">
        <v>46</v>
      </c>
      <c r="F984" s="536" t="s">
        <v>46</v>
      </c>
      <c r="G984" s="536" t="s">
        <v>46</v>
      </c>
      <c r="H984" s="537" t="s">
        <v>46</v>
      </c>
      <c r="J984" s="536" t="s">
        <v>46</v>
      </c>
      <c r="K984" s="537" t="s">
        <v>46</v>
      </c>
      <c r="M984" s="536" t="s">
        <v>46</v>
      </c>
      <c r="N984" s="537" t="s">
        <v>46</v>
      </c>
      <c r="P984" s="536" t="s">
        <v>46</v>
      </c>
      <c r="Q984" s="537" t="s">
        <v>46</v>
      </c>
      <c r="S984" s="536" t="s">
        <v>46</v>
      </c>
      <c r="U984" s="537" t="s">
        <v>46</v>
      </c>
    </row>
    <row r="985" spans="5:22">
      <c r="E985" s="536" t="s">
        <v>46</v>
      </c>
      <c r="F985" s="536">
        <v>4</v>
      </c>
      <c r="G985" s="536">
        <v>1</v>
      </c>
      <c r="H985" s="537">
        <v>0</v>
      </c>
      <c r="J985" s="536">
        <v>4</v>
      </c>
      <c r="K985" s="537">
        <v>4</v>
      </c>
      <c r="M985" s="536">
        <v>3</v>
      </c>
      <c r="N985" s="537">
        <v>4</v>
      </c>
      <c r="P985" s="536">
        <v>5</v>
      </c>
      <c r="Q985" s="537">
        <v>5</v>
      </c>
      <c r="S985" s="861" t="s">
        <v>284</v>
      </c>
      <c r="T985" s="660"/>
      <c r="U985" s="660"/>
      <c r="V985" s="536" t="s">
        <v>46</v>
      </c>
    </row>
    <row r="986" spans="5:22">
      <c r="E986" s="536" t="s">
        <v>46</v>
      </c>
      <c r="F986" s="536" t="s">
        <v>46</v>
      </c>
      <c r="G986" s="536">
        <v>-1</v>
      </c>
      <c r="H986" s="537">
        <v>8.1</v>
      </c>
      <c r="J986" s="536">
        <v>4</v>
      </c>
      <c r="K986" s="537">
        <v>14.3</v>
      </c>
      <c r="M986" s="536">
        <v>3.1</v>
      </c>
      <c r="N986" s="537">
        <v>9.1999999999999993</v>
      </c>
      <c r="P986" s="536">
        <v>5</v>
      </c>
      <c r="Q986" s="537">
        <v>9.1</v>
      </c>
      <c r="R986" s="537" t="s">
        <v>46</v>
      </c>
      <c r="S986" s="660"/>
      <c r="T986" s="660"/>
      <c r="U986" s="660"/>
      <c r="V986" s="536" t="s">
        <v>46</v>
      </c>
    </row>
    <row r="987" spans="5:22">
      <c r="E987" s="536" t="s">
        <v>46</v>
      </c>
      <c r="F987" s="536" t="s">
        <v>46</v>
      </c>
      <c r="G987" s="536" t="s">
        <v>46</v>
      </c>
      <c r="H987" s="537" t="s">
        <v>46</v>
      </c>
      <c r="J987" s="536" t="s">
        <v>46</v>
      </c>
      <c r="K987" s="537" t="s">
        <v>46</v>
      </c>
      <c r="M987" s="536" t="s">
        <v>46</v>
      </c>
      <c r="N987" s="537" t="s">
        <v>46</v>
      </c>
      <c r="P987" s="536" t="s">
        <v>46</v>
      </c>
      <c r="Q987" s="537" t="s">
        <v>46</v>
      </c>
      <c r="S987" s="536" t="s">
        <v>46</v>
      </c>
      <c r="U987" s="537" t="s">
        <v>46</v>
      </c>
    </row>
    <row r="988" spans="5:22">
      <c r="E988" s="536" t="s">
        <v>46</v>
      </c>
      <c r="F988" s="536" t="s">
        <v>46</v>
      </c>
      <c r="G988" s="536">
        <v>8.1</v>
      </c>
      <c r="H988" s="533">
        <v>4</v>
      </c>
      <c r="J988" s="536">
        <v>14.3</v>
      </c>
      <c r="K988" s="533">
        <v>1</v>
      </c>
      <c r="M988" s="536">
        <v>9.1999999999999993</v>
      </c>
      <c r="N988" s="533">
        <v>2</v>
      </c>
      <c r="P988" s="536">
        <v>9.1</v>
      </c>
      <c r="Q988" s="533">
        <v>3</v>
      </c>
      <c r="S988" s="536" t="s">
        <v>46</v>
      </c>
      <c r="U988" s="537" t="s">
        <v>46</v>
      </c>
    </row>
    <row r="989" spans="5:22">
      <c r="E989" s="540" t="s">
        <v>46</v>
      </c>
      <c r="F989" s="540" t="s">
        <v>46</v>
      </c>
      <c r="G989" s="540" t="s">
        <v>46</v>
      </c>
      <c r="H989" s="541" t="s">
        <v>46</v>
      </c>
      <c r="I989" s="535" t="s">
        <v>46</v>
      </c>
      <c r="J989" s="540" t="s">
        <v>46</v>
      </c>
      <c r="K989" s="541" t="s">
        <v>46</v>
      </c>
      <c r="L989" s="535" t="s">
        <v>46</v>
      </c>
      <c r="M989" s="540" t="s">
        <v>46</v>
      </c>
      <c r="N989" s="541" t="s">
        <v>46</v>
      </c>
      <c r="O989" s="535" t="s">
        <v>46</v>
      </c>
      <c r="P989" s="540" t="s">
        <v>46</v>
      </c>
      <c r="Q989" s="541" t="s">
        <v>46</v>
      </c>
      <c r="R989" s="535" t="s">
        <v>46</v>
      </c>
      <c r="S989" s="540" t="s">
        <v>46</v>
      </c>
      <c r="T989" s="535" t="s">
        <v>46</v>
      </c>
      <c r="U989" s="541" t="s">
        <v>46</v>
      </c>
    </row>
    <row r="990" spans="5:22">
      <c r="E990" s="547" t="s">
        <v>46</v>
      </c>
      <c r="F990" s="547" t="s">
        <v>46</v>
      </c>
      <c r="G990" s="547" t="s">
        <v>46</v>
      </c>
      <c r="H990" s="543" t="s">
        <v>46</v>
      </c>
      <c r="I990" s="547" t="s">
        <v>46</v>
      </c>
      <c r="J990" s="547" t="s">
        <v>46</v>
      </c>
      <c r="K990" s="543" t="s">
        <v>46</v>
      </c>
      <c r="L990" s="547" t="s">
        <v>46</v>
      </c>
      <c r="M990" s="547" t="s">
        <v>46</v>
      </c>
      <c r="N990" s="543" t="s">
        <v>46</v>
      </c>
      <c r="O990" s="547" t="s">
        <v>46</v>
      </c>
      <c r="P990" s="547" t="s">
        <v>46</v>
      </c>
      <c r="Q990" s="543" t="s">
        <v>46</v>
      </c>
      <c r="R990" s="547" t="s">
        <v>46</v>
      </c>
      <c r="S990" s="547" t="s">
        <v>46</v>
      </c>
      <c r="T990" s="543" t="s">
        <v>46</v>
      </c>
      <c r="U990" s="548" t="s">
        <v>46</v>
      </c>
    </row>
    <row r="991" spans="5:22">
      <c r="E991" s="549" t="s">
        <v>276</v>
      </c>
      <c r="F991" s="549" t="s">
        <v>46</v>
      </c>
      <c r="G991" s="862" t="s">
        <v>36</v>
      </c>
      <c r="H991" s="863" t="s">
        <v>46</v>
      </c>
      <c r="I991" s="549" t="s">
        <v>46</v>
      </c>
      <c r="J991" s="862" t="s">
        <v>41</v>
      </c>
      <c r="K991" s="863" t="s">
        <v>46</v>
      </c>
      <c r="L991" s="549" t="s">
        <v>46</v>
      </c>
      <c r="M991" s="862" t="s">
        <v>45</v>
      </c>
      <c r="N991" s="863" t="s">
        <v>46</v>
      </c>
      <c r="O991" s="549" t="s">
        <v>46</v>
      </c>
      <c r="P991" s="862" t="s">
        <v>39</v>
      </c>
      <c r="Q991" s="863" t="s">
        <v>46</v>
      </c>
      <c r="R991" s="549" t="s">
        <v>46</v>
      </c>
      <c r="S991" s="549" t="s">
        <v>46</v>
      </c>
      <c r="T991" s="544" t="s">
        <v>46</v>
      </c>
      <c r="U991" s="550" t="s">
        <v>46</v>
      </c>
    </row>
    <row r="992" spans="5:22">
      <c r="E992" s="545" t="s">
        <v>46</v>
      </c>
      <c r="F992" s="545" t="s">
        <v>46</v>
      </c>
      <c r="G992" s="545" t="s">
        <v>46</v>
      </c>
      <c r="H992" s="546" t="s">
        <v>46</v>
      </c>
      <c r="J992" s="545" t="s">
        <v>46</v>
      </c>
      <c r="K992" s="546" t="s">
        <v>46</v>
      </c>
      <c r="M992" s="545" t="s">
        <v>46</v>
      </c>
      <c r="N992" s="546" t="s">
        <v>46</v>
      </c>
      <c r="P992" s="545" t="s">
        <v>46</v>
      </c>
      <c r="Q992" s="546" t="s">
        <v>46</v>
      </c>
      <c r="S992" s="545" t="s">
        <v>46</v>
      </c>
      <c r="U992" s="546" t="s">
        <v>46</v>
      </c>
    </row>
    <row r="993" spans="5:22">
      <c r="E993" s="545" t="s">
        <v>46</v>
      </c>
      <c r="F993" s="545">
        <v>1</v>
      </c>
      <c r="G993" s="545">
        <v>3</v>
      </c>
      <c r="H993" s="546">
        <v>3</v>
      </c>
      <c r="J993" s="545">
        <v>2</v>
      </c>
      <c r="K993" s="546">
        <v>2</v>
      </c>
      <c r="M993" s="545">
        <v>4</v>
      </c>
      <c r="N993" s="546">
        <v>3</v>
      </c>
      <c r="P993" s="545">
        <v>5</v>
      </c>
      <c r="Q993" s="546">
        <v>5</v>
      </c>
      <c r="S993" s="864" t="s">
        <v>285</v>
      </c>
      <c r="T993" s="660"/>
      <c r="U993" s="660"/>
      <c r="V993" s="545" t="s">
        <v>46</v>
      </c>
    </row>
    <row r="994" spans="5:22">
      <c r="E994" s="545" t="s">
        <v>46</v>
      </c>
      <c r="F994" s="545" t="s">
        <v>46</v>
      </c>
      <c r="G994" s="545">
        <v>3</v>
      </c>
      <c r="H994" s="546">
        <v>3</v>
      </c>
      <c r="J994" s="545">
        <v>2</v>
      </c>
      <c r="K994" s="546">
        <v>2</v>
      </c>
      <c r="M994" s="545">
        <v>2</v>
      </c>
      <c r="N994" s="546">
        <v>2</v>
      </c>
      <c r="P994" s="545">
        <v>5</v>
      </c>
      <c r="Q994" s="546">
        <v>5</v>
      </c>
      <c r="R994" s="546" t="s">
        <v>46</v>
      </c>
      <c r="S994" s="660"/>
      <c r="T994" s="660"/>
      <c r="U994" s="660"/>
      <c r="V994" s="545" t="s">
        <v>46</v>
      </c>
    </row>
    <row r="995" spans="5:22">
      <c r="E995" s="545" t="s">
        <v>46</v>
      </c>
      <c r="F995" s="545" t="s">
        <v>46</v>
      </c>
      <c r="G995" s="545" t="s">
        <v>46</v>
      </c>
      <c r="H995" s="546" t="s">
        <v>46</v>
      </c>
      <c r="J995" s="545" t="s">
        <v>46</v>
      </c>
      <c r="K995" s="546" t="s">
        <v>46</v>
      </c>
      <c r="M995" s="545" t="s">
        <v>46</v>
      </c>
      <c r="N995" s="546" t="s">
        <v>46</v>
      </c>
      <c r="P995" s="545" t="s">
        <v>46</v>
      </c>
      <c r="Q995" s="546" t="s">
        <v>46</v>
      </c>
      <c r="S995" s="545" t="s">
        <v>46</v>
      </c>
      <c r="U995" s="546" t="s">
        <v>46</v>
      </c>
    </row>
    <row r="996" spans="5:22">
      <c r="E996" s="545" t="s">
        <v>46</v>
      </c>
      <c r="F996" s="545">
        <v>2</v>
      </c>
      <c r="G996" s="545">
        <v>1</v>
      </c>
      <c r="H996" s="546">
        <v>1</v>
      </c>
      <c r="J996" s="545">
        <v>3</v>
      </c>
      <c r="K996" s="546">
        <v>5</v>
      </c>
      <c r="M996" s="545">
        <v>2</v>
      </c>
      <c r="N996" s="546">
        <v>2</v>
      </c>
      <c r="P996" s="545">
        <v>5</v>
      </c>
      <c r="Q996" s="546">
        <v>5</v>
      </c>
      <c r="S996" s="864" t="s">
        <v>286</v>
      </c>
      <c r="T996" s="660"/>
      <c r="U996" s="660"/>
      <c r="V996" s="545" t="s">
        <v>46</v>
      </c>
    </row>
    <row r="997" spans="5:22">
      <c r="E997" s="545" t="s">
        <v>46</v>
      </c>
      <c r="F997" s="545" t="s">
        <v>46</v>
      </c>
      <c r="G997" s="545">
        <v>1</v>
      </c>
      <c r="H997" s="546">
        <v>4</v>
      </c>
      <c r="J997" s="545">
        <v>3.2</v>
      </c>
      <c r="K997" s="546">
        <v>5.2</v>
      </c>
      <c r="M997" s="545">
        <v>2</v>
      </c>
      <c r="N997" s="546">
        <v>4</v>
      </c>
      <c r="P997" s="545">
        <v>5</v>
      </c>
      <c r="Q997" s="546">
        <v>10</v>
      </c>
      <c r="R997" s="546" t="s">
        <v>46</v>
      </c>
      <c r="S997" s="660"/>
      <c r="T997" s="660"/>
      <c r="U997" s="660"/>
      <c r="V997" s="545" t="s">
        <v>46</v>
      </c>
    </row>
    <row r="998" spans="5:22">
      <c r="E998" s="545" t="s">
        <v>46</v>
      </c>
      <c r="F998" s="545" t="s">
        <v>46</v>
      </c>
      <c r="G998" s="545" t="s">
        <v>46</v>
      </c>
      <c r="H998" s="546" t="s">
        <v>46</v>
      </c>
      <c r="J998" s="545" t="s">
        <v>46</v>
      </c>
      <c r="K998" s="546" t="s">
        <v>46</v>
      </c>
      <c r="M998" s="545" t="s">
        <v>46</v>
      </c>
      <c r="N998" s="546" t="s">
        <v>46</v>
      </c>
      <c r="P998" s="545" t="s">
        <v>46</v>
      </c>
      <c r="Q998" s="546" t="s">
        <v>46</v>
      </c>
      <c r="S998" s="545" t="s">
        <v>46</v>
      </c>
      <c r="U998" s="546" t="s">
        <v>46</v>
      </c>
    </row>
    <row r="999" spans="5:22">
      <c r="E999" s="545" t="s">
        <v>46</v>
      </c>
      <c r="F999" s="545">
        <v>3</v>
      </c>
      <c r="G999" s="545">
        <v>3</v>
      </c>
      <c r="H999" s="546">
        <v>3</v>
      </c>
      <c r="J999" s="545">
        <v>3</v>
      </c>
      <c r="K999" s="546">
        <v>3</v>
      </c>
      <c r="M999" s="545">
        <v>3</v>
      </c>
      <c r="N999" s="546">
        <v>4</v>
      </c>
      <c r="P999" s="545">
        <v>2</v>
      </c>
      <c r="Q999" s="546">
        <v>3</v>
      </c>
      <c r="S999" s="864" t="s">
        <v>287</v>
      </c>
      <c r="T999" s="660"/>
      <c r="U999" s="660"/>
      <c r="V999" s="545" t="s">
        <v>46</v>
      </c>
    </row>
    <row r="1000" spans="5:22">
      <c r="E1000" s="545" t="s">
        <v>46</v>
      </c>
      <c r="F1000" s="545" t="s">
        <v>46</v>
      </c>
      <c r="G1000" s="545">
        <v>3</v>
      </c>
      <c r="H1000" s="546">
        <v>7</v>
      </c>
      <c r="J1000" s="545">
        <v>3</v>
      </c>
      <c r="K1000" s="546">
        <v>8.1999999999999993</v>
      </c>
      <c r="M1000" s="545">
        <v>3.1</v>
      </c>
      <c r="N1000" s="546">
        <v>7.1</v>
      </c>
      <c r="P1000" s="545">
        <v>2.1</v>
      </c>
      <c r="Q1000" s="546">
        <v>12.1</v>
      </c>
      <c r="R1000" s="546" t="s">
        <v>46</v>
      </c>
      <c r="S1000" s="660"/>
      <c r="T1000" s="660"/>
      <c r="U1000" s="660"/>
      <c r="V1000" s="545" t="s">
        <v>46</v>
      </c>
    </row>
    <row r="1001" spans="5:22">
      <c r="E1001" s="545" t="s">
        <v>46</v>
      </c>
      <c r="F1001" s="545" t="s">
        <v>46</v>
      </c>
      <c r="G1001" s="545" t="s">
        <v>46</v>
      </c>
      <c r="H1001" s="546" t="s">
        <v>46</v>
      </c>
      <c r="J1001" s="545" t="s">
        <v>46</v>
      </c>
      <c r="K1001" s="546" t="s">
        <v>46</v>
      </c>
      <c r="M1001" s="545" t="s">
        <v>46</v>
      </c>
      <c r="N1001" s="546" t="s">
        <v>46</v>
      </c>
      <c r="P1001" s="545" t="s">
        <v>46</v>
      </c>
      <c r="Q1001" s="546" t="s">
        <v>46</v>
      </c>
      <c r="S1001" s="545" t="s">
        <v>46</v>
      </c>
      <c r="U1001" s="546" t="s">
        <v>46</v>
      </c>
    </row>
    <row r="1002" spans="5:22">
      <c r="E1002" s="545" t="s">
        <v>46</v>
      </c>
      <c r="F1002" s="545">
        <v>4</v>
      </c>
      <c r="G1002" s="545">
        <v>3</v>
      </c>
      <c r="H1002" s="546">
        <v>3</v>
      </c>
      <c r="J1002" s="545">
        <v>3</v>
      </c>
      <c r="K1002" s="546">
        <v>5</v>
      </c>
      <c r="M1002" s="545">
        <v>1</v>
      </c>
      <c r="N1002" s="546">
        <v>0</v>
      </c>
      <c r="P1002" s="545">
        <v>5</v>
      </c>
      <c r="Q1002" s="546">
        <v>5</v>
      </c>
      <c r="S1002" s="864" t="s">
        <v>288</v>
      </c>
      <c r="T1002" s="660"/>
      <c r="U1002" s="660"/>
      <c r="V1002" s="545" t="s">
        <v>46</v>
      </c>
    </row>
    <row r="1003" spans="5:22">
      <c r="E1003" s="545" t="s">
        <v>46</v>
      </c>
      <c r="F1003" s="545" t="s">
        <v>46</v>
      </c>
      <c r="G1003" s="545">
        <v>3</v>
      </c>
      <c r="H1003" s="546">
        <v>10</v>
      </c>
      <c r="J1003" s="545">
        <v>3.2</v>
      </c>
      <c r="K1003" s="546">
        <v>11.399999999999999</v>
      </c>
      <c r="M1003" s="545">
        <v>-1</v>
      </c>
      <c r="N1003" s="546">
        <v>6.1</v>
      </c>
      <c r="P1003" s="545">
        <v>5</v>
      </c>
      <c r="Q1003" s="546">
        <v>17.100000000000001</v>
      </c>
      <c r="R1003" s="546" t="s">
        <v>46</v>
      </c>
      <c r="S1003" s="660"/>
      <c r="T1003" s="660"/>
      <c r="U1003" s="660"/>
      <c r="V1003" s="545" t="s">
        <v>46</v>
      </c>
    </row>
    <row r="1004" spans="5:22">
      <c r="E1004" s="545" t="s">
        <v>46</v>
      </c>
      <c r="F1004" s="545" t="s">
        <v>46</v>
      </c>
      <c r="G1004" s="545" t="s">
        <v>46</v>
      </c>
      <c r="H1004" s="546" t="s">
        <v>46</v>
      </c>
      <c r="J1004" s="545" t="s">
        <v>46</v>
      </c>
      <c r="K1004" s="546" t="s">
        <v>46</v>
      </c>
      <c r="M1004" s="545" t="s">
        <v>46</v>
      </c>
      <c r="N1004" s="546" t="s">
        <v>46</v>
      </c>
      <c r="P1004" s="545" t="s">
        <v>46</v>
      </c>
      <c r="Q1004" s="546" t="s">
        <v>46</v>
      </c>
      <c r="S1004" s="545" t="s">
        <v>46</v>
      </c>
      <c r="U1004" s="546" t="s">
        <v>46</v>
      </c>
    </row>
    <row r="1005" spans="5:22">
      <c r="E1005" s="545" t="s">
        <v>46</v>
      </c>
      <c r="F1005" s="545" t="s">
        <v>46</v>
      </c>
      <c r="G1005" s="545">
        <v>10</v>
      </c>
      <c r="H1005" s="542">
        <v>3</v>
      </c>
      <c r="J1005" s="545">
        <v>11.399999999999999</v>
      </c>
      <c r="K1005" s="542">
        <v>2</v>
      </c>
      <c r="M1005" s="545">
        <v>6.1</v>
      </c>
      <c r="N1005" s="542">
        <v>4</v>
      </c>
      <c r="P1005" s="545">
        <v>17.100000000000001</v>
      </c>
      <c r="Q1005" s="542">
        <v>1</v>
      </c>
      <c r="S1005" s="545" t="s">
        <v>46</v>
      </c>
      <c r="U1005" s="546" t="s">
        <v>46</v>
      </c>
    </row>
    <row r="1006" spans="5:22">
      <c r="E1006" s="549" t="s">
        <v>46</v>
      </c>
      <c r="F1006" s="549" t="s">
        <v>46</v>
      </c>
      <c r="G1006" s="549" t="s">
        <v>46</v>
      </c>
      <c r="H1006" s="550" t="s">
        <v>46</v>
      </c>
      <c r="I1006" s="544" t="s">
        <v>46</v>
      </c>
      <c r="J1006" s="549" t="s">
        <v>46</v>
      </c>
      <c r="K1006" s="550" t="s">
        <v>46</v>
      </c>
      <c r="L1006" s="544" t="s">
        <v>46</v>
      </c>
      <c r="M1006" s="549" t="s">
        <v>46</v>
      </c>
      <c r="N1006" s="550" t="s">
        <v>46</v>
      </c>
      <c r="O1006" s="544" t="s">
        <v>46</v>
      </c>
      <c r="P1006" s="549" t="s">
        <v>46</v>
      </c>
      <c r="Q1006" s="550" t="s">
        <v>46</v>
      </c>
      <c r="R1006" s="544" t="s">
        <v>46</v>
      </c>
      <c r="S1006" s="549" t="s">
        <v>46</v>
      </c>
      <c r="T1006" s="544" t="s">
        <v>46</v>
      </c>
      <c r="U1006" s="550" t="s">
        <v>46</v>
      </c>
    </row>
    <row r="1007" spans="5:22">
      <c r="E1007" s="556" t="s">
        <v>46</v>
      </c>
      <c r="F1007" s="556" t="s">
        <v>46</v>
      </c>
      <c r="G1007" s="556" t="s">
        <v>46</v>
      </c>
      <c r="H1007" s="552" t="s">
        <v>46</v>
      </c>
      <c r="I1007" s="556" t="s">
        <v>46</v>
      </c>
      <c r="J1007" s="556" t="s">
        <v>46</v>
      </c>
      <c r="K1007" s="552" t="s">
        <v>46</v>
      </c>
      <c r="L1007" s="556" t="s">
        <v>46</v>
      </c>
      <c r="M1007" s="556" t="s">
        <v>46</v>
      </c>
      <c r="N1007" s="552" t="s">
        <v>46</v>
      </c>
      <c r="O1007" s="556" t="s">
        <v>46</v>
      </c>
      <c r="P1007" s="556" t="s">
        <v>46</v>
      </c>
      <c r="Q1007" s="552" t="s">
        <v>46</v>
      </c>
      <c r="R1007" s="556" t="s">
        <v>46</v>
      </c>
      <c r="S1007" s="556" t="s">
        <v>46</v>
      </c>
      <c r="T1007" s="552" t="s">
        <v>46</v>
      </c>
      <c r="U1007" s="557" t="s">
        <v>46</v>
      </c>
    </row>
    <row r="1008" spans="5:22">
      <c r="E1008" s="558" t="s">
        <v>289</v>
      </c>
      <c r="F1008" s="558" t="s">
        <v>46</v>
      </c>
      <c r="G1008" s="865" t="s">
        <v>36</v>
      </c>
      <c r="H1008" s="866" t="s">
        <v>46</v>
      </c>
      <c r="I1008" s="558" t="s">
        <v>46</v>
      </c>
      <c r="J1008" s="865" t="s">
        <v>39</v>
      </c>
      <c r="K1008" s="866" t="s">
        <v>46</v>
      </c>
      <c r="L1008" s="558" t="s">
        <v>46</v>
      </c>
      <c r="M1008" s="865" t="s">
        <v>37</v>
      </c>
      <c r="N1008" s="866" t="s">
        <v>46</v>
      </c>
      <c r="O1008" s="558" t="s">
        <v>46</v>
      </c>
      <c r="P1008" s="865" t="s">
        <v>38</v>
      </c>
      <c r="Q1008" s="866" t="s">
        <v>46</v>
      </c>
      <c r="R1008" s="558" t="s">
        <v>46</v>
      </c>
      <c r="S1008" s="558" t="s">
        <v>46</v>
      </c>
      <c r="T1008" s="553" t="s">
        <v>46</v>
      </c>
      <c r="U1008" s="559" t="s">
        <v>46</v>
      </c>
    </row>
    <row r="1009" spans="5:22">
      <c r="E1009" s="554" t="s">
        <v>46</v>
      </c>
      <c r="F1009" s="554" t="s">
        <v>46</v>
      </c>
      <c r="G1009" s="554" t="s">
        <v>46</v>
      </c>
      <c r="H1009" s="555" t="s">
        <v>46</v>
      </c>
      <c r="J1009" s="554" t="s">
        <v>46</v>
      </c>
      <c r="K1009" s="555" t="s">
        <v>46</v>
      </c>
      <c r="M1009" s="554" t="s">
        <v>46</v>
      </c>
      <c r="N1009" s="555" t="s">
        <v>46</v>
      </c>
      <c r="P1009" s="554" t="s">
        <v>46</v>
      </c>
      <c r="Q1009" s="555" t="s">
        <v>46</v>
      </c>
      <c r="S1009" s="554" t="s">
        <v>46</v>
      </c>
      <c r="U1009" s="555" t="s">
        <v>46</v>
      </c>
    </row>
    <row r="1010" spans="5:22">
      <c r="E1010" s="554" t="s">
        <v>46</v>
      </c>
      <c r="F1010" s="554">
        <v>1</v>
      </c>
      <c r="G1010" s="554">
        <v>3</v>
      </c>
      <c r="H1010" s="555">
        <v>2</v>
      </c>
      <c r="J1010" s="554">
        <v>3</v>
      </c>
      <c r="K1010" s="555">
        <v>4</v>
      </c>
      <c r="M1010" s="554">
        <v>4</v>
      </c>
      <c r="N1010" s="555">
        <v>3</v>
      </c>
      <c r="P1010" s="554">
        <v>4</v>
      </c>
      <c r="Q1010" s="555">
        <v>4</v>
      </c>
      <c r="S1010" s="867" t="s">
        <v>290</v>
      </c>
      <c r="T1010" s="660"/>
      <c r="U1010" s="660"/>
      <c r="V1010" s="554" t="s">
        <v>46</v>
      </c>
    </row>
    <row r="1011" spans="5:22">
      <c r="E1011" s="554" t="s">
        <v>46</v>
      </c>
      <c r="F1011" s="554" t="s">
        <v>46</v>
      </c>
      <c r="G1011" s="554">
        <v>1</v>
      </c>
      <c r="H1011" s="555">
        <v>1</v>
      </c>
      <c r="J1011" s="554">
        <v>3.1</v>
      </c>
      <c r="K1011" s="555">
        <v>3.1</v>
      </c>
      <c r="M1011" s="554">
        <v>2</v>
      </c>
      <c r="N1011" s="555">
        <v>2</v>
      </c>
      <c r="P1011" s="554">
        <v>4</v>
      </c>
      <c r="Q1011" s="555">
        <v>4</v>
      </c>
      <c r="R1011" s="555" t="s">
        <v>46</v>
      </c>
      <c r="S1011" s="660"/>
      <c r="T1011" s="660"/>
      <c r="U1011" s="660"/>
      <c r="V1011" s="554" t="s">
        <v>46</v>
      </c>
    </row>
    <row r="1012" spans="5:22">
      <c r="E1012" s="554" t="s">
        <v>46</v>
      </c>
      <c r="F1012" s="554" t="s">
        <v>46</v>
      </c>
      <c r="G1012" s="554" t="s">
        <v>46</v>
      </c>
      <c r="H1012" s="555" t="s">
        <v>46</v>
      </c>
      <c r="J1012" s="554" t="s">
        <v>46</v>
      </c>
      <c r="K1012" s="555" t="s">
        <v>46</v>
      </c>
      <c r="M1012" s="554" t="s">
        <v>46</v>
      </c>
      <c r="N1012" s="555" t="s">
        <v>46</v>
      </c>
      <c r="P1012" s="554" t="s">
        <v>46</v>
      </c>
      <c r="Q1012" s="555" t="s">
        <v>46</v>
      </c>
      <c r="S1012" s="554" t="s">
        <v>46</v>
      </c>
      <c r="U1012" s="555" t="s">
        <v>46</v>
      </c>
    </row>
    <row r="1013" spans="5:22">
      <c r="E1013" s="554" t="s">
        <v>46</v>
      </c>
      <c r="F1013" s="554">
        <v>2</v>
      </c>
      <c r="G1013" s="554">
        <v>2</v>
      </c>
      <c r="H1013" s="555">
        <v>3</v>
      </c>
      <c r="J1013" s="554">
        <v>3</v>
      </c>
      <c r="K1013" s="555">
        <v>4</v>
      </c>
      <c r="M1013" s="554">
        <v>2</v>
      </c>
      <c r="N1013" s="555">
        <v>2</v>
      </c>
      <c r="P1013" s="554">
        <v>3</v>
      </c>
      <c r="Q1013" s="555">
        <v>4</v>
      </c>
      <c r="S1013" s="867" t="s">
        <v>291</v>
      </c>
      <c r="T1013" s="660"/>
      <c r="U1013" s="660"/>
      <c r="V1013" s="554" t="s">
        <v>46</v>
      </c>
    </row>
    <row r="1014" spans="5:22">
      <c r="E1014" s="554" t="s">
        <v>46</v>
      </c>
      <c r="F1014" s="554" t="s">
        <v>46</v>
      </c>
      <c r="G1014" s="554">
        <v>2.1</v>
      </c>
      <c r="H1014" s="555">
        <v>3.1</v>
      </c>
      <c r="J1014" s="554">
        <v>3.1</v>
      </c>
      <c r="K1014" s="555">
        <v>6.2</v>
      </c>
      <c r="M1014" s="554">
        <v>2</v>
      </c>
      <c r="N1014" s="555">
        <v>4</v>
      </c>
      <c r="P1014" s="554">
        <v>3.1</v>
      </c>
      <c r="Q1014" s="555">
        <v>7.1</v>
      </c>
      <c r="R1014" s="555" t="s">
        <v>46</v>
      </c>
      <c r="S1014" s="660"/>
      <c r="T1014" s="660"/>
      <c r="U1014" s="660"/>
      <c r="V1014" s="554" t="s">
        <v>46</v>
      </c>
    </row>
    <row r="1015" spans="5:22">
      <c r="E1015" s="554" t="s">
        <v>46</v>
      </c>
      <c r="F1015" s="554" t="s">
        <v>46</v>
      </c>
      <c r="G1015" s="554" t="s">
        <v>46</v>
      </c>
      <c r="H1015" s="555" t="s">
        <v>46</v>
      </c>
      <c r="J1015" s="554" t="s">
        <v>46</v>
      </c>
      <c r="K1015" s="555" t="s">
        <v>46</v>
      </c>
      <c r="M1015" s="554" t="s">
        <v>46</v>
      </c>
      <c r="N1015" s="555" t="s">
        <v>46</v>
      </c>
      <c r="P1015" s="554" t="s">
        <v>46</v>
      </c>
      <c r="Q1015" s="555" t="s">
        <v>46</v>
      </c>
      <c r="S1015" s="554" t="s">
        <v>46</v>
      </c>
      <c r="U1015" s="555" t="s">
        <v>46</v>
      </c>
    </row>
    <row r="1016" spans="5:22">
      <c r="E1016" s="554" t="s">
        <v>46</v>
      </c>
      <c r="F1016" s="554">
        <v>3</v>
      </c>
      <c r="G1016" s="554">
        <v>4</v>
      </c>
      <c r="H1016" s="555">
        <v>4</v>
      </c>
      <c r="J1016" s="554">
        <v>2</v>
      </c>
      <c r="K1016" s="555">
        <v>1</v>
      </c>
      <c r="M1016" s="554">
        <v>3</v>
      </c>
      <c r="N1016" s="555">
        <v>2</v>
      </c>
      <c r="P1016" s="554">
        <v>5</v>
      </c>
      <c r="Q1016" s="555">
        <v>6</v>
      </c>
      <c r="S1016" s="867" t="s">
        <v>292</v>
      </c>
      <c r="T1016" s="660"/>
      <c r="U1016" s="660"/>
      <c r="V1016" s="554" t="s">
        <v>46</v>
      </c>
    </row>
    <row r="1017" spans="5:22">
      <c r="E1017" s="554" t="s">
        <v>46</v>
      </c>
      <c r="F1017" s="554" t="s">
        <v>46</v>
      </c>
      <c r="G1017" s="554">
        <v>4</v>
      </c>
      <c r="H1017" s="555">
        <v>7.1</v>
      </c>
      <c r="J1017" s="554">
        <v>0</v>
      </c>
      <c r="K1017" s="555">
        <v>6.2</v>
      </c>
      <c r="M1017" s="554">
        <v>1</v>
      </c>
      <c r="N1017" s="555">
        <v>5</v>
      </c>
      <c r="P1017" s="554">
        <v>5.0999999999999996</v>
      </c>
      <c r="Q1017" s="555">
        <v>12.2</v>
      </c>
      <c r="R1017" s="555" t="s">
        <v>46</v>
      </c>
      <c r="S1017" s="660"/>
      <c r="T1017" s="660"/>
      <c r="U1017" s="660"/>
      <c r="V1017" s="554" t="s">
        <v>46</v>
      </c>
    </row>
    <row r="1018" spans="5:22">
      <c r="E1018" s="554" t="s">
        <v>46</v>
      </c>
      <c r="F1018" s="554" t="s">
        <v>46</v>
      </c>
      <c r="G1018" s="554" t="s">
        <v>46</v>
      </c>
      <c r="H1018" s="555" t="s">
        <v>46</v>
      </c>
      <c r="J1018" s="554" t="s">
        <v>46</v>
      </c>
      <c r="K1018" s="555" t="s">
        <v>46</v>
      </c>
      <c r="M1018" s="554" t="s">
        <v>46</v>
      </c>
      <c r="N1018" s="555" t="s">
        <v>46</v>
      </c>
      <c r="P1018" s="554" t="s">
        <v>46</v>
      </c>
      <c r="Q1018" s="555" t="s">
        <v>46</v>
      </c>
      <c r="S1018" s="554" t="s">
        <v>46</v>
      </c>
      <c r="U1018" s="555" t="s">
        <v>46</v>
      </c>
    </row>
    <row r="1019" spans="5:22">
      <c r="E1019" s="554" t="s">
        <v>46</v>
      </c>
      <c r="F1019" s="554">
        <v>4</v>
      </c>
      <c r="G1019" s="554">
        <v>3</v>
      </c>
      <c r="H1019" s="555">
        <v>4</v>
      </c>
      <c r="J1019" s="554">
        <v>4</v>
      </c>
      <c r="K1019" s="555">
        <v>5</v>
      </c>
      <c r="M1019" s="554">
        <v>4</v>
      </c>
      <c r="N1019" s="555">
        <v>2</v>
      </c>
      <c r="P1019" s="554">
        <v>3</v>
      </c>
      <c r="Q1019" s="555">
        <v>2</v>
      </c>
      <c r="S1019" s="867" t="s">
        <v>293</v>
      </c>
      <c r="T1019" s="660"/>
      <c r="U1019" s="660"/>
      <c r="V1019" s="554" t="s">
        <v>46</v>
      </c>
    </row>
    <row r="1020" spans="5:22">
      <c r="E1020" s="554" t="s">
        <v>46</v>
      </c>
      <c r="F1020" s="554" t="s">
        <v>46</v>
      </c>
      <c r="G1020" s="554">
        <v>3.1</v>
      </c>
      <c r="H1020" s="555">
        <v>10.199999999999999</v>
      </c>
      <c r="J1020" s="554">
        <v>4.0999999999999996</v>
      </c>
      <c r="K1020" s="555">
        <v>10.3</v>
      </c>
      <c r="M1020" s="554">
        <v>0</v>
      </c>
      <c r="N1020" s="555">
        <v>5</v>
      </c>
      <c r="P1020" s="554">
        <v>1</v>
      </c>
      <c r="Q1020" s="555">
        <v>13.2</v>
      </c>
      <c r="R1020" s="555" t="s">
        <v>46</v>
      </c>
      <c r="S1020" s="660"/>
      <c r="T1020" s="660"/>
      <c r="U1020" s="660"/>
      <c r="V1020" s="554" t="s">
        <v>46</v>
      </c>
    </row>
    <row r="1021" spans="5:22">
      <c r="E1021" s="554" t="s">
        <v>46</v>
      </c>
      <c r="F1021" s="554" t="s">
        <v>46</v>
      </c>
      <c r="G1021" s="554" t="s">
        <v>46</v>
      </c>
      <c r="H1021" s="555" t="s">
        <v>46</v>
      </c>
      <c r="J1021" s="554" t="s">
        <v>46</v>
      </c>
      <c r="K1021" s="555" t="s">
        <v>46</v>
      </c>
      <c r="M1021" s="554" t="s">
        <v>46</v>
      </c>
      <c r="N1021" s="555" t="s">
        <v>46</v>
      </c>
      <c r="P1021" s="554" t="s">
        <v>46</v>
      </c>
      <c r="Q1021" s="555" t="s">
        <v>46</v>
      </c>
      <c r="S1021" s="554" t="s">
        <v>46</v>
      </c>
      <c r="U1021" s="555" t="s">
        <v>46</v>
      </c>
    </row>
    <row r="1022" spans="5:22">
      <c r="E1022" s="554" t="s">
        <v>46</v>
      </c>
      <c r="F1022" s="554" t="s">
        <v>46</v>
      </c>
      <c r="G1022" s="554">
        <v>10.199999999999999</v>
      </c>
      <c r="H1022" s="551">
        <v>3</v>
      </c>
      <c r="J1022" s="554">
        <v>10.3</v>
      </c>
      <c r="K1022" s="551">
        <v>2</v>
      </c>
      <c r="M1022" s="554">
        <v>5</v>
      </c>
      <c r="N1022" s="551">
        <v>4</v>
      </c>
      <c r="P1022" s="554">
        <v>13.2</v>
      </c>
      <c r="Q1022" s="551">
        <v>1</v>
      </c>
      <c r="S1022" s="554" t="s">
        <v>46</v>
      </c>
      <c r="U1022" s="555" t="s">
        <v>46</v>
      </c>
    </row>
    <row r="1023" spans="5:22">
      <c r="E1023" s="558" t="s">
        <v>46</v>
      </c>
      <c r="F1023" s="558" t="s">
        <v>46</v>
      </c>
      <c r="G1023" s="558" t="s">
        <v>46</v>
      </c>
      <c r="H1023" s="559" t="s">
        <v>46</v>
      </c>
      <c r="I1023" s="553" t="s">
        <v>46</v>
      </c>
      <c r="J1023" s="558" t="s">
        <v>46</v>
      </c>
      <c r="K1023" s="559" t="s">
        <v>46</v>
      </c>
      <c r="L1023" s="553" t="s">
        <v>46</v>
      </c>
      <c r="M1023" s="558" t="s">
        <v>46</v>
      </c>
      <c r="N1023" s="559" t="s">
        <v>46</v>
      </c>
      <c r="O1023" s="553" t="s">
        <v>46</v>
      </c>
      <c r="P1023" s="558" t="s">
        <v>46</v>
      </c>
      <c r="Q1023" s="559" t="s">
        <v>46</v>
      </c>
      <c r="R1023" s="553" t="s">
        <v>46</v>
      </c>
      <c r="S1023" s="558" t="s">
        <v>46</v>
      </c>
      <c r="T1023" s="553" t="s">
        <v>46</v>
      </c>
      <c r="U1023" s="559" t="s">
        <v>46</v>
      </c>
    </row>
    <row r="1024" spans="5:22">
      <c r="E1024" s="565" t="s">
        <v>46</v>
      </c>
      <c r="F1024" s="565" t="s">
        <v>46</v>
      </c>
      <c r="G1024" s="565" t="s">
        <v>46</v>
      </c>
      <c r="H1024" s="561" t="s">
        <v>46</v>
      </c>
      <c r="I1024" s="565" t="s">
        <v>46</v>
      </c>
      <c r="J1024" s="565" t="s">
        <v>46</v>
      </c>
      <c r="K1024" s="561" t="s">
        <v>46</v>
      </c>
      <c r="L1024" s="565" t="s">
        <v>46</v>
      </c>
      <c r="M1024" s="565" t="s">
        <v>46</v>
      </c>
      <c r="N1024" s="561" t="s">
        <v>46</v>
      </c>
      <c r="O1024" s="565" t="s">
        <v>46</v>
      </c>
      <c r="P1024" s="565" t="s">
        <v>46</v>
      </c>
      <c r="Q1024" s="561" t="s">
        <v>46</v>
      </c>
      <c r="R1024" s="565" t="s">
        <v>46</v>
      </c>
      <c r="S1024" s="565" t="s">
        <v>46</v>
      </c>
      <c r="T1024" s="561" t="s">
        <v>46</v>
      </c>
      <c r="U1024" s="566" t="s">
        <v>46</v>
      </c>
    </row>
    <row r="1025" spans="5:22">
      <c r="E1025" s="567" t="s">
        <v>289</v>
      </c>
      <c r="F1025" s="567" t="s">
        <v>46</v>
      </c>
      <c r="G1025" s="868" t="s">
        <v>39</v>
      </c>
      <c r="H1025" s="869" t="s">
        <v>46</v>
      </c>
      <c r="I1025" s="567" t="s">
        <v>46</v>
      </c>
      <c r="J1025" s="868" t="s">
        <v>41</v>
      </c>
      <c r="K1025" s="869" t="s">
        <v>46</v>
      </c>
      <c r="L1025" s="567" t="s">
        <v>46</v>
      </c>
      <c r="M1025" s="868" t="s">
        <v>45</v>
      </c>
      <c r="N1025" s="869" t="s">
        <v>46</v>
      </c>
      <c r="O1025" s="567" t="s">
        <v>46</v>
      </c>
      <c r="P1025" s="868" t="s">
        <v>38</v>
      </c>
      <c r="Q1025" s="869" t="s">
        <v>46</v>
      </c>
      <c r="R1025" s="567" t="s">
        <v>46</v>
      </c>
      <c r="S1025" s="567" t="s">
        <v>46</v>
      </c>
      <c r="T1025" s="562" t="s">
        <v>46</v>
      </c>
      <c r="U1025" s="568" t="s">
        <v>46</v>
      </c>
    </row>
    <row r="1026" spans="5:22">
      <c r="E1026" s="563" t="s">
        <v>46</v>
      </c>
      <c r="F1026" s="563" t="s">
        <v>46</v>
      </c>
      <c r="G1026" s="563" t="s">
        <v>46</v>
      </c>
      <c r="H1026" s="564" t="s">
        <v>46</v>
      </c>
      <c r="J1026" s="563" t="s">
        <v>46</v>
      </c>
      <c r="K1026" s="564" t="s">
        <v>46</v>
      </c>
      <c r="M1026" s="563" t="s">
        <v>46</v>
      </c>
      <c r="N1026" s="564" t="s">
        <v>46</v>
      </c>
      <c r="P1026" s="563" t="s">
        <v>46</v>
      </c>
      <c r="Q1026" s="564" t="s">
        <v>46</v>
      </c>
      <c r="S1026" s="563" t="s">
        <v>46</v>
      </c>
      <c r="U1026" s="564" t="s">
        <v>46</v>
      </c>
    </row>
    <row r="1027" spans="5:22">
      <c r="E1027" s="563" t="s">
        <v>46</v>
      </c>
      <c r="F1027" s="563">
        <v>1</v>
      </c>
      <c r="G1027" s="563">
        <v>4</v>
      </c>
      <c r="H1027" s="564">
        <v>5</v>
      </c>
      <c r="J1027" s="563">
        <v>3</v>
      </c>
      <c r="K1027" s="564">
        <v>3</v>
      </c>
      <c r="M1027" s="563">
        <v>2</v>
      </c>
      <c r="N1027" s="564">
        <v>2</v>
      </c>
      <c r="P1027" s="563">
        <v>2</v>
      </c>
      <c r="Q1027" s="564">
        <v>3</v>
      </c>
      <c r="S1027" s="870" t="s">
        <v>294</v>
      </c>
      <c r="T1027" s="660"/>
      <c r="U1027" s="660"/>
      <c r="V1027" s="563" t="s">
        <v>46</v>
      </c>
    </row>
    <row r="1028" spans="5:22">
      <c r="E1028" s="563" t="s">
        <v>46</v>
      </c>
      <c r="F1028" s="563" t="s">
        <v>46</v>
      </c>
      <c r="G1028" s="563">
        <v>4.0999999999999996</v>
      </c>
      <c r="H1028" s="564">
        <v>4.0999999999999996</v>
      </c>
      <c r="J1028" s="563">
        <v>3</v>
      </c>
      <c r="K1028" s="564">
        <v>3</v>
      </c>
      <c r="M1028" s="563">
        <v>2</v>
      </c>
      <c r="N1028" s="564">
        <v>2</v>
      </c>
      <c r="P1028" s="563">
        <v>2.1</v>
      </c>
      <c r="Q1028" s="564">
        <v>2.1</v>
      </c>
      <c r="R1028" s="564" t="s">
        <v>46</v>
      </c>
      <c r="S1028" s="660"/>
      <c r="T1028" s="660"/>
      <c r="U1028" s="660"/>
      <c r="V1028" s="563" t="s">
        <v>46</v>
      </c>
    </row>
    <row r="1029" spans="5:22">
      <c r="E1029" s="563" t="s">
        <v>46</v>
      </c>
      <c r="F1029" s="563" t="s">
        <v>46</v>
      </c>
      <c r="G1029" s="563" t="s">
        <v>46</v>
      </c>
      <c r="H1029" s="564" t="s">
        <v>46</v>
      </c>
      <c r="J1029" s="563" t="s">
        <v>46</v>
      </c>
      <c r="K1029" s="564" t="s">
        <v>46</v>
      </c>
      <c r="M1029" s="563" t="s">
        <v>46</v>
      </c>
      <c r="N1029" s="564" t="s">
        <v>46</v>
      </c>
      <c r="P1029" s="563" t="s">
        <v>46</v>
      </c>
      <c r="Q1029" s="564" t="s">
        <v>46</v>
      </c>
      <c r="S1029" s="563" t="s">
        <v>46</v>
      </c>
      <c r="U1029" s="564" t="s">
        <v>46</v>
      </c>
    </row>
    <row r="1030" spans="5:22">
      <c r="E1030" s="563" t="s">
        <v>46</v>
      </c>
      <c r="F1030" s="563">
        <v>2</v>
      </c>
      <c r="G1030" s="563">
        <v>5</v>
      </c>
      <c r="H1030" s="564">
        <v>6</v>
      </c>
      <c r="J1030" s="563">
        <v>2</v>
      </c>
      <c r="K1030" s="564">
        <v>2</v>
      </c>
      <c r="M1030" s="563">
        <v>2</v>
      </c>
      <c r="N1030" s="564">
        <v>2</v>
      </c>
      <c r="P1030" s="563">
        <v>3</v>
      </c>
      <c r="Q1030" s="564">
        <v>3</v>
      </c>
      <c r="S1030" s="870" t="s">
        <v>295</v>
      </c>
      <c r="T1030" s="660"/>
      <c r="U1030" s="660"/>
      <c r="V1030" s="563" t="s">
        <v>46</v>
      </c>
    </row>
    <row r="1031" spans="5:22">
      <c r="E1031" s="563" t="s">
        <v>46</v>
      </c>
      <c r="F1031" s="563" t="s">
        <v>46</v>
      </c>
      <c r="G1031" s="563">
        <v>5.0999999999999996</v>
      </c>
      <c r="H1031" s="564">
        <v>9.1999999999999993</v>
      </c>
      <c r="J1031" s="563">
        <v>2</v>
      </c>
      <c r="K1031" s="564">
        <v>5</v>
      </c>
      <c r="M1031" s="563">
        <v>2</v>
      </c>
      <c r="N1031" s="564">
        <v>4</v>
      </c>
      <c r="P1031" s="563">
        <v>3</v>
      </c>
      <c r="Q1031" s="564">
        <v>5.0999999999999996</v>
      </c>
      <c r="R1031" s="564" t="s">
        <v>46</v>
      </c>
      <c r="S1031" s="660"/>
      <c r="T1031" s="660"/>
      <c r="U1031" s="660"/>
      <c r="V1031" s="563" t="s">
        <v>46</v>
      </c>
    </row>
    <row r="1032" spans="5:22">
      <c r="E1032" s="563" t="s">
        <v>46</v>
      </c>
      <c r="F1032" s="563" t="s">
        <v>46</v>
      </c>
      <c r="G1032" s="563" t="s">
        <v>46</v>
      </c>
      <c r="H1032" s="564" t="s">
        <v>46</v>
      </c>
      <c r="J1032" s="563" t="s">
        <v>46</v>
      </c>
      <c r="K1032" s="564" t="s">
        <v>46</v>
      </c>
      <c r="M1032" s="563" t="s">
        <v>46</v>
      </c>
      <c r="N1032" s="564" t="s">
        <v>46</v>
      </c>
      <c r="P1032" s="563" t="s">
        <v>46</v>
      </c>
      <c r="Q1032" s="564" t="s">
        <v>46</v>
      </c>
      <c r="S1032" s="563" t="s">
        <v>46</v>
      </c>
      <c r="U1032" s="564" t="s">
        <v>46</v>
      </c>
    </row>
    <row r="1033" spans="5:22">
      <c r="E1033" s="563" t="s">
        <v>46</v>
      </c>
      <c r="F1033" s="563">
        <v>3</v>
      </c>
      <c r="G1033" s="563">
        <v>4</v>
      </c>
      <c r="H1033" s="564">
        <v>4</v>
      </c>
      <c r="J1033" s="563">
        <v>1</v>
      </c>
      <c r="K1033" s="564">
        <v>1</v>
      </c>
      <c r="M1033" s="563">
        <v>4</v>
      </c>
      <c r="N1033" s="564">
        <v>3</v>
      </c>
      <c r="P1033" s="563">
        <v>4</v>
      </c>
      <c r="Q1033" s="564">
        <v>5</v>
      </c>
      <c r="S1033" s="870" t="s">
        <v>296</v>
      </c>
      <c r="T1033" s="660"/>
      <c r="U1033" s="660"/>
      <c r="V1033" s="563" t="s">
        <v>46</v>
      </c>
    </row>
    <row r="1034" spans="5:22">
      <c r="E1034" s="563" t="s">
        <v>46</v>
      </c>
      <c r="F1034" s="563" t="s">
        <v>46</v>
      </c>
      <c r="G1034" s="563">
        <v>4</v>
      </c>
      <c r="H1034" s="564">
        <v>13.2</v>
      </c>
      <c r="J1034" s="563">
        <v>1</v>
      </c>
      <c r="K1034" s="564">
        <v>6</v>
      </c>
      <c r="M1034" s="563">
        <v>2</v>
      </c>
      <c r="N1034" s="564">
        <v>6</v>
      </c>
      <c r="P1034" s="563">
        <v>4.0999999999999996</v>
      </c>
      <c r="Q1034" s="564">
        <v>9.1999999999999993</v>
      </c>
      <c r="R1034" s="564" t="s">
        <v>46</v>
      </c>
      <c r="S1034" s="660"/>
      <c r="T1034" s="660"/>
      <c r="U1034" s="660"/>
      <c r="V1034" s="563" t="s">
        <v>46</v>
      </c>
    </row>
    <row r="1035" spans="5:22">
      <c r="E1035" s="563" t="s">
        <v>46</v>
      </c>
      <c r="F1035" s="563" t="s">
        <v>46</v>
      </c>
      <c r="G1035" s="563" t="s">
        <v>46</v>
      </c>
      <c r="H1035" s="564" t="s">
        <v>46</v>
      </c>
      <c r="J1035" s="563" t="s">
        <v>46</v>
      </c>
      <c r="K1035" s="564" t="s">
        <v>46</v>
      </c>
      <c r="M1035" s="563" t="s">
        <v>46</v>
      </c>
      <c r="N1035" s="564" t="s">
        <v>46</v>
      </c>
      <c r="P1035" s="563" t="s">
        <v>46</v>
      </c>
      <c r="Q1035" s="564" t="s">
        <v>46</v>
      </c>
      <c r="S1035" s="563" t="s">
        <v>46</v>
      </c>
      <c r="U1035" s="564" t="s">
        <v>46</v>
      </c>
    </row>
    <row r="1036" spans="5:22">
      <c r="E1036" s="563" t="s">
        <v>46</v>
      </c>
      <c r="F1036" s="563">
        <v>4</v>
      </c>
      <c r="G1036" s="563">
        <v>3</v>
      </c>
      <c r="H1036" s="564">
        <v>2</v>
      </c>
      <c r="J1036" s="563">
        <v>2</v>
      </c>
      <c r="K1036" s="564">
        <v>1</v>
      </c>
      <c r="M1036" s="563">
        <v>3</v>
      </c>
      <c r="N1036" s="564">
        <v>3</v>
      </c>
      <c r="P1036" s="563">
        <v>4</v>
      </c>
      <c r="Q1036" s="564">
        <v>7</v>
      </c>
      <c r="S1036" s="870" t="s">
        <v>297</v>
      </c>
      <c r="T1036" s="660"/>
      <c r="U1036" s="660"/>
      <c r="V1036" s="563" t="s">
        <v>46</v>
      </c>
    </row>
    <row r="1037" spans="5:22">
      <c r="E1037" s="563" t="s">
        <v>46</v>
      </c>
      <c r="F1037" s="563" t="s">
        <v>46</v>
      </c>
      <c r="G1037" s="563">
        <v>1</v>
      </c>
      <c r="H1037" s="564">
        <v>14.2</v>
      </c>
      <c r="J1037" s="563">
        <v>0</v>
      </c>
      <c r="K1037" s="564">
        <v>6</v>
      </c>
      <c r="M1037" s="563">
        <v>3</v>
      </c>
      <c r="N1037" s="564">
        <v>9</v>
      </c>
      <c r="P1037" s="563">
        <v>4.3</v>
      </c>
      <c r="Q1037" s="564">
        <v>13.5</v>
      </c>
      <c r="R1037" s="564" t="s">
        <v>46</v>
      </c>
      <c r="S1037" s="660"/>
      <c r="T1037" s="660"/>
      <c r="U1037" s="660"/>
      <c r="V1037" s="563" t="s">
        <v>46</v>
      </c>
    </row>
    <row r="1038" spans="5:22">
      <c r="E1038" s="563" t="s">
        <v>46</v>
      </c>
      <c r="F1038" s="563" t="s">
        <v>46</v>
      </c>
      <c r="G1038" s="563" t="s">
        <v>46</v>
      </c>
      <c r="H1038" s="564" t="s">
        <v>46</v>
      </c>
      <c r="J1038" s="563" t="s">
        <v>46</v>
      </c>
      <c r="K1038" s="564" t="s">
        <v>46</v>
      </c>
      <c r="M1038" s="563" t="s">
        <v>46</v>
      </c>
      <c r="N1038" s="564" t="s">
        <v>46</v>
      </c>
      <c r="P1038" s="563" t="s">
        <v>46</v>
      </c>
      <c r="Q1038" s="564" t="s">
        <v>46</v>
      </c>
      <c r="S1038" s="563" t="s">
        <v>46</v>
      </c>
      <c r="U1038" s="564" t="s">
        <v>46</v>
      </c>
    </row>
    <row r="1039" spans="5:22">
      <c r="E1039" s="563" t="s">
        <v>46</v>
      </c>
      <c r="F1039" s="563" t="s">
        <v>46</v>
      </c>
      <c r="G1039" s="563">
        <v>14.2</v>
      </c>
      <c r="H1039" s="560">
        <v>1</v>
      </c>
      <c r="J1039" s="563">
        <v>6</v>
      </c>
      <c r="K1039" s="560">
        <v>4</v>
      </c>
      <c r="M1039" s="563">
        <v>9</v>
      </c>
      <c r="N1039" s="560">
        <v>3</v>
      </c>
      <c r="P1039" s="563">
        <v>13.5</v>
      </c>
      <c r="Q1039" s="560">
        <v>2</v>
      </c>
      <c r="S1039" s="563" t="s">
        <v>46</v>
      </c>
      <c r="U1039" s="564" t="s">
        <v>46</v>
      </c>
    </row>
    <row r="1040" spans="5:22">
      <c r="E1040" s="567" t="s">
        <v>46</v>
      </c>
      <c r="F1040" s="567" t="s">
        <v>46</v>
      </c>
      <c r="G1040" s="567" t="s">
        <v>46</v>
      </c>
      <c r="H1040" s="568" t="s">
        <v>46</v>
      </c>
      <c r="I1040" s="562" t="s">
        <v>46</v>
      </c>
      <c r="J1040" s="567" t="s">
        <v>46</v>
      </c>
      <c r="K1040" s="568" t="s">
        <v>46</v>
      </c>
      <c r="L1040" s="562" t="s">
        <v>46</v>
      </c>
      <c r="M1040" s="567" t="s">
        <v>46</v>
      </c>
      <c r="N1040" s="568" t="s">
        <v>46</v>
      </c>
      <c r="O1040" s="562" t="s">
        <v>46</v>
      </c>
      <c r="P1040" s="567" t="s">
        <v>46</v>
      </c>
      <c r="Q1040" s="568" t="s">
        <v>46</v>
      </c>
      <c r="R1040" s="562" t="s">
        <v>46</v>
      </c>
      <c r="S1040" s="567" t="s">
        <v>46</v>
      </c>
      <c r="T1040" s="562" t="s">
        <v>46</v>
      </c>
      <c r="U1040" s="568" t="s">
        <v>46</v>
      </c>
    </row>
    <row r="1041" spans="5:22">
      <c r="E1041" s="574" t="s">
        <v>46</v>
      </c>
      <c r="F1041" s="574" t="s">
        <v>46</v>
      </c>
      <c r="G1041" s="574" t="s">
        <v>46</v>
      </c>
      <c r="H1041" s="570" t="s">
        <v>46</v>
      </c>
      <c r="I1041" s="574" t="s">
        <v>46</v>
      </c>
      <c r="J1041" s="574" t="s">
        <v>46</v>
      </c>
      <c r="K1041" s="570" t="s">
        <v>46</v>
      </c>
      <c r="L1041" s="574" t="s">
        <v>46</v>
      </c>
      <c r="M1041" s="574" t="s">
        <v>46</v>
      </c>
      <c r="N1041" s="570" t="s">
        <v>46</v>
      </c>
      <c r="O1041" s="574" t="s">
        <v>46</v>
      </c>
      <c r="P1041" s="574" t="s">
        <v>46</v>
      </c>
      <c r="Q1041" s="570" t="s">
        <v>46</v>
      </c>
      <c r="R1041" s="574" t="s">
        <v>46</v>
      </c>
      <c r="S1041" s="574" t="s">
        <v>46</v>
      </c>
      <c r="T1041" s="570" t="s">
        <v>46</v>
      </c>
      <c r="U1041" s="575" t="s">
        <v>46</v>
      </c>
    </row>
    <row r="1042" spans="5:22">
      <c r="E1042" s="576" t="s">
        <v>298</v>
      </c>
      <c r="F1042" s="576" t="s">
        <v>46</v>
      </c>
      <c r="G1042" s="871" t="s">
        <v>37</v>
      </c>
      <c r="H1042" s="872" t="s">
        <v>46</v>
      </c>
      <c r="I1042" s="576" t="s">
        <v>46</v>
      </c>
      <c r="J1042" s="871" t="s">
        <v>45</v>
      </c>
      <c r="K1042" s="872" t="s">
        <v>46</v>
      </c>
      <c r="L1042" s="576" t="s">
        <v>46</v>
      </c>
      <c r="M1042" s="871" t="s">
        <v>38</v>
      </c>
      <c r="N1042" s="872" t="s">
        <v>46</v>
      </c>
      <c r="O1042" s="576" t="s">
        <v>46</v>
      </c>
      <c r="P1042" s="871" t="s">
        <v>41</v>
      </c>
      <c r="Q1042" s="872" t="s">
        <v>46</v>
      </c>
      <c r="R1042" s="576" t="s">
        <v>46</v>
      </c>
      <c r="S1042" s="576" t="s">
        <v>46</v>
      </c>
      <c r="T1042" s="571" t="s">
        <v>46</v>
      </c>
      <c r="U1042" s="577" t="s">
        <v>46</v>
      </c>
    </row>
    <row r="1043" spans="5:22">
      <c r="E1043" s="572" t="s">
        <v>46</v>
      </c>
      <c r="F1043" s="572" t="s">
        <v>46</v>
      </c>
      <c r="G1043" s="572" t="s">
        <v>46</v>
      </c>
      <c r="H1043" s="573" t="s">
        <v>46</v>
      </c>
      <c r="J1043" s="572" t="s">
        <v>46</v>
      </c>
      <c r="K1043" s="573" t="s">
        <v>46</v>
      </c>
      <c r="M1043" s="572" t="s">
        <v>46</v>
      </c>
      <c r="N1043" s="573" t="s">
        <v>46</v>
      </c>
      <c r="P1043" s="572" t="s">
        <v>46</v>
      </c>
      <c r="Q1043" s="573" t="s">
        <v>46</v>
      </c>
      <c r="S1043" s="572" t="s">
        <v>46</v>
      </c>
      <c r="U1043" s="573" t="s">
        <v>46</v>
      </c>
    </row>
    <row r="1044" spans="5:22">
      <c r="E1044" s="572" t="s">
        <v>46</v>
      </c>
      <c r="F1044" s="572">
        <v>1</v>
      </c>
      <c r="G1044" s="572">
        <v>2</v>
      </c>
      <c r="H1044" s="573">
        <v>2</v>
      </c>
      <c r="J1044" s="572">
        <v>4</v>
      </c>
      <c r="K1044" s="573">
        <v>3</v>
      </c>
      <c r="M1044" s="572">
        <v>3</v>
      </c>
      <c r="N1044" s="573">
        <v>3</v>
      </c>
      <c r="P1044" s="572">
        <v>3</v>
      </c>
      <c r="Q1044" s="573">
        <v>5</v>
      </c>
      <c r="S1044" s="873" t="s">
        <v>299</v>
      </c>
      <c r="T1044" s="660"/>
      <c r="U1044" s="660"/>
      <c r="V1044" s="572" t="s">
        <v>46</v>
      </c>
    </row>
    <row r="1045" spans="5:22">
      <c r="E1045" s="572" t="s">
        <v>46</v>
      </c>
      <c r="F1045" s="572" t="s">
        <v>46</v>
      </c>
      <c r="G1045" s="572">
        <v>2</v>
      </c>
      <c r="H1045" s="573">
        <v>2</v>
      </c>
      <c r="J1045" s="572">
        <v>2</v>
      </c>
      <c r="K1045" s="573">
        <v>2</v>
      </c>
      <c r="M1045" s="572">
        <v>3</v>
      </c>
      <c r="N1045" s="573">
        <v>3</v>
      </c>
      <c r="P1045" s="572">
        <v>3.2</v>
      </c>
      <c r="Q1045" s="573">
        <v>3.2</v>
      </c>
      <c r="R1045" s="573" t="s">
        <v>46</v>
      </c>
      <c r="S1045" s="660"/>
      <c r="T1045" s="660"/>
      <c r="U1045" s="660"/>
      <c r="V1045" s="572" t="s">
        <v>46</v>
      </c>
    </row>
    <row r="1046" spans="5:22">
      <c r="E1046" s="572" t="s">
        <v>46</v>
      </c>
      <c r="F1046" s="572" t="s">
        <v>46</v>
      </c>
      <c r="G1046" s="572" t="s">
        <v>46</v>
      </c>
      <c r="H1046" s="573" t="s">
        <v>46</v>
      </c>
      <c r="J1046" s="572" t="s">
        <v>46</v>
      </c>
      <c r="K1046" s="573" t="s">
        <v>46</v>
      </c>
      <c r="M1046" s="572" t="s">
        <v>46</v>
      </c>
      <c r="N1046" s="573" t="s">
        <v>46</v>
      </c>
      <c r="P1046" s="572" t="s">
        <v>46</v>
      </c>
      <c r="Q1046" s="573" t="s">
        <v>46</v>
      </c>
      <c r="S1046" s="572" t="s">
        <v>46</v>
      </c>
      <c r="U1046" s="573" t="s">
        <v>46</v>
      </c>
    </row>
    <row r="1047" spans="5:22">
      <c r="E1047" s="572" t="s">
        <v>46</v>
      </c>
      <c r="F1047" s="572">
        <v>2</v>
      </c>
      <c r="G1047" s="572">
        <v>3</v>
      </c>
      <c r="H1047" s="573">
        <v>2</v>
      </c>
      <c r="J1047" s="572">
        <v>2</v>
      </c>
      <c r="K1047" s="573">
        <v>3</v>
      </c>
      <c r="M1047" s="572">
        <v>3</v>
      </c>
      <c r="N1047" s="573">
        <v>4</v>
      </c>
      <c r="P1047" s="572">
        <v>3</v>
      </c>
      <c r="Q1047" s="573">
        <v>4</v>
      </c>
      <c r="S1047" s="873" t="s">
        <v>300</v>
      </c>
      <c r="T1047" s="660"/>
      <c r="U1047" s="660"/>
      <c r="V1047" s="572" t="s">
        <v>46</v>
      </c>
    </row>
    <row r="1048" spans="5:22">
      <c r="E1048" s="572" t="s">
        <v>46</v>
      </c>
      <c r="F1048" s="572" t="s">
        <v>46</v>
      </c>
      <c r="G1048" s="572">
        <v>1</v>
      </c>
      <c r="H1048" s="573">
        <v>3</v>
      </c>
      <c r="J1048" s="572">
        <v>2.1</v>
      </c>
      <c r="K1048" s="573">
        <v>4.0999999999999996</v>
      </c>
      <c r="M1048" s="572">
        <v>3.1</v>
      </c>
      <c r="N1048" s="573">
        <v>6.1</v>
      </c>
      <c r="P1048" s="572">
        <v>3.1</v>
      </c>
      <c r="Q1048" s="573">
        <v>6.3000000000000007</v>
      </c>
      <c r="R1048" s="573" t="s">
        <v>46</v>
      </c>
      <c r="S1048" s="660"/>
      <c r="T1048" s="660"/>
      <c r="U1048" s="660"/>
      <c r="V1048" s="572" t="s">
        <v>46</v>
      </c>
    </row>
    <row r="1049" spans="5:22">
      <c r="E1049" s="572" t="s">
        <v>46</v>
      </c>
      <c r="F1049" s="572" t="s">
        <v>46</v>
      </c>
      <c r="G1049" s="572" t="s">
        <v>46</v>
      </c>
      <c r="H1049" s="573" t="s">
        <v>46</v>
      </c>
      <c r="J1049" s="572" t="s">
        <v>46</v>
      </c>
      <c r="K1049" s="573" t="s">
        <v>46</v>
      </c>
      <c r="M1049" s="572" t="s">
        <v>46</v>
      </c>
      <c r="N1049" s="573" t="s">
        <v>46</v>
      </c>
      <c r="P1049" s="572" t="s">
        <v>46</v>
      </c>
      <c r="Q1049" s="573" t="s">
        <v>46</v>
      </c>
      <c r="S1049" s="572" t="s">
        <v>46</v>
      </c>
      <c r="U1049" s="573" t="s">
        <v>46</v>
      </c>
    </row>
    <row r="1050" spans="5:22">
      <c r="E1050" s="572" t="s">
        <v>46</v>
      </c>
      <c r="F1050" s="572">
        <v>3</v>
      </c>
      <c r="G1050" s="572">
        <v>5</v>
      </c>
      <c r="H1050" s="573">
        <v>7</v>
      </c>
      <c r="J1050" s="572">
        <v>1</v>
      </c>
      <c r="K1050" s="573">
        <v>0</v>
      </c>
      <c r="M1050" s="572">
        <v>2</v>
      </c>
      <c r="N1050" s="573">
        <v>2</v>
      </c>
      <c r="P1050" s="572">
        <v>3</v>
      </c>
      <c r="Q1050" s="573">
        <v>4</v>
      </c>
      <c r="S1050" s="873" t="s">
        <v>246</v>
      </c>
      <c r="T1050" s="660"/>
      <c r="U1050" s="660"/>
      <c r="V1050" s="572" t="s">
        <v>46</v>
      </c>
    </row>
    <row r="1051" spans="5:22">
      <c r="E1051" s="572" t="s">
        <v>46</v>
      </c>
      <c r="F1051" s="572" t="s">
        <v>46</v>
      </c>
      <c r="G1051" s="572">
        <v>5.2</v>
      </c>
      <c r="H1051" s="573">
        <v>8.1999999999999993</v>
      </c>
      <c r="J1051" s="572">
        <v>-1</v>
      </c>
      <c r="K1051" s="573">
        <v>3.0999999999999996</v>
      </c>
      <c r="M1051" s="572">
        <v>2</v>
      </c>
      <c r="N1051" s="573">
        <v>8.1</v>
      </c>
      <c r="P1051" s="572">
        <v>3.1</v>
      </c>
      <c r="Q1051" s="573">
        <v>9.4</v>
      </c>
      <c r="R1051" s="573" t="s">
        <v>46</v>
      </c>
      <c r="S1051" s="660"/>
      <c r="T1051" s="660"/>
      <c r="U1051" s="660"/>
      <c r="V1051" s="572" t="s">
        <v>46</v>
      </c>
    </row>
    <row r="1052" spans="5:22">
      <c r="E1052" s="572" t="s">
        <v>46</v>
      </c>
      <c r="F1052" s="572" t="s">
        <v>46</v>
      </c>
      <c r="G1052" s="572" t="s">
        <v>46</v>
      </c>
      <c r="H1052" s="573" t="s">
        <v>46</v>
      </c>
      <c r="J1052" s="572" t="s">
        <v>46</v>
      </c>
      <c r="K1052" s="573" t="s">
        <v>46</v>
      </c>
      <c r="M1052" s="572" t="s">
        <v>46</v>
      </c>
      <c r="N1052" s="573" t="s">
        <v>46</v>
      </c>
      <c r="P1052" s="572" t="s">
        <v>46</v>
      </c>
      <c r="Q1052" s="573" t="s">
        <v>46</v>
      </c>
      <c r="S1052" s="572" t="s">
        <v>46</v>
      </c>
      <c r="U1052" s="573" t="s">
        <v>46</v>
      </c>
    </row>
    <row r="1053" spans="5:22">
      <c r="E1053" s="572" t="s">
        <v>46</v>
      </c>
      <c r="F1053" s="572">
        <v>4</v>
      </c>
      <c r="G1053" s="572">
        <v>3</v>
      </c>
      <c r="H1053" s="573">
        <v>4</v>
      </c>
      <c r="J1053" s="572">
        <v>2</v>
      </c>
      <c r="K1053" s="573">
        <v>2</v>
      </c>
      <c r="M1053" s="572">
        <v>1</v>
      </c>
      <c r="N1053" s="573">
        <v>1</v>
      </c>
      <c r="P1053" s="572">
        <v>5</v>
      </c>
      <c r="Q1053" s="573">
        <v>6</v>
      </c>
      <c r="S1053" s="873" t="s">
        <v>301</v>
      </c>
      <c r="T1053" s="660"/>
      <c r="U1053" s="660"/>
      <c r="V1053" s="572" t="s">
        <v>46</v>
      </c>
    </row>
    <row r="1054" spans="5:22">
      <c r="E1054" s="572" t="s">
        <v>46</v>
      </c>
      <c r="F1054" s="572" t="s">
        <v>46</v>
      </c>
      <c r="G1054" s="572">
        <v>3.1</v>
      </c>
      <c r="H1054" s="573">
        <v>11.299999999999999</v>
      </c>
      <c r="J1054" s="572">
        <v>2</v>
      </c>
      <c r="K1054" s="573">
        <v>5.0999999999999996</v>
      </c>
      <c r="M1054" s="572">
        <v>1</v>
      </c>
      <c r="N1054" s="573">
        <v>9.1</v>
      </c>
      <c r="P1054" s="572">
        <v>5.0999999999999996</v>
      </c>
      <c r="Q1054" s="573">
        <v>14.5</v>
      </c>
      <c r="R1054" s="573" t="s">
        <v>46</v>
      </c>
      <c r="S1054" s="660"/>
      <c r="T1054" s="660"/>
      <c r="U1054" s="660"/>
      <c r="V1054" s="572" t="s">
        <v>46</v>
      </c>
    </row>
    <row r="1055" spans="5:22">
      <c r="E1055" s="572" t="s">
        <v>46</v>
      </c>
      <c r="F1055" s="572" t="s">
        <v>46</v>
      </c>
      <c r="G1055" s="572" t="s">
        <v>46</v>
      </c>
      <c r="H1055" s="573" t="s">
        <v>46</v>
      </c>
      <c r="J1055" s="572" t="s">
        <v>46</v>
      </c>
      <c r="K1055" s="573" t="s">
        <v>46</v>
      </c>
      <c r="M1055" s="572" t="s">
        <v>46</v>
      </c>
      <c r="N1055" s="573" t="s">
        <v>46</v>
      </c>
      <c r="P1055" s="572" t="s">
        <v>46</v>
      </c>
      <c r="Q1055" s="573" t="s">
        <v>46</v>
      </c>
      <c r="S1055" s="572" t="s">
        <v>46</v>
      </c>
      <c r="U1055" s="573" t="s">
        <v>46</v>
      </c>
    </row>
    <row r="1056" spans="5:22">
      <c r="E1056" s="572" t="s">
        <v>46</v>
      </c>
      <c r="F1056" s="572" t="s">
        <v>46</v>
      </c>
      <c r="G1056" s="572">
        <v>11.299999999999999</v>
      </c>
      <c r="H1056" s="569">
        <v>2</v>
      </c>
      <c r="J1056" s="572">
        <v>5.0999999999999996</v>
      </c>
      <c r="K1056" s="569">
        <v>4</v>
      </c>
      <c r="M1056" s="572">
        <v>9.1</v>
      </c>
      <c r="N1056" s="569">
        <v>3</v>
      </c>
      <c r="P1056" s="572">
        <v>14.5</v>
      </c>
      <c r="Q1056" s="569">
        <v>1</v>
      </c>
      <c r="S1056" s="572" t="s">
        <v>46</v>
      </c>
      <c r="U1056" s="573" t="s">
        <v>46</v>
      </c>
    </row>
    <row r="1057" spans="5:22">
      <c r="E1057" s="576" t="s">
        <v>46</v>
      </c>
      <c r="F1057" s="576" t="s">
        <v>46</v>
      </c>
      <c r="G1057" s="576" t="s">
        <v>46</v>
      </c>
      <c r="H1057" s="577" t="s">
        <v>46</v>
      </c>
      <c r="I1057" s="571" t="s">
        <v>46</v>
      </c>
      <c r="J1057" s="576" t="s">
        <v>46</v>
      </c>
      <c r="K1057" s="577" t="s">
        <v>46</v>
      </c>
      <c r="L1057" s="571" t="s">
        <v>46</v>
      </c>
      <c r="M1057" s="576" t="s">
        <v>46</v>
      </c>
      <c r="N1057" s="577" t="s">
        <v>46</v>
      </c>
      <c r="O1057" s="571" t="s">
        <v>46</v>
      </c>
      <c r="P1057" s="576" t="s">
        <v>46</v>
      </c>
      <c r="Q1057" s="577" t="s">
        <v>46</v>
      </c>
      <c r="R1057" s="571" t="s">
        <v>46</v>
      </c>
      <c r="S1057" s="576" t="s">
        <v>46</v>
      </c>
      <c r="T1057" s="571" t="s">
        <v>46</v>
      </c>
      <c r="U1057" s="577" t="s">
        <v>46</v>
      </c>
    </row>
    <row r="1058" spans="5:22">
      <c r="E1058" s="583" t="s">
        <v>46</v>
      </c>
      <c r="F1058" s="583" t="s">
        <v>46</v>
      </c>
      <c r="G1058" s="583" t="s">
        <v>46</v>
      </c>
      <c r="H1058" s="579" t="s">
        <v>46</v>
      </c>
      <c r="I1058" s="583" t="s">
        <v>46</v>
      </c>
      <c r="J1058" s="583" t="s">
        <v>46</v>
      </c>
      <c r="K1058" s="579" t="s">
        <v>46</v>
      </c>
      <c r="L1058" s="583" t="s">
        <v>46</v>
      </c>
      <c r="M1058" s="583" t="s">
        <v>46</v>
      </c>
      <c r="N1058" s="579" t="s">
        <v>46</v>
      </c>
      <c r="O1058" s="583" t="s">
        <v>46</v>
      </c>
      <c r="P1058" s="583" t="s">
        <v>46</v>
      </c>
      <c r="Q1058" s="579" t="s">
        <v>46</v>
      </c>
      <c r="R1058" s="583" t="s">
        <v>46</v>
      </c>
      <c r="S1058" s="583" t="s">
        <v>46</v>
      </c>
      <c r="T1058" s="579" t="s">
        <v>46</v>
      </c>
      <c r="U1058" s="584" t="s">
        <v>46</v>
      </c>
    </row>
    <row r="1059" spans="5:22">
      <c r="E1059" s="585" t="s">
        <v>298</v>
      </c>
      <c r="F1059" s="585" t="s">
        <v>46</v>
      </c>
      <c r="G1059" s="874" t="s">
        <v>36</v>
      </c>
      <c r="H1059" s="875" t="s">
        <v>46</v>
      </c>
      <c r="I1059" s="585" t="s">
        <v>46</v>
      </c>
      <c r="J1059" s="874" t="s">
        <v>38</v>
      </c>
      <c r="K1059" s="875" t="s">
        <v>46</v>
      </c>
      <c r="L1059" s="585" t="s">
        <v>46</v>
      </c>
      <c r="M1059" s="874" t="s">
        <v>41</v>
      </c>
      <c r="N1059" s="875" t="s">
        <v>46</v>
      </c>
      <c r="O1059" s="585" t="s">
        <v>46</v>
      </c>
      <c r="P1059" s="874" t="s">
        <v>37</v>
      </c>
      <c r="Q1059" s="875" t="s">
        <v>46</v>
      </c>
      <c r="R1059" s="585" t="s">
        <v>46</v>
      </c>
      <c r="S1059" s="585" t="s">
        <v>46</v>
      </c>
      <c r="T1059" s="580" t="s">
        <v>46</v>
      </c>
      <c r="U1059" s="586" t="s">
        <v>46</v>
      </c>
    </row>
    <row r="1060" spans="5:22">
      <c r="E1060" s="581" t="s">
        <v>46</v>
      </c>
      <c r="F1060" s="581" t="s">
        <v>46</v>
      </c>
      <c r="G1060" s="581" t="s">
        <v>46</v>
      </c>
      <c r="H1060" s="582" t="s">
        <v>46</v>
      </c>
      <c r="J1060" s="581" t="s">
        <v>46</v>
      </c>
      <c r="K1060" s="582" t="s">
        <v>46</v>
      </c>
      <c r="M1060" s="581" t="s">
        <v>46</v>
      </c>
      <c r="N1060" s="582" t="s">
        <v>46</v>
      </c>
      <c r="P1060" s="581" t="s">
        <v>46</v>
      </c>
      <c r="Q1060" s="582" t="s">
        <v>46</v>
      </c>
      <c r="S1060" s="581" t="s">
        <v>46</v>
      </c>
      <c r="U1060" s="582" t="s">
        <v>46</v>
      </c>
    </row>
    <row r="1061" spans="5:22">
      <c r="E1061" s="581" t="s">
        <v>46</v>
      </c>
      <c r="F1061" s="581">
        <v>1</v>
      </c>
      <c r="G1061" s="581">
        <v>3</v>
      </c>
      <c r="H1061" s="582">
        <v>4</v>
      </c>
      <c r="J1061" s="581">
        <v>3</v>
      </c>
      <c r="K1061" s="582">
        <v>2</v>
      </c>
      <c r="M1061" s="581">
        <v>3</v>
      </c>
      <c r="N1061" s="582">
        <v>4</v>
      </c>
      <c r="P1061" s="581">
        <v>3</v>
      </c>
      <c r="Q1061" s="582">
        <v>3</v>
      </c>
      <c r="S1061" s="876" t="s">
        <v>302</v>
      </c>
      <c r="T1061" s="660"/>
      <c r="U1061" s="660"/>
      <c r="V1061" s="581" t="s">
        <v>46</v>
      </c>
    </row>
    <row r="1062" spans="5:22">
      <c r="E1062" s="581" t="s">
        <v>46</v>
      </c>
      <c r="F1062" s="581" t="s">
        <v>46</v>
      </c>
      <c r="G1062" s="581">
        <v>3.1</v>
      </c>
      <c r="H1062" s="582">
        <v>3.1</v>
      </c>
      <c r="J1062" s="581">
        <v>1</v>
      </c>
      <c r="K1062" s="582">
        <v>1</v>
      </c>
      <c r="M1062" s="581">
        <v>3.1</v>
      </c>
      <c r="N1062" s="582">
        <v>3.1</v>
      </c>
      <c r="P1062" s="581">
        <v>3</v>
      </c>
      <c r="Q1062" s="582">
        <v>3</v>
      </c>
      <c r="R1062" s="582" t="s">
        <v>46</v>
      </c>
      <c r="S1062" s="660"/>
      <c r="T1062" s="660"/>
      <c r="U1062" s="660"/>
      <c r="V1062" s="581" t="s">
        <v>46</v>
      </c>
    </row>
    <row r="1063" spans="5:22">
      <c r="E1063" s="581" t="s">
        <v>46</v>
      </c>
      <c r="F1063" s="581" t="s">
        <v>46</v>
      </c>
      <c r="G1063" s="581" t="s">
        <v>46</v>
      </c>
      <c r="H1063" s="582" t="s">
        <v>46</v>
      </c>
      <c r="J1063" s="581" t="s">
        <v>46</v>
      </c>
      <c r="K1063" s="582" t="s">
        <v>46</v>
      </c>
      <c r="M1063" s="581" t="s">
        <v>46</v>
      </c>
      <c r="N1063" s="582" t="s">
        <v>46</v>
      </c>
      <c r="P1063" s="581" t="s">
        <v>46</v>
      </c>
      <c r="Q1063" s="582" t="s">
        <v>46</v>
      </c>
      <c r="S1063" s="581" t="s">
        <v>46</v>
      </c>
      <c r="U1063" s="582" t="s">
        <v>46</v>
      </c>
    </row>
    <row r="1064" spans="5:22">
      <c r="E1064" s="581" t="s">
        <v>46</v>
      </c>
      <c r="F1064" s="581">
        <v>2</v>
      </c>
      <c r="G1064" s="581">
        <v>1</v>
      </c>
      <c r="H1064" s="582">
        <v>2</v>
      </c>
      <c r="J1064" s="581">
        <v>5</v>
      </c>
      <c r="K1064" s="582">
        <v>6</v>
      </c>
      <c r="M1064" s="581">
        <v>2</v>
      </c>
      <c r="N1064" s="582">
        <v>1</v>
      </c>
      <c r="P1064" s="581">
        <v>3</v>
      </c>
      <c r="Q1064" s="582">
        <v>4</v>
      </c>
      <c r="S1064" s="876" t="s">
        <v>303</v>
      </c>
      <c r="T1064" s="660"/>
      <c r="U1064" s="660"/>
      <c r="V1064" s="581" t="s">
        <v>46</v>
      </c>
    </row>
    <row r="1065" spans="5:22">
      <c r="E1065" s="581" t="s">
        <v>46</v>
      </c>
      <c r="F1065" s="581" t="s">
        <v>46</v>
      </c>
      <c r="G1065" s="581">
        <v>0</v>
      </c>
      <c r="H1065" s="582">
        <v>3.1</v>
      </c>
      <c r="J1065" s="581">
        <v>5.0999999999999996</v>
      </c>
      <c r="K1065" s="582">
        <v>6.1</v>
      </c>
      <c r="M1065" s="581">
        <v>0</v>
      </c>
      <c r="N1065" s="582">
        <v>3.1</v>
      </c>
      <c r="P1065" s="581">
        <v>3.1</v>
      </c>
      <c r="Q1065" s="582">
        <v>6.1</v>
      </c>
      <c r="R1065" s="582" t="s">
        <v>46</v>
      </c>
      <c r="S1065" s="660"/>
      <c r="T1065" s="660"/>
      <c r="U1065" s="660"/>
      <c r="V1065" s="581" t="s">
        <v>46</v>
      </c>
    </row>
    <row r="1066" spans="5:22">
      <c r="E1066" s="581" t="s">
        <v>46</v>
      </c>
      <c r="F1066" s="581" t="s">
        <v>46</v>
      </c>
      <c r="G1066" s="581" t="s">
        <v>46</v>
      </c>
      <c r="H1066" s="582" t="s">
        <v>46</v>
      </c>
      <c r="J1066" s="581" t="s">
        <v>46</v>
      </c>
      <c r="K1066" s="582" t="s">
        <v>46</v>
      </c>
      <c r="M1066" s="581" t="s">
        <v>46</v>
      </c>
      <c r="N1066" s="582" t="s">
        <v>46</v>
      </c>
      <c r="P1066" s="581" t="s">
        <v>46</v>
      </c>
      <c r="Q1066" s="582" t="s">
        <v>46</v>
      </c>
      <c r="S1066" s="581" t="s">
        <v>46</v>
      </c>
      <c r="U1066" s="582" t="s">
        <v>46</v>
      </c>
    </row>
    <row r="1067" spans="5:22">
      <c r="E1067" s="581" t="s">
        <v>46</v>
      </c>
      <c r="F1067" s="581">
        <v>3</v>
      </c>
      <c r="G1067" s="581">
        <v>5</v>
      </c>
      <c r="H1067" s="582">
        <v>6</v>
      </c>
      <c r="J1067" s="581">
        <v>2</v>
      </c>
      <c r="K1067" s="582">
        <v>3</v>
      </c>
      <c r="M1067" s="581">
        <v>2</v>
      </c>
      <c r="N1067" s="582">
        <v>3</v>
      </c>
      <c r="P1067" s="581">
        <v>3</v>
      </c>
      <c r="Q1067" s="582">
        <v>1</v>
      </c>
      <c r="S1067" s="876" t="s">
        <v>304</v>
      </c>
      <c r="T1067" s="660"/>
      <c r="U1067" s="660"/>
      <c r="V1067" s="581" t="s">
        <v>46</v>
      </c>
    </row>
    <row r="1068" spans="5:22">
      <c r="E1068" s="581" t="s">
        <v>46</v>
      </c>
      <c r="F1068" s="581" t="s">
        <v>46</v>
      </c>
      <c r="G1068" s="581">
        <v>5.0999999999999996</v>
      </c>
      <c r="H1068" s="582">
        <v>8.1999999999999993</v>
      </c>
      <c r="J1068" s="581">
        <v>2.1</v>
      </c>
      <c r="K1068" s="582">
        <v>8.1999999999999993</v>
      </c>
      <c r="M1068" s="581">
        <v>2.1</v>
      </c>
      <c r="N1068" s="582">
        <v>5.2</v>
      </c>
      <c r="P1068" s="581">
        <v>-1</v>
      </c>
      <c r="Q1068" s="582">
        <v>5.0999999999999996</v>
      </c>
      <c r="R1068" s="582" t="s">
        <v>46</v>
      </c>
      <c r="S1068" s="660"/>
      <c r="T1068" s="660"/>
      <c r="U1068" s="660"/>
      <c r="V1068" s="581" t="s">
        <v>46</v>
      </c>
    </row>
    <row r="1069" spans="5:22">
      <c r="E1069" s="581" t="s">
        <v>46</v>
      </c>
      <c r="F1069" s="581" t="s">
        <v>46</v>
      </c>
      <c r="G1069" s="581" t="s">
        <v>46</v>
      </c>
      <c r="H1069" s="582" t="s">
        <v>46</v>
      </c>
      <c r="J1069" s="581" t="s">
        <v>46</v>
      </c>
      <c r="K1069" s="582" t="s">
        <v>46</v>
      </c>
      <c r="M1069" s="581" t="s">
        <v>46</v>
      </c>
      <c r="N1069" s="582" t="s">
        <v>46</v>
      </c>
      <c r="P1069" s="581" t="s">
        <v>46</v>
      </c>
      <c r="Q1069" s="582" t="s">
        <v>46</v>
      </c>
      <c r="S1069" s="581" t="s">
        <v>46</v>
      </c>
      <c r="U1069" s="582" t="s">
        <v>46</v>
      </c>
    </row>
    <row r="1070" spans="5:22">
      <c r="E1070" s="581" t="s">
        <v>46</v>
      </c>
      <c r="F1070" s="581">
        <v>4</v>
      </c>
      <c r="G1070" s="581">
        <v>2</v>
      </c>
      <c r="H1070" s="582">
        <v>1</v>
      </c>
      <c r="J1070" s="581">
        <v>4</v>
      </c>
      <c r="K1070" s="582">
        <v>4</v>
      </c>
      <c r="M1070" s="581">
        <v>3</v>
      </c>
      <c r="N1070" s="582">
        <v>3</v>
      </c>
      <c r="P1070" s="581">
        <v>4</v>
      </c>
      <c r="Q1070" s="582">
        <v>5</v>
      </c>
      <c r="S1070" s="876" t="s">
        <v>305</v>
      </c>
      <c r="T1070" s="660"/>
      <c r="U1070" s="660"/>
      <c r="V1070" s="581" t="s">
        <v>46</v>
      </c>
    </row>
    <row r="1071" spans="5:22">
      <c r="E1071" s="581" t="s">
        <v>46</v>
      </c>
      <c r="F1071" s="581" t="s">
        <v>46</v>
      </c>
      <c r="G1071" s="581">
        <v>0</v>
      </c>
      <c r="H1071" s="582">
        <v>8.1999999999999993</v>
      </c>
      <c r="J1071" s="581">
        <v>4</v>
      </c>
      <c r="K1071" s="582">
        <v>12.2</v>
      </c>
      <c r="M1071" s="581">
        <v>3</v>
      </c>
      <c r="N1071" s="582">
        <v>8.1999999999999993</v>
      </c>
      <c r="P1071" s="581">
        <v>4.0999999999999996</v>
      </c>
      <c r="Q1071" s="582">
        <v>9.1999999999999993</v>
      </c>
      <c r="R1071" s="582" t="s">
        <v>46</v>
      </c>
      <c r="S1071" s="660"/>
      <c r="T1071" s="660"/>
      <c r="U1071" s="660"/>
      <c r="V1071" s="581" t="s">
        <v>46</v>
      </c>
    </row>
    <row r="1072" spans="5:22">
      <c r="E1072" s="581" t="s">
        <v>46</v>
      </c>
      <c r="F1072" s="581" t="s">
        <v>46</v>
      </c>
      <c r="G1072" s="581" t="s">
        <v>46</v>
      </c>
      <c r="H1072" s="582" t="s">
        <v>46</v>
      </c>
      <c r="J1072" s="581" t="s">
        <v>46</v>
      </c>
      <c r="K1072" s="582" t="s">
        <v>46</v>
      </c>
      <c r="M1072" s="581" t="s">
        <v>46</v>
      </c>
      <c r="N1072" s="582" t="s">
        <v>46</v>
      </c>
      <c r="P1072" s="581" t="s">
        <v>46</v>
      </c>
      <c r="Q1072" s="582" t="s">
        <v>46</v>
      </c>
      <c r="S1072" s="581" t="s">
        <v>46</v>
      </c>
      <c r="U1072" s="582" t="s">
        <v>46</v>
      </c>
    </row>
    <row r="1073" spans="5:22">
      <c r="E1073" s="581" t="s">
        <v>46</v>
      </c>
      <c r="F1073" s="581" t="s">
        <v>46</v>
      </c>
      <c r="G1073" s="581">
        <v>8.1999999999999993</v>
      </c>
      <c r="H1073" s="578">
        <v>3</v>
      </c>
      <c r="J1073" s="581">
        <v>12.2</v>
      </c>
      <c r="K1073" s="578">
        <v>1</v>
      </c>
      <c r="M1073" s="581">
        <v>8.1999999999999993</v>
      </c>
      <c r="N1073" s="578">
        <v>3</v>
      </c>
      <c r="P1073" s="581">
        <v>9.1999999999999993</v>
      </c>
      <c r="Q1073" s="578">
        <v>2</v>
      </c>
      <c r="S1073" s="581" t="s">
        <v>46</v>
      </c>
      <c r="U1073" s="582" t="s">
        <v>46</v>
      </c>
    </row>
    <row r="1074" spans="5:22">
      <c r="E1074" s="585" t="s">
        <v>46</v>
      </c>
      <c r="F1074" s="585" t="s">
        <v>46</v>
      </c>
      <c r="G1074" s="585" t="s">
        <v>46</v>
      </c>
      <c r="H1074" s="586" t="s">
        <v>46</v>
      </c>
      <c r="I1074" s="580" t="s">
        <v>46</v>
      </c>
      <c r="J1074" s="585" t="s">
        <v>46</v>
      </c>
      <c r="K1074" s="586" t="s">
        <v>46</v>
      </c>
      <c r="L1074" s="580" t="s">
        <v>46</v>
      </c>
      <c r="M1074" s="585" t="s">
        <v>46</v>
      </c>
      <c r="N1074" s="586" t="s">
        <v>46</v>
      </c>
      <c r="O1074" s="580" t="s">
        <v>46</v>
      </c>
      <c r="P1074" s="585" t="s">
        <v>46</v>
      </c>
      <c r="Q1074" s="586" t="s">
        <v>46</v>
      </c>
      <c r="R1074" s="580" t="s">
        <v>46</v>
      </c>
      <c r="S1074" s="585" t="s">
        <v>46</v>
      </c>
      <c r="T1074" s="580" t="s">
        <v>46</v>
      </c>
      <c r="U1074" s="586" t="s">
        <v>46</v>
      </c>
    </row>
    <row r="1075" spans="5:22">
      <c r="E1075" s="592" t="s">
        <v>46</v>
      </c>
      <c r="F1075" s="592" t="s">
        <v>46</v>
      </c>
      <c r="G1075" s="592" t="s">
        <v>46</v>
      </c>
      <c r="H1075" s="588" t="s">
        <v>46</v>
      </c>
      <c r="I1075" s="592" t="s">
        <v>46</v>
      </c>
      <c r="J1075" s="592" t="s">
        <v>46</v>
      </c>
      <c r="K1075" s="588" t="s">
        <v>46</v>
      </c>
      <c r="L1075" s="592" t="s">
        <v>46</v>
      </c>
      <c r="M1075" s="592" t="s">
        <v>46</v>
      </c>
      <c r="N1075" s="588" t="s">
        <v>46</v>
      </c>
      <c r="O1075" s="592" t="s">
        <v>46</v>
      </c>
      <c r="P1075" s="592" t="s">
        <v>46</v>
      </c>
      <c r="Q1075" s="588" t="s">
        <v>46</v>
      </c>
      <c r="R1075" s="592" t="s">
        <v>46</v>
      </c>
      <c r="S1075" s="592" t="s">
        <v>46</v>
      </c>
      <c r="T1075" s="588" t="s">
        <v>46</v>
      </c>
      <c r="U1075" s="593" t="s">
        <v>46</v>
      </c>
    </row>
    <row r="1076" spans="5:22">
      <c r="E1076" s="594" t="s">
        <v>306</v>
      </c>
      <c r="F1076" s="594" t="s">
        <v>46</v>
      </c>
      <c r="G1076" s="877" t="s">
        <v>36</v>
      </c>
      <c r="H1076" s="878" t="s">
        <v>46</v>
      </c>
      <c r="I1076" s="594" t="s">
        <v>46</v>
      </c>
      <c r="J1076" s="877" t="s">
        <v>37</v>
      </c>
      <c r="K1076" s="878" t="s">
        <v>46</v>
      </c>
      <c r="L1076" s="594" t="s">
        <v>46</v>
      </c>
      <c r="M1076" s="877" t="s">
        <v>38</v>
      </c>
      <c r="N1076" s="878" t="s">
        <v>46</v>
      </c>
      <c r="O1076" s="594" t="s">
        <v>46</v>
      </c>
      <c r="P1076" s="877" t="s">
        <v>41</v>
      </c>
      <c r="Q1076" s="878" t="s">
        <v>46</v>
      </c>
      <c r="R1076" s="594" t="s">
        <v>46</v>
      </c>
      <c r="S1076" s="594" t="s">
        <v>46</v>
      </c>
      <c r="T1076" s="589" t="s">
        <v>46</v>
      </c>
      <c r="U1076" s="595" t="s">
        <v>46</v>
      </c>
    </row>
    <row r="1077" spans="5:22">
      <c r="E1077" s="590" t="s">
        <v>46</v>
      </c>
      <c r="F1077" s="590" t="s">
        <v>46</v>
      </c>
      <c r="G1077" s="590" t="s">
        <v>46</v>
      </c>
      <c r="H1077" s="591" t="s">
        <v>46</v>
      </c>
      <c r="J1077" s="590" t="s">
        <v>46</v>
      </c>
      <c r="K1077" s="591" t="s">
        <v>46</v>
      </c>
      <c r="M1077" s="590" t="s">
        <v>46</v>
      </c>
      <c r="N1077" s="591" t="s">
        <v>46</v>
      </c>
      <c r="P1077" s="590" t="s">
        <v>46</v>
      </c>
      <c r="Q1077" s="591" t="s">
        <v>46</v>
      </c>
      <c r="S1077" s="590" t="s">
        <v>46</v>
      </c>
      <c r="U1077" s="591" t="s">
        <v>46</v>
      </c>
    </row>
    <row r="1078" spans="5:22">
      <c r="E1078" s="590" t="s">
        <v>46</v>
      </c>
      <c r="F1078" s="590">
        <v>1</v>
      </c>
      <c r="G1078" s="590">
        <v>3</v>
      </c>
      <c r="H1078" s="591">
        <v>3</v>
      </c>
      <c r="J1078" s="590">
        <v>1</v>
      </c>
      <c r="K1078" s="591">
        <v>0</v>
      </c>
      <c r="M1078" s="590">
        <v>4</v>
      </c>
      <c r="N1078" s="591">
        <v>6</v>
      </c>
      <c r="P1078" s="590">
        <v>4</v>
      </c>
      <c r="Q1078" s="591">
        <v>4</v>
      </c>
      <c r="S1078" s="879" t="s">
        <v>46</v>
      </c>
      <c r="T1078" s="660"/>
      <c r="U1078" s="660"/>
      <c r="V1078" s="590" t="s">
        <v>46</v>
      </c>
    </row>
    <row r="1079" spans="5:22">
      <c r="E1079" s="590" t="s">
        <v>46</v>
      </c>
      <c r="F1079" s="590" t="s">
        <v>46</v>
      </c>
      <c r="G1079" s="590">
        <v>3</v>
      </c>
      <c r="H1079" s="591">
        <v>3</v>
      </c>
      <c r="J1079" s="590">
        <v>-1</v>
      </c>
      <c r="K1079" s="591">
        <v>-1</v>
      </c>
      <c r="M1079" s="590">
        <v>4.2</v>
      </c>
      <c r="N1079" s="591">
        <v>4.2</v>
      </c>
      <c r="P1079" s="590">
        <v>4</v>
      </c>
      <c r="Q1079" s="591">
        <v>4</v>
      </c>
      <c r="R1079" s="591" t="s">
        <v>46</v>
      </c>
      <c r="S1079" s="660"/>
      <c r="T1079" s="660"/>
      <c r="U1079" s="660"/>
      <c r="V1079" s="590" t="s">
        <v>46</v>
      </c>
    </row>
    <row r="1080" spans="5:22">
      <c r="E1080" s="590" t="s">
        <v>46</v>
      </c>
      <c r="F1080" s="590" t="s">
        <v>46</v>
      </c>
      <c r="G1080" s="590" t="s">
        <v>46</v>
      </c>
      <c r="H1080" s="591" t="s">
        <v>46</v>
      </c>
      <c r="J1080" s="590" t="s">
        <v>46</v>
      </c>
      <c r="K1080" s="591" t="s">
        <v>46</v>
      </c>
      <c r="M1080" s="590" t="s">
        <v>46</v>
      </c>
      <c r="N1080" s="591" t="s">
        <v>46</v>
      </c>
      <c r="P1080" s="590" t="s">
        <v>46</v>
      </c>
      <c r="Q1080" s="591" t="s">
        <v>46</v>
      </c>
      <c r="S1080" s="590" t="s">
        <v>46</v>
      </c>
      <c r="U1080" s="591" t="s">
        <v>46</v>
      </c>
    </row>
    <row r="1081" spans="5:22">
      <c r="E1081" s="590" t="s">
        <v>46</v>
      </c>
      <c r="F1081" s="590">
        <v>2</v>
      </c>
      <c r="G1081" s="590">
        <v>1</v>
      </c>
      <c r="H1081" s="591">
        <v>2</v>
      </c>
      <c r="J1081" s="590">
        <v>3</v>
      </c>
      <c r="K1081" s="591">
        <v>2</v>
      </c>
      <c r="M1081" s="590">
        <v>4</v>
      </c>
      <c r="N1081" s="591">
        <v>4</v>
      </c>
      <c r="P1081" s="590">
        <v>4</v>
      </c>
      <c r="Q1081" s="591">
        <v>5</v>
      </c>
      <c r="S1081" s="879" t="s">
        <v>165</v>
      </c>
      <c r="T1081" s="660"/>
      <c r="U1081" s="660"/>
      <c r="V1081" s="590" t="s">
        <v>46</v>
      </c>
    </row>
    <row r="1082" spans="5:22">
      <c r="E1082" s="590" t="s">
        <v>46</v>
      </c>
      <c r="F1082" s="590" t="s">
        <v>46</v>
      </c>
      <c r="G1082" s="590">
        <v>0</v>
      </c>
      <c r="H1082" s="591">
        <v>3</v>
      </c>
      <c r="J1082" s="590">
        <v>1</v>
      </c>
      <c r="K1082" s="591">
        <v>0</v>
      </c>
      <c r="M1082" s="590">
        <v>4</v>
      </c>
      <c r="N1082" s="591">
        <v>8.1999999999999993</v>
      </c>
      <c r="P1082" s="590">
        <v>4.0999999999999996</v>
      </c>
      <c r="Q1082" s="591">
        <v>8.1</v>
      </c>
      <c r="R1082" s="591" t="s">
        <v>46</v>
      </c>
      <c r="S1082" s="660"/>
      <c r="T1082" s="660"/>
      <c r="U1082" s="660"/>
      <c r="V1082" s="590" t="s">
        <v>46</v>
      </c>
    </row>
    <row r="1083" spans="5:22">
      <c r="E1083" s="590" t="s">
        <v>46</v>
      </c>
      <c r="F1083" s="590" t="s">
        <v>46</v>
      </c>
      <c r="G1083" s="590" t="s">
        <v>46</v>
      </c>
      <c r="H1083" s="591" t="s">
        <v>46</v>
      </c>
      <c r="J1083" s="590" t="s">
        <v>46</v>
      </c>
      <c r="K1083" s="591" t="s">
        <v>46</v>
      </c>
      <c r="M1083" s="590" t="s">
        <v>46</v>
      </c>
      <c r="N1083" s="591" t="s">
        <v>46</v>
      </c>
      <c r="P1083" s="590" t="s">
        <v>46</v>
      </c>
      <c r="Q1083" s="591" t="s">
        <v>46</v>
      </c>
      <c r="S1083" s="590" t="s">
        <v>46</v>
      </c>
      <c r="U1083" s="591" t="s">
        <v>46</v>
      </c>
    </row>
    <row r="1084" spans="5:22">
      <c r="E1084" s="590" t="s">
        <v>46</v>
      </c>
      <c r="F1084" s="590">
        <v>3</v>
      </c>
      <c r="G1084" s="590">
        <v>2</v>
      </c>
      <c r="H1084" s="591">
        <v>3</v>
      </c>
      <c r="J1084" s="590">
        <v>3</v>
      </c>
      <c r="K1084" s="591">
        <v>3</v>
      </c>
      <c r="M1084" s="590">
        <v>4</v>
      </c>
      <c r="N1084" s="591">
        <v>4</v>
      </c>
      <c r="P1084" s="590">
        <v>3</v>
      </c>
      <c r="Q1084" s="591">
        <v>3</v>
      </c>
      <c r="S1084" s="879" t="s">
        <v>307</v>
      </c>
      <c r="T1084" s="660"/>
      <c r="U1084" s="660"/>
      <c r="V1084" s="590" t="s">
        <v>46</v>
      </c>
    </row>
    <row r="1085" spans="5:22">
      <c r="E1085" s="590" t="s">
        <v>46</v>
      </c>
      <c r="F1085" s="590" t="s">
        <v>46</v>
      </c>
      <c r="G1085" s="590">
        <v>2.1</v>
      </c>
      <c r="H1085" s="591">
        <v>5.0999999999999996</v>
      </c>
      <c r="J1085" s="590">
        <v>3</v>
      </c>
      <c r="K1085" s="591">
        <v>3</v>
      </c>
      <c r="M1085" s="590">
        <v>4</v>
      </c>
      <c r="N1085" s="591">
        <v>12.2</v>
      </c>
      <c r="P1085" s="590">
        <v>3</v>
      </c>
      <c r="Q1085" s="591">
        <v>11.1</v>
      </c>
      <c r="R1085" s="591" t="s">
        <v>46</v>
      </c>
      <c r="S1085" s="660"/>
      <c r="T1085" s="660"/>
      <c r="U1085" s="660"/>
      <c r="V1085" s="590" t="s">
        <v>46</v>
      </c>
    </row>
    <row r="1086" spans="5:22">
      <c r="E1086" s="590" t="s">
        <v>46</v>
      </c>
      <c r="F1086" s="590" t="s">
        <v>46</v>
      </c>
      <c r="G1086" s="590" t="s">
        <v>46</v>
      </c>
      <c r="H1086" s="591" t="s">
        <v>46</v>
      </c>
      <c r="J1086" s="590" t="s">
        <v>46</v>
      </c>
      <c r="K1086" s="591" t="s">
        <v>46</v>
      </c>
      <c r="M1086" s="590" t="s">
        <v>46</v>
      </c>
      <c r="N1086" s="591" t="s">
        <v>46</v>
      </c>
      <c r="P1086" s="590" t="s">
        <v>46</v>
      </c>
      <c r="Q1086" s="591" t="s">
        <v>46</v>
      </c>
      <c r="S1086" s="590" t="s">
        <v>46</v>
      </c>
      <c r="U1086" s="591" t="s">
        <v>46</v>
      </c>
    </row>
    <row r="1087" spans="5:22">
      <c r="E1087" s="590" t="s">
        <v>46</v>
      </c>
      <c r="F1087" s="590">
        <v>4</v>
      </c>
      <c r="G1087" s="590">
        <v>3</v>
      </c>
      <c r="H1087" s="591">
        <v>3</v>
      </c>
      <c r="J1087" s="590">
        <v>3</v>
      </c>
      <c r="K1087" s="591">
        <v>4</v>
      </c>
      <c r="M1087" s="590">
        <v>3</v>
      </c>
      <c r="N1087" s="591">
        <v>5</v>
      </c>
      <c r="P1087" s="590">
        <v>1</v>
      </c>
      <c r="Q1087" s="591">
        <v>1</v>
      </c>
      <c r="S1087" s="879" t="s">
        <v>308</v>
      </c>
      <c r="T1087" s="660"/>
      <c r="U1087" s="660"/>
      <c r="V1087" s="590" t="s">
        <v>46</v>
      </c>
    </row>
    <row r="1088" spans="5:22">
      <c r="E1088" s="590" t="s">
        <v>46</v>
      </c>
      <c r="F1088" s="590" t="s">
        <v>46</v>
      </c>
      <c r="G1088" s="590">
        <v>3</v>
      </c>
      <c r="H1088" s="591">
        <v>8.1</v>
      </c>
      <c r="J1088" s="590">
        <v>3.1</v>
      </c>
      <c r="K1088" s="591">
        <v>6.1</v>
      </c>
      <c r="M1088" s="590">
        <v>3.2</v>
      </c>
      <c r="N1088" s="591">
        <v>15.399999999999999</v>
      </c>
      <c r="P1088" s="590">
        <v>1</v>
      </c>
      <c r="Q1088" s="591">
        <v>12.1</v>
      </c>
      <c r="R1088" s="591" t="s">
        <v>46</v>
      </c>
      <c r="S1088" s="660"/>
      <c r="T1088" s="660"/>
      <c r="U1088" s="660"/>
      <c r="V1088" s="590" t="s">
        <v>46</v>
      </c>
    </row>
    <row r="1089" spans="5:22">
      <c r="E1089" s="590" t="s">
        <v>46</v>
      </c>
      <c r="F1089" s="590" t="s">
        <v>46</v>
      </c>
      <c r="G1089" s="590" t="s">
        <v>46</v>
      </c>
      <c r="H1089" s="591" t="s">
        <v>46</v>
      </c>
      <c r="J1089" s="590" t="s">
        <v>46</v>
      </c>
      <c r="K1089" s="591" t="s">
        <v>46</v>
      </c>
      <c r="M1089" s="590" t="s">
        <v>46</v>
      </c>
      <c r="N1089" s="591" t="s">
        <v>46</v>
      </c>
      <c r="P1089" s="590" t="s">
        <v>46</v>
      </c>
      <c r="Q1089" s="591" t="s">
        <v>46</v>
      </c>
      <c r="S1089" s="590" t="s">
        <v>46</v>
      </c>
      <c r="U1089" s="591" t="s">
        <v>46</v>
      </c>
    </row>
    <row r="1090" spans="5:22">
      <c r="E1090" s="590" t="s">
        <v>46</v>
      </c>
      <c r="F1090" s="590" t="s">
        <v>46</v>
      </c>
      <c r="G1090" s="590">
        <v>8.1</v>
      </c>
      <c r="H1090" s="587">
        <v>3</v>
      </c>
      <c r="J1090" s="590">
        <v>6.1</v>
      </c>
      <c r="K1090" s="587">
        <v>4</v>
      </c>
      <c r="M1090" s="590">
        <v>15.399999999999999</v>
      </c>
      <c r="N1090" s="587">
        <v>1</v>
      </c>
      <c r="P1090" s="590">
        <v>12.1</v>
      </c>
      <c r="Q1090" s="587">
        <v>2</v>
      </c>
      <c r="S1090" s="590" t="s">
        <v>46</v>
      </c>
      <c r="U1090" s="591" t="s">
        <v>46</v>
      </c>
    </row>
    <row r="1091" spans="5:22">
      <c r="E1091" s="594" t="s">
        <v>46</v>
      </c>
      <c r="F1091" s="594" t="s">
        <v>46</v>
      </c>
      <c r="G1091" s="594" t="s">
        <v>46</v>
      </c>
      <c r="H1091" s="595" t="s">
        <v>46</v>
      </c>
      <c r="I1091" s="589" t="s">
        <v>46</v>
      </c>
      <c r="J1091" s="594" t="s">
        <v>46</v>
      </c>
      <c r="K1091" s="595" t="s">
        <v>46</v>
      </c>
      <c r="L1091" s="589" t="s">
        <v>46</v>
      </c>
      <c r="M1091" s="594" t="s">
        <v>46</v>
      </c>
      <c r="N1091" s="595" t="s">
        <v>46</v>
      </c>
      <c r="O1091" s="589" t="s">
        <v>46</v>
      </c>
      <c r="P1091" s="594" t="s">
        <v>46</v>
      </c>
      <c r="Q1091" s="595" t="s">
        <v>46</v>
      </c>
      <c r="R1091" s="589" t="s">
        <v>46</v>
      </c>
      <c r="S1091" s="594" t="s">
        <v>46</v>
      </c>
      <c r="T1091" s="589" t="s">
        <v>46</v>
      </c>
      <c r="U1091" s="595" t="s">
        <v>46</v>
      </c>
    </row>
    <row r="1092" spans="5:22">
      <c r="E1092" s="601" t="s">
        <v>46</v>
      </c>
      <c r="F1092" s="601" t="s">
        <v>46</v>
      </c>
      <c r="G1092" s="601" t="s">
        <v>46</v>
      </c>
      <c r="H1092" s="597" t="s">
        <v>46</v>
      </c>
      <c r="I1092" s="601" t="s">
        <v>46</v>
      </c>
      <c r="J1092" s="601" t="s">
        <v>46</v>
      </c>
      <c r="K1092" s="597" t="s">
        <v>46</v>
      </c>
      <c r="L1092" s="601" t="s">
        <v>46</v>
      </c>
      <c r="M1092" s="601" t="s">
        <v>46</v>
      </c>
      <c r="N1092" s="597" t="s">
        <v>46</v>
      </c>
      <c r="O1092" s="601" t="s">
        <v>46</v>
      </c>
      <c r="P1092" s="601" t="s">
        <v>46</v>
      </c>
      <c r="Q1092" s="597" t="s">
        <v>46</v>
      </c>
      <c r="R1092" s="601" t="s">
        <v>46</v>
      </c>
      <c r="S1092" s="601" t="s">
        <v>46</v>
      </c>
      <c r="T1092" s="597" t="s">
        <v>46</v>
      </c>
      <c r="U1092" s="602" t="s">
        <v>46</v>
      </c>
    </row>
    <row r="1093" spans="5:22">
      <c r="E1093" s="603" t="s">
        <v>306</v>
      </c>
      <c r="F1093" s="603" t="s">
        <v>46</v>
      </c>
      <c r="G1093" s="880" t="s">
        <v>36</v>
      </c>
      <c r="H1093" s="881" t="s">
        <v>46</v>
      </c>
      <c r="I1093" s="603" t="s">
        <v>46</v>
      </c>
      <c r="J1093" s="880" t="s">
        <v>37</v>
      </c>
      <c r="K1093" s="881" t="s">
        <v>46</v>
      </c>
      <c r="L1093" s="603" t="s">
        <v>46</v>
      </c>
      <c r="M1093" s="880" t="s">
        <v>38</v>
      </c>
      <c r="N1093" s="881" t="s">
        <v>46</v>
      </c>
      <c r="O1093" s="603" t="s">
        <v>46</v>
      </c>
      <c r="P1093" s="880" t="s">
        <v>41</v>
      </c>
      <c r="Q1093" s="881" t="s">
        <v>46</v>
      </c>
      <c r="R1093" s="603" t="s">
        <v>46</v>
      </c>
      <c r="S1093" s="603" t="s">
        <v>46</v>
      </c>
      <c r="T1093" s="598" t="s">
        <v>46</v>
      </c>
      <c r="U1093" s="604" t="s">
        <v>46</v>
      </c>
    </row>
    <row r="1094" spans="5:22">
      <c r="E1094" s="599" t="s">
        <v>46</v>
      </c>
      <c r="F1094" s="599" t="s">
        <v>46</v>
      </c>
      <c r="G1094" s="599" t="s">
        <v>46</v>
      </c>
      <c r="H1094" s="600" t="s">
        <v>46</v>
      </c>
      <c r="J1094" s="599" t="s">
        <v>46</v>
      </c>
      <c r="K1094" s="600" t="s">
        <v>46</v>
      </c>
      <c r="M1094" s="599" t="s">
        <v>46</v>
      </c>
      <c r="N1094" s="600" t="s">
        <v>46</v>
      </c>
      <c r="P1094" s="599" t="s">
        <v>46</v>
      </c>
      <c r="Q1094" s="600" t="s">
        <v>46</v>
      </c>
      <c r="S1094" s="599" t="s">
        <v>46</v>
      </c>
      <c r="U1094" s="600" t="s">
        <v>46</v>
      </c>
    </row>
    <row r="1095" spans="5:22">
      <c r="E1095" s="599" t="s">
        <v>46</v>
      </c>
      <c r="F1095" s="599">
        <v>1</v>
      </c>
      <c r="G1095" s="599">
        <v>2</v>
      </c>
      <c r="H1095" s="600">
        <v>2</v>
      </c>
      <c r="J1095" s="599">
        <v>4</v>
      </c>
      <c r="K1095" s="600">
        <v>5</v>
      </c>
      <c r="M1095" s="599">
        <v>3</v>
      </c>
      <c r="N1095" s="600">
        <v>5</v>
      </c>
      <c r="P1095" s="599">
        <v>1</v>
      </c>
      <c r="Q1095" s="600">
        <v>1</v>
      </c>
      <c r="S1095" s="882" t="s">
        <v>244</v>
      </c>
      <c r="T1095" s="660"/>
      <c r="U1095" s="660"/>
      <c r="V1095" s="599" t="s">
        <v>46</v>
      </c>
    </row>
    <row r="1096" spans="5:22">
      <c r="E1096" s="599" t="s">
        <v>46</v>
      </c>
      <c r="F1096" s="599" t="s">
        <v>46</v>
      </c>
      <c r="G1096" s="599">
        <v>2</v>
      </c>
      <c r="H1096" s="600">
        <v>2</v>
      </c>
      <c r="J1096" s="599">
        <v>4.0999999999999996</v>
      </c>
      <c r="K1096" s="600">
        <v>4.0999999999999996</v>
      </c>
      <c r="M1096" s="599">
        <v>3.2</v>
      </c>
      <c r="N1096" s="600">
        <v>3.2</v>
      </c>
      <c r="P1096" s="599">
        <v>1</v>
      </c>
      <c r="Q1096" s="600">
        <v>1</v>
      </c>
      <c r="R1096" s="600" t="s">
        <v>46</v>
      </c>
      <c r="S1096" s="660"/>
      <c r="T1096" s="660"/>
      <c r="U1096" s="660"/>
      <c r="V1096" s="599" t="s">
        <v>46</v>
      </c>
    </row>
    <row r="1097" spans="5:22">
      <c r="E1097" s="599" t="s">
        <v>46</v>
      </c>
      <c r="F1097" s="599" t="s">
        <v>46</v>
      </c>
      <c r="G1097" s="599" t="s">
        <v>46</v>
      </c>
      <c r="H1097" s="600" t="s">
        <v>46</v>
      </c>
      <c r="J1097" s="599" t="s">
        <v>46</v>
      </c>
      <c r="K1097" s="600" t="s">
        <v>46</v>
      </c>
      <c r="M1097" s="599" t="s">
        <v>46</v>
      </c>
      <c r="N1097" s="600" t="s">
        <v>46</v>
      </c>
      <c r="P1097" s="599" t="s">
        <v>46</v>
      </c>
      <c r="Q1097" s="600" t="s">
        <v>46</v>
      </c>
      <c r="S1097" s="599" t="s">
        <v>46</v>
      </c>
      <c r="U1097" s="600" t="s">
        <v>46</v>
      </c>
    </row>
    <row r="1098" spans="5:22">
      <c r="E1098" s="599" t="s">
        <v>46</v>
      </c>
      <c r="F1098" s="599" t="s">
        <v>46</v>
      </c>
      <c r="G1098" s="599">
        <v>2</v>
      </c>
      <c r="H1098" s="596">
        <v>3</v>
      </c>
      <c r="J1098" s="599">
        <v>4.0999999999999996</v>
      </c>
      <c r="K1098" s="596">
        <v>1</v>
      </c>
      <c r="M1098" s="599">
        <v>3.2</v>
      </c>
      <c r="N1098" s="596">
        <v>2</v>
      </c>
      <c r="P1098" s="599">
        <v>1</v>
      </c>
      <c r="Q1098" s="596">
        <v>4</v>
      </c>
      <c r="S1098" s="599" t="s">
        <v>46</v>
      </c>
      <c r="U1098" s="600" t="s">
        <v>46</v>
      </c>
    </row>
    <row r="1099" spans="5:22">
      <c r="E1099" s="603" t="s">
        <v>46</v>
      </c>
      <c r="F1099" s="603" t="s">
        <v>46</v>
      </c>
      <c r="G1099" s="603" t="s">
        <v>46</v>
      </c>
      <c r="H1099" s="604" t="s">
        <v>46</v>
      </c>
      <c r="I1099" s="598" t="s">
        <v>46</v>
      </c>
      <c r="J1099" s="603" t="s">
        <v>46</v>
      </c>
      <c r="K1099" s="604" t="s">
        <v>46</v>
      </c>
      <c r="L1099" s="598" t="s">
        <v>46</v>
      </c>
      <c r="M1099" s="603" t="s">
        <v>46</v>
      </c>
      <c r="N1099" s="604" t="s">
        <v>46</v>
      </c>
      <c r="O1099" s="598" t="s">
        <v>46</v>
      </c>
      <c r="P1099" s="603" t="s">
        <v>46</v>
      </c>
      <c r="Q1099" s="604" t="s">
        <v>46</v>
      </c>
      <c r="R1099" s="598" t="s">
        <v>46</v>
      </c>
      <c r="S1099" s="603" t="s">
        <v>46</v>
      </c>
      <c r="T1099" s="598" t="s">
        <v>46</v>
      </c>
      <c r="U1099" s="604" t="s">
        <v>46</v>
      </c>
    </row>
    <row r="1100" spans="5:22">
      <c r="E1100" s="610" t="s">
        <v>46</v>
      </c>
      <c r="F1100" s="610" t="s">
        <v>46</v>
      </c>
      <c r="G1100" s="610" t="s">
        <v>46</v>
      </c>
      <c r="H1100" s="606" t="s">
        <v>46</v>
      </c>
      <c r="I1100" s="610" t="s">
        <v>46</v>
      </c>
      <c r="J1100" s="610" t="s">
        <v>46</v>
      </c>
      <c r="K1100" s="606" t="s">
        <v>46</v>
      </c>
      <c r="L1100" s="610" t="s">
        <v>46</v>
      </c>
      <c r="M1100" s="610" t="s">
        <v>46</v>
      </c>
      <c r="N1100" s="606" t="s">
        <v>46</v>
      </c>
      <c r="O1100" s="610" t="s">
        <v>46</v>
      </c>
      <c r="P1100" s="610" t="s">
        <v>46</v>
      </c>
      <c r="Q1100" s="606" t="s">
        <v>46</v>
      </c>
      <c r="R1100" s="610" t="s">
        <v>46</v>
      </c>
      <c r="S1100" s="610" t="s">
        <v>46</v>
      </c>
      <c r="T1100" s="606" t="s">
        <v>46</v>
      </c>
      <c r="U1100" s="611" t="s">
        <v>46</v>
      </c>
    </row>
    <row r="1101" spans="5:22">
      <c r="E1101" s="612" t="s">
        <v>309</v>
      </c>
      <c r="F1101" s="612" t="s">
        <v>46</v>
      </c>
      <c r="G1101" s="883" t="s">
        <v>36</v>
      </c>
      <c r="H1101" s="884" t="s">
        <v>46</v>
      </c>
      <c r="I1101" s="612" t="s">
        <v>46</v>
      </c>
      <c r="J1101" s="883" t="s">
        <v>37</v>
      </c>
      <c r="K1101" s="884" t="s">
        <v>46</v>
      </c>
      <c r="L1101" s="612" t="s">
        <v>46</v>
      </c>
      <c r="M1101" s="883" t="s">
        <v>38</v>
      </c>
      <c r="N1101" s="884" t="s">
        <v>46</v>
      </c>
      <c r="O1101" s="612" t="s">
        <v>46</v>
      </c>
      <c r="P1101" s="883" t="s">
        <v>41</v>
      </c>
      <c r="Q1101" s="884" t="s">
        <v>46</v>
      </c>
      <c r="R1101" s="612" t="s">
        <v>46</v>
      </c>
      <c r="S1101" s="612" t="s">
        <v>46</v>
      </c>
      <c r="T1101" s="607" t="s">
        <v>46</v>
      </c>
      <c r="U1101" s="613" t="s">
        <v>46</v>
      </c>
    </row>
    <row r="1102" spans="5:22">
      <c r="E1102" s="608" t="s">
        <v>46</v>
      </c>
      <c r="F1102" s="608" t="s">
        <v>46</v>
      </c>
      <c r="G1102" s="608" t="s">
        <v>46</v>
      </c>
      <c r="H1102" s="609" t="s">
        <v>46</v>
      </c>
      <c r="J1102" s="608" t="s">
        <v>46</v>
      </c>
      <c r="K1102" s="609" t="s">
        <v>46</v>
      </c>
      <c r="M1102" s="608" t="s">
        <v>46</v>
      </c>
      <c r="N1102" s="609" t="s">
        <v>46</v>
      </c>
      <c r="P1102" s="608" t="s">
        <v>46</v>
      </c>
      <c r="Q1102" s="609" t="s">
        <v>46</v>
      </c>
      <c r="S1102" s="608" t="s">
        <v>46</v>
      </c>
      <c r="U1102" s="609" t="s">
        <v>46</v>
      </c>
    </row>
    <row r="1103" spans="5:22">
      <c r="E1103" s="608" t="s">
        <v>46</v>
      </c>
      <c r="F1103" s="608">
        <v>1</v>
      </c>
      <c r="G1103" s="608">
        <v>1</v>
      </c>
      <c r="H1103" s="609">
        <v>1</v>
      </c>
      <c r="J1103" s="608">
        <v>3</v>
      </c>
      <c r="K1103" s="609">
        <v>4</v>
      </c>
      <c r="M1103" s="608">
        <v>5</v>
      </c>
      <c r="N1103" s="609">
        <v>6</v>
      </c>
      <c r="P1103" s="608">
        <v>2</v>
      </c>
      <c r="Q1103" s="609">
        <v>2</v>
      </c>
      <c r="S1103" s="885" t="s">
        <v>244</v>
      </c>
      <c r="T1103" s="660"/>
      <c r="U1103" s="660"/>
      <c r="V1103" s="608" t="s">
        <v>46</v>
      </c>
    </row>
    <row r="1104" spans="5:22">
      <c r="E1104" s="608" t="s">
        <v>46</v>
      </c>
      <c r="F1104" s="608" t="s">
        <v>46</v>
      </c>
      <c r="G1104" s="608">
        <v>1</v>
      </c>
      <c r="H1104" s="609">
        <v>1</v>
      </c>
      <c r="J1104" s="608">
        <v>3.1</v>
      </c>
      <c r="K1104" s="609">
        <v>3.1</v>
      </c>
      <c r="M1104" s="608">
        <v>5.0999999999999996</v>
      </c>
      <c r="N1104" s="609">
        <v>5.0999999999999996</v>
      </c>
      <c r="P1104" s="608">
        <v>2</v>
      </c>
      <c r="Q1104" s="609">
        <v>2</v>
      </c>
      <c r="R1104" s="609" t="s">
        <v>46</v>
      </c>
      <c r="S1104" s="660"/>
      <c r="T1104" s="660"/>
      <c r="U1104" s="660"/>
      <c r="V1104" s="608" t="s">
        <v>46</v>
      </c>
    </row>
    <row r="1105" spans="5:22">
      <c r="E1105" s="608" t="s">
        <v>46</v>
      </c>
      <c r="F1105" s="608" t="s">
        <v>46</v>
      </c>
      <c r="G1105" s="608" t="s">
        <v>46</v>
      </c>
      <c r="H1105" s="609" t="s">
        <v>46</v>
      </c>
      <c r="J1105" s="608" t="s">
        <v>46</v>
      </c>
      <c r="K1105" s="609" t="s">
        <v>46</v>
      </c>
      <c r="M1105" s="608" t="s">
        <v>46</v>
      </c>
      <c r="N1105" s="609" t="s">
        <v>46</v>
      </c>
      <c r="P1105" s="608" t="s">
        <v>46</v>
      </c>
      <c r="Q1105" s="609" t="s">
        <v>46</v>
      </c>
      <c r="S1105" s="608" t="s">
        <v>46</v>
      </c>
      <c r="U1105" s="609" t="s">
        <v>46</v>
      </c>
    </row>
    <row r="1106" spans="5:22">
      <c r="E1106" s="608" t="s">
        <v>46</v>
      </c>
      <c r="F1106" s="608">
        <v>2</v>
      </c>
      <c r="G1106" s="608">
        <v>4</v>
      </c>
      <c r="H1106" s="609">
        <v>3</v>
      </c>
      <c r="J1106" s="608">
        <v>3</v>
      </c>
      <c r="K1106" s="609">
        <v>4</v>
      </c>
      <c r="M1106" s="608">
        <v>1</v>
      </c>
      <c r="N1106" s="609">
        <v>1</v>
      </c>
      <c r="P1106" s="608">
        <v>4</v>
      </c>
      <c r="Q1106" s="609">
        <v>5</v>
      </c>
      <c r="S1106" s="885" t="s">
        <v>46</v>
      </c>
      <c r="T1106" s="660"/>
      <c r="U1106" s="660"/>
      <c r="V1106" s="608" t="s">
        <v>46</v>
      </c>
    </row>
    <row r="1107" spans="5:22">
      <c r="E1107" s="608" t="s">
        <v>46</v>
      </c>
      <c r="F1107" s="608" t="s">
        <v>46</v>
      </c>
      <c r="G1107" s="608">
        <v>2</v>
      </c>
      <c r="H1107" s="609">
        <v>3</v>
      </c>
      <c r="J1107" s="608">
        <v>3.1</v>
      </c>
      <c r="K1107" s="609">
        <v>6.2</v>
      </c>
      <c r="M1107" s="608">
        <v>1</v>
      </c>
      <c r="N1107" s="609">
        <v>6.1</v>
      </c>
      <c r="P1107" s="608">
        <v>4.0999999999999996</v>
      </c>
      <c r="Q1107" s="609">
        <v>6.1</v>
      </c>
      <c r="R1107" s="609" t="s">
        <v>46</v>
      </c>
      <c r="S1107" s="660"/>
      <c r="T1107" s="660"/>
      <c r="U1107" s="660"/>
      <c r="V1107" s="608" t="s">
        <v>46</v>
      </c>
    </row>
    <row r="1108" spans="5:22">
      <c r="E1108" s="608" t="s">
        <v>46</v>
      </c>
      <c r="F1108" s="608" t="s">
        <v>46</v>
      </c>
      <c r="G1108" s="608" t="s">
        <v>46</v>
      </c>
      <c r="H1108" s="609" t="s">
        <v>46</v>
      </c>
      <c r="J1108" s="608" t="s">
        <v>46</v>
      </c>
      <c r="K1108" s="609" t="s">
        <v>46</v>
      </c>
      <c r="M1108" s="608" t="s">
        <v>46</v>
      </c>
      <c r="N1108" s="609" t="s">
        <v>46</v>
      </c>
      <c r="P1108" s="608" t="s">
        <v>46</v>
      </c>
      <c r="Q1108" s="609" t="s">
        <v>46</v>
      </c>
      <c r="S1108" s="608" t="s">
        <v>46</v>
      </c>
      <c r="U1108" s="609" t="s">
        <v>46</v>
      </c>
    </row>
    <row r="1109" spans="5:22">
      <c r="E1109" s="608" t="s">
        <v>46</v>
      </c>
      <c r="F1109" s="608">
        <v>3</v>
      </c>
      <c r="G1109" s="608">
        <v>3</v>
      </c>
      <c r="H1109" s="609">
        <v>3</v>
      </c>
      <c r="J1109" s="608">
        <v>1</v>
      </c>
      <c r="K1109" s="609">
        <v>1</v>
      </c>
      <c r="M1109" s="608">
        <v>5</v>
      </c>
      <c r="N1109" s="609">
        <v>7</v>
      </c>
      <c r="P1109" s="608">
        <v>2</v>
      </c>
      <c r="Q1109" s="609">
        <v>2</v>
      </c>
      <c r="S1109" s="885" t="s">
        <v>243</v>
      </c>
      <c r="T1109" s="660"/>
      <c r="U1109" s="660"/>
      <c r="V1109" s="608" t="s">
        <v>46</v>
      </c>
    </row>
    <row r="1110" spans="5:22">
      <c r="E1110" s="608" t="s">
        <v>46</v>
      </c>
      <c r="F1110" s="608" t="s">
        <v>46</v>
      </c>
      <c r="G1110" s="608">
        <v>3</v>
      </c>
      <c r="H1110" s="609">
        <v>6</v>
      </c>
      <c r="J1110" s="608">
        <v>1</v>
      </c>
      <c r="K1110" s="609">
        <v>7.2</v>
      </c>
      <c r="M1110" s="608">
        <v>5.2</v>
      </c>
      <c r="N1110" s="609">
        <v>11.3</v>
      </c>
      <c r="P1110" s="608">
        <v>2</v>
      </c>
      <c r="Q1110" s="609">
        <v>8.1</v>
      </c>
      <c r="R1110" s="609" t="s">
        <v>46</v>
      </c>
      <c r="S1110" s="660"/>
      <c r="T1110" s="660"/>
      <c r="U1110" s="660"/>
      <c r="V1110" s="608" t="s">
        <v>46</v>
      </c>
    </row>
    <row r="1111" spans="5:22">
      <c r="E1111" s="608" t="s">
        <v>46</v>
      </c>
      <c r="F1111" s="608" t="s">
        <v>46</v>
      </c>
      <c r="G1111" s="608" t="s">
        <v>46</v>
      </c>
      <c r="H1111" s="609" t="s">
        <v>46</v>
      </c>
      <c r="J1111" s="608" t="s">
        <v>46</v>
      </c>
      <c r="K1111" s="609" t="s">
        <v>46</v>
      </c>
      <c r="M1111" s="608" t="s">
        <v>46</v>
      </c>
      <c r="N1111" s="609" t="s">
        <v>46</v>
      </c>
      <c r="P1111" s="608" t="s">
        <v>46</v>
      </c>
      <c r="Q1111" s="609" t="s">
        <v>46</v>
      </c>
      <c r="S1111" s="608" t="s">
        <v>46</v>
      </c>
      <c r="U1111" s="609" t="s">
        <v>46</v>
      </c>
    </row>
    <row r="1112" spans="5:22">
      <c r="E1112" s="608" t="s">
        <v>46</v>
      </c>
      <c r="F1112" s="608" t="s">
        <v>46</v>
      </c>
      <c r="G1112" s="608">
        <v>6</v>
      </c>
      <c r="H1112" s="605">
        <v>4</v>
      </c>
      <c r="J1112" s="608">
        <v>7.2</v>
      </c>
      <c r="K1112" s="605">
        <v>3</v>
      </c>
      <c r="M1112" s="608">
        <v>11.3</v>
      </c>
      <c r="N1112" s="605">
        <v>1</v>
      </c>
      <c r="P1112" s="608">
        <v>8.1</v>
      </c>
      <c r="Q1112" s="605">
        <v>2</v>
      </c>
      <c r="S1112" s="608" t="s">
        <v>46</v>
      </c>
      <c r="U1112" s="609" t="s">
        <v>46</v>
      </c>
    </row>
    <row r="1113" spans="5:22">
      <c r="E1113" s="612" t="s">
        <v>46</v>
      </c>
      <c r="F1113" s="612" t="s">
        <v>46</v>
      </c>
      <c r="G1113" s="612" t="s">
        <v>46</v>
      </c>
      <c r="H1113" s="613" t="s">
        <v>46</v>
      </c>
      <c r="I1113" s="607" t="s">
        <v>46</v>
      </c>
      <c r="J1113" s="612" t="s">
        <v>46</v>
      </c>
      <c r="K1113" s="613" t="s">
        <v>46</v>
      </c>
      <c r="L1113" s="607" t="s">
        <v>46</v>
      </c>
      <c r="M1113" s="612" t="s">
        <v>46</v>
      </c>
      <c r="N1113" s="613" t="s">
        <v>46</v>
      </c>
      <c r="O1113" s="607" t="s">
        <v>46</v>
      </c>
      <c r="P1113" s="612" t="s">
        <v>46</v>
      </c>
      <c r="Q1113" s="613" t="s">
        <v>46</v>
      </c>
      <c r="R1113" s="607" t="s">
        <v>46</v>
      </c>
      <c r="S1113" s="612" t="s">
        <v>46</v>
      </c>
      <c r="T1113" s="607" t="s">
        <v>46</v>
      </c>
      <c r="U1113" s="613" t="s">
        <v>46</v>
      </c>
    </row>
    <row r="1114" spans="5:22">
      <c r="E1114" s="619" t="s">
        <v>46</v>
      </c>
      <c r="F1114" s="619" t="s">
        <v>46</v>
      </c>
      <c r="G1114" s="619" t="s">
        <v>46</v>
      </c>
      <c r="H1114" s="615" t="s">
        <v>46</v>
      </c>
      <c r="I1114" s="619" t="s">
        <v>46</v>
      </c>
      <c r="J1114" s="619" t="s">
        <v>46</v>
      </c>
      <c r="K1114" s="615" t="s">
        <v>46</v>
      </c>
      <c r="L1114" s="619" t="s">
        <v>46</v>
      </c>
      <c r="M1114" s="619" t="s">
        <v>46</v>
      </c>
      <c r="N1114" s="615" t="s">
        <v>46</v>
      </c>
      <c r="O1114" s="619" t="s">
        <v>46</v>
      </c>
      <c r="P1114" s="619" t="s">
        <v>46</v>
      </c>
      <c r="Q1114" s="615" t="s">
        <v>46</v>
      </c>
      <c r="R1114" s="619" t="s">
        <v>46</v>
      </c>
      <c r="S1114" s="619" t="s">
        <v>46</v>
      </c>
      <c r="T1114" s="615" t="s">
        <v>46</v>
      </c>
      <c r="U1114" s="620" t="s">
        <v>46</v>
      </c>
    </row>
    <row r="1115" spans="5:22">
      <c r="E1115" s="621" t="s">
        <v>306</v>
      </c>
      <c r="F1115" s="621" t="s">
        <v>46</v>
      </c>
      <c r="G1115" s="886" t="s">
        <v>36</v>
      </c>
      <c r="H1115" s="887" t="s">
        <v>46</v>
      </c>
      <c r="I1115" s="621" t="s">
        <v>46</v>
      </c>
      <c r="J1115" s="886" t="s">
        <v>39</v>
      </c>
      <c r="K1115" s="887" t="s">
        <v>46</v>
      </c>
      <c r="L1115" s="621" t="s">
        <v>46</v>
      </c>
      <c r="M1115" s="886" t="s">
        <v>37</v>
      </c>
      <c r="N1115" s="887" t="s">
        <v>46</v>
      </c>
      <c r="O1115" s="621" t="s">
        <v>46</v>
      </c>
      <c r="P1115" s="886" t="s">
        <v>45</v>
      </c>
      <c r="Q1115" s="887" t="s">
        <v>46</v>
      </c>
      <c r="R1115" s="621" t="s">
        <v>46</v>
      </c>
      <c r="S1115" s="621" t="s">
        <v>46</v>
      </c>
      <c r="T1115" s="616" t="s">
        <v>46</v>
      </c>
      <c r="U1115" s="622" t="s">
        <v>46</v>
      </c>
    </row>
    <row r="1116" spans="5:22">
      <c r="E1116" s="617" t="s">
        <v>46</v>
      </c>
      <c r="F1116" s="617" t="s">
        <v>46</v>
      </c>
      <c r="G1116" s="617" t="s">
        <v>46</v>
      </c>
      <c r="H1116" s="618" t="s">
        <v>46</v>
      </c>
      <c r="J1116" s="617" t="s">
        <v>46</v>
      </c>
      <c r="K1116" s="618" t="s">
        <v>46</v>
      </c>
      <c r="M1116" s="617" t="s">
        <v>46</v>
      </c>
      <c r="N1116" s="618" t="s">
        <v>46</v>
      </c>
      <c r="P1116" s="617" t="s">
        <v>46</v>
      </c>
      <c r="Q1116" s="618" t="s">
        <v>46</v>
      </c>
      <c r="S1116" s="617" t="s">
        <v>46</v>
      </c>
      <c r="U1116" s="618" t="s">
        <v>46</v>
      </c>
    </row>
    <row r="1117" spans="5:22">
      <c r="E1117" s="617" t="s">
        <v>46</v>
      </c>
      <c r="F1117" s="617">
        <v>1</v>
      </c>
      <c r="G1117" s="617">
        <v>1</v>
      </c>
      <c r="H1117" s="618">
        <v>1</v>
      </c>
      <c r="J1117" s="617">
        <v>2</v>
      </c>
      <c r="K1117" s="618">
        <v>3</v>
      </c>
      <c r="M1117" s="617">
        <v>4</v>
      </c>
      <c r="N1117" s="618">
        <v>4</v>
      </c>
      <c r="P1117" s="617">
        <v>4</v>
      </c>
      <c r="Q1117" s="618">
        <v>5</v>
      </c>
      <c r="S1117" s="888" t="s">
        <v>310</v>
      </c>
      <c r="T1117" s="660"/>
      <c r="U1117" s="660"/>
      <c r="V1117" s="617" t="s">
        <v>46</v>
      </c>
    </row>
    <row r="1118" spans="5:22">
      <c r="E1118" s="617" t="s">
        <v>46</v>
      </c>
      <c r="F1118" s="617" t="s">
        <v>46</v>
      </c>
      <c r="G1118" s="617">
        <v>1</v>
      </c>
      <c r="H1118" s="618">
        <v>1</v>
      </c>
      <c r="J1118" s="617">
        <v>2.1</v>
      </c>
      <c r="K1118" s="618">
        <v>2.1</v>
      </c>
      <c r="M1118" s="617">
        <v>4</v>
      </c>
      <c r="N1118" s="618">
        <v>4</v>
      </c>
      <c r="P1118" s="617">
        <v>4.0999999999999996</v>
      </c>
      <c r="Q1118" s="618">
        <v>4.0999999999999996</v>
      </c>
      <c r="R1118" s="618" t="s">
        <v>46</v>
      </c>
      <c r="S1118" s="660"/>
      <c r="T1118" s="660"/>
      <c r="U1118" s="660"/>
      <c r="V1118" s="617" t="s">
        <v>46</v>
      </c>
    </row>
    <row r="1119" spans="5:22">
      <c r="E1119" s="617" t="s">
        <v>46</v>
      </c>
      <c r="F1119" s="617" t="s">
        <v>46</v>
      </c>
      <c r="G1119" s="617" t="s">
        <v>46</v>
      </c>
      <c r="H1119" s="618" t="s">
        <v>46</v>
      </c>
      <c r="J1119" s="617" t="s">
        <v>46</v>
      </c>
      <c r="K1119" s="618" t="s">
        <v>46</v>
      </c>
      <c r="M1119" s="617" t="s">
        <v>46</v>
      </c>
      <c r="N1119" s="618" t="s">
        <v>46</v>
      </c>
      <c r="P1119" s="617" t="s">
        <v>46</v>
      </c>
      <c r="Q1119" s="618" t="s">
        <v>46</v>
      </c>
      <c r="S1119" s="617" t="s">
        <v>46</v>
      </c>
      <c r="U1119" s="618" t="s">
        <v>46</v>
      </c>
    </row>
    <row r="1120" spans="5:22">
      <c r="E1120" s="617" t="s">
        <v>46</v>
      </c>
      <c r="F1120" s="617">
        <v>2</v>
      </c>
      <c r="G1120" s="617">
        <v>3</v>
      </c>
      <c r="H1120" s="618">
        <v>4</v>
      </c>
      <c r="J1120" s="617">
        <v>1</v>
      </c>
      <c r="K1120" s="618">
        <v>0</v>
      </c>
      <c r="M1120" s="617">
        <v>4</v>
      </c>
      <c r="N1120" s="618">
        <v>4</v>
      </c>
      <c r="P1120" s="617">
        <v>4</v>
      </c>
      <c r="Q1120" s="618">
        <v>5</v>
      </c>
      <c r="S1120" s="888" t="s">
        <v>311</v>
      </c>
      <c r="T1120" s="660"/>
      <c r="U1120" s="660"/>
      <c r="V1120" s="617" t="s">
        <v>46</v>
      </c>
    </row>
    <row r="1121" spans="5:22">
      <c r="E1121" s="617" t="s">
        <v>46</v>
      </c>
      <c r="F1121" s="617" t="s">
        <v>46</v>
      </c>
      <c r="G1121" s="617">
        <v>3.1</v>
      </c>
      <c r="H1121" s="618">
        <v>4.0999999999999996</v>
      </c>
      <c r="J1121" s="617">
        <v>-1</v>
      </c>
      <c r="K1121" s="618">
        <v>1.1000000000000001</v>
      </c>
      <c r="M1121" s="617">
        <v>4</v>
      </c>
      <c r="N1121" s="618">
        <v>8</v>
      </c>
      <c r="P1121" s="617">
        <v>4.0999999999999996</v>
      </c>
      <c r="Q1121" s="618">
        <v>8.1999999999999993</v>
      </c>
      <c r="R1121" s="618" t="s">
        <v>46</v>
      </c>
      <c r="S1121" s="660"/>
      <c r="T1121" s="660"/>
      <c r="U1121" s="660"/>
      <c r="V1121" s="617" t="s">
        <v>46</v>
      </c>
    </row>
    <row r="1122" spans="5:22">
      <c r="E1122" s="617" t="s">
        <v>46</v>
      </c>
      <c r="F1122" s="617" t="s">
        <v>46</v>
      </c>
      <c r="G1122" s="617" t="s">
        <v>46</v>
      </c>
      <c r="H1122" s="618" t="s">
        <v>46</v>
      </c>
      <c r="J1122" s="617" t="s">
        <v>46</v>
      </c>
      <c r="K1122" s="618" t="s">
        <v>46</v>
      </c>
      <c r="M1122" s="617" t="s">
        <v>46</v>
      </c>
      <c r="N1122" s="618" t="s">
        <v>46</v>
      </c>
      <c r="P1122" s="617" t="s">
        <v>46</v>
      </c>
      <c r="Q1122" s="618" t="s">
        <v>46</v>
      </c>
      <c r="S1122" s="617" t="s">
        <v>46</v>
      </c>
      <c r="U1122" s="618" t="s">
        <v>46</v>
      </c>
    </row>
    <row r="1123" spans="5:22">
      <c r="E1123" s="617" t="s">
        <v>46</v>
      </c>
      <c r="F1123" s="617">
        <v>3</v>
      </c>
      <c r="G1123" s="617">
        <v>2</v>
      </c>
      <c r="H1123" s="618">
        <v>2</v>
      </c>
      <c r="J1123" s="617">
        <v>3</v>
      </c>
      <c r="K1123" s="618">
        <v>3</v>
      </c>
      <c r="M1123" s="617">
        <v>2</v>
      </c>
      <c r="N1123" s="618">
        <v>2</v>
      </c>
      <c r="P1123" s="617">
        <v>5</v>
      </c>
      <c r="Q1123" s="618">
        <v>6</v>
      </c>
      <c r="S1123" s="888" t="s">
        <v>312</v>
      </c>
      <c r="T1123" s="660"/>
      <c r="U1123" s="660"/>
      <c r="V1123" s="617" t="s">
        <v>46</v>
      </c>
    </row>
    <row r="1124" spans="5:22">
      <c r="E1124" s="617" t="s">
        <v>46</v>
      </c>
      <c r="F1124" s="617" t="s">
        <v>46</v>
      </c>
      <c r="G1124" s="617">
        <v>2</v>
      </c>
      <c r="H1124" s="618">
        <v>6.1</v>
      </c>
      <c r="J1124" s="617">
        <v>3</v>
      </c>
      <c r="K1124" s="618">
        <v>4.0999999999999996</v>
      </c>
      <c r="M1124" s="617">
        <v>2</v>
      </c>
      <c r="N1124" s="618">
        <v>10</v>
      </c>
      <c r="P1124" s="617">
        <v>5.0999999999999996</v>
      </c>
      <c r="Q1124" s="618">
        <v>13.299999999999999</v>
      </c>
      <c r="R1124" s="618" t="s">
        <v>46</v>
      </c>
      <c r="S1124" s="660"/>
      <c r="T1124" s="660"/>
      <c r="U1124" s="660"/>
      <c r="V1124" s="617" t="s">
        <v>46</v>
      </c>
    </row>
    <row r="1125" spans="5:22">
      <c r="E1125" s="617" t="s">
        <v>46</v>
      </c>
      <c r="F1125" s="617" t="s">
        <v>46</v>
      </c>
      <c r="G1125" s="617" t="s">
        <v>46</v>
      </c>
      <c r="H1125" s="618" t="s">
        <v>46</v>
      </c>
      <c r="J1125" s="617" t="s">
        <v>46</v>
      </c>
      <c r="K1125" s="618" t="s">
        <v>46</v>
      </c>
      <c r="M1125" s="617" t="s">
        <v>46</v>
      </c>
      <c r="N1125" s="618" t="s">
        <v>46</v>
      </c>
      <c r="P1125" s="617" t="s">
        <v>46</v>
      </c>
      <c r="Q1125" s="618" t="s">
        <v>46</v>
      </c>
      <c r="S1125" s="617" t="s">
        <v>46</v>
      </c>
      <c r="U1125" s="618" t="s">
        <v>46</v>
      </c>
    </row>
    <row r="1126" spans="5:22">
      <c r="E1126" s="617" t="s">
        <v>46</v>
      </c>
      <c r="F1126" s="617">
        <v>4</v>
      </c>
      <c r="G1126" s="617">
        <v>3</v>
      </c>
      <c r="H1126" s="618">
        <v>1</v>
      </c>
      <c r="J1126" s="617">
        <v>2</v>
      </c>
      <c r="K1126" s="618">
        <v>4</v>
      </c>
      <c r="M1126" s="617">
        <v>2</v>
      </c>
      <c r="N1126" s="618">
        <v>2</v>
      </c>
      <c r="P1126" s="617">
        <v>5</v>
      </c>
      <c r="Q1126" s="618">
        <v>6</v>
      </c>
      <c r="S1126" s="888" t="s">
        <v>46</v>
      </c>
      <c r="T1126" s="660"/>
      <c r="U1126" s="660"/>
      <c r="V1126" s="617" t="s">
        <v>46</v>
      </c>
    </row>
    <row r="1127" spans="5:22">
      <c r="E1127" s="617" t="s">
        <v>46</v>
      </c>
      <c r="F1127" s="617" t="s">
        <v>46</v>
      </c>
      <c r="G1127" s="617">
        <v>-1</v>
      </c>
      <c r="H1127" s="618">
        <v>5.0999999999999996</v>
      </c>
      <c r="J1127" s="617">
        <v>0</v>
      </c>
      <c r="K1127" s="618">
        <v>4.0999999999999996</v>
      </c>
      <c r="M1127" s="617">
        <v>2</v>
      </c>
      <c r="N1127" s="618">
        <v>12</v>
      </c>
      <c r="P1127" s="617">
        <v>5.0999999999999996</v>
      </c>
      <c r="Q1127" s="618">
        <v>18.399999999999999</v>
      </c>
      <c r="R1127" s="618" t="s">
        <v>46</v>
      </c>
      <c r="S1127" s="660"/>
      <c r="T1127" s="660"/>
      <c r="U1127" s="660"/>
      <c r="V1127" s="617" t="s">
        <v>46</v>
      </c>
    </row>
    <row r="1128" spans="5:22">
      <c r="E1128" s="617" t="s">
        <v>46</v>
      </c>
      <c r="F1128" s="617" t="s">
        <v>46</v>
      </c>
      <c r="G1128" s="617" t="s">
        <v>46</v>
      </c>
      <c r="H1128" s="618" t="s">
        <v>46</v>
      </c>
      <c r="J1128" s="617" t="s">
        <v>46</v>
      </c>
      <c r="K1128" s="618" t="s">
        <v>46</v>
      </c>
      <c r="M1128" s="617" t="s">
        <v>46</v>
      </c>
      <c r="N1128" s="618" t="s">
        <v>46</v>
      </c>
      <c r="P1128" s="617" t="s">
        <v>46</v>
      </c>
      <c r="Q1128" s="618" t="s">
        <v>46</v>
      </c>
      <c r="S1128" s="617" t="s">
        <v>46</v>
      </c>
      <c r="U1128" s="618" t="s">
        <v>46</v>
      </c>
    </row>
    <row r="1129" spans="5:22">
      <c r="E1129" s="617" t="s">
        <v>46</v>
      </c>
      <c r="F1129" s="617" t="s">
        <v>46</v>
      </c>
      <c r="G1129" s="617">
        <v>5.0999999999999996</v>
      </c>
      <c r="H1129" s="614">
        <v>3</v>
      </c>
      <c r="J1129" s="617">
        <v>4.0999999999999996</v>
      </c>
      <c r="K1129" s="614">
        <v>4</v>
      </c>
      <c r="M1129" s="617">
        <v>12</v>
      </c>
      <c r="N1129" s="614">
        <v>2</v>
      </c>
      <c r="P1129" s="617">
        <v>18.399999999999999</v>
      </c>
      <c r="Q1129" s="614">
        <v>1</v>
      </c>
      <c r="S1129" s="617" t="s">
        <v>46</v>
      </c>
      <c r="U1129" s="618" t="s">
        <v>46</v>
      </c>
    </row>
    <row r="1130" spans="5:22">
      <c r="E1130" s="621" t="s">
        <v>46</v>
      </c>
      <c r="F1130" s="621" t="s">
        <v>46</v>
      </c>
      <c r="G1130" s="621" t="s">
        <v>46</v>
      </c>
      <c r="H1130" s="622" t="s">
        <v>46</v>
      </c>
      <c r="I1130" s="616" t="s">
        <v>46</v>
      </c>
      <c r="J1130" s="621" t="s">
        <v>46</v>
      </c>
      <c r="K1130" s="622" t="s">
        <v>46</v>
      </c>
      <c r="L1130" s="616" t="s">
        <v>46</v>
      </c>
      <c r="M1130" s="621" t="s">
        <v>46</v>
      </c>
      <c r="N1130" s="622" t="s">
        <v>46</v>
      </c>
      <c r="O1130" s="616" t="s">
        <v>46</v>
      </c>
      <c r="P1130" s="621" t="s">
        <v>46</v>
      </c>
      <c r="Q1130" s="622" t="s">
        <v>46</v>
      </c>
      <c r="R1130" s="616" t="s">
        <v>46</v>
      </c>
      <c r="S1130" s="621" t="s">
        <v>46</v>
      </c>
      <c r="T1130" s="616" t="s">
        <v>46</v>
      </c>
      <c r="U1130" s="622" t="s">
        <v>46</v>
      </c>
    </row>
    <row r="1131" spans="5:22">
      <c r="E1131" s="628" t="s">
        <v>46</v>
      </c>
      <c r="F1131" s="628" t="s">
        <v>46</v>
      </c>
      <c r="G1131" s="628" t="s">
        <v>46</v>
      </c>
      <c r="H1131" s="624" t="s">
        <v>46</v>
      </c>
      <c r="I1131" s="628" t="s">
        <v>46</v>
      </c>
      <c r="J1131" s="628" t="s">
        <v>46</v>
      </c>
      <c r="K1131" s="624" t="s">
        <v>46</v>
      </c>
      <c r="L1131" s="628" t="s">
        <v>46</v>
      </c>
      <c r="M1131" s="628" t="s">
        <v>46</v>
      </c>
      <c r="N1131" s="624" t="s">
        <v>46</v>
      </c>
      <c r="O1131" s="628" t="s">
        <v>46</v>
      </c>
      <c r="P1131" s="628" t="s">
        <v>46</v>
      </c>
      <c r="Q1131" s="624" t="s">
        <v>46</v>
      </c>
      <c r="R1131" s="628" t="s">
        <v>46</v>
      </c>
      <c r="S1131" s="628" t="s">
        <v>46</v>
      </c>
      <c r="T1131" s="624" t="s">
        <v>46</v>
      </c>
      <c r="U1131" s="629" t="s">
        <v>46</v>
      </c>
    </row>
    <row r="1132" spans="5:22">
      <c r="E1132" s="630" t="s">
        <v>306</v>
      </c>
      <c r="F1132" s="630" t="s">
        <v>46</v>
      </c>
      <c r="G1132" s="889" t="s">
        <v>36</v>
      </c>
      <c r="H1132" s="890" t="s">
        <v>46</v>
      </c>
      <c r="I1132" s="630" t="s">
        <v>46</v>
      </c>
      <c r="J1132" s="889" t="s">
        <v>39</v>
      </c>
      <c r="K1132" s="890" t="s">
        <v>46</v>
      </c>
      <c r="L1132" s="630" t="s">
        <v>46</v>
      </c>
      <c r="M1132" s="889" t="s">
        <v>37</v>
      </c>
      <c r="N1132" s="890" t="s">
        <v>46</v>
      </c>
      <c r="O1132" s="630" t="s">
        <v>46</v>
      </c>
      <c r="P1132" s="889" t="s">
        <v>45</v>
      </c>
      <c r="Q1132" s="890" t="s">
        <v>46</v>
      </c>
      <c r="R1132" s="630" t="s">
        <v>46</v>
      </c>
      <c r="S1132" s="630" t="s">
        <v>46</v>
      </c>
      <c r="T1132" s="625" t="s">
        <v>46</v>
      </c>
      <c r="U1132" s="631" t="s">
        <v>46</v>
      </c>
    </row>
    <row r="1133" spans="5:22">
      <c r="E1133" s="626" t="s">
        <v>46</v>
      </c>
      <c r="F1133" s="626" t="s">
        <v>46</v>
      </c>
      <c r="G1133" s="626" t="s">
        <v>46</v>
      </c>
      <c r="H1133" s="627" t="s">
        <v>46</v>
      </c>
      <c r="J1133" s="626" t="s">
        <v>46</v>
      </c>
      <c r="K1133" s="627" t="s">
        <v>46</v>
      </c>
      <c r="M1133" s="626" t="s">
        <v>46</v>
      </c>
      <c r="N1133" s="627" t="s">
        <v>46</v>
      </c>
      <c r="P1133" s="626" t="s">
        <v>46</v>
      </c>
      <c r="Q1133" s="627" t="s">
        <v>46</v>
      </c>
      <c r="S1133" s="626" t="s">
        <v>46</v>
      </c>
      <c r="U1133" s="627" t="s">
        <v>46</v>
      </c>
    </row>
    <row r="1134" spans="5:22">
      <c r="E1134" s="626" t="s">
        <v>46</v>
      </c>
      <c r="F1134" s="626">
        <v>1</v>
      </c>
      <c r="G1134" s="626">
        <v>1</v>
      </c>
      <c r="H1134" s="627">
        <v>2</v>
      </c>
      <c r="J1134" s="626">
        <v>3</v>
      </c>
      <c r="K1134" s="627">
        <v>3</v>
      </c>
      <c r="M1134" s="626">
        <v>3</v>
      </c>
      <c r="N1134" s="627">
        <v>2</v>
      </c>
      <c r="P1134" s="626">
        <v>6</v>
      </c>
      <c r="Q1134" s="627">
        <v>6</v>
      </c>
      <c r="S1134" s="891" t="s">
        <v>313</v>
      </c>
      <c r="T1134" s="660"/>
      <c r="U1134" s="660"/>
      <c r="V1134" s="626" t="s">
        <v>46</v>
      </c>
    </row>
    <row r="1135" spans="5:22">
      <c r="E1135" s="626" t="s">
        <v>46</v>
      </c>
      <c r="F1135" s="626" t="s">
        <v>46</v>
      </c>
      <c r="G1135" s="626">
        <v>0</v>
      </c>
      <c r="H1135" s="627">
        <v>0</v>
      </c>
      <c r="J1135" s="626">
        <v>3</v>
      </c>
      <c r="K1135" s="627">
        <v>3</v>
      </c>
      <c r="M1135" s="626">
        <v>1</v>
      </c>
      <c r="N1135" s="627">
        <v>1</v>
      </c>
      <c r="P1135" s="626">
        <v>6</v>
      </c>
      <c r="Q1135" s="627">
        <v>6</v>
      </c>
      <c r="R1135" s="627" t="s">
        <v>46</v>
      </c>
      <c r="S1135" s="660"/>
      <c r="T1135" s="660"/>
      <c r="U1135" s="660"/>
      <c r="V1135" s="626" t="s">
        <v>46</v>
      </c>
    </row>
    <row r="1136" spans="5:22">
      <c r="E1136" s="626" t="s">
        <v>46</v>
      </c>
      <c r="F1136" s="626" t="s">
        <v>46</v>
      </c>
      <c r="G1136" s="626" t="s">
        <v>46</v>
      </c>
      <c r="H1136" s="627" t="s">
        <v>46</v>
      </c>
      <c r="J1136" s="626" t="s">
        <v>46</v>
      </c>
      <c r="K1136" s="627" t="s">
        <v>46</v>
      </c>
      <c r="M1136" s="626" t="s">
        <v>46</v>
      </c>
      <c r="N1136" s="627" t="s">
        <v>46</v>
      </c>
      <c r="P1136" s="626" t="s">
        <v>46</v>
      </c>
      <c r="Q1136" s="627" t="s">
        <v>46</v>
      </c>
      <c r="S1136" s="626" t="s">
        <v>46</v>
      </c>
      <c r="U1136" s="627" t="s">
        <v>46</v>
      </c>
    </row>
    <row r="1137" spans="5:22">
      <c r="E1137" s="626" t="s">
        <v>46</v>
      </c>
      <c r="F1137" s="626">
        <v>2</v>
      </c>
      <c r="G1137" s="626">
        <v>4</v>
      </c>
      <c r="H1137" s="627">
        <v>4</v>
      </c>
      <c r="J1137" s="626">
        <v>1</v>
      </c>
      <c r="K1137" s="627">
        <v>0</v>
      </c>
      <c r="M1137" s="626">
        <v>3</v>
      </c>
      <c r="N1137" s="627">
        <v>4</v>
      </c>
      <c r="P1137" s="626">
        <v>3</v>
      </c>
      <c r="Q1137" s="627">
        <v>5</v>
      </c>
      <c r="S1137" s="891" t="s">
        <v>314</v>
      </c>
      <c r="T1137" s="660"/>
      <c r="U1137" s="660"/>
      <c r="V1137" s="626" t="s">
        <v>46</v>
      </c>
    </row>
    <row r="1138" spans="5:22">
      <c r="E1138" s="626" t="s">
        <v>46</v>
      </c>
      <c r="F1138" s="626" t="s">
        <v>46</v>
      </c>
      <c r="G1138" s="626">
        <v>4</v>
      </c>
      <c r="H1138" s="627">
        <v>4</v>
      </c>
      <c r="J1138" s="626">
        <v>-1</v>
      </c>
      <c r="K1138" s="627">
        <v>2</v>
      </c>
      <c r="M1138" s="626">
        <v>3.1</v>
      </c>
      <c r="N1138" s="627">
        <v>4.0999999999999996</v>
      </c>
      <c r="P1138" s="626">
        <v>3.2</v>
      </c>
      <c r="Q1138" s="627">
        <v>9.1999999999999993</v>
      </c>
      <c r="R1138" s="627" t="s">
        <v>46</v>
      </c>
      <c r="S1138" s="660"/>
      <c r="T1138" s="660"/>
      <c r="U1138" s="660"/>
      <c r="V1138" s="626" t="s">
        <v>46</v>
      </c>
    </row>
    <row r="1139" spans="5:22">
      <c r="E1139" s="626" t="s">
        <v>46</v>
      </c>
      <c r="F1139" s="626" t="s">
        <v>46</v>
      </c>
      <c r="G1139" s="626" t="s">
        <v>46</v>
      </c>
      <c r="H1139" s="627" t="s">
        <v>46</v>
      </c>
      <c r="J1139" s="626" t="s">
        <v>46</v>
      </c>
      <c r="K1139" s="627" t="s">
        <v>46</v>
      </c>
      <c r="M1139" s="626" t="s">
        <v>46</v>
      </c>
      <c r="N1139" s="627" t="s">
        <v>46</v>
      </c>
      <c r="P1139" s="626" t="s">
        <v>46</v>
      </c>
      <c r="Q1139" s="627" t="s">
        <v>46</v>
      </c>
      <c r="S1139" s="626" t="s">
        <v>46</v>
      </c>
      <c r="U1139" s="627" t="s">
        <v>46</v>
      </c>
    </row>
    <row r="1140" spans="5:22">
      <c r="E1140" s="626" t="s">
        <v>46</v>
      </c>
      <c r="F1140" s="626">
        <v>3</v>
      </c>
      <c r="G1140" s="626">
        <v>3</v>
      </c>
      <c r="H1140" s="627">
        <v>3</v>
      </c>
      <c r="J1140" s="626">
        <v>2</v>
      </c>
      <c r="K1140" s="627">
        <v>1</v>
      </c>
      <c r="M1140" s="626">
        <v>4</v>
      </c>
      <c r="N1140" s="627">
        <v>4</v>
      </c>
      <c r="P1140" s="626">
        <v>2</v>
      </c>
      <c r="Q1140" s="627">
        <v>5</v>
      </c>
      <c r="S1140" s="891" t="s">
        <v>315</v>
      </c>
      <c r="T1140" s="660"/>
      <c r="U1140" s="660"/>
      <c r="V1140" s="626" t="s">
        <v>46</v>
      </c>
    </row>
    <row r="1141" spans="5:22">
      <c r="E1141" s="626" t="s">
        <v>46</v>
      </c>
      <c r="F1141" s="626" t="s">
        <v>46</v>
      </c>
      <c r="G1141" s="626">
        <v>3</v>
      </c>
      <c r="H1141" s="627">
        <v>7</v>
      </c>
      <c r="J1141" s="626">
        <v>0</v>
      </c>
      <c r="K1141" s="627">
        <v>2</v>
      </c>
      <c r="M1141" s="626">
        <v>4</v>
      </c>
      <c r="N1141" s="627">
        <v>8.1</v>
      </c>
      <c r="P1141" s="626">
        <v>0</v>
      </c>
      <c r="Q1141" s="627">
        <v>9.1999999999999993</v>
      </c>
      <c r="R1141" s="627" t="s">
        <v>46</v>
      </c>
      <c r="S1141" s="660"/>
      <c r="T1141" s="660"/>
      <c r="U1141" s="660"/>
      <c r="V1141" s="626" t="s">
        <v>46</v>
      </c>
    </row>
    <row r="1142" spans="5:22">
      <c r="E1142" s="626" t="s">
        <v>46</v>
      </c>
      <c r="F1142" s="626" t="s">
        <v>46</v>
      </c>
      <c r="G1142" s="626" t="s">
        <v>46</v>
      </c>
      <c r="H1142" s="627" t="s">
        <v>46</v>
      </c>
      <c r="J1142" s="626" t="s">
        <v>46</v>
      </c>
      <c r="K1142" s="627" t="s">
        <v>46</v>
      </c>
      <c r="M1142" s="626" t="s">
        <v>46</v>
      </c>
      <c r="N1142" s="627" t="s">
        <v>46</v>
      </c>
      <c r="P1142" s="626" t="s">
        <v>46</v>
      </c>
      <c r="Q1142" s="627" t="s">
        <v>46</v>
      </c>
      <c r="S1142" s="626" t="s">
        <v>46</v>
      </c>
      <c r="U1142" s="627" t="s">
        <v>46</v>
      </c>
    </row>
    <row r="1143" spans="5:22">
      <c r="E1143" s="626" t="s">
        <v>46</v>
      </c>
      <c r="F1143" s="626" t="s">
        <v>46</v>
      </c>
      <c r="G1143" s="626">
        <v>7</v>
      </c>
      <c r="H1143" s="623">
        <v>3</v>
      </c>
      <c r="J1143" s="626">
        <v>2</v>
      </c>
      <c r="K1143" s="623">
        <v>4</v>
      </c>
      <c r="M1143" s="626">
        <v>8.1</v>
      </c>
      <c r="N1143" s="623">
        <v>2</v>
      </c>
      <c r="P1143" s="626">
        <v>9.1999999999999993</v>
      </c>
      <c r="Q1143" s="623">
        <v>1</v>
      </c>
      <c r="S1143" s="626" t="s">
        <v>46</v>
      </c>
      <c r="U1143" s="627" t="s">
        <v>46</v>
      </c>
    </row>
    <row r="1144" spans="5:22">
      <c r="E1144" s="630" t="s">
        <v>46</v>
      </c>
      <c r="F1144" s="630" t="s">
        <v>46</v>
      </c>
      <c r="G1144" s="630" t="s">
        <v>46</v>
      </c>
      <c r="H1144" s="631" t="s">
        <v>46</v>
      </c>
      <c r="I1144" s="625" t="s">
        <v>46</v>
      </c>
      <c r="J1144" s="630" t="s">
        <v>46</v>
      </c>
      <c r="K1144" s="631" t="s">
        <v>46</v>
      </c>
      <c r="L1144" s="625" t="s">
        <v>46</v>
      </c>
      <c r="M1144" s="630" t="s">
        <v>46</v>
      </c>
      <c r="N1144" s="631" t="s">
        <v>46</v>
      </c>
      <c r="O1144" s="625" t="s">
        <v>46</v>
      </c>
      <c r="P1144" s="630" t="s">
        <v>46</v>
      </c>
      <c r="Q1144" s="631" t="s">
        <v>46</v>
      </c>
      <c r="R1144" s="625" t="s">
        <v>46</v>
      </c>
      <c r="S1144" s="630" t="s">
        <v>46</v>
      </c>
      <c r="T1144" s="625" t="s">
        <v>46</v>
      </c>
      <c r="U1144" s="631" t="s">
        <v>46</v>
      </c>
    </row>
    <row r="1145" spans="5:22">
      <c r="E1145" s="637" t="s">
        <v>46</v>
      </c>
      <c r="F1145" s="637" t="s">
        <v>46</v>
      </c>
      <c r="G1145" s="637" t="s">
        <v>46</v>
      </c>
      <c r="H1145" s="633" t="s">
        <v>46</v>
      </c>
      <c r="I1145" s="637" t="s">
        <v>46</v>
      </c>
      <c r="J1145" s="637" t="s">
        <v>46</v>
      </c>
      <c r="K1145" s="633" t="s">
        <v>46</v>
      </c>
      <c r="L1145" s="637" t="s">
        <v>46</v>
      </c>
      <c r="M1145" s="637" t="s">
        <v>46</v>
      </c>
      <c r="N1145" s="633" t="s">
        <v>46</v>
      </c>
      <c r="O1145" s="637" t="s">
        <v>46</v>
      </c>
      <c r="P1145" s="637" t="s">
        <v>46</v>
      </c>
      <c r="Q1145" s="633" t="s">
        <v>46</v>
      </c>
      <c r="R1145" s="637" t="s">
        <v>46</v>
      </c>
      <c r="S1145" s="637" t="s">
        <v>46</v>
      </c>
      <c r="T1145" s="633" t="s">
        <v>46</v>
      </c>
      <c r="U1145" s="638" t="s">
        <v>46</v>
      </c>
    </row>
    <row r="1146" spans="5:22">
      <c r="E1146" s="639" t="s">
        <v>316</v>
      </c>
      <c r="F1146" s="639" t="s">
        <v>46</v>
      </c>
      <c r="G1146" s="892" t="s">
        <v>41</v>
      </c>
      <c r="H1146" s="893" t="s">
        <v>46</v>
      </c>
      <c r="I1146" s="639" t="s">
        <v>46</v>
      </c>
      <c r="J1146" s="892" t="s">
        <v>38</v>
      </c>
      <c r="K1146" s="893" t="s">
        <v>46</v>
      </c>
      <c r="L1146" s="639" t="s">
        <v>46</v>
      </c>
      <c r="M1146" s="892" t="s">
        <v>45</v>
      </c>
      <c r="N1146" s="893" t="s">
        <v>46</v>
      </c>
      <c r="O1146" s="639" t="s">
        <v>46</v>
      </c>
      <c r="P1146" s="892" t="s">
        <v>37</v>
      </c>
      <c r="Q1146" s="893" t="s">
        <v>46</v>
      </c>
      <c r="R1146" s="639" t="s">
        <v>46</v>
      </c>
      <c r="S1146" s="639" t="s">
        <v>46</v>
      </c>
      <c r="T1146" s="634" t="s">
        <v>46</v>
      </c>
      <c r="U1146" s="640" t="s">
        <v>46</v>
      </c>
    </row>
    <row r="1147" spans="5:22">
      <c r="E1147" s="635" t="s">
        <v>46</v>
      </c>
      <c r="F1147" s="635" t="s">
        <v>46</v>
      </c>
      <c r="G1147" s="635" t="s">
        <v>46</v>
      </c>
      <c r="H1147" s="636" t="s">
        <v>46</v>
      </c>
      <c r="J1147" s="635" t="s">
        <v>46</v>
      </c>
      <c r="K1147" s="636" t="s">
        <v>46</v>
      </c>
      <c r="M1147" s="635" t="s">
        <v>46</v>
      </c>
      <c r="N1147" s="636" t="s">
        <v>46</v>
      </c>
      <c r="P1147" s="635" t="s">
        <v>46</v>
      </c>
      <c r="Q1147" s="636" t="s">
        <v>46</v>
      </c>
      <c r="S1147" s="635" t="s">
        <v>46</v>
      </c>
      <c r="U1147" s="636" t="s">
        <v>46</v>
      </c>
    </row>
    <row r="1148" spans="5:22">
      <c r="E1148" s="635" t="s">
        <v>46</v>
      </c>
      <c r="F1148" s="635">
        <v>1</v>
      </c>
      <c r="G1148" s="635">
        <v>4</v>
      </c>
      <c r="H1148" s="636">
        <v>4</v>
      </c>
      <c r="J1148" s="635">
        <v>3</v>
      </c>
      <c r="K1148" s="636">
        <v>3</v>
      </c>
      <c r="M1148" s="635">
        <v>1</v>
      </c>
      <c r="N1148" s="636">
        <v>1</v>
      </c>
      <c r="P1148" s="635">
        <v>5</v>
      </c>
      <c r="Q1148" s="636">
        <v>5</v>
      </c>
      <c r="S1148" s="894" t="s">
        <v>317</v>
      </c>
      <c r="T1148" s="660"/>
      <c r="U1148" s="660"/>
      <c r="V1148" s="635" t="s">
        <v>46</v>
      </c>
    </row>
    <row r="1149" spans="5:22">
      <c r="E1149" s="635" t="s">
        <v>46</v>
      </c>
      <c r="F1149" s="635" t="s">
        <v>46</v>
      </c>
      <c r="G1149" s="635">
        <v>4</v>
      </c>
      <c r="H1149" s="636">
        <v>4</v>
      </c>
      <c r="J1149" s="635">
        <v>3</v>
      </c>
      <c r="K1149" s="636">
        <v>3</v>
      </c>
      <c r="M1149" s="635">
        <v>1</v>
      </c>
      <c r="N1149" s="636">
        <v>1</v>
      </c>
      <c r="P1149" s="635">
        <v>5</v>
      </c>
      <c r="Q1149" s="636">
        <v>5</v>
      </c>
      <c r="R1149" s="636" t="s">
        <v>46</v>
      </c>
      <c r="S1149" s="660"/>
      <c r="T1149" s="660"/>
      <c r="U1149" s="660"/>
      <c r="V1149" s="635" t="s">
        <v>46</v>
      </c>
    </row>
    <row r="1150" spans="5:22">
      <c r="E1150" s="635" t="s">
        <v>46</v>
      </c>
      <c r="F1150" s="635" t="s">
        <v>46</v>
      </c>
      <c r="G1150" s="635" t="s">
        <v>46</v>
      </c>
      <c r="H1150" s="636" t="s">
        <v>46</v>
      </c>
      <c r="J1150" s="635" t="s">
        <v>46</v>
      </c>
      <c r="K1150" s="636" t="s">
        <v>46</v>
      </c>
      <c r="M1150" s="635" t="s">
        <v>46</v>
      </c>
      <c r="N1150" s="636" t="s">
        <v>46</v>
      </c>
      <c r="P1150" s="635" t="s">
        <v>46</v>
      </c>
      <c r="Q1150" s="636" t="s">
        <v>46</v>
      </c>
      <c r="S1150" s="635" t="s">
        <v>46</v>
      </c>
      <c r="U1150" s="636" t="s">
        <v>46</v>
      </c>
    </row>
    <row r="1151" spans="5:22">
      <c r="E1151" s="635" t="s">
        <v>46</v>
      </c>
      <c r="F1151" s="635">
        <v>2</v>
      </c>
      <c r="G1151" s="635">
        <v>3</v>
      </c>
      <c r="H1151" s="636">
        <v>4</v>
      </c>
      <c r="J1151" s="635">
        <v>1</v>
      </c>
      <c r="K1151" s="636">
        <v>1</v>
      </c>
      <c r="M1151" s="635">
        <v>5</v>
      </c>
      <c r="N1151" s="636">
        <v>6</v>
      </c>
      <c r="P1151" s="635">
        <v>4</v>
      </c>
      <c r="Q1151" s="636">
        <v>2</v>
      </c>
      <c r="S1151" s="894" t="s">
        <v>318</v>
      </c>
      <c r="T1151" s="660"/>
      <c r="U1151" s="660"/>
      <c r="V1151" s="635" t="s">
        <v>46</v>
      </c>
    </row>
    <row r="1152" spans="5:22">
      <c r="E1152" s="635" t="s">
        <v>46</v>
      </c>
      <c r="F1152" s="635" t="s">
        <v>46</v>
      </c>
      <c r="G1152" s="635">
        <v>3.1</v>
      </c>
      <c r="H1152" s="636">
        <v>7.1</v>
      </c>
      <c r="J1152" s="635">
        <v>1</v>
      </c>
      <c r="K1152" s="636">
        <v>4</v>
      </c>
      <c r="M1152" s="635">
        <v>5.0999999999999996</v>
      </c>
      <c r="N1152" s="636">
        <v>6.1</v>
      </c>
      <c r="P1152" s="635">
        <v>0</v>
      </c>
      <c r="Q1152" s="636">
        <v>5</v>
      </c>
      <c r="R1152" s="636" t="s">
        <v>46</v>
      </c>
      <c r="S1152" s="660"/>
      <c r="T1152" s="660"/>
      <c r="U1152" s="660"/>
      <c r="V1152" s="635" t="s">
        <v>46</v>
      </c>
    </row>
    <row r="1153" spans="5:22">
      <c r="E1153" s="635" t="s">
        <v>46</v>
      </c>
      <c r="F1153" s="635" t="s">
        <v>46</v>
      </c>
      <c r="G1153" s="635" t="s">
        <v>46</v>
      </c>
      <c r="H1153" s="636" t="s">
        <v>46</v>
      </c>
      <c r="J1153" s="635" t="s">
        <v>46</v>
      </c>
      <c r="K1153" s="636" t="s">
        <v>46</v>
      </c>
      <c r="M1153" s="635" t="s">
        <v>46</v>
      </c>
      <c r="N1153" s="636" t="s">
        <v>46</v>
      </c>
      <c r="P1153" s="635" t="s">
        <v>46</v>
      </c>
      <c r="Q1153" s="636" t="s">
        <v>46</v>
      </c>
      <c r="S1153" s="635" t="s">
        <v>46</v>
      </c>
      <c r="U1153" s="636" t="s">
        <v>46</v>
      </c>
    </row>
    <row r="1154" spans="5:22">
      <c r="E1154" s="635" t="s">
        <v>46</v>
      </c>
      <c r="F1154" s="635">
        <v>3</v>
      </c>
      <c r="G1154" s="635">
        <v>7</v>
      </c>
      <c r="H1154" s="636">
        <v>7</v>
      </c>
      <c r="J1154" s="635">
        <v>2</v>
      </c>
      <c r="K1154" s="636">
        <v>3</v>
      </c>
      <c r="M1154" s="635">
        <v>2</v>
      </c>
      <c r="N1154" s="636">
        <v>2</v>
      </c>
      <c r="P1154" s="635">
        <v>2</v>
      </c>
      <c r="Q1154" s="636">
        <v>1</v>
      </c>
      <c r="S1154" s="894" t="s">
        <v>319</v>
      </c>
      <c r="T1154" s="660"/>
      <c r="U1154" s="660"/>
      <c r="V1154" s="635" t="s">
        <v>46</v>
      </c>
    </row>
    <row r="1155" spans="5:22">
      <c r="E1155" s="635" t="s">
        <v>46</v>
      </c>
      <c r="F1155" s="635" t="s">
        <v>46</v>
      </c>
      <c r="G1155" s="635">
        <v>7</v>
      </c>
      <c r="H1155" s="636">
        <v>14.1</v>
      </c>
      <c r="J1155" s="635">
        <v>2.1</v>
      </c>
      <c r="K1155" s="636">
        <v>6.1</v>
      </c>
      <c r="M1155" s="635">
        <v>2</v>
      </c>
      <c r="N1155" s="636">
        <v>8.1</v>
      </c>
      <c r="P1155" s="635">
        <v>0</v>
      </c>
      <c r="Q1155" s="636">
        <v>5</v>
      </c>
      <c r="R1155" s="636" t="s">
        <v>46</v>
      </c>
      <c r="S1155" s="660"/>
      <c r="T1155" s="660"/>
      <c r="U1155" s="660"/>
      <c r="V1155" s="635" t="s">
        <v>46</v>
      </c>
    </row>
    <row r="1156" spans="5:22">
      <c r="E1156" s="635" t="s">
        <v>46</v>
      </c>
      <c r="F1156" s="635" t="s">
        <v>46</v>
      </c>
      <c r="G1156" s="635" t="s">
        <v>46</v>
      </c>
      <c r="H1156" s="636" t="s">
        <v>46</v>
      </c>
      <c r="J1156" s="635" t="s">
        <v>46</v>
      </c>
      <c r="K1156" s="636" t="s">
        <v>46</v>
      </c>
      <c r="M1156" s="635" t="s">
        <v>46</v>
      </c>
      <c r="N1156" s="636" t="s">
        <v>46</v>
      </c>
      <c r="P1156" s="635" t="s">
        <v>46</v>
      </c>
      <c r="Q1156" s="636" t="s">
        <v>46</v>
      </c>
      <c r="S1156" s="635" t="s">
        <v>46</v>
      </c>
      <c r="U1156" s="636" t="s">
        <v>46</v>
      </c>
    </row>
    <row r="1157" spans="5:22">
      <c r="E1157" s="635" t="s">
        <v>46</v>
      </c>
      <c r="F1157" s="635">
        <v>4</v>
      </c>
      <c r="G1157" s="635">
        <v>3</v>
      </c>
      <c r="H1157" s="636">
        <v>3</v>
      </c>
      <c r="J1157" s="635">
        <v>3</v>
      </c>
      <c r="K1157" s="636">
        <v>3</v>
      </c>
      <c r="M1157" s="635">
        <v>4</v>
      </c>
      <c r="N1157" s="636">
        <v>5</v>
      </c>
      <c r="P1157" s="635">
        <v>2</v>
      </c>
      <c r="Q1157" s="636">
        <v>2</v>
      </c>
      <c r="S1157" s="894" t="s">
        <v>320</v>
      </c>
      <c r="T1157" s="660"/>
      <c r="U1157" s="660"/>
      <c r="V1157" s="635" t="s">
        <v>46</v>
      </c>
    </row>
    <row r="1158" spans="5:22">
      <c r="E1158" s="635" t="s">
        <v>46</v>
      </c>
      <c r="F1158" s="635" t="s">
        <v>46</v>
      </c>
      <c r="G1158" s="635">
        <v>3</v>
      </c>
      <c r="H1158" s="636">
        <v>17.100000000000001</v>
      </c>
      <c r="J1158" s="635">
        <v>3</v>
      </c>
      <c r="K1158" s="636">
        <v>9.1</v>
      </c>
      <c r="M1158" s="635">
        <v>4.0999999999999996</v>
      </c>
      <c r="N1158" s="636">
        <v>12.2</v>
      </c>
      <c r="P1158" s="635">
        <v>2</v>
      </c>
      <c r="Q1158" s="636">
        <v>7</v>
      </c>
      <c r="R1158" s="636" t="s">
        <v>46</v>
      </c>
      <c r="S1158" s="660"/>
      <c r="T1158" s="660"/>
      <c r="U1158" s="660"/>
      <c r="V1158" s="635" t="s">
        <v>46</v>
      </c>
    </row>
    <row r="1159" spans="5:22">
      <c r="E1159" s="635" t="s">
        <v>46</v>
      </c>
      <c r="F1159" s="635" t="s">
        <v>46</v>
      </c>
      <c r="G1159" s="635" t="s">
        <v>46</v>
      </c>
      <c r="H1159" s="636" t="s">
        <v>46</v>
      </c>
      <c r="J1159" s="635" t="s">
        <v>46</v>
      </c>
      <c r="K1159" s="636" t="s">
        <v>46</v>
      </c>
      <c r="M1159" s="635" t="s">
        <v>46</v>
      </c>
      <c r="N1159" s="636" t="s">
        <v>46</v>
      </c>
      <c r="P1159" s="635" t="s">
        <v>46</v>
      </c>
      <c r="Q1159" s="636" t="s">
        <v>46</v>
      </c>
      <c r="S1159" s="635" t="s">
        <v>46</v>
      </c>
      <c r="U1159" s="636" t="s">
        <v>46</v>
      </c>
    </row>
    <row r="1160" spans="5:22">
      <c r="E1160" s="635" t="s">
        <v>46</v>
      </c>
      <c r="F1160" s="635" t="s">
        <v>46</v>
      </c>
      <c r="G1160" s="635">
        <v>17.100000000000001</v>
      </c>
      <c r="H1160" s="632">
        <v>1</v>
      </c>
      <c r="J1160" s="635">
        <v>9.1</v>
      </c>
      <c r="K1160" s="632">
        <v>3</v>
      </c>
      <c r="M1160" s="635">
        <v>12.2</v>
      </c>
      <c r="N1160" s="632">
        <v>2</v>
      </c>
      <c r="P1160" s="635">
        <v>7</v>
      </c>
      <c r="Q1160" s="632">
        <v>4</v>
      </c>
      <c r="S1160" s="635" t="s">
        <v>46</v>
      </c>
      <c r="U1160" s="636" t="s">
        <v>46</v>
      </c>
    </row>
    <row r="1161" spans="5:22">
      <c r="E1161" s="639" t="s">
        <v>46</v>
      </c>
      <c r="F1161" s="639" t="s">
        <v>46</v>
      </c>
      <c r="G1161" s="639" t="s">
        <v>46</v>
      </c>
      <c r="H1161" s="640" t="s">
        <v>46</v>
      </c>
      <c r="I1161" s="634" t="s">
        <v>46</v>
      </c>
      <c r="J1161" s="639" t="s">
        <v>46</v>
      </c>
      <c r="K1161" s="640" t="s">
        <v>46</v>
      </c>
      <c r="L1161" s="634" t="s">
        <v>46</v>
      </c>
      <c r="M1161" s="639" t="s">
        <v>46</v>
      </c>
      <c r="N1161" s="640" t="s">
        <v>46</v>
      </c>
      <c r="O1161" s="634" t="s">
        <v>46</v>
      </c>
      <c r="P1161" s="639" t="s">
        <v>46</v>
      </c>
      <c r="Q1161" s="640" t="s">
        <v>46</v>
      </c>
      <c r="R1161" s="634" t="s">
        <v>46</v>
      </c>
      <c r="S1161" s="639" t="s">
        <v>46</v>
      </c>
      <c r="T1161" s="634" t="s">
        <v>46</v>
      </c>
      <c r="U1161" s="640" t="s">
        <v>46</v>
      </c>
    </row>
    <row r="1162" spans="5:22">
      <c r="E1162" s="646" t="s">
        <v>46</v>
      </c>
      <c r="F1162" s="646" t="s">
        <v>46</v>
      </c>
      <c r="G1162" s="646" t="s">
        <v>46</v>
      </c>
      <c r="H1162" s="642" t="s">
        <v>46</v>
      </c>
      <c r="I1162" s="646" t="s">
        <v>46</v>
      </c>
      <c r="J1162" s="646" t="s">
        <v>46</v>
      </c>
      <c r="K1162" s="642" t="s">
        <v>46</v>
      </c>
      <c r="L1162" s="646" t="s">
        <v>46</v>
      </c>
      <c r="M1162" s="646" t="s">
        <v>46</v>
      </c>
      <c r="N1162" s="642" t="s">
        <v>46</v>
      </c>
      <c r="O1162" s="646" t="s">
        <v>46</v>
      </c>
      <c r="P1162" s="646" t="s">
        <v>46</v>
      </c>
      <c r="Q1162" s="642" t="s">
        <v>46</v>
      </c>
      <c r="R1162" s="646" t="s">
        <v>46</v>
      </c>
      <c r="S1162" s="646" t="s">
        <v>46</v>
      </c>
      <c r="T1162" s="642" t="s">
        <v>46</v>
      </c>
      <c r="U1162" s="647" t="s">
        <v>46</v>
      </c>
    </row>
    <row r="1163" spans="5:22">
      <c r="E1163" s="648" t="s">
        <v>316</v>
      </c>
      <c r="F1163" s="648" t="s">
        <v>46</v>
      </c>
      <c r="G1163" s="895" t="s">
        <v>41</v>
      </c>
      <c r="H1163" s="896" t="s">
        <v>46</v>
      </c>
      <c r="I1163" s="648" t="s">
        <v>46</v>
      </c>
      <c r="J1163" s="895" t="s">
        <v>38</v>
      </c>
      <c r="K1163" s="896" t="s">
        <v>46</v>
      </c>
      <c r="L1163" s="648" t="s">
        <v>46</v>
      </c>
      <c r="M1163" s="895" t="s">
        <v>45</v>
      </c>
      <c r="N1163" s="896" t="s">
        <v>46</v>
      </c>
      <c r="O1163" s="648" t="s">
        <v>46</v>
      </c>
      <c r="P1163" s="895" t="s">
        <v>37</v>
      </c>
      <c r="Q1163" s="896" t="s">
        <v>46</v>
      </c>
      <c r="R1163" s="648" t="s">
        <v>46</v>
      </c>
      <c r="S1163" s="648" t="s">
        <v>46</v>
      </c>
      <c r="T1163" s="643" t="s">
        <v>46</v>
      </c>
      <c r="U1163" s="649" t="s">
        <v>46</v>
      </c>
    </row>
    <row r="1164" spans="5:22">
      <c r="E1164" s="644" t="s">
        <v>46</v>
      </c>
      <c r="F1164" s="644" t="s">
        <v>46</v>
      </c>
      <c r="G1164" s="644" t="s">
        <v>46</v>
      </c>
      <c r="H1164" s="645" t="s">
        <v>46</v>
      </c>
      <c r="J1164" s="644" t="s">
        <v>46</v>
      </c>
      <c r="K1164" s="645" t="s">
        <v>46</v>
      </c>
      <c r="M1164" s="644" t="s">
        <v>46</v>
      </c>
      <c r="N1164" s="645" t="s">
        <v>46</v>
      </c>
      <c r="P1164" s="644" t="s">
        <v>46</v>
      </c>
      <c r="Q1164" s="645" t="s">
        <v>46</v>
      </c>
      <c r="S1164" s="644" t="s">
        <v>46</v>
      </c>
      <c r="U1164" s="645" t="s">
        <v>46</v>
      </c>
    </row>
    <row r="1165" spans="5:22">
      <c r="E1165" s="644" t="s">
        <v>46</v>
      </c>
      <c r="F1165" s="644">
        <v>1</v>
      </c>
      <c r="G1165" s="644">
        <v>2</v>
      </c>
      <c r="H1165" s="645">
        <v>3</v>
      </c>
      <c r="J1165" s="644">
        <v>4</v>
      </c>
      <c r="K1165" s="645">
        <v>7</v>
      </c>
      <c r="M1165" s="644">
        <v>3</v>
      </c>
      <c r="N1165" s="645">
        <v>3</v>
      </c>
      <c r="P1165" s="644">
        <v>2</v>
      </c>
      <c r="Q1165" s="645">
        <v>0</v>
      </c>
      <c r="S1165" s="897" t="s">
        <v>321</v>
      </c>
      <c r="T1165" s="660"/>
      <c r="U1165" s="660"/>
      <c r="V1165" s="644" t="s">
        <v>46</v>
      </c>
    </row>
    <row r="1166" spans="5:22">
      <c r="E1166" s="644" t="s">
        <v>46</v>
      </c>
      <c r="F1166" s="644" t="s">
        <v>46</v>
      </c>
      <c r="G1166" s="644">
        <v>2.1</v>
      </c>
      <c r="H1166" s="645">
        <v>2.1</v>
      </c>
      <c r="J1166" s="644">
        <v>4.3</v>
      </c>
      <c r="K1166" s="645">
        <v>4.3</v>
      </c>
      <c r="M1166" s="644">
        <v>3</v>
      </c>
      <c r="N1166" s="645">
        <v>3</v>
      </c>
      <c r="P1166" s="644">
        <v>-2</v>
      </c>
      <c r="Q1166" s="645">
        <v>-2</v>
      </c>
      <c r="R1166" s="645" t="s">
        <v>46</v>
      </c>
      <c r="S1166" s="660"/>
      <c r="T1166" s="660"/>
      <c r="U1166" s="660"/>
      <c r="V1166" s="644" t="s">
        <v>46</v>
      </c>
    </row>
    <row r="1167" spans="5:22">
      <c r="E1167" s="644" t="s">
        <v>46</v>
      </c>
      <c r="F1167" s="644" t="s">
        <v>46</v>
      </c>
      <c r="G1167" s="644" t="s">
        <v>46</v>
      </c>
      <c r="H1167" s="645" t="s">
        <v>46</v>
      </c>
      <c r="J1167" s="644" t="s">
        <v>46</v>
      </c>
      <c r="K1167" s="645" t="s">
        <v>46</v>
      </c>
      <c r="M1167" s="644" t="s">
        <v>46</v>
      </c>
      <c r="N1167" s="645" t="s">
        <v>46</v>
      </c>
      <c r="P1167" s="644" t="s">
        <v>46</v>
      </c>
      <c r="Q1167" s="645" t="s">
        <v>46</v>
      </c>
      <c r="S1167" s="644" t="s">
        <v>46</v>
      </c>
      <c r="U1167" s="645" t="s">
        <v>46</v>
      </c>
    </row>
    <row r="1168" spans="5:22">
      <c r="E1168" s="644" t="s">
        <v>46</v>
      </c>
      <c r="F1168" s="644">
        <v>2</v>
      </c>
      <c r="G1168" s="644">
        <v>1</v>
      </c>
      <c r="H1168" s="645">
        <v>1</v>
      </c>
      <c r="J1168" s="644">
        <v>2</v>
      </c>
      <c r="K1168" s="645">
        <v>3</v>
      </c>
      <c r="M1168" s="644">
        <v>5</v>
      </c>
      <c r="N1168" s="645">
        <v>7</v>
      </c>
      <c r="P1168" s="644">
        <v>2</v>
      </c>
      <c r="Q1168" s="645">
        <v>2</v>
      </c>
      <c r="S1168" s="897" t="s">
        <v>322</v>
      </c>
      <c r="T1168" s="660"/>
      <c r="U1168" s="660"/>
      <c r="V1168" s="644" t="s">
        <v>46</v>
      </c>
    </row>
    <row r="1169" spans="5:22">
      <c r="E1169" s="644" t="s">
        <v>46</v>
      </c>
      <c r="F1169" s="644" t="s">
        <v>46</v>
      </c>
      <c r="G1169" s="644">
        <v>1</v>
      </c>
      <c r="H1169" s="645">
        <v>3.1</v>
      </c>
      <c r="J1169" s="644">
        <v>2.1</v>
      </c>
      <c r="K1169" s="645">
        <v>6.4</v>
      </c>
      <c r="M1169" s="644">
        <v>5.2</v>
      </c>
      <c r="N1169" s="645">
        <v>8.1999999999999993</v>
      </c>
      <c r="P1169" s="644">
        <v>2</v>
      </c>
      <c r="Q1169" s="645">
        <v>0</v>
      </c>
      <c r="R1169" s="645" t="s">
        <v>46</v>
      </c>
      <c r="S1169" s="660"/>
      <c r="T1169" s="660"/>
      <c r="U1169" s="660"/>
      <c r="V1169" s="644" t="s">
        <v>46</v>
      </c>
    </row>
    <row r="1170" spans="5:22">
      <c r="E1170" s="644" t="s">
        <v>46</v>
      </c>
      <c r="F1170" s="644" t="s">
        <v>46</v>
      </c>
      <c r="G1170" s="644" t="s">
        <v>46</v>
      </c>
      <c r="H1170" s="645" t="s">
        <v>46</v>
      </c>
      <c r="J1170" s="644" t="s">
        <v>46</v>
      </c>
      <c r="K1170" s="645" t="s">
        <v>46</v>
      </c>
      <c r="M1170" s="644" t="s">
        <v>46</v>
      </c>
      <c r="N1170" s="645" t="s">
        <v>46</v>
      </c>
      <c r="P1170" s="644" t="s">
        <v>46</v>
      </c>
      <c r="Q1170" s="645" t="s">
        <v>46</v>
      </c>
      <c r="S1170" s="644" t="s">
        <v>46</v>
      </c>
      <c r="U1170" s="645" t="s">
        <v>46</v>
      </c>
    </row>
    <row r="1171" spans="5:22">
      <c r="E1171" s="644" t="s">
        <v>46</v>
      </c>
      <c r="F1171" s="644">
        <v>3</v>
      </c>
      <c r="G1171" s="644">
        <v>3</v>
      </c>
      <c r="H1171" s="645">
        <v>3</v>
      </c>
      <c r="J1171" s="644">
        <v>3</v>
      </c>
      <c r="K1171" s="645">
        <v>4</v>
      </c>
      <c r="M1171" s="644">
        <v>3</v>
      </c>
      <c r="N1171" s="645">
        <v>4</v>
      </c>
      <c r="P1171" s="644">
        <v>3</v>
      </c>
      <c r="Q1171" s="645">
        <v>2</v>
      </c>
      <c r="S1171" s="897" t="s">
        <v>323</v>
      </c>
      <c r="T1171" s="660"/>
      <c r="U1171" s="660"/>
      <c r="V1171" s="644" t="s">
        <v>46</v>
      </c>
    </row>
    <row r="1172" spans="5:22">
      <c r="E1172" s="644" t="s">
        <v>46</v>
      </c>
      <c r="F1172" s="644" t="s">
        <v>46</v>
      </c>
      <c r="G1172" s="644">
        <v>3</v>
      </c>
      <c r="H1172" s="645">
        <v>6.1</v>
      </c>
      <c r="J1172" s="644">
        <v>3.1</v>
      </c>
      <c r="K1172" s="645">
        <v>9.5</v>
      </c>
      <c r="M1172" s="644">
        <v>3.1</v>
      </c>
      <c r="N1172" s="645">
        <v>11.299999999999999</v>
      </c>
      <c r="P1172" s="644">
        <v>1</v>
      </c>
      <c r="Q1172" s="645">
        <v>1</v>
      </c>
      <c r="R1172" s="645" t="s">
        <v>46</v>
      </c>
      <c r="S1172" s="660"/>
      <c r="T1172" s="660"/>
      <c r="U1172" s="660"/>
      <c r="V1172" s="644" t="s">
        <v>46</v>
      </c>
    </row>
    <row r="1173" spans="5:22">
      <c r="E1173" s="644" t="s">
        <v>46</v>
      </c>
      <c r="F1173" s="644" t="s">
        <v>46</v>
      </c>
      <c r="G1173" s="644" t="s">
        <v>46</v>
      </c>
      <c r="H1173" s="645" t="s">
        <v>46</v>
      </c>
      <c r="J1173" s="644" t="s">
        <v>46</v>
      </c>
      <c r="K1173" s="645" t="s">
        <v>46</v>
      </c>
      <c r="M1173" s="644" t="s">
        <v>46</v>
      </c>
      <c r="N1173" s="645" t="s">
        <v>46</v>
      </c>
      <c r="P1173" s="644" t="s">
        <v>46</v>
      </c>
      <c r="Q1173" s="645" t="s">
        <v>46</v>
      </c>
      <c r="S1173" s="644" t="s">
        <v>46</v>
      </c>
      <c r="U1173" s="645" t="s">
        <v>46</v>
      </c>
    </row>
    <row r="1174" spans="5:22">
      <c r="E1174" s="644" t="s">
        <v>46</v>
      </c>
      <c r="F1174" s="644">
        <v>4</v>
      </c>
      <c r="G1174" s="644">
        <v>3</v>
      </c>
      <c r="H1174" s="645">
        <v>3</v>
      </c>
      <c r="J1174" s="644">
        <v>4</v>
      </c>
      <c r="K1174" s="645">
        <v>5</v>
      </c>
      <c r="M1174" s="644">
        <v>4</v>
      </c>
      <c r="N1174" s="645">
        <v>4</v>
      </c>
      <c r="P1174" s="644">
        <v>2</v>
      </c>
      <c r="Q1174" s="645">
        <v>1</v>
      </c>
      <c r="S1174" s="897" t="s">
        <v>324</v>
      </c>
      <c r="T1174" s="660"/>
      <c r="U1174" s="660"/>
      <c r="V1174" s="644" t="s">
        <v>46</v>
      </c>
    </row>
    <row r="1175" spans="5:22">
      <c r="E1175" s="644" t="s">
        <v>46</v>
      </c>
      <c r="F1175" s="644" t="s">
        <v>46</v>
      </c>
      <c r="G1175" s="644">
        <v>3</v>
      </c>
      <c r="H1175" s="645">
        <v>9.1</v>
      </c>
      <c r="J1175" s="644">
        <v>4.0999999999999996</v>
      </c>
      <c r="K1175" s="645">
        <v>13.6</v>
      </c>
      <c r="M1175" s="644">
        <v>4</v>
      </c>
      <c r="N1175" s="645">
        <v>15.299999999999999</v>
      </c>
      <c r="P1175" s="644">
        <v>0</v>
      </c>
      <c r="Q1175" s="645">
        <v>1</v>
      </c>
      <c r="R1175" s="645" t="s">
        <v>46</v>
      </c>
      <c r="S1175" s="660"/>
      <c r="T1175" s="660"/>
      <c r="U1175" s="660"/>
      <c r="V1175" s="644" t="s">
        <v>46</v>
      </c>
    </row>
    <row r="1176" spans="5:22">
      <c r="E1176" s="644" t="s">
        <v>46</v>
      </c>
      <c r="F1176" s="644" t="s">
        <v>46</v>
      </c>
      <c r="G1176" s="644" t="s">
        <v>46</v>
      </c>
      <c r="H1176" s="645" t="s">
        <v>46</v>
      </c>
      <c r="J1176" s="644" t="s">
        <v>46</v>
      </c>
      <c r="K1176" s="645" t="s">
        <v>46</v>
      </c>
      <c r="M1176" s="644" t="s">
        <v>46</v>
      </c>
      <c r="N1176" s="645" t="s">
        <v>46</v>
      </c>
      <c r="P1176" s="644" t="s">
        <v>46</v>
      </c>
      <c r="Q1176" s="645" t="s">
        <v>46</v>
      </c>
      <c r="S1176" s="644" t="s">
        <v>46</v>
      </c>
      <c r="U1176" s="645" t="s">
        <v>46</v>
      </c>
    </row>
    <row r="1177" spans="5:22">
      <c r="E1177" s="644" t="s">
        <v>46</v>
      </c>
      <c r="F1177" s="644" t="s">
        <v>46</v>
      </c>
      <c r="G1177" s="644">
        <v>9.1</v>
      </c>
      <c r="H1177" s="641">
        <v>3</v>
      </c>
      <c r="J1177" s="644">
        <v>13.6</v>
      </c>
      <c r="K1177" s="641">
        <v>2</v>
      </c>
      <c r="M1177" s="644">
        <v>15.299999999999999</v>
      </c>
      <c r="N1177" s="641">
        <v>1</v>
      </c>
      <c r="P1177" s="644">
        <v>1</v>
      </c>
      <c r="Q1177" s="641">
        <v>4</v>
      </c>
      <c r="S1177" s="644" t="s">
        <v>46</v>
      </c>
      <c r="U1177" s="645" t="s">
        <v>46</v>
      </c>
    </row>
    <row r="1178" spans="5:22">
      <c r="E1178" s="648" t="s">
        <v>46</v>
      </c>
      <c r="F1178" s="648" t="s">
        <v>46</v>
      </c>
      <c r="G1178" s="648" t="s">
        <v>46</v>
      </c>
      <c r="H1178" s="649" t="s">
        <v>46</v>
      </c>
      <c r="I1178" s="643" t="s">
        <v>46</v>
      </c>
      <c r="J1178" s="648" t="s">
        <v>46</v>
      </c>
      <c r="K1178" s="649" t="s">
        <v>46</v>
      </c>
      <c r="L1178" s="643" t="s">
        <v>46</v>
      </c>
      <c r="M1178" s="648" t="s">
        <v>46</v>
      </c>
      <c r="N1178" s="649" t="s">
        <v>46</v>
      </c>
      <c r="O1178" s="643" t="s">
        <v>46</v>
      </c>
      <c r="P1178" s="648" t="s">
        <v>46</v>
      </c>
      <c r="Q1178" s="649" t="s">
        <v>46</v>
      </c>
      <c r="R1178" s="643" t="s">
        <v>46</v>
      </c>
      <c r="S1178" s="648" t="s">
        <v>46</v>
      </c>
      <c r="T1178" s="643" t="s">
        <v>46</v>
      </c>
      <c r="U1178" s="649" t="s">
        <v>46</v>
      </c>
    </row>
    <row r="1179" spans="5:22">
      <c r="E1179" s="655" t="s">
        <v>46</v>
      </c>
      <c r="F1179" s="655" t="s">
        <v>46</v>
      </c>
      <c r="G1179" s="655" t="s">
        <v>46</v>
      </c>
      <c r="H1179" s="651" t="s">
        <v>46</v>
      </c>
      <c r="I1179" s="655" t="s">
        <v>46</v>
      </c>
      <c r="J1179" s="655" t="s">
        <v>46</v>
      </c>
      <c r="K1179" s="651" t="s">
        <v>46</v>
      </c>
      <c r="L1179" s="655" t="s">
        <v>46</v>
      </c>
      <c r="M1179" s="655" t="s">
        <v>46</v>
      </c>
      <c r="N1179" s="651" t="s">
        <v>46</v>
      </c>
      <c r="O1179" s="655" t="s">
        <v>46</v>
      </c>
      <c r="P1179" s="655" t="s">
        <v>46</v>
      </c>
      <c r="Q1179" s="651" t="s">
        <v>46</v>
      </c>
      <c r="R1179" s="655" t="s">
        <v>46</v>
      </c>
      <c r="S1179" s="655" t="s">
        <v>46</v>
      </c>
      <c r="T1179" s="651" t="s">
        <v>46</v>
      </c>
      <c r="U1179" s="656" t="s">
        <v>46</v>
      </c>
    </row>
    <row r="1180" spans="5:22">
      <c r="E1180" s="657" t="s">
        <v>316</v>
      </c>
      <c r="F1180" s="657" t="s">
        <v>46</v>
      </c>
      <c r="G1180" s="898" t="s">
        <v>41</v>
      </c>
      <c r="H1180" s="899" t="s">
        <v>46</v>
      </c>
      <c r="I1180" s="657" t="s">
        <v>46</v>
      </c>
      <c r="J1180" s="898" t="s">
        <v>38</v>
      </c>
      <c r="K1180" s="899" t="s">
        <v>46</v>
      </c>
      <c r="L1180" s="657" t="s">
        <v>46</v>
      </c>
      <c r="M1180" s="898" t="s">
        <v>45</v>
      </c>
      <c r="N1180" s="899" t="s">
        <v>46</v>
      </c>
      <c r="O1180" s="657" t="s">
        <v>46</v>
      </c>
      <c r="P1180" s="898" t="s">
        <v>37</v>
      </c>
      <c r="Q1180" s="899" t="s">
        <v>46</v>
      </c>
      <c r="R1180" s="657" t="s">
        <v>46</v>
      </c>
      <c r="S1180" s="657" t="s">
        <v>46</v>
      </c>
      <c r="T1180" s="652" t="s">
        <v>46</v>
      </c>
      <c r="U1180" s="658" t="s">
        <v>46</v>
      </c>
    </row>
    <row r="1181" spans="5:22">
      <c r="E1181" s="653" t="s">
        <v>46</v>
      </c>
      <c r="F1181" s="653" t="s">
        <v>46</v>
      </c>
      <c r="G1181" s="653" t="s">
        <v>46</v>
      </c>
      <c r="H1181" s="654" t="s">
        <v>46</v>
      </c>
      <c r="J1181" s="653" t="s">
        <v>46</v>
      </c>
      <c r="K1181" s="654" t="s">
        <v>46</v>
      </c>
      <c r="M1181" s="653" t="s">
        <v>46</v>
      </c>
      <c r="N1181" s="654" t="s">
        <v>46</v>
      </c>
      <c r="P1181" s="653" t="s">
        <v>46</v>
      </c>
      <c r="Q1181" s="654" t="s">
        <v>46</v>
      </c>
      <c r="S1181" s="653" t="s">
        <v>46</v>
      </c>
      <c r="U1181" s="654" t="s">
        <v>46</v>
      </c>
    </row>
    <row r="1182" spans="5:22">
      <c r="E1182" s="653" t="s">
        <v>46</v>
      </c>
      <c r="F1182" s="653">
        <v>1</v>
      </c>
      <c r="G1182" s="653">
        <v>3</v>
      </c>
      <c r="H1182" s="654">
        <v>3</v>
      </c>
      <c r="J1182" s="653">
        <v>6</v>
      </c>
      <c r="K1182" s="654">
        <v>6</v>
      </c>
      <c r="M1182" s="653">
        <v>2</v>
      </c>
      <c r="N1182" s="654">
        <v>2</v>
      </c>
      <c r="P1182" s="653">
        <v>2</v>
      </c>
      <c r="Q1182" s="654">
        <v>2</v>
      </c>
      <c r="S1182" s="900" t="s">
        <v>325</v>
      </c>
      <c r="T1182" s="660"/>
      <c r="U1182" s="660"/>
      <c r="V1182" s="653" t="s">
        <v>46</v>
      </c>
    </row>
    <row r="1183" spans="5:22">
      <c r="E1183" s="653" t="s">
        <v>46</v>
      </c>
      <c r="F1183" s="653" t="s">
        <v>46</v>
      </c>
      <c r="G1183" s="653">
        <v>3</v>
      </c>
      <c r="H1183" s="654">
        <v>3</v>
      </c>
      <c r="J1183" s="653">
        <v>6</v>
      </c>
      <c r="K1183" s="654">
        <v>6</v>
      </c>
      <c r="M1183" s="653">
        <v>2</v>
      </c>
      <c r="N1183" s="654">
        <v>2</v>
      </c>
      <c r="P1183" s="653">
        <v>2</v>
      </c>
      <c r="Q1183" s="654">
        <v>2</v>
      </c>
      <c r="R1183" s="654" t="s">
        <v>46</v>
      </c>
      <c r="S1183" s="660"/>
      <c r="T1183" s="660"/>
      <c r="U1183" s="660"/>
      <c r="V1183" s="653" t="s">
        <v>46</v>
      </c>
    </row>
    <row r="1184" spans="5:22">
      <c r="E1184" s="653" t="s">
        <v>46</v>
      </c>
      <c r="F1184" s="653" t="s">
        <v>46</v>
      </c>
      <c r="G1184" s="653" t="s">
        <v>46</v>
      </c>
      <c r="H1184" s="654" t="s">
        <v>46</v>
      </c>
      <c r="J1184" s="653" t="s">
        <v>46</v>
      </c>
      <c r="K1184" s="654" t="s">
        <v>46</v>
      </c>
      <c r="M1184" s="653" t="s">
        <v>46</v>
      </c>
      <c r="N1184" s="654" t="s">
        <v>46</v>
      </c>
      <c r="P1184" s="653" t="s">
        <v>46</v>
      </c>
      <c r="Q1184" s="654" t="s">
        <v>46</v>
      </c>
      <c r="S1184" s="653" t="s">
        <v>46</v>
      </c>
      <c r="U1184" s="654" t="s">
        <v>46</v>
      </c>
    </row>
    <row r="1185" spans="5:22">
      <c r="E1185" s="653" t="s">
        <v>46</v>
      </c>
      <c r="F1185" s="653">
        <v>2</v>
      </c>
      <c r="G1185" s="653">
        <v>1</v>
      </c>
      <c r="H1185" s="654">
        <v>1</v>
      </c>
      <c r="J1185" s="653">
        <v>3</v>
      </c>
      <c r="K1185" s="654">
        <v>3</v>
      </c>
      <c r="M1185" s="653">
        <v>4</v>
      </c>
      <c r="N1185" s="654">
        <v>6</v>
      </c>
      <c r="P1185" s="653">
        <v>4</v>
      </c>
      <c r="Q1185" s="654">
        <v>3</v>
      </c>
      <c r="S1185" s="900" t="s">
        <v>326</v>
      </c>
      <c r="T1185" s="660"/>
      <c r="U1185" s="660"/>
      <c r="V1185" s="653" t="s">
        <v>46</v>
      </c>
    </row>
    <row r="1186" spans="5:22">
      <c r="E1186" s="653" t="s">
        <v>46</v>
      </c>
      <c r="F1186" s="653" t="s">
        <v>46</v>
      </c>
      <c r="G1186" s="653">
        <v>1</v>
      </c>
      <c r="H1186" s="654">
        <v>4</v>
      </c>
      <c r="J1186" s="653">
        <v>3</v>
      </c>
      <c r="K1186" s="654">
        <v>9</v>
      </c>
      <c r="M1186" s="653">
        <v>4.2</v>
      </c>
      <c r="N1186" s="654">
        <v>6.2</v>
      </c>
      <c r="P1186" s="653">
        <v>2</v>
      </c>
      <c r="Q1186" s="654">
        <v>4</v>
      </c>
      <c r="R1186" s="654" t="s">
        <v>46</v>
      </c>
      <c r="S1186" s="660"/>
      <c r="T1186" s="660"/>
      <c r="U1186" s="660"/>
      <c r="V1186" s="653" t="s">
        <v>46</v>
      </c>
    </row>
    <row r="1187" spans="5:22">
      <c r="E1187" s="653" t="s">
        <v>46</v>
      </c>
      <c r="F1187" s="653" t="s">
        <v>46</v>
      </c>
      <c r="G1187" s="653" t="s">
        <v>46</v>
      </c>
      <c r="H1187" s="654" t="s">
        <v>46</v>
      </c>
      <c r="J1187" s="653" t="s">
        <v>46</v>
      </c>
      <c r="K1187" s="654" t="s">
        <v>46</v>
      </c>
      <c r="M1187" s="653" t="s">
        <v>46</v>
      </c>
      <c r="N1187" s="654" t="s">
        <v>46</v>
      </c>
      <c r="P1187" s="653" t="s">
        <v>46</v>
      </c>
      <c r="Q1187" s="654" t="s">
        <v>46</v>
      </c>
      <c r="S1187" s="653" t="s">
        <v>46</v>
      </c>
      <c r="U1187" s="654" t="s">
        <v>46</v>
      </c>
    </row>
    <row r="1188" spans="5:22">
      <c r="E1188" s="653" t="s">
        <v>46</v>
      </c>
      <c r="F1188" s="653">
        <v>3</v>
      </c>
      <c r="G1188" s="653">
        <v>2</v>
      </c>
      <c r="H1188" s="654">
        <v>1</v>
      </c>
      <c r="J1188" s="653">
        <v>4</v>
      </c>
      <c r="K1188" s="654">
        <v>5</v>
      </c>
      <c r="M1188" s="653">
        <v>2</v>
      </c>
      <c r="N1188" s="654">
        <v>2</v>
      </c>
      <c r="P1188" s="653">
        <v>5</v>
      </c>
      <c r="Q1188" s="654">
        <v>5</v>
      </c>
      <c r="S1188" s="900" t="s">
        <v>46</v>
      </c>
      <c r="T1188" s="660"/>
      <c r="U1188" s="660"/>
      <c r="V1188" s="653" t="s">
        <v>46</v>
      </c>
    </row>
    <row r="1189" spans="5:22">
      <c r="E1189" s="653" t="s">
        <v>46</v>
      </c>
      <c r="F1189" s="653" t="s">
        <v>46</v>
      </c>
      <c r="G1189" s="653">
        <v>0</v>
      </c>
      <c r="H1189" s="654">
        <v>4</v>
      </c>
      <c r="J1189" s="653">
        <v>4.0999999999999996</v>
      </c>
      <c r="K1189" s="654">
        <v>13.1</v>
      </c>
      <c r="M1189" s="653">
        <v>2</v>
      </c>
      <c r="N1189" s="654">
        <v>8.1999999999999993</v>
      </c>
      <c r="P1189" s="653">
        <v>5</v>
      </c>
      <c r="Q1189" s="654">
        <v>9</v>
      </c>
      <c r="R1189" s="654" t="s">
        <v>46</v>
      </c>
      <c r="S1189" s="660"/>
      <c r="T1189" s="660"/>
      <c r="U1189" s="660"/>
      <c r="V1189" s="653" t="s">
        <v>46</v>
      </c>
    </row>
    <row r="1190" spans="5:22">
      <c r="E1190" s="653" t="s">
        <v>46</v>
      </c>
      <c r="F1190" s="653" t="s">
        <v>46</v>
      </c>
      <c r="G1190" s="653" t="s">
        <v>46</v>
      </c>
      <c r="H1190" s="654" t="s">
        <v>46</v>
      </c>
      <c r="J1190" s="653" t="s">
        <v>46</v>
      </c>
      <c r="K1190" s="654" t="s">
        <v>46</v>
      </c>
      <c r="M1190" s="653" t="s">
        <v>46</v>
      </c>
      <c r="N1190" s="654" t="s">
        <v>46</v>
      </c>
      <c r="P1190" s="653" t="s">
        <v>46</v>
      </c>
      <c r="Q1190" s="654" t="s">
        <v>46</v>
      </c>
      <c r="S1190" s="653" t="s">
        <v>46</v>
      </c>
      <c r="U1190" s="654" t="s">
        <v>46</v>
      </c>
    </row>
    <row r="1191" spans="5:22">
      <c r="E1191" s="653" t="s">
        <v>46</v>
      </c>
      <c r="F1191" s="653">
        <v>4</v>
      </c>
      <c r="G1191" s="653">
        <v>2</v>
      </c>
      <c r="H1191" s="654">
        <v>1</v>
      </c>
      <c r="J1191" s="653">
        <v>5</v>
      </c>
      <c r="K1191" s="654">
        <v>4</v>
      </c>
      <c r="M1191" s="653">
        <v>4</v>
      </c>
      <c r="N1191" s="654">
        <v>6</v>
      </c>
      <c r="P1191" s="653">
        <v>3</v>
      </c>
      <c r="Q1191" s="654">
        <v>2</v>
      </c>
      <c r="S1191" s="900" t="s">
        <v>327</v>
      </c>
      <c r="T1191" s="660"/>
      <c r="U1191" s="660"/>
      <c r="V1191" s="653" t="s">
        <v>46</v>
      </c>
    </row>
    <row r="1192" spans="5:22">
      <c r="E1192" s="653" t="s">
        <v>46</v>
      </c>
      <c r="F1192" s="653" t="s">
        <v>46</v>
      </c>
      <c r="G1192" s="653">
        <v>0</v>
      </c>
      <c r="H1192" s="654">
        <v>4</v>
      </c>
      <c r="J1192" s="653">
        <v>3</v>
      </c>
      <c r="K1192" s="654">
        <v>16.100000000000001</v>
      </c>
      <c r="M1192" s="653">
        <v>4.2</v>
      </c>
      <c r="N1192" s="654">
        <v>12.399999999999999</v>
      </c>
      <c r="P1192" s="653">
        <v>1</v>
      </c>
      <c r="Q1192" s="654">
        <v>10</v>
      </c>
      <c r="R1192" s="654" t="s">
        <v>46</v>
      </c>
      <c r="S1192" s="660"/>
      <c r="T1192" s="660"/>
      <c r="U1192" s="660"/>
      <c r="V1192" s="653" t="s">
        <v>46</v>
      </c>
    </row>
    <row r="1193" spans="5:22">
      <c r="E1193" s="653" t="s">
        <v>46</v>
      </c>
      <c r="F1193" s="653" t="s">
        <v>46</v>
      </c>
      <c r="G1193" s="653" t="s">
        <v>46</v>
      </c>
      <c r="H1193" s="654" t="s">
        <v>46</v>
      </c>
      <c r="J1193" s="653" t="s">
        <v>46</v>
      </c>
      <c r="K1193" s="654" t="s">
        <v>46</v>
      </c>
      <c r="M1193" s="653" t="s">
        <v>46</v>
      </c>
      <c r="N1193" s="654" t="s">
        <v>46</v>
      </c>
      <c r="P1193" s="653" t="s">
        <v>46</v>
      </c>
      <c r="Q1193" s="654" t="s">
        <v>46</v>
      </c>
      <c r="S1193" s="653" t="s">
        <v>46</v>
      </c>
      <c r="U1193" s="654" t="s">
        <v>46</v>
      </c>
    </row>
    <row r="1194" spans="5:22">
      <c r="E1194" s="653" t="s">
        <v>46</v>
      </c>
      <c r="F1194" s="653" t="s">
        <v>46</v>
      </c>
      <c r="G1194" s="653">
        <v>4</v>
      </c>
      <c r="H1194" s="650">
        <v>4</v>
      </c>
      <c r="J1194" s="653">
        <v>16.100000000000001</v>
      </c>
      <c r="K1194" s="650">
        <v>1</v>
      </c>
      <c r="M1194" s="653">
        <v>12.399999999999999</v>
      </c>
      <c r="N1194" s="650">
        <v>2</v>
      </c>
      <c r="P1194" s="653">
        <v>10</v>
      </c>
      <c r="Q1194" s="650">
        <v>3</v>
      </c>
      <c r="S1194" s="653" t="s">
        <v>46</v>
      </c>
      <c r="U1194" s="654" t="s">
        <v>46</v>
      </c>
    </row>
    <row r="1195" spans="5:22">
      <c r="E1195" s="657" t="s">
        <v>46</v>
      </c>
      <c r="F1195" s="657" t="s">
        <v>46</v>
      </c>
      <c r="G1195" s="657" t="s">
        <v>46</v>
      </c>
      <c r="H1195" s="658" t="s">
        <v>46</v>
      </c>
      <c r="I1195" s="652" t="s">
        <v>46</v>
      </c>
      <c r="J1195" s="657" t="s">
        <v>46</v>
      </c>
      <c r="K1195" s="658" t="s">
        <v>46</v>
      </c>
      <c r="L1195" s="652" t="s">
        <v>46</v>
      </c>
      <c r="M1195" s="657" t="s">
        <v>46</v>
      </c>
      <c r="N1195" s="658" t="s">
        <v>46</v>
      </c>
      <c r="O1195" s="652" t="s">
        <v>46</v>
      </c>
      <c r="P1195" s="657" t="s">
        <v>46</v>
      </c>
      <c r="Q1195" s="658" t="s">
        <v>46</v>
      </c>
      <c r="R1195" s="652" t="s">
        <v>46</v>
      </c>
      <c r="S1195" s="657" t="s">
        <v>46</v>
      </c>
      <c r="T1195" s="652" t="s">
        <v>46</v>
      </c>
      <c r="U1195" s="658" t="s">
        <v>46</v>
      </c>
    </row>
  </sheetData>
  <mergeCells count="575">
    <mergeCell ref="S1185:U1186"/>
    <mergeCell ref="S1188:U1189"/>
    <mergeCell ref="S1191:U1192"/>
    <mergeCell ref="S1165:U1166"/>
    <mergeCell ref="S1168:U1169"/>
    <mergeCell ref="S1171:U1172"/>
    <mergeCell ref="S1174:U1175"/>
    <mergeCell ref="G1180:H1180"/>
    <mergeCell ref="J1180:K1180"/>
    <mergeCell ref="M1180:N1180"/>
    <mergeCell ref="P1180:Q1180"/>
    <mergeCell ref="S1182:U1183"/>
    <mergeCell ref="G1146:H1146"/>
    <mergeCell ref="J1146:K1146"/>
    <mergeCell ref="M1146:N1146"/>
    <mergeCell ref="P1146:Q1146"/>
    <mergeCell ref="S1148:U1149"/>
    <mergeCell ref="S1151:U1152"/>
    <mergeCell ref="S1154:U1155"/>
    <mergeCell ref="S1157:U1158"/>
    <mergeCell ref="G1163:H1163"/>
    <mergeCell ref="J1163:K1163"/>
    <mergeCell ref="M1163:N1163"/>
    <mergeCell ref="P1163:Q1163"/>
    <mergeCell ref="S1123:U1124"/>
    <mergeCell ref="S1126:U1127"/>
    <mergeCell ref="G1132:H1132"/>
    <mergeCell ref="J1132:K1132"/>
    <mergeCell ref="M1132:N1132"/>
    <mergeCell ref="P1132:Q1132"/>
    <mergeCell ref="S1134:U1135"/>
    <mergeCell ref="S1137:U1138"/>
    <mergeCell ref="S1140:U1141"/>
    <mergeCell ref="S1103:U1104"/>
    <mergeCell ref="S1106:U1107"/>
    <mergeCell ref="S1109:U1110"/>
    <mergeCell ref="G1115:H1115"/>
    <mergeCell ref="J1115:K1115"/>
    <mergeCell ref="M1115:N1115"/>
    <mergeCell ref="P1115:Q1115"/>
    <mergeCell ref="S1117:U1118"/>
    <mergeCell ref="S1120:U1121"/>
    <mergeCell ref="G1093:H1093"/>
    <mergeCell ref="J1093:K1093"/>
    <mergeCell ref="M1093:N1093"/>
    <mergeCell ref="P1093:Q1093"/>
    <mergeCell ref="S1095:U1096"/>
    <mergeCell ref="G1101:H1101"/>
    <mergeCell ref="J1101:K1101"/>
    <mergeCell ref="M1101:N1101"/>
    <mergeCell ref="P1101:Q1101"/>
    <mergeCell ref="S1070:U1071"/>
    <mergeCell ref="G1076:H1076"/>
    <mergeCell ref="J1076:K1076"/>
    <mergeCell ref="M1076:N1076"/>
    <mergeCell ref="P1076:Q1076"/>
    <mergeCell ref="S1078:U1079"/>
    <mergeCell ref="S1081:U1082"/>
    <mergeCell ref="S1084:U1085"/>
    <mergeCell ref="S1087:U1088"/>
    <mergeCell ref="S1050:U1051"/>
    <mergeCell ref="S1053:U1054"/>
    <mergeCell ref="G1059:H1059"/>
    <mergeCell ref="J1059:K1059"/>
    <mergeCell ref="M1059:N1059"/>
    <mergeCell ref="P1059:Q1059"/>
    <mergeCell ref="S1061:U1062"/>
    <mergeCell ref="S1064:U1065"/>
    <mergeCell ref="S1067:U1068"/>
    <mergeCell ref="S1030:U1031"/>
    <mergeCell ref="S1033:U1034"/>
    <mergeCell ref="S1036:U1037"/>
    <mergeCell ref="G1042:H1042"/>
    <mergeCell ref="J1042:K1042"/>
    <mergeCell ref="M1042:N1042"/>
    <mergeCell ref="P1042:Q1042"/>
    <mergeCell ref="S1044:U1045"/>
    <mergeCell ref="S1047:U1048"/>
    <mergeCell ref="S1010:U1011"/>
    <mergeCell ref="S1013:U1014"/>
    <mergeCell ref="S1016:U1017"/>
    <mergeCell ref="S1019:U1020"/>
    <mergeCell ref="G1025:H1025"/>
    <mergeCell ref="J1025:K1025"/>
    <mergeCell ref="M1025:N1025"/>
    <mergeCell ref="P1025:Q1025"/>
    <mergeCell ref="S1027:U1028"/>
    <mergeCell ref="G991:H991"/>
    <mergeCell ref="J991:K991"/>
    <mergeCell ref="M991:N991"/>
    <mergeCell ref="P991:Q991"/>
    <mergeCell ref="S993:U994"/>
    <mergeCell ref="S996:U997"/>
    <mergeCell ref="S999:U1000"/>
    <mergeCell ref="S1002:U1003"/>
    <mergeCell ref="G1008:H1008"/>
    <mergeCell ref="J1008:K1008"/>
    <mergeCell ref="M1008:N1008"/>
    <mergeCell ref="P1008:Q1008"/>
    <mergeCell ref="S968:U969"/>
    <mergeCell ref="G974:H974"/>
    <mergeCell ref="J974:K974"/>
    <mergeCell ref="M974:N974"/>
    <mergeCell ref="P974:Q974"/>
    <mergeCell ref="S976:U977"/>
    <mergeCell ref="S979:U980"/>
    <mergeCell ref="S982:U983"/>
    <mergeCell ref="S985:U986"/>
    <mergeCell ref="S948:U949"/>
    <mergeCell ref="S951:U952"/>
    <mergeCell ref="G957:H957"/>
    <mergeCell ref="J957:K957"/>
    <mergeCell ref="M957:N957"/>
    <mergeCell ref="P957:Q957"/>
    <mergeCell ref="S959:U960"/>
    <mergeCell ref="S962:U963"/>
    <mergeCell ref="S965:U966"/>
    <mergeCell ref="S928:U929"/>
    <mergeCell ref="S931:U932"/>
    <mergeCell ref="S934:U935"/>
    <mergeCell ref="G940:H940"/>
    <mergeCell ref="J940:K940"/>
    <mergeCell ref="M940:N940"/>
    <mergeCell ref="P940:Q940"/>
    <mergeCell ref="S942:U943"/>
    <mergeCell ref="S945:U946"/>
    <mergeCell ref="S908:U909"/>
    <mergeCell ref="S911:U912"/>
    <mergeCell ref="S914:U915"/>
    <mergeCell ref="S917:U918"/>
    <mergeCell ref="G923:H923"/>
    <mergeCell ref="J923:K923"/>
    <mergeCell ref="M923:N923"/>
    <mergeCell ref="P923:Q923"/>
    <mergeCell ref="S925:U926"/>
    <mergeCell ref="S886:U887"/>
    <mergeCell ref="S889:U890"/>
    <mergeCell ref="S892:U893"/>
    <mergeCell ref="G898:H898"/>
    <mergeCell ref="J898:K898"/>
    <mergeCell ref="M898:N898"/>
    <mergeCell ref="P898:Q898"/>
    <mergeCell ref="S900:U901"/>
    <mergeCell ref="G906:H906"/>
    <mergeCell ref="J906:K906"/>
    <mergeCell ref="M906:N906"/>
    <mergeCell ref="P906:Q906"/>
    <mergeCell ref="S866:U867"/>
    <mergeCell ref="S869:U870"/>
    <mergeCell ref="S872:U873"/>
    <mergeCell ref="S875:U876"/>
    <mergeCell ref="G881:H881"/>
    <mergeCell ref="J881:K881"/>
    <mergeCell ref="M881:N881"/>
    <mergeCell ref="P881:Q881"/>
    <mergeCell ref="S883:U884"/>
    <mergeCell ref="G847:H847"/>
    <mergeCell ref="J847:K847"/>
    <mergeCell ref="M847:N847"/>
    <mergeCell ref="P847:Q847"/>
    <mergeCell ref="S849:U850"/>
    <mergeCell ref="S852:U853"/>
    <mergeCell ref="S855:U856"/>
    <mergeCell ref="S858:U859"/>
    <mergeCell ref="G864:H864"/>
    <mergeCell ref="J864:K864"/>
    <mergeCell ref="M864:N864"/>
    <mergeCell ref="P864:Q864"/>
    <mergeCell ref="S824:U825"/>
    <mergeCell ref="G830:H830"/>
    <mergeCell ref="J830:K830"/>
    <mergeCell ref="M830:N830"/>
    <mergeCell ref="P830:Q830"/>
    <mergeCell ref="S832:U833"/>
    <mergeCell ref="S835:U836"/>
    <mergeCell ref="S838:U839"/>
    <mergeCell ref="S841:U842"/>
    <mergeCell ref="S804:U805"/>
    <mergeCell ref="S807:U808"/>
    <mergeCell ref="G813:H813"/>
    <mergeCell ref="J813:K813"/>
    <mergeCell ref="M813:N813"/>
    <mergeCell ref="P813:Q813"/>
    <mergeCell ref="S815:U816"/>
    <mergeCell ref="S818:U819"/>
    <mergeCell ref="S821:U822"/>
    <mergeCell ref="S784:U785"/>
    <mergeCell ref="S787:U788"/>
    <mergeCell ref="S790:U791"/>
    <mergeCell ref="G796:H796"/>
    <mergeCell ref="J796:K796"/>
    <mergeCell ref="M796:N796"/>
    <mergeCell ref="P796:Q796"/>
    <mergeCell ref="S798:U799"/>
    <mergeCell ref="S801:U802"/>
    <mergeCell ref="S764:U765"/>
    <mergeCell ref="S767:U768"/>
    <mergeCell ref="S770:U771"/>
    <mergeCell ref="S773:U774"/>
    <mergeCell ref="G779:H779"/>
    <mergeCell ref="J779:K779"/>
    <mergeCell ref="M779:N779"/>
    <mergeCell ref="P779:Q779"/>
    <mergeCell ref="S781:U782"/>
    <mergeCell ref="G745:H745"/>
    <mergeCell ref="J745:K745"/>
    <mergeCell ref="M745:N745"/>
    <mergeCell ref="P745:Q745"/>
    <mergeCell ref="S747:U748"/>
    <mergeCell ref="S750:U751"/>
    <mergeCell ref="S753:U754"/>
    <mergeCell ref="S756:U757"/>
    <mergeCell ref="G762:H762"/>
    <mergeCell ref="J762:K762"/>
    <mergeCell ref="M762:N762"/>
    <mergeCell ref="P762:Q762"/>
    <mergeCell ref="S722:U723"/>
    <mergeCell ref="G728:H728"/>
    <mergeCell ref="J728:K728"/>
    <mergeCell ref="M728:N728"/>
    <mergeCell ref="P728:Q728"/>
    <mergeCell ref="S730:U731"/>
    <mergeCell ref="S733:U734"/>
    <mergeCell ref="S736:U737"/>
    <mergeCell ref="S739:U740"/>
    <mergeCell ref="S702:U703"/>
    <mergeCell ref="S705:U706"/>
    <mergeCell ref="G711:H711"/>
    <mergeCell ref="J711:K711"/>
    <mergeCell ref="M711:N711"/>
    <mergeCell ref="P711:Q711"/>
    <mergeCell ref="S713:U714"/>
    <mergeCell ref="S716:U717"/>
    <mergeCell ref="S719:U720"/>
    <mergeCell ref="S682:U683"/>
    <mergeCell ref="S685:U686"/>
    <mergeCell ref="S688:U689"/>
    <mergeCell ref="G694:H694"/>
    <mergeCell ref="J694:K694"/>
    <mergeCell ref="M694:N694"/>
    <mergeCell ref="P694:Q694"/>
    <mergeCell ref="S696:U697"/>
    <mergeCell ref="S699:U700"/>
    <mergeCell ref="S662:U663"/>
    <mergeCell ref="S665:U666"/>
    <mergeCell ref="S668:U669"/>
    <mergeCell ref="S671:U672"/>
    <mergeCell ref="G677:H677"/>
    <mergeCell ref="J677:K677"/>
    <mergeCell ref="M677:N677"/>
    <mergeCell ref="P677:Q677"/>
    <mergeCell ref="S679:U680"/>
    <mergeCell ref="G643:H643"/>
    <mergeCell ref="J643:K643"/>
    <mergeCell ref="M643:N643"/>
    <mergeCell ref="P643:Q643"/>
    <mergeCell ref="S645:U646"/>
    <mergeCell ref="S648:U649"/>
    <mergeCell ref="S651:U652"/>
    <mergeCell ref="S654:U655"/>
    <mergeCell ref="G660:H660"/>
    <mergeCell ref="J660:K660"/>
    <mergeCell ref="M660:N660"/>
    <mergeCell ref="P660:Q660"/>
    <mergeCell ref="S620:U621"/>
    <mergeCell ref="G626:H626"/>
    <mergeCell ref="J626:K626"/>
    <mergeCell ref="M626:N626"/>
    <mergeCell ref="P626:Q626"/>
    <mergeCell ref="S628:U629"/>
    <mergeCell ref="S631:U632"/>
    <mergeCell ref="S634:U635"/>
    <mergeCell ref="S637:U638"/>
    <mergeCell ref="S600:U601"/>
    <mergeCell ref="S603:U604"/>
    <mergeCell ref="G609:H609"/>
    <mergeCell ref="J609:K609"/>
    <mergeCell ref="M609:N609"/>
    <mergeCell ref="P609:Q609"/>
    <mergeCell ref="S611:U612"/>
    <mergeCell ref="S614:U615"/>
    <mergeCell ref="S617:U618"/>
    <mergeCell ref="S580:U581"/>
    <mergeCell ref="S583:U584"/>
    <mergeCell ref="S586:U587"/>
    <mergeCell ref="G592:H592"/>
    <mergeCell ref="J592:K592"/>
    <mergeCell ref="M592:N592"/>
    <mergeCell ref="P592:Q592"/>
    <mergeCell ref="S594:U595"/>
    <mergeCell ref="S597:U598"/>
    <mergeCell ref="S560:U561"/>
    <mergeCell ref="S563:U564"/>
    <mergeCell ref="S566:U567"/>
    <mergeCell ref="S569:U570"/>
    <mergeCell ref="G575:H575"/>
    <mergeCell ref="J575:K575"/>
    <mergeCell ref="M575:N575"/>
    <mergeCell ref="P575:Q575"/>
    <mergeCell ref="S577:U578"/>
    <mergeCell ref="G541:H541"/>
    <mergeCell ref="J541:K541"/>
    <mergeCell ref="M541:N541"/>
    <mergeCell ref="P541:Q541"/>
    <mergeCell ref="S543:U544"/>
    <mergeCell ref="S546:U547"/>
    <mergeCell ref="S549:U550"/>
    <mergeCell ref="S552:U553"/>
    <mergeCell ref="G558:H558"/>
    <mergeCell ref="J558:K558"/>
    <mergeCell ref="M558:N558"/>
    <mergeCell ref="P558:Q558"/>
    <mergeCell ref="S518:U519"/>
    <mergeCell ref="G524:H524"/>
    <mergeCell ref="J524:K524"/>
    <mergeCell ref="M524:N524"/>
    <mergeCell ref="P524:Q524"/>
    <mergeCell ref="S526:U527"/>
    <mergeCell ref="S529:U530"/>
    <mergeCell ref="S532:U533"/>
    <mergeCell ref="S535:U536"/>
    <mergeCell ref="S498:U499"/>
    <mergeCell ref="S501:U502"/>
    <mergeCell ref="G507:H507"/>
    <mergeCell ref="J507:K507"/>
    <mergeCell ref="M507:N507"/>
    <mergeCell ref="P507:Q507"/>
    <mergeCell ref="S509:U510"/>
    <mergeCell ref="S512:U513"/>
    <mergeCell ref="S515:U516"/>
    <mergeCell ref="S478:U479"/>
    <mergeCell ref="S481:U482"/>
    <mergeCell ref="S484:U485"/>
    <mergeCell ref="G490:H490"/>
    <mergeCell ref="J490:K490"/>
    <mergeCell ref="M490:N490"/>
    <mergeCell ref="P490:Q490"/>
    <mergeCell ref="S492:U493"/>
    <mergeCell ref="S495:U496"/>
    <mergeCell ref="S458:U459"/>
    <mergeCell ref="S461:U462"/>
    <mergeCell ref="S464:U465"/>
    <mergeCell ref="S467:U468"/>
    <mergeCell ref="G473:H473"/>
    <mergeCell ref="J473:K473"/>
    <mergeCell ref="M473:N473"/>
    <mergeCell ref="P473:Q473"/>
    <mergeCell ref="S475:U476"/>
    <mergeCell ref="G439:H439"/>
    <mergeCell ref="J439:K439"/>
    <mergeCell ref="M439:N439"/>
    <mergeCell ref="P439:Q439"/>
    <mergeCell ref="S441:U442"/>
    <mergeCell ref="S444:U445"/>
    <mergeCell ref="S447:U448"/>
    <mergeCell ref="S450:U451"/>
    <mergeCell ref="G456:H456"/>
    <mergeCell ref="J456:K456"/>
    <mergeCell ref="M456:N456"/>
    <mergeCell ref="P456:Q456"/>
    <mergeCell ref="S416:U417"/>
    <mergeCell ref="G422:H422"/>
    <mergeCell ref="J422:K422"/>
    <mergeCell ref="M422:N422"/>
    <mergeCell ref="P422:Q422"/>
    <mergeCell ref="S424:U425"/>
    <mergeCell ref="S427:U428"/>
    <mergeCell ref="S430:U431"/>
    <mergeCell ref="S433:U434"/>
    <mergeCell ref="S396:U397"/>
    <mergeCell ref="S399:U400"/>
    <mergeCell ref="G405:H405"/>
    <mergeCell ref="J405:K405"/>
    <mergeCell ref="M405:N405"/>
    <mergeCell ref="P405:Q405"/>
    <mergeCell ref="S407:U408"/>
    <mergeCell ref="S410:U411"/>
    <mergeCell ref="S413:U414"/>
    <mergeCell ref="S376:U377"/>
    <mergeCell ref="S379:U380"/>
    <mergeCell ref="S382:U383"/>
    <mergeCell ref="G388:H388"/>
    <mergeCell ref="J388:K388"/>
    <mergeCell ref="M388:N388"/>
    <mergeCell ref="P388:Q388"/>
    <mergeCell ref="S390:U391"/>
    <mergeCell ref="S393:U394"/>
    <mergeCell ref="S356:U357"/>
    <mergeCell ref="S359:U360"/>
    <mergeCell ref="S362:U363"/>
    <mergeCell ref="S365:U366"/>
    <mergeCell ref="G371:H371"/>
    <mergeCell ref="J371:K371"/>
    <mergeCell ref="M371:N371"/>
    <mergeCell ref="P371:Q371"/>
    <mergeCell ref="S373:U374"/>
    <mergeCell ref="G337:H337"/>
    <mergeCell ref="J337:K337"/>
    <mergeCell ref="M337:N337"/>
    <mergeCell ref="P337:Q337"/>
    <mergeCell ref="S339:U340"/>
    <mergeCell ref="S342:U343"/>
    <mergeCell ref="S345:U346"/>
    <mergeCell ref="S348:U349"/>
    <mergeCell ref="G354:H354"/>
    <mergeCell ref="J354:K354"/>
    <mergeCell ref="M354:N354"/>
    <mergeCell ref="P354:Q354"/>
    <mergeCell ref="S226:U227"/>
    <mergeCell ref="S229:U230"/>
    <mergeCell ref="S155:U156"/>
    <mergeCell ref="S158:U159"/>
    <mergeCell ref="S161:U162"/>
    <mergeCell ref="G218:H218"/>
    <mergeCell ref="J218:K218"/>
    <mergeCell ref="M218:N218"/>
    <mergeCell ref="P218:Q218"/>
    <mergeCell ref="S220:U221"/>
    <mergeCell ref="S223:U224"/>
    <mergeCell ref="S206:U207"/>
    <mergeCell ref="S209:U210"/>
    <mergeCell ref="S212:U213"/>
    <mergeCell ref="S186:U187"/>
    <mergeCell ref="S189:U190"/>
    <mergeCell ref="S192:U193"/>
    <mergeCell ref="S195:U196"/>
    <mergeCell ref="G201:H201"/>
    <mergeCell ref="J201:K201"/>
    <mergeCell ref="M201:N201"/>
    <mergeCell ref="P201:Q201"/>
    <mergeCell ref="S203:U204"/>
    <mergeCell ref="S59:U60"/>
    <mergeCell ref="G74:H74"/>
    <mergeCell ref="J74:K74"/>
    <mergeCell ref="M74:N74"/>
    <mergeCell ref="P74:Q74"/>
    <mergeCell ref="G57:H57"/>
    <mergeCell ref="J57:K57"/>
    <mergeCell ref="M57:N57"/>
    <mergeCell ref="P57:Q57"/>
    <mergeCell ref="S62:U63"/>
    <mergeCell ref="S65:U66"/>
    <mergeCell ref="S68:U69"/>
    <mergeCell ref="J29:K29"/>
    <mergeCell ref="M29:N29"/>
    <mergeCell ref="P29:Q29"/>
    <mergeCell ref="G12:H12"/>
    <mergeCell ref="J12:K12"/>
    <mergeCell ref="M12:N12"/>
    <mergeCell ref="S48:U49"/>
    <mergeCell ref="S51:U52"/>
    <mergeCell ref="S31:U32"/>
    <mergeCell ref="S34:U35"/>
    <mergeCell ref="S37:U38"/>
    <mergeCell ref="S40:U41"/>
    <mergeCell ref="P85:Q85"/>
    <mergeCell ref="S87:U88"/>
    <mergeCell ref="A1:IV1"/>
    <mergeCell ref="E5:U5"/>
    <mergeCell ref="E6:U6"/>
    <mergeCell ref="E7:U7"/>
    <mergeCell ref="E8:U8"/>
    <mergeCell ref="P9:Q10"/>
    <mergeCell ref="S9:U10"/>
    <mergeCell ref="E9:E10"/>
    <mergeCell ref="F9:F10"/>
    <mergeCell ref="G9:H10"/>
    <mergeCell ref="J9:K10"/>
    <mergeCell ref="M9:N10"/>
    <mergeCell ref="P12:Q12"/>
    <mergeCell ref="S14:U15"/>
    <mergeCell ref="G46:H46"/>
    <mergeCell ref="J46:K46"/>
    <mergeCell ref="M46:N46"/>
    <mergeCell ref="P46:Q46"/>
    <mergeCell ref="S17:U18"/>
    <mergeCell ref="S20:U21"/>
    <mergeCell ref="S23:U24"/>
    <mergeCell ref="G29:H29"/>
    <mergeCell ref="J133:K133"/>
    <mergeCell ref="M133:N133"/>
    <mergeCell ref="P133:Q133"/>
    <mergeCell ref="G116:H116"/>
    <mergeCell ref="J116:K116"/>
    <mergeCell ref="M116:N116"/>
    <mergeCell ref="P116:Q116"/>
    <mergeCell ref="S135:U136"/>
    <mergeCell ref="S76:U77"/>
    <mergeCell ref="S79:U80"/>
    <mergeCell ref="S118:U119"/>
    <mergeCell ref="S104:U105"/>
    <mergeCell ref="S107:U108"/>
    <mergeCell ref="S110:U111"/>
    <mergeCell ref="S90:U91"/>
    <mergeCell ref="S93:U94"/>
    <mergeCell ref="S96:U97"/>
    <mergeCell ref="G102:H102"/>
    <mergeCell ref="J102:K102"/>
    <mergeCell ref="M102:N102"/>
    <mergeCell ref="P102:Q102"/>
    <mergeCell ref="G85:H85"/>
    <mergeCell ref="J85:K85"/>
    <mergeCell ref="M85:N85"/>
    <mergeCell ref="S138:U139"/>
    <mergeCell ref="S141:U142"/>
    <mergeCell ref="S144:U145"/>
    <mergeCell ref="S121:U122"/>
    <mergeCell ref="S124:U125"/>
    <mergeCell ref="S127:U128"/>
    <mergeCell ref="G184:H184"/>
    <mergeCell ref="J184:K184"/>
    <mergeCell ref="M184:N184"/>
    <mergeCell ref="P184:Q184"/>
    <mergeCell ref="G150:H150"/>
    <mergeCell ref="J150:K150"/>
    <mergeCell ref="M150:N150"/>
    <mergeCell ref="P150:Q150"/>
    <mergeCell ref="S152:U153"/>
    <mergeCell ref="S172:U173"/>
    <mergeCell ref="S175:U176"/>
    <mergeCell ref="S178:U179"/>
    <mergeCell ref="G167:H167"/>
    <mergeCell ref="J167:K167"/>
    <mergeCell ref="M167:N167"/>
    <mergeCell ref="P167:Q167"/>
    <mergeCell ref="S169:U170"/>
    <mergeCell ref="G133:H133"/>
    <mergeCell ref="G235:H235"/>
    <mergeCell ref="J235:K235"/>
    <mergeCell ref="M235:N235"/>
    <mergeCell ref="P235:Q235"/>
    <mergeCell ref="S237:U238"/>
    <mergeCell ref="S240:U241"/>
    <mergeCell ref="S243:U244"/>
    <mergeCell ref="S246:U247"/>
    <mergeCell ref="G252:H252"/>
    <mergeCell ref="J252:K252"/>
    <mergeCell ref="M252:N252"/>
    <mergeCell ref="P252:Q252"/>
    <mergeCell ref="S254:U255"/>
    <mergeCell ref="S257:U258"/>
    <mergeCell ref="S260:U261"/>
    <mergeCell ref="S263:U264"/>
    <mergeCell ref="G269:H269"/>
    <mergeCell ref="J269:K269"/>
    <mergeCell ref="M269:N269"/>
    <mergeCell ref="P269:Q269"/>
    <mergeCell ref="S271:U272"/>
    <mergeCell ref="S274:U275"/>
    <mergeCell ref="S277:U278"/>
    <mergeCell ref="S280:U281"/>
    <mergeCell ref="G286:H286"/>
    <mergeCell ref="J286:K286"/>
    <mergeCell ref="M286:N286"/>
    <mergeCell ref="P286:Q286"/>
    <mergeCell ref="S288:U289"/>
    <mergeCell ref="S291:U292"/>
    <mergeCell ref="S294:U295"/>
    <mergeCell ref="S297:U298"/>
    <mergeCell ref="G303:H303"/>
    <mergeCell ref="J303:K303"/>
    <mergeCell ref="M303:N303"/>
    <mergeCell ref="P303:Q303"/>
    <mergeCell ref="S305:U306"/>
    <mergeCell ref="S308:U309"/>
    <mergeCell ref="S311:U312"/>
    <mergeCell ref="S314:U315"/>
    <mergeCell ref="G320:H320"/>
    <mergeCell ref="J320:K320"/>
    <mergeCell ref="M320:N320"/>
    <mergeCell ref="P320:Q320"/>
    <mergeCell ref="S322:U323"/>
    <mergeCell ref="S325:U326"/>
    <mergeCell ref="S328:U329"/>
    <mergeCell ref="S331:U33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21B-CF22-4C17-9B7B-C972A34F8016}">
  <dimension ref="A1:IV29"/>
  <sheetViews>
    <sheetView tabSelected="1" zoomScale="63" zoomScaleNormal="115" workbookViewId="0">
      <selection activeCell="I34" sqref="I34"/>
    </sheetView>
  </sheetViews>
  <sheetFormatPr defaultRowHeight="15"/>
  <cols>
    <col min="3" max="3" width="23.5" customWidth="1"/>
    <col min="4" max="4" width="21.09765625" customWidth="1"/>
    <col min="5" max="5" width="16.296875" customWidth="1"/>
    <col min="6" max="6" width="12.69921875" customWidth="1"/>
    <col min="7" max="8" width="16.09765625" customWidth="1"/>
    <col min="9" max="9" width="15.8984375" customWidth="1"/>
    <col min="10" max="10" width="16.19921875" customWidth="1"/>
    <col min="11" max="11" width="16.09765625" customWidth="1"/>
    <col min="12" max="12" width="16.296875" customWidth="1"/>
    <col min="13" max="13" width="16" customWidth="1"/>
    <col min="14" max="14" width="16.19921875" customWidth="1"/>
    <col min="15" max="15" width="14.296875" customWidth="1"/>
  </cols>
  <sheetData>
    <row r="1" spans="1:256" ht="20.100000000000001" customHeight="1">
      <c r="A1" s="699" t="s">
        <v>23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699"/>
      <c r="AZ1" s="699"/>
      <c r="BA1" s="699"/>
      <c r="BB1" s="699"/>
      <c r="BC1" s="699"/>
      <c r="BD1" s="699"/>
      <c r="BE1" s="699"/>
      <c r="BF1" s="699"/>
      <c r="BG1" s="699"/>
      <c r="BH1" s="699"/>
      <c r="BI1" s="699"/>
      <c r="BJ1" s="699"/>
      <c r="BK1" s="699"/>
      <c r="BL1" s="699"/>
      <c r="BM1" s="699"/>
      <c r="BN1" s="699"/>
      <c r="BO1" s="699"/>
      <c r="BP1" s="699"/>
      <c r="BQ1" s="699"/>
      <c r="BR1" s="699"/>
      <c r="BS1" s="699"/>
      <c r="BT1" s="699"/>
      <c r="BU1" s="699"/>
      <c r="BV1" s="699"/>
      <c r="BW1" s="699"/>
      <c r="BX1" s="699"/>
      <c r="BY1" s="699"/>
      <c r="BZ1" s="699"/>
      <c r="CA1" s="699"/>
      <c r="CB1" s="699"/>
      <c r="CC1" s="699"/>
      <c r="CD1" s="699"/>
      <c r="CE1" s="699"/>
      <c r="CF1" s="699"/>
      <c r="CG1" s="699"/>
      <c r="CH1" s="699"/>
      <c r="CI1" s="699"/>
      <c r="CJ1" s="699"/>
      <c r="CK1" s="699"/>
      <c r="CL1" s="699"/>
      <c r="CM1" s="699"/>
      <c r="CN1" s="699"/>
      <c r="CO1" s="699"/>
      <c r="CP1" s="699"/>
      <c r="CQ1" s="699"/>
      <c r="CR1" s="699"/>
      <c r="CS1" s="699"/>
      <c r="CT1" s="699"/>
      <c r="CU1" s="699"/>
      <c r="CV1" s="699"/>
      <c r="CW1" s="699"/>
      <c r="CX1" s="699"/>
      <c r="CY1" s="699"/>
      <c r="CZ1" s="699"/>
      <c r="DA1" s="699"/>
      <c r="DB1" s="699"/>
      <c r="DC1" s="699"/>
      <c r="DD1" s="699"/>
      <c r="DE1" s="699"/>
      <c r="DF1" s="699"/>
      <c r="DG1" s="699"/>
      <c r="DH1" s="699"/>
      <c r="DI1" s="699"/>
      <c r="DJ1" s="699"/>
      <c r="DK1" s="699"/>
      <c r="DL1" s="699"/>
      <c r="DM1" s="699"/>
      <c r="DN1" s="699"/>
      <c r="DO1" s="699"/>
      <c r="DP1" s="699"/>
      <c r="DQ1" s="699"/>
      <c r="DR1" s="699"/>
      <c r="DS1" s="699"/>
      <c r="DT1" s="699"/>
      <c r="DU1" s="699"/>
      <c r="DV1" s="699"/>
      <c r="DW1" s="699"/>
      <c r="DX1" s="699"/>
      <c r="DY1" s="699"/>
      <c r="DZ1" s="699"/>
      <c r="EA1" s="699"/>
      <c r="EB1" s="699"/>
      <c r="EC1" s="699"/>
      <c r="ED1" s="699"/>
      <c r="EE1" s="699"/>
      <c r="EF1" s="699"/>
      <c r="EG1" s="699"/>
      <c r="EH1" s="699"/>
      <c r="EI1" s="699"/>
      <c r="EJ1" s="699"/>
      <c r="EK1" s="699"/>
      <c r="EL1" s="699"/>
      <c r="EM1" s="699"/>
      <c r="EN1" s="699"/>
      <c r="EO1" s="699"/>
      <c r="EP1" s="699"/>
      <c r="EQ1" s="699"/>
      <c r="ER1" s="699"/>
      <c r="ES1" s="699"/>
      <c r="ET1" s="699"/>
      <c r="EU1" s="699"/>
      <c r="EV1" s="699"/>
      <c r="EW1" s="699"/>
      <c r="EX1" s="699"/>
      <c r="EY1" s="699"/>
      <c r="EZ1" s="699"/>
      <c r="FA1" s="699"/>
      <c r="FB1" s="699"/>
      <c r="FC1" s="699"/>
      <c r="FD1" s="699"/>
      <c r="FE1" s="699"/>
      <c r="FF1" s="699"/>
      <c r="FG1" s="699"/>
      <c r="FH1" s="699"/>
      <c r="FI1" s="699"/>
      <c r="FJ1" s="699"/>
      <c r="FK1" s="699"/>
      <c r="FL1" s="699"/>
      <c r="FM1" s="699"/>
      <c r="FN1" s="699"/>
      <c r="FO1" s="699"/>
      <c r="FP1" s="699"/>
      <c r="FQ1" s="699"/>
      <c r="FR1" s="699"/>
      <c r="FS1" s="699"/>
      <c r="FT1" s="699"/>
      <c r="FU1" s="699"/>
      <c r="FV1" s="699"/>
      <c r="FW1" s="699"/>
      <c r="FX1" s="699"/>
      <c r="FY1" s="699"/>
      <c r="FZ1" s="699"/>
      <c r="GA1" s="699"/>
      <c r="GB1" s="699"/>
      <c r="GC1" s="699"/>
      <c r="GD1" s="699"/>
      <c r="GE1" s="699"/>
      <c r="GF1" s="699"/>
      <c r="GG1" s="699"/>
      <c r="GH1" s="699"/>
      <c r="GI1" s="699"/>
      <c r="GJ1" s="699"/>
      <c r="GK1" s="699"/>
      <c r="GL1" s="699"/>
      <c r="GM1" s="699"/>
      <c r="GN1" s="699"/>
      <c r="GO1" s="699"/>
      <c r="GP1" s="699"/>
      <c r="GQ1" s="699"/>
      <c r="GR1" s="699"/>
      <c r="GS1" s="699"/>
      <c r="GT1" s="699"/>
      <c r="GU1" s="699"/>
      <c r="GV1" s="699"/>
      <c r="GW1" s="699"/>
      <c r="GX1" s="699"/>
      <c r="GY1" s="699"/>
      <c r="GZ1" s="699"/>
      <c r="HA1" s="699"/>
      <c r="HB1" s="699"/>
      <c r="HC1" s="699"/>
      <c r="HD1" s="699"/>
      <c r="HE1" s="699"/>
      <c r="HF1" s="699"/>
      <c r="HG1" s="699"/>
      <c r="HH1" s="699"/>
      <c r="HI1" s="699"/>
      <c r="HJ1" s="699"/>
      <c r="HK1" s="699"/>
      <c r="HL1" s="699"/>
      <c r="HM1" s="699"/>
      <c r="HN1" s="699"/>
      <c r="HO1" s="699"/>
      <c r="HP1" s="699"/>
      <c r="HQ1" s="699"/>
      <c r="HR1" s="699"/>
      <c r="HS1" s="699"/>
      <c r="HT1" s="699"/>
      <c r="HU1" s="699"/>
      <c r="HV1" s="699"/>
      <c r="HW1" s="699"/>
      <c r="HX1" s="699"/>
      <c r="HY1" s="699"/>
      <c r="HZ1" s="699"/>
      <c r="IA1" s="699"/>
      <c r="IB1" s="699"/>
      <c r="IC1" s="699"/>
      <c r="ID1" s="699"/>
      <c r="IE1" s="699"/>
      <c r="IF1" s="699"/>
      <c r="IG1" s="699"/>
      <c r="IH1" s="699"/>
      <c r="II1" s="699"/>
      <c r="IJ1" s="699"/>
      <c r="IK1" s="699"/>
      <c r="IL1" s="699"/>
      <c r="IM1" s="699"/>
      <c r="IN1" s="699"/>
      <c r="IO1" s="699"/>
      <c r="IP1" s="699"/>
      <c r="IQ1" s="699"/>
      <c r="IR1" s="699"/>
      <c r="IS1" s="699"/>
      <c r="IT1" s="699"/>
      <c r="IU1" s="73"/>
      <c r="IV1" s="2"/>
    </row>
    <row r="2" spans="1:25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5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5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56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56" ht="34.5">
      <c r="A6" s="1"/>
      <c r="B6" s="914" t="s">
        <v>0</v>
      </c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6"/>
      <c r="P6" s="9"/>
      <c r="Q6" s="4"/>
      <c r="R6" s="4"/>
      <c r="S6" s="4"/>
      <c r="T6" s="4"/>
      <c r="U6" s="4"/>
      <c r="V6" s="4"/>
      <c r="W6" s="4"/>
      <c r="X6" s="4"/>
      <c r="Y6" s="3"/>
    </row>
    <row r="7" spans="1:256" ht="24">
      <c r="A7" s="1"/>
      <c r="B7" s="917" t="s">
        <v>10</v>
      </c>
      <c r="C7" s="918"/>
      <c r="D7" s="918"/>
      <c r="E7" s="918"/>
      <c r="F7" s="918"/>
      <c r="G7" s="918"/>
      <c r="H7" s="918"/>
      <c r="I7" s="918"/>
      <c r="J7" s="918"/>
      <c r="K7" s="918"/>
      <c r="L7" s="918"/>
      <c r="M7" s="918"/>
      <c r="N7" s="918"/>
      <c r="O7" s="919"/>
      <c r="P7" s="1"/>
    </row>
    <row r="8" spans="1:256">
      <c r="A8" s="1"/>
      <c r="B8" s="920"/>
      <c r="C8" s="921"/>
      <c r="D8" s="921"/>
      <c r="E8" s="921"/>
      <c r="F8" s="921"/>
      <c r="G8" s="921"/>
      <c r="H8" s="921"/>
      <c r="I8" s="921"/>
      <c r="J8" s="921"/>
      <c r="K8" s="921"/>
      <c r="L8" s="921"/>
      <c r="M8" s="921"/>
      <c r="N8" s="921"/>
      <c r="O8" s="922"/>
      <c r="P8" s="1"/>
    </row>
    <row r="9" spans="1:256" ht="15.75" thickBot="1">
      <c r="A9" s="1"/>
      <c r="B9" s="923"/>
      <c r="C9" s="924"/>
      <c r="D9" s="924"/>
      <c r="E9" s="924"/>
      <c r="F9" s="924"/>
      <c r="G9" s="924"/>
      <c r="H9" s="924"/>
      <c r="I9" s="924"/>
      <c r="J9" s="924"/>
      <c r="K9" s="924"/>
      <c r="L9" s="924"/>
      <c r="M9" s="924"/>
      <c r="N9" s="924"/>
      <c r="O9" s="925"/>
      <c r="P9" s="1"/>
    </row>
    <row r="10" spans="1:256">
      <c r="B10" s="913" t="s">
        <v>4</v>
      </c>
      <c r="C10" s="903" t="s">
        <v>11</v>
      </c>
      <c r="D10" s="911" t="s">
        <v>12</v>
      </c>
      <c r="E10" s="903" t="s">
        <v>29</v>
      </c>
      <c r="F10" s="911" t="s">
        <v>13</v>
      </c>
      <c r="G10" s="903" t="s">
        <v>16</v>
      </c>
      <c r="H10" s="911" t="s">
        <v>22</v>
      </c>
      <c r="I10" s="903" t="s">
        <v>14</v>
      </c>
      <c r="J10" s="911" t="s">
        <v>15</v>
      </c>
      <c r="K10" s="903" t="s">
        <v>17</v>
      </c>
      <c r="L10" s="911" t="s">
        <v>18</v>
      </c>
      <c r="M10" s="903" t="s">
        <v>19</v>
      </c>
      <c r="N10" s="911" t="s">
        <v>20</v>
      </c>
      <c r="O10" s="903" t="s">
        <v>67</v>
      </c>
      <c r="R10" s="903" t="s">
        <v>128</v>
      </c>
      <c r="S10" s="903" t="s">
        <v>29</v>
      </c>
      <c r="T10" s="903" t="s">
        <v>18</v>
      </c>
    </row>
    <row r="11" spans="1:256" ht="15.75" thickBot="1">
      <c r="B11" s="682"/>
      <c r="C11" s="906"/>
      <c r="D11" s="683"/>
      <c r="E11" s="906"/>
      <c r="F11" s="683"/>
      <c r="G11" s="906"/>
      <c r="H11" s="683"/>
      <c r="I11" s="906"/>
      <c r="J11" s="683"/>
      <c r="K11" s="906"/>
      <c r="L11" s="683"/>
      <c r="M11" s="906"/>
      <c r="N11" s="683"/>
      <c r="O11" s="904"/>
      <c r="R11" s="904"/>
      <c r="S11" s="904"/>
      <c r="T11" s="904"/>
    </row>
    <row r="12" spans="1:256">
      <c r="B12" s="913">
        <v>1</v>
      </c>
      <c r="C12" s="903" t="s">
        <v>30</v>
      </c>
      <c r="D12" s="911" t="s">
        <v>21</v>
      </c>
      <c r="E12" s="903" t="s">
        <v>36</v>
      </c>
      <c r="F12" s="912">
        <v>44927</v>
      </c>
      <c r="G12" s="903">
        <v>46</v>
      </c>
      <c r="H12" s="911">
        <v>175</v>
      </c>
      <c r="I12" s="903">
        <v>514</v>
      </c>
      <c r="J12" s="911">
        <v>530</v>
      </c>
      <c r="K12" s="903">
        <v>419.70000000000022</v>
      </c>
      <c r="L12" s="903">
        <f>ROUND(IMDIV(K12,H12),2)</f>
        <v>2.4</v>
      </c>
      <c r="M12" s="903">
        <v>7.1</v>
      </c>
      <c r="N12" s="911">
        <v>-1</v>
      </c>
      <c r="O12" s="903">
        <f>ROUND(IMDIV(J12,I12),2)</f>
        <v>1.03</v>
      </c>
      <c r="R12" s="907">
        <v>1</v>
      </c>
      <c r="S12" s="903" t="str">
        <f>INDEX(E:E,MATCH(T12,L:L,0))</f>
        <v>PRAN</v>
      </c>
      <c r="T12" s="905">
        <f>LARGE(L12:L29,1)</f>
        <v>3.19</v>
      </c>
    </row>
    <row r="13" spans="1:256">
      <c r="B13" s="684"/>
      <c r="C13" s="904"/>
      <c r="D13" s="910"/>
      <c r="E13" s="904"/>
      <c r="F13" s="912"/>
      <c r="G13" s="904"/>
      <c r="H13" s="910"/>
      <c r="I13" s="904"/>
      <c r="J13" s="910"/>
      <c r="K13" s="904"/>
      <c r="L13" s="904"/>
      <c r="M13" s="904"/>
      <c r="N13" s="910"/>
      <c r="O13" s="904"/>
      <c r="R13" s="663"/>
      <c r="S13" s="904"/>
      <c r="T13" s="901"/>
    </row>
    <row r="14" spans="1:256">
      <c r="B14" s="684">
        <v>2</v>
      </c>
      <c r="C14" s="904" t="s">
        <v>31</v>
      </c>
      <c r="D14" s="910" t="s">
        <v>24</v>
      </c>
      <c r="E14" s="904" t="s">
        <v>37</v>
      </c>
      <c r="F14" s="912">
        <v>44927</v>
      </c>
      <c r="G14" s="904">
        <v>45</v>
      </c>
      <c r="H14" s="910">
        <v>172</v>
      </c>
      <c r="I14" s="904">
        <v>571</v>
      </c>
      <c r="J14" s="910">
        <v>524</v>
      </c>
      <c r="K14" s="904">
        <v>402.90000000000026</v>
      </c>
      <c r="L14" s="904">
        <f t="shared" ref="L14" si="0">ROUND(IMDIV(K14,H14),2)</f>
        <v>2.34</v>
      </c>
      <c r="M14" s="904">
        <v>8</v>
      </c>
      <c r="N14" s="910">
        <v>-2</v>
      </c>
      <c r="O14" s="904">
        <f t="shared" ref="O14" si="1">ROUND(IMDIV(J14,I14),2)</f>
        <v>0.92</v>
      </c>
      <c r="R14" s="663">
        <v>2</v>
      </c>
      <c r="S14" s="904" t="str">
        <f>INDEX(E:E,MATCH(T14,L:L,0))</f>
        <v>ENZN</v>
      </c>
      <c r="T14" s="901">
        <f>LARGE(L12:L29,2)</f>
        <v>3.18</v>
      </c>
    </row>
    <row r="15" spans="1:256">
      <c r="B15" s="684"/>
      <c r="C15" s="904"/>
      <c r="D15" s="910"/>
      <c r="E15" s="904"/>
      <c r="F15" s="912"/>
      <c r="G15" s="904"/>
      <c r="H15" s="910"/>
      <c r="I15" s="904"/>
      <c r="J15" s="910"/>
      <c r="K15" s="904"/>
      <c r="L15" s="904"/>
      <c r="M15" s="904"/>
      <c r="N15" s="910"/>
      <c r="O15" s="904"/>
      <c r="R15" s="663"/>
      <c r="S15" s="904"/>
      <c r="T15" s="901"/>
    </row>
    <row r="16" spans="1:256">
      <c r="B16" s="684">
        <v>3</v>
      </c>
      <c r="C16" s="904" t="s">
        <v>32</v>
      </c>
      <c r="D16" s="910" t="s">
        <v>25</v>
      </c>
      <c r="E16" s="904" t="s">
        <v>38</v>
      </c>
      <c r="F16" s="912">
        <v>44927</v>
      </c>
      <c r="G16" s="904">
        <v>52</v>
      </c>
      <c r="H16" s="910">
        <v>199</v>
      </c>
      <c r="I16" s="904">
        <v>740</v>
      </c>
      <c r="J16" s="910">
        <v>791</v>
      </c>
      <c r="K16" s="904">
        <v>635.80000000000064</v>
      </c>
      <c r="L16" s="904">
        <f t="shared" ref="L16" si="2">ROUND(IMDIV(K16,H16),2)</f>
        <v>3.19</v>
      </c>
      <c r="M16" s="904">
        <v>9</v>
      </c>
      <c r="N16" s="910">
        <v>-1</v>
      </c>
      <c r="O16" s="904">
        <f t="shared" ref="O16" si="3">ROUND(IMDIV(J16,I16),2)</f>
        <v>1.07</v>
      </c>
      <c r="R16" s="663">
        <v>3</v>
      </c>
      <c r="S16" s="904" t="str">
        <f>INDEX(E:E,MATCH(T16,L:L,0))</f>
        <v>LSNA</v>
      </c>
      <c r="T16" s="901">
        <f>LARGE(L12:L29,3)</f>
        <v>2.5499999999999998</v>
      </c>
    </row>
    <row r="17" spans="2:20">
      <c r="B17" s="684"/>
      <c r="C17" s="904"/>
      <c r="D17" s="910"/>
      <c r="E17" s="904"/>
      <c r="F17" s="912"/>
      <c r="G17" s="904"/>
      <c r="H17" s="910"/>
      <c r="I17" s="904"/>
      <c r="J17" s="910"/>
      <c r="K17" s="904"/>
      <c r="L17" s="904"/>
      <c r="M17" s="904"/>
      <c r="N17" s="910"/>
      <c r="O17" s="904"/>
      <c r="R17" s="663"/>
      <c r="S17" s="904"/>
      <c r="T17" s="901"/>
    </row>
    <row r="18" spans="2:20">
      <c r="B18" s="684">
        <v>4</v>
      </c>
      <c r="C18" s="904" t="s">
        <v>33</v>
      </c>
      <c r="D18" s="910" t="s">
        <v>26</v>
      </c>
      <c r="E18" s="904" t="s">
        <v>41</v>
      </c>
      <c r="F18" s="912">
        <v>44927</v>
      </c>
      <c r="G18" s="904">
        <v>50</v>
      </c>
      <c r="H18" s="910">
        <v>190</v>
      </c>
      <c r="I18" s="904">
        <v>604</v>
      </c>
      <c r="J18" s="910">
        <v>613</v>
      </c>
      <c r="K18" s="904">
        <v>483.9000000000002</v>
      </c>
      <c r="L18" s="904">
        <f t="shared" ref="L18" si="4">ROUND(IMDIV(K18,H18),2)</f>
        <v>2.5499999999999998</v>
      </c>
      <c r="M18" s="904">
        <v>7</v>
      </c>
      <c r="N18" s="910">
        <v>-2</v>
      </c>
      <c r="O18" s="904">
        <f t="shared" ref="O18" si="5">ROUND(IMDIV(J18,I18),2)</f>
        <v>1.01</v>
      </c>
      <c r="R18" s="663">
        <v>4</v>
      </c>
      <c r="S18" s="904" t="str">
        <f>INDEX(E:E,MATCH(T18,L:L,0))</f>
        <v>BTEC</v>
      </c>
      <c r="T18" s="901">
        <f>LARGE(L12:L29,4)</f>
        <v>2.4900000000000002</v>
      </c>
    </row>
    <row r="19" spans="2:20">
      <c r="B19" s="684"/>
      <c r="C19" s="904"/>
      <c r="D19" s="910"/>
      <c r="E19" s="904"/>
      <c r="F19" s="912"/>
      <c r="G19" s="904"/>
      <c r="H19" s="910"/>
      <c r="I19" s="904"/>
      <c r="J19" s="910"/>
      <c r="K19" s="904"/>
      <c r="L19" s="904"/>
      <c r="M19" s="904"/>
      <c r="N19" s="910"/>
      <c r="O19" s="904"/>
      <c r="R19" s="663"/>
      <c r="S19" s="904"/>
      <c r="T19" s="901"/>
    </row>
    <row r="20" spans="2:20">
      <c r="B20" s="684">
        <v>5</v>
      </c>
      <c r="C20" s="904" t="s">
        <v>34</v>
      </c>
      <c r="D20" s="910" t="s">
        <v>27</v>
      </c>
      <c r="E20" s="904" t="s">
        <v>39</v>
      </c>
      <c r="F20" s="912">
        <v>44927</v>
      </c>
      <c r="G20" s="904">
        <v>29</v>
      </c>
      <c r="H20" s="910">
        <v>112</v>
      </c>
      <c r="I20" s="904">
        <v>325</v>
      </c>
      <c r="J20" s="910">
        <v>322</v>
      </c>
      <c r="K20" s="904">
        <v>242.09999999999988</v>
      </c>
      <c r="L20" s="904">
        <f t="shared" ref="L20" si="6">ROUND(IMDIV(K20,H20),2)</f>
        <v>2.16</v>
      </c>
      <c r="M20" s="904">
        <v>7.2</v>
      </c>
      <c r="N20" s="910">
        <v>-2</v>
      </c>
      <c r="O20" s="904">
        <f t="shared" ref="O20" si="7">ROUND(IMDIV(J20,I20),2)</f>
        <v>0.99</v>
      </c>
      <c r="R20" s="663">
        <v>5</v>
      </c>
      <c r="S20" s="904" t="str">
        <f>INDEX(E:E,MATCH(T20,L:L,0))</f>
        <v>NLGB</v>
      </c>
      <c r="T20" s="901">
        <f>LARGE(L12:L29,5)</f>
        <v>2.48</v>
      </c>
    </row>
    <row r="21" spans="2:20">
      <c r="B21" s="684"/>
      <c r="C21" s="904"/>
      <c r="D21" s="910"/>
      <c r="E21" s="904"/>
      <c r="F21" s="912"/>
      <c r="G21" s="904"/>
      <c r="H21" s="910"/>
      <c r="I21" s="904"/>
      <c r="J21" s="910"/>
      <c r="K21" s="904"/>
      <c r="L21" s="904"/>
      <c r="M21" s="904"/>
      <c r="N21" s="910"/>
      <c r="O21" s="904"/>
      <c r="Q21" s="3"/>
      <c r="R21" s="663"/>
      <c r="S21" s="904"/>
      <c r="T21" s="901"/>
    </row>
    <row r="22" spans="2:20">
      <c r="B22" s="684">
        <v>6</v>
      </c>
      <c r="C22" s="904" t="s">
        <v>35</v>
      </c>
      <c r="D22" s="910" t="s">
        <v>28</v>
      </c>
      <c r="E22" s="904" t="s">
        <v>40</v>
      </c>
      <c r="F22" s="912">
        <v>44927</v>
      </c>
      <c r="G22" s="904">
        <v>4</v>
      </c>
      <c r="H22" s="910">
        <v>14</v>
      </c>
      <c r="I22" s="904">
        <v>50</v>
      </c>
      <c r="J22" s="910">
        <v>52</v>
      </c>
      <c r="K22" s="904">
        <v>44.5</v>
      </c>
      <c r="L22" s="904">
        <f t="shared" ref="L22" si="8">ROUND(IMDIV(K22,H22),2)</f>
        <v>3.18</v>
      </c>
      <c r="M22" s="904">
        <v>6</v>
      </c>
      <c r="N22" s="910">
        <v>-1</v>
      </c>
      <c r="O22" s="904">
        <f t="shared" ref="O22" si="9">ROUND(IMDIV(J22,I22),2)</f>
        <v>1.04</v>
      </c>
      <c r="Q22" s="3"/>
      <c r="R22" s="663">
        <v>6</v>
      </c>
      <c r="S22" s="904" t="str">
        <f>INDEX(E:E,MATCH(T22,L:L,0))</f>
        <v>PRTM</v>
      </c>
      <c r="T22" s="901">
        <f>LARGE(L12:L29,6)</f>
        <v>2.4</v>
      </c>
    </row>
    <row r="23" spans="2:20">
      <c r="B23" s="684"/>
      <c r="C23" s="904"/>
      <c r="D23" s="910"/>
      <c r="E23" s="904"/>
      <c r="F23" s="912"/>
      <c r="G23" s="904"/>
      <c r="H23" s="910"/>
      <c r="I23" s="904"/>
      <c r="J23" s="910"/>
      <c r="K23" s="904"/>
      <c r="L23" s="904"/>
      <c r="M23" s="904"/>
      <c r="N23" s="910"/>
      <c r="O23" s="904"/>
      <c r="Q23" s="3"/>
      <c r="R23" s="663"/>
      <c r="S23" s="904"/>
      <c r="T23" s="901"/>
    </row>
    <row r="24" spans="2:20">
      <c r="B24" s="684">
        <v>7</v>
      </c>
      <c r="C24" s="904" t="s">
        <v>44</v>
      </c>
      <c r="D24" s="910" t="s">
        <v>97</v>
      </c>
      <c r="E24" s="904" t="s">
        <v>45</v>
      </c>
      <c r="F24" s="912">
        <v>45012</v>
      </c>
      <c r="G24" s="904">
        <v>37</v>
      </c>
      <c r="H24" s="910">
        <v>144</v>
      </c>
      <c r="I24" s="904">
        <v>454</v>
      </c>
      <c r="J24" s="910">
        <v>465</v>
      </c>
      <c r="K24" s="904">
        <v>356.7000000000001</v>
      </c>
      <c r="L24" s="904">
        <f t="shared" ref="L24" si="10">ROUND(IMDIV(K24,H24),2)</f>
        <v>2.48</v>
      </c>
      <c r="M24" s="904">
        <v>7</v>
      </c>
      <c r="N24" s="910">
        <v>-2</v>
      </c>
      <c r="O24" s="904">
        <f t="shared" ref="O24" si="11">ROUND(IMDIV(J24,I24),2)</f>
        <v>1.02</v>
      </c>
      <c r="Q24" s="3"/>
      <c r="R24" s="663">
        <v>7</v>
      </c>
      <c r="S24" s="904" t="str">
        <f>INDEX(E:E,MATCH(T24,L:L,0))</f>
        <v>DRNG</v>
      </c>
      <c r="T24" s="901">
        <f>LARGE(L12:L29,7)</f>
        <v>2.34</v>
      </c>
    </row>
    <row r="25" spans="2:20">
      <c r="B25" s="684"/>
      <c r="C25" s="904"/>
      <c r="D25" s="910"/>
      <c r="E25" s="904"/>
      <c r="F25" s="912"/>
      <c r="G25" s="904"/>
      <c r="H25" s="910"/>
      <c r="I25" s="904"/>
      <c r="J25" s="910"/>
      <c r="K25" s="904"/>
      <c r="L25" s="904"/>
      <c r="M25" s="904"/>
      <c r="N25" s="910"/>
      <c r="O25" s="904"/>
      <c r="Q25" s="3"/>
      <c r="R25" s="663"/>
      <c r="S25" s="904"/>
      <c r="T25" s="901"/>
    </row>
    <row r="26" spans="2:20">
      <c r="B26" s="684">
        <v>8</v>
      </c>
      <c r="C26" s="904" t="s">
        <v>42</v>
      </c>
      <c r="D26" s="910" t="s">
        <v>96</v>
      </c>
      <c r="E26" s="904" t="s">
        <v>43</v>
      </c>
      <c r="F26" s="912">
        <v>44927</v>
      </c>
      <c r="G26" s="904">
        <v>22</v>
      </c>
      <c r="H26" s="910">
        <v>83</v>
      </c>
      <c r="I26" s="904">
        <v>254</v>
      </c>
      <c r="J26" s="910">
        <v>236</v>
      </c>
      <c r="K26" s="904">
        <v>164.19999999999993</v>
      </c>
      <c r="L26" s="904">
        <f t="shared" ref="L26:L28" si="12">ROUND(IMDIV(K26,H26),2)</f>
        <v>1.98</v>
      </c>
      <c r="M26" s="904">
        <v>6.1</v>
      </c>
      <c r="N26" s="910">
        <v>-2</v>
      </c>
      <c r="O26" s="904">
        <f t="shared" ref="O26:O28" si="13">ROUND(IMDIV(J26,I26),2)</f>
        <v>0.93</v>
      </c>
      <c r="Q26" s="3"/>
      <c r="R26" s="663">
        <v>8</v>
      </c>
      <c r="S26" s="904" t="str">
        <f>INDEX(E:E,MATCH(T26,L:L,0))</f>
        <v>GOAT</v>
      </c>
      <c r="T26" s="901">
        <f>LARGE(L12:L29,8)</f>
        <v>2.16</v>
      </c>
    </row>
    <row r="27" spans="2:20">
      <c r="B27" s="684"/>
      <c r="C27" s="904"/>
      <c r="D27" s="910"/>
      <c r="E27" s="904"/>
      <c r="F27" s="912"/>
      <c r="G27" s="904"/>
      <c r="H27" s="910"/>
      <c r="I27" s="904"/>
      <c r="J27" s="910"/>
      <c r="K27" s="904"/>
      <c r="L27" s="904"/>
      <c r="M27" s="904"/>
      <c r="N27" s="910"/>
      <c r="O27" s="904"/>
      <c r="Q27" s="3"/>
      <c r="R27" s="663"/>
      <c r="S27" s="904"/>
      <c r="T27" s="901"/>
    </row>
    <row r="28" spans="2:20">
      <c r="B28" s="904">
        <v>9</v>
      </c>
      <c r="C28" s="904" t="s">
        <v>80</v>
      </c>
      <c r="D28" s="904" t="s">
        <v>81</v>
      </c>
      <c r="E28" s="904" t="s">
        <v>82</v>
      </c>
      <c r="F28" s="908">
        <v>45016</v>
      </c>
      <c r="G28" s="904">
        <v>3</v>
      </c>
      <c r="H28" s="904">
        <v>12</v>
      </c>
      <c r="I28" s="904">
        <v>37</v>
      </c>
      <c r="J28" s="904">
        <v>42</v>
      </c>
      <c r="K28" s="904">
        <v>29.900000000000002</v>
      </c>
      <c r="L28" s="904">
        <f t="shared" si="12"/>
        <v>2.4900000000000002</v>
      </c>
      <c r="M28" s="904">
        <v>4.2</v>
      </c>
      <c r="N28" s="904">
        <v>-1</v>
      </c>
      <c r="O28" s="904">
        <f t="shared" si="13"/>
        <v>1.1399999999999999</v>
      </c>
      <c r="Q28" s="3"/>
      <c r="R28" s="663">
        <v>9</v>
      </c>
      <c r="S28" s="904" t="str">
        <f>INDEX(E:E,MATCH(T28,L:L,0))</f>
        <v>ARPT</v>
      </c>
      <c r="T28" s="901">
        <f>LARGE(L12:L29,9)</f>
        <v>1.98</v>
      </c>
    </row>
    <row r="29" spans="2:20" ht="15.75" thickBot="1">
      <c r="B29" s="906"/>
      <c r="C29" s="906"/>
      <c r="D29" s="906"/>
      <c r="E29" s="906"/>
      <c r="F29" s="909"/>
      <c r="G29" s="906"/>
      <c r="H29" s="906"/>
      <c r="I29" s="906"/>
      <c r="J29" s="906"/>
      <c r="K29" s="906"/>
      <c r="L29" s="906"/>
      <c r="M29" s="906"/>
      <c r="N29" s="906"/>
      <c r="O29" s="906"/>
      <c r="R29" s="661"/>
      <c r="S29" s="906"/>
      <c r="T29" s="902"/>
    </row>
  </sheetData>
  <mergeCells count="175">
    <mergeCell ref="M12:M13"/>
    <mergeCell ref="L26:L27"/>
    <mergeCell ref="M26:M27"/>
    <mergeCell ref="E14:E15"/>
    <mergeCell ref="E16:E17"/>
    <mergeCell ref="E18:E19"/>
    <mergeCell ref="E20:E21"/>
    <mergeCell ref="E22:E23"/>
    <mergeCell ref="E26:E27"/>
    <mergeCell ref="E24:E25"/>
    <mergeCell ref="M24:M25"/>
    <mergeCell ref="M20:M21"/>
    <mergeCell ref="M16:M17"/>
    <mergeCell ref="J26:J27"/>
    <mergeCell ref="K26:K27"/>
    <mergeCell ref="K12:K13"/>
    <mergeCell ref="L12:L13"/>
    <mergeCell ref="L20:L21"/>
    <mergeCell ref="J20:J21"/>
    <mergeCell ref="K20:K21"/>
    <mergeCell ref="N24:N25"/>
    <mergeCell ref="H24:H25"/>
    <mergeCell ref="I24:I25"/>
    <mergeCell ref="J24:J25"/>
    <mergeCell ref="K24:K25"/>
    <mergeCell ref="L24:L25"/>
    <mergeCell ref="C16:C17"/>
    <mergeCell ref="D16:D17"/>
    <mergeCell ref="F16:F17"/>
    <mergeCell ref="G16:G17"/>
    <mergeCell ref="N20:N21"/>
    <mergeCell ref="C22:C23"/>
    <mergeCell ref="D22:D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H20:H21"/>
    <mergeCell ref="I20:I21"/>
    <mergeCell ref="N16:N17"/>
    <mergeCell ref="B18:B19"/>
    <mergeCell ref="C18:C19"/>
    <mergeCell ref="D18:D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H16:H17"/>
    <mergeCell ref="I16:I17"/>
    <mergeCell ref="J16:J17"/>
    <mergeCell ref="B6:O6"/>
    <mergeCell ref="B7:O7"/>
    <mergeCell ref="B8:O8"/>
    <mergeCell ref="B9:O9"/>
    <mergeCell ref="O10:O11"/>
    <mergeCell ref="N12:N13"/>
    <mergeCell ref="B14:B15"/>
    <mergeCell ref="C14:C15"/>
    <mergeCell ref="D14:D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H12:H13"/>
    <mergeCell ref="I12:I13"/>
    <mergeCell ref="J12:J13"/>
    <mergeCell ref="C12:C13"/>
    <mergeCell ref="D12:D13"/>
    <mergeCell ref="F12:F13"/>
    <mergeCell ref="G10:G11"/>
    <mergeCell ref="B10:B11"/>
    <mergeCell ref="C10:C11"/>
    <mergeCell ref="D10:D11"/>
    <mergeCell ref="F10:F11"/>
    <mergeCell ref="H10:H11"/>
    <mergeCell ref="K16:K17"/>
    <mergeCell ref="L16:L17"/>
    <mergeCell ref="B16:B17"/>
    <mergeCell ref="B12:B13"/>
    <mergeCell ref="B20:B21"/>
    <mergeCell ref="C20:C21"/>
    <mergeCell ref="G12:G13"/>
    <mergeCell ref="E12:E13"/>
    <mergeCell ref="B24:B25"/>
    <mergeCell ref="C24:C25"/>
    <mergeCell ref="D24:D25"/>
    <mergeCell ref="F24:F25"/>
    <mergeCell ref="G24:G25"/>
    <mergeCell ref="D20:D21"/>
    <mergeCell ref="F20:F21"/>
    <mergeCell ref="G20:G21"/>
    <mergeCell ref="B22:B23"/>
    <mergeCell ref="A1:IT1"/>
    <mergeCell ref="O12:O13"/>
    <mergeCell ref="O14:O15"/>
    <mergeCell ref="O16:O17"/>
    <mergeCell ref="O18:O19"/>
    <mergeCell ref="O20:O21"/>
    <mergeCell ref="O22:O23"/>
    <mergeCell ref="O24:O25"/>
    <mergeCell ref="O26:O27"/>
    <mergeCell ref="N26:N27"/>
    <mergeCell ref="N10:N11"/>
    <mergeCell ref="I10:I11"/>
    <mergeCell ref="J10:J11"/>
    <mergeCell ref="K10:K11"/>
    <mergeCell ref="L10:L11"/>
    <mergeCell ref="M10:M11"/>
    <mergeCell ref="E10:E11"/>
    <mergeCell ref="D26:D27"/>
    <mergeCell ref="B26:B27"/>
    <mergeCell ref="C26:C27"/>
    <mergeCell ref="F26:F27"/>
    <mergeCell ref="G26:G27"/>
    <mergeCell ref="H26:H27"/>
    <mergeCell ref="I26:I27"/>
    <mergeCell ref="K28:K29"/>
    <mergeCell ref="L28:L29"/>
    <mergeCell ref="M28:M29"/>
    <mergeCell ref="N28:N29"/>
    <mergeCell ref="O28:O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R28:R29"/>
    <mergeCell ref="S10:S11"/>
    <mergeCell ref="S12:S13"/>
    <mergeCell ref="S14:S15"/>
    <mergeCell ref="S16:S17"/>
    <mergeCell ref="S18:S19"/>
    <mergeCell ref="S20:S21"/>
    <mergeCell ref="S22:S23"/>
    <mergeCell ref="S24:S25"/>
    <mergeCell ref="S26:S27"/>
    <mergeCell ref="S28:S29"/>
    <mergeCell ref="R10:R11"/>
    <mergeCell ref="R12:R13"/>
    <mergeCell ref="R14:R15"/>
    <mergeCell ref="R16:R17"/>
    <mergeCell ref="R18:R19"/>
    <mergeCell ref="R20:R21"/>
    <mergeCell ref="R22:R23"/>
    <mergeCell ref="R24:R25"/>
    <mergeCell ref="R26:R27"/>
    <mergeCell ref="T28:T29"/>
    <mergeCell ref="T10:T11"/>
    <mergeCell ref="T12:T13"/>
    <mergeCell ref="T14:T15"/>
    <mergeCell ref="T16:T17"/>
    <mergeCell ref="T18:T19"/>
    <mergeCell ref="T20:T21"/>
    <mergeCell ref="T22:T23"/>
    <mergeCell ref="T24:T25"/>
    <mergeCell ref="T26:T27"/>
  </mergeCells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 Matches</vt:lpstr>
      <vt:lpstr>S2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Prathamesh</cp:lastModifiedBy>
  <cp:lastPrinted>2023-03-12T05:38:29Z</cp:lastPrinted>
  <dcterms:created xsi:type="dcterms:W3CDTF">2023-03-12T05:11:30Z</dcterms:created>
  <dcterms:modified xsi:type="dcterms:W3CDTF">2023-08-11T14:09:44Z</dcterms:modified>
</cp:coreProperties>
</file>