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/Documents/workspace/disruptionTable/"/>
    </mc:Choice>
  </mc:AlternateContent>
  <xr:revisionPtr revIDLastSave="0" documentId="8_{4AAC14D5-B958-A34D-B5B5-52548BC2CA56}" xr6:coauthVersionLast="36" xr6:coauthVersionMax="36" xr10:uidLastSave="{00000000-0000-0000-0000-000000000000}"/>
  <bookViews>
    <workbookView xWindow="5180" yWindow="460" windowWidth="33220" windowHeight="19120" xr2:uid="{7D5B7F15-A1D6-6E46-84EC-94295497D346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01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2" i="1"/>
  <c r="B29" i="1"/>
  <c r="E29" i="1"/>
  <c r="G29" i="1"/>
  <c r="I29" i="1" s="1"/>
  <c r="H29" i="1"/>
  <c r="B30" i="1"/>
  <c r="E30" i="1"/>
  <c r="G30" i="1"/>
  <c r="I30" i="1" s="1"/>
  <c r="H30" i="1"/>
  <c r="B31" i="1"/>
  <c r="E31" i="1"/>
  <c r="G31" i="1"/>
  <c r="H31" i="1"/>
  <c r="I31" i="1"/>
  <c r="B32" i="1"/>
  <c r="E32" i="1"/>
  <c r="G32" i="1"/>
  <c r="H32" i="1"/>
  <c r="I32" i="1"/>
  <c r="B33" i="1"/>
  <c r="E33" i="1"/>
  <c r="G33" i="1"/>
  <c r="I33" i="1" s="1"/>
  <c r="H33" i="1"/>
  <c r="B34" i="1"/>
  <c r="E34" i="1"/>
  <c r="G34" i="1"/>
  <c r="I34" i="1" s="1"/>
  <c r="H34" i="1"/>
  <c r="B35" i="1"/>
  <c r="E35" i="1"/>
  <c r="G35" i="1"/>
  <c r="H35" i="1"/>
  <c r="I35" i="1"/>
  <c r="B36" i="1"/>
  <c r="E36" i="1"/>
  <c r="G36" i="1"/>
  <c r="H36" i="1"/>
  <c r="I36" i="1"/>
  <c r="B37" i="1"/>
  <c r="E37" i="1"/>
  <c r="G37" i="1"/>
  <c r="I37" i="1" s="1"/>
  <c r="H37" i="1"/>
  <c r="B38" i="1"/>
  <c r="E38" i="1"/>
  <c r="G38" i="1"/>
  <c r="I38" i="1" s="1"/>
  <c r="H38" i="1"/>
  <c r="B39" i="1"/>
  <c r="E39" i="1"/>
  <c r="G39" i="1"/>
  <c r="H39" i="1"/>
  <c r="I39" i="1"/>
  <c r="B40" i="1"/>
  <c r="E40" i="1"/>
  <c r="G40" i="1"/>
  <c r="H40" i="1"/>
  <c r="I40" i="1"/>
  <c r="B41" i="1"/>
  <c r="E41" i="1"/>
  <c r="G41" i="1"/>
  <c r="I41" i="1" s="1"/>
  <c r="H41" i="1"/>
  <c r="B42" i="1"/>
  <c r="E42" i="1"/>
  <c r="G42" i="1"/>
  <c r="I42" i="1" s="1"/>
  <c r="H42" i="1"/>
  <c r="B43" i="1"/>
  <c r="E43" i="1"/>
  <c r="G43" i="1"/>
  <c r="H43" i="1"/>
  <c r="I43" i="1"/>
  <c r="B44" i="1"/>
  <c r="E44" i="1"/>
  <c r="G44" i="1"/>
  <c r="H44" i="1"/>
  <c r="I44" i="1"/>
  <c r="B45" i="1"/>
  <c r="E45" i="1"/>
  <c r="G45" i="1"/>
  <c r="I45" i="1" s="1"/>
  <c r="H45" i="1"/>
  <c r="B46" i="1"/>
  <c r="E46" i="1"/>
  <c r="G46" i="1"/>
  <c r="I46" i="1" s="1"/>
  <c r="H46" i="1"/>
  <c r="B47" i="1"/>
  <c r="E47" i="1"/>
  <c r="G47" i="1"/>
  <c r="H47" i="1"/>
  <c r="I47" i="1"/>
  <c r="B48" i="1"/>
  <c r="E48" i="1"/>
  <c r="G48" i="1"/>
  <c r="H48" i="1"/>
  <c r="I48" i="1"/>
  <c r="B49" i="1"/>
  <c r="E49" i="1"/>
  <c r="G49" i="1"/>
  <c r="I49" i="1" s="1"/>
  <c r="H49" i="1"/>
  <c r="B50" i="1"/>
  <c r="E50" i="1"/>
  <c r="G50" i="1"/>
  <c r="I50" i="1" s="1"/>
  <c r="H50" i="1"/>
  <c r="B51" i="1"/>
  <c r="E51" i="1"/>
  <c r="G51" i="1"/>
  <c r="H51" i="1"/>
  <c r="I51" i="1"/>
  <c r="B52" i="1"/>
  <c r="E52" i="1"/>
  <c r="G52" i="1"/>
  <c r="H52" i="1"/>
  <c r="I52" i="1"/>
  <c r="B53" i="1"/>
  <c r="E53" i="1"/>
  <c r="G53" i="1"/>
  <c r="I53" i="1" s="1"/>
  <c r="H53" i="1"/>
  <c r="B54" i="1"/>
  <c r="E54" i="1"/>
  <c r="G54" i="1"/>
  <c r="I54" i="1" s="1"/>
  <c r="H54" i="1"/>
  <c r="B55" i="1"/>
  <c r="E55" i="1"/>
  <c r="G55" i="1"/>
  <c r="H55" i="1"/>
  <c r="I55" i="1"/>
  <c r="B56" i="1"/>
  <c r="E56" i="1"/>
  <c r="G56" i="1"/>
  <c r="H56" i="1"/>
  <c r="I56" i="1"/>
  <c r="B57" i="1"/>
  <c r="E57" i="1"/>
  <c r="G57" i="1"/>
  <c r="I57" i="1" s="1"/>
  <c r="H57" i="1"/>
  <c r="B58" i="1"/>
  <c r="E58" i="1"/>
  <c r="G58" i="1"/>
  <c r="I58" i="1" s="1"/>
  <c r="H58" i="1"/>
  <c r="B59" i="1"/>
  <c r="E59" i="1"/>
  <c r="G59" i="1"/>
  <c r="H59" i="1"/>
  <c r="I59" i="1"/>
  <c r="B60" i="1"/>
  <c r="E60" i="1"/>
  <c r="G60" i="1"/>
  <c r="H60" i="1"/>
  <c r="I60" i="1"/>
  <c r="B61" i="1"/>
  <c r="E61" i="1"/>
  <c r="G61" i="1"/>
  <c r="I61" i="1" s="1"/>
  <c r="H61" i="1"/>
  <c r="B62" i="1"/>
  <c r="E62" i="1"/>
  <c r="G62" i="1"/>
  <c r="I62" i="1" s="1"/>
  <c r="H62" i="1"/>
  <c r="B63" i="1"/>
  <c r="E63" i="1"/>
  <c r="G63" i="1"/>
  <c r="H63" i="1"/>
  <c r="I63" i="1"/>
  <c r="B64" i="1"/>
  <c r="E64" i="1"/>
  <c r="G64" i="1"/>
  <c r="H64" i="1"/>
  <c r="I64" i="1"/>
  <c r="B65" i="1"/>
  <c r="E65" i="1"/>
  <c r="G65" i="1"/>
  <c r="I65" i="1" s="1"/>
  <c r="H65" i="1"/>
  <c r="B66" i="1"/>
  <c r="E66" i="1"/>
  <c r="G66" i="1"/>
  <c r="I66" i="1" s="1"/>
  <c r="H66" i="1"/>
  <c r="B67" i="1"/>
  <c r="E67" i="1"/>
  <c r="G67" i="1"/>
  <c r="H67" i="1"/>
  <c r="I67" i="1"/>
  <c r="B68" i="1"/>
  <c r="E68" i="1"/>
  <c r="G68" i="1"/>
  <c r="H68" i="1"/>
  <c r="I68" i="1"/>
  <c r="B69" i="1"/>
  <c r="E69" i="1"/>
  <c r="G69" i="1"/>
  <c r="I69" i="1" s="1"/>
  <c r="H69" i="1"/>
  <c r="B70" i="1"/>
  <c r="E70" i="1"/>
  <c r="G70" i="1"/>
  <c r="I70" i="1" s="1"/>
  <c r="H70" i="1"/>
  <c r="B71" i="1"/>
  <c r="E71" i="1"/>
  <c r="G71" i="1"/>
  <c r="H71" i="1"/>
  <c r="I71" i="1"/>
  <c r="B72" i="1"/>
  <c r="E72" i="1"/>
  <c r="G72" i="1"/>
  <c r="H72" i="1"/>
  <c r="I72" i="1"/>
  <c r="B73" i="1"/>
  <c r="E73" i="1"/>
  <c r="G73" i="1"/>
  <c r="I73" i="1" s="1"/>
  <c r="H73" i="1"/>
  <c r="B74" i="1"/>
  <c r="E74" i="1"/>
  <c r="G74" i="1"/>
  <c r="I74" i="1" s="1"/>
  <c r="H74" i="1"/>
  <c r="B75" i="1"/>
  <c r="E75" i="1"/>
  <c r="G75" i="1"/>
  <c r="H75" i="1"/>
  <c r="I75" i="1"/>
  <c r="B76" i="1"/>
  <c r="E76" i="1"/>
  <c r="G76" i="1"/>
  <c r="H76" i="1"/>
  <c r="I76" i="1"/>
  <c r="B77" i="1"/>
  <c r="E77" i="1"/>
  <c r="G77" i="1"/>
  <c r="I77" i="1" s="1"/>
  <c r="H77" i="1"/>
  <c r="B78" i="1"/>
  <c r="E78" i="1"/>
  <c r="G78" i="1"/>
  <c r="I78" i="1" s="1"/>
  <c r="H78" i="1"/>
  <c r="B79" i="1"/>
  <c r="E79" i="1"/>
  <c r="G79" i="1"/>
  <c r="H79" i="1"/>
  <c r="I79" i="1"/>
  <c r="B80" i="1"/>
  <c r="E80" i="1"/>
  <c r="G80" i="1"/>
  <c r="H80" i="1"/>
  <c r="I80" i="1"/>
  <c r="B81" i="1"/>
  <c r="E81" i="1"/>
  <c r="G81" i="1"/>
  <c r="I81" i="1" s="1"/>
  <c r="H81" i="1"/>
  <c r="G3" i="1"/>
  <c r="G4" i="1"/>
  <c r="G5" i="1"/>
  <c r="G6" i="1"/>
  <c r="I6" i="1" s="1"/>
  <c r="G7" i="1"/>
  <c r="G8" i="1"/>
  <c r="G9" i="1"/>
  <c r="G10" i="1"/>
  <c r="I10" i="1" s="1"/>
  <c r="G11" i="1"/>
  <c r="G12" i="1"/>
  <c r="G13" i="1"/>
  <c r="G14" i="1"/>
  <c r="I14" i="1" s="1"/>
  <c r="G15" i="1"/>
  <c r="G16" i="1"/>
  <c r="G17" i="1"/>
  <c r="G18" i="1"/>
  <c r="I18" i="1" s="1"/>
  <c r="G19" i="1"/>
  <c r="G20" i="1"/>
  <c r="G21" i="1"/>
  <c r="G22" i="1"/>
  <c r="I22" i="1" s="1"/>
  <c r="G23" i="1"/>
  <c r="G24" i="1"/>
  <c r="G25" i="1"/>
  <c r="G26" i="1"/>
  <c r="G27" i="1"/>
  <c r="G28" i="1"/>
  <c r="G2" i="1"/>
  <c r="B3" i="1"/>
  <c r="E3" i="1"/>
  <c r="I3" i="1"/>
  <c r="H3" i="1"/>
  <c r="B4" i="1"/>
  <c r="E4" i="1"/>
  <c r="I4" i="1"/>
  <c r="H4" i="1"/>
  <c r="B5" i="1"/>
  <c r="E5" i="1"/>
  <c r="H5" i="1"/>
  <c r="I5" i="1"/>
  <c r="B6" i="1"/>
  <c r="E6" i="1"/>
  <c r="H6" i="1"/>
  <c r="B7" i="1"/>
  <c r="E7" i="1"/>
  <c r="I7" i="1"/>
  <c r="H7" i="1"/>
  <c r="B8" i="1"/>
  <c r="E8" i="1"/>
  <c r="I8" i="1"/>
  <c r="H8" i="1"/>
  <c r="B9" i="1"/>
  <c r="E9" i="1"/>
  <c r="H9" i="1"/>
  <c r="I9" i="1"/>
  <c r="B10" i="1"/>
  <c r="E10" i="1"/>
  <c r="H10" i="1"/>
  <c r="B11" i="1"/>
  <c r="E11" i="1"/>
  <c r="I11" i="1"/>
  <c r="H11" i="1"/>
  <c r="B12" i="1"/>
  <c r="E12" i="1"/>
  <c r="I12" i="1"/>
  <c r="H12" i="1"/>
  <c r="B13" i="1"/>
  <c r="E13" i="1"/>
  <c r="H13" i="1"/>
  <c r="I13" i="1"/>
  <c r="B14" i="1"/>
  <c r="E14" i="1"/>
  <c r="H14" i="1"/>
  <c r="B15" i="1"/>
  <c r="E15" i="1"/>
  <c r="H15" i="1"/>
  <c r="I15" i="1" s="1"/>
  <c r="B16" i="1"/>
  <c r="E16" i="1"/>
  <c r="I16" i="1"/>
  <c r="H16" i="1"/>
  <c r="B17" i="1"/>
  <c r="E17" i="1"/>
  <c r="I17" i="1"/>
  <c r="H17" i="1"/>
  <c r="B18" i="1"/>
  <c r="E18" i="1"/>
  <c r="H18" i="1"/>
  <c r="B19" i="1"/>
  <c r="E19" i="1"/>
  <c r="H19" i="1"/>
  <c r="I19" i="1" s="1"/>
  <c r="B20" i="1"/>
  <c r="E20" i="1"/>
  <c r="I20" i="1"/>
  <c r="H20" i="1"/>
  <c r="B21" i="1"/>
  <c r="E21" i="1"/>
  <c r="I21" i="1"/>
  <c r="H21" i="1"/>
  <c r="B22" i="1"/>
  <c r="E22" i="1"/>
  <c r="H22" i="1"/>
  <c r="B23" i="1"/>
  <c r="E23" i="1"/>
  <c r="H23" i="1"/>
  <c r="I23" i="1" s="1"/>
  <c r="B24" i="1"/>
  <c r="E24" i="1"/>
  <c r="I24" i="1"/>
  <c r="H24" i="1"/>
  <c r="B25" i="1"/>
  <c r="E25" i="1"/>
  <c r="I25" i="1"/>
  <c r="H25" i="1"/>
  <c r="B26" i="1"/>
  <c r="E26" i="1"/>
  <c r="H26" i="1"/>
  <c r="I26" i="1"/>
  <c r="B27" i="1"/>
  <c r="E27" i="1"/>
  <c r="H27" i="1"/>
  <c r="I27" i="1" s="1"/>
  <c r="B28" i="1"/>
  <c r="E28" i="1"/>
  <c r="I28" i="1"/>
  <c r="H28" i="1"/>
  <c r="H2" i="1"/>
  <c r="I2" i="1" s="1"/>
  <c r="E2" i="1"/>
  <c r="B2" i="1"/>
  <c r="I84" i="1"/>
  <c r="I85" i="1"/>
  <c r="I86" i="1"/>
  <c r="I87" i="1"/>
  <c r="I88" i="1"/>
  <c r="I89" i="1"/>
  <c r="I90" i="1"/>
  <c r="I91" i="1"/>
  <c r="I93" i="1"/>
  <c r="I94" i="1"/>
  <c r="I95" i="1"/>
  <c r="I96" i="1"/>
  <c r="I97" i="1"/>
  <c r="I98" i="1"/>
  <c r="I99" i="1"/>
  <c r="I100" i="1"/>
  <c r="I101" i="1"/>
  <c r="I82" i="1"/>
  <c r="I83" i="1"/>
  <c r="I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 s="1"/>
</calcChain>
</file>

<file path=xl/sharedStrings.xml><?xml version="1.0" encoding="utf-8"?>
<sst xmlns="http://schemas.openxmlformats.org/spreadsheetml/2006/main" count="310" uniqueCount="61">
  <si>
    <t>DE</t>
  </si>
  <si>
    <t>SP</t>
  </si>
  <si>
    <t>HA</t>
  </si>
  <si>
    <t>MI</t>
  </si>
  <si>
    <t>EA</t>
  </si>
  <si>
    <t>Invisibility shields</t>
  </si>
  <si>
    <t>Telepathy</t>
  </si>
  <si>
    <t>Space solar power</t>
  </si>
  <si>
    <t>Space elevators</t>
  </si>
  <si>
    <t>De</t>
  </si>
  <si>
    <t>Ps</t>
  </si>
  <si>
    <t>Ht</t>
  </si>
  <si>
    <t>Hc</t>
  </si>
  <si>
    <t>Da</t>
  </si>
  <si>
    <t>Sp</t>
  </si>
  <si>
    <t>El</t>
  </si>
  <si>
    <t>Vr</t>
  </si>
  <si>
    <t>Co</t>
  </si>
  <si>
    <t>Qt</t>
  </si>
  <si>
    <t>Digital footprint eraser</t>
  </si>
  <si>
    <t>Personal digital shields</t>
  </si>
  <si>
    <t>Human head transplants</t>
  </si>
  <si>
    <t>Human cloning &amp; de-extinction</t>
  </si>
  <si>
    <t>Distributed autonomous corporations</t>
  </si>
  <si>
    <t>Fully immersive virtual reality (VR)</t>
  </si>
  <si>
    <t>Artificial consciousness</t>
  </si>
  <si>
    <t>We can't talk about this one</t>
  </si>
  <si>
    <t>Description</t>
  </si>
  <si>
    <t>Abbreviation</t>
  </si>
  <si>
    <t>Example</t>
  </si>
  <si>
    <t>Theme</t>
  </si>
  <si>
    <t>Potential for Socio-Economic Disruption</t>
  </si>
  <si>
    <t>Time</t>
  </si>
  <si>
    <t>Sa</t>
  </si>
  <si>
    <t>Br</t>
  </si>
  <si>
    <t>Ad</t>
  </si>
  <si>
    <t>Ab</t>
  </si>
  <si>
    <t>Is</t>
  </si>
  <si>
    <t>Ph</t>
  </si>
  <si>
    <t>Th</t>
  </si>
  <si>
    <t>Conversational machine interfaces</t>
  </si>
  <si>
    <t>Ci</t>
  </si>
  <si>
    <t>Le</t>
  </si>
  <si>
    <t>Life-expectancy algorithms</t>
  </si>
  <si>
    <t>Stratospheric aerosols</t>
  </si>
  <si>
    <t>Battlefield robots</t>
  </si>
  <si>
    <t>AI advisors &amp; decision-making machines</t>
  </si>
  <si>
    <t>AI board members &amp; politicians</t>
  </si>
  <si>
    <t>Factory photosynthesis</t>
  </si>
  <si>
    <t>Transhuman technologies</t>
  </si>
  <si>
    <t>Te</t>
  </si>
  <si>
    <t>id</t>
  </si>
  <si>
    <t>key</t>
  </si>
  <si>
    <t>horizon</t>
  </si>
  <si>
    <t>Xx</t>
  </si>
  <si>
    <t>-</t>
  </si>
  <si>
    <t>XX</t>
  </si>
  <si>
    <t>Internet of DANN</t>
  </si>
  <si>
    <t>Me</t>
  </si>
  <si>
    <t>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</si>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</sst>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6"/>
      <color theme="1"/>
      <name val="Arial"/>
      <family val="2"/>
    </font>
    <font>
      <sz val="8"/>
      <color theme="1"/>
      <name val="Arial"/>
      <family val="2"/>
    </font>
    <font>
      <sz val="23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D133-38C6-B348-A5ED-02916CE5C10C}">
  <dimension ref="A1:J490"/>
  <sheetViews>
    <sheetView tabSelected="1" topLeftCell="F94" workbookViewId="0">
      <selection activeCell="J103" sqref="J103"/>
    </sheetView>
  </sheetViews>
  <sheetFormatPr baseColWidth="10" defaultRowHeight="16"/>
  <cols>
    <col min="3" max="3" width="18.83203125" customWidth="1"/>
  </cols>
  <sheetData>
    <row r="1" spans="1:10">
      <c r="A1" t="s">
        <v>51</v>
      </c>
      <c r="B1" t="s">
        <v>52</v>
      </c>
      <c r="C1" s="4" t="s">
        <v>28</v>
      </c>
      <c r="D1" s="4" t="s">
        <v>27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53</v>
      </c>
      <c r="J1" s="4" t="s">
        <v>59</v>
      </c>
    </row>
    <row r="2" spans="1:10">
      <c r="A2">
        <v>0</v>
      </c>
      <c r="B2" t="str">
        <f>RIGHT("0"&amp;A2,2)</f>
        <v>00</v>
      </c>
      <c r="C2" s="4" t="s">
        <v>54</v>
      </c>
      <c r="D2" s="5" t="s">
        <v>55</v>
      </c>
      <c r="E2" s="4">
        <f>A2+1</f>
        <v>1</v>
      </c>
      <c r="F2" s="4" t="s">
        <v>56</v>
      </c>
      <c r="G2" s="4">
        <f>ROUNDUP((A2+1)/10,0)</f>
        <v>1</v>
      </c>
      <c r="H2" s="4">
        <f>MOD(A2,10)+1</f>
        <v>1</v>
      </c>
      <c r="I2">
        <f>IF(OR(G2=10,H2=10),4,IF(OR(G2&gt;=8,H2&gt;=8),3,IF(OR(G2&gt;4,H2&gt;4),2,1)))</f>
        <v>1</v>
      </c>
      <c r="J2" t="str">
        <f>"{""id"":"&amp;A2&amp;",""key"":"""&amp;B2&amp;""",""abbreviation"":"""&amp;C2&amp;""",""description"":"""&amp;D2&amp;""",""example"":"&amp;E2&amp;",""theme"":"""&amp;F2&amp;""",""disruption"":"&amp;G2&amp;",""time"":"&amp;H2&amp;",""horizon"":"&amp;I2&amp;"},"</f>
        <v>{"id":0,"key":"00","abbreviation":"Xx","description":"-","example":1,"theme":"XX","disruption":1,"time":1,"horizon":1},</v>
      </c>
    </row>
    <row r="3" spans="1:10">
      <c r="A3">
        <v>1</v>
      </c>
      <c r="B3" t="str">
        <f t="shared" ref="B3:B66" si="0">RIGHT("0"&amp;A3,2)</f>
        <v>01</v>
      </c>
      <c r="C3" s="4" t="s">
        <v>54</v>
      </c>
      <c r="D3" s="5" t="s">
        <v>55</v>
      </c>
      <c r="E3" s="4">
        <f t="shared" ref="E3:E28" si="1">A3+1</f>
        <v>2</v>
      </c>
      <c r="F3" s="4" t="s">
        <v>56</v>
      </c>
      <c r="G3" s="4">
        <f t="shared" ref="G3:G28" si="2">ROUNDUP((A3+1)/10,0)</f>
        <v>1</v>
      </c>
      <c r="H3" s="4">
        <f t="shared" ref="H3:H28" si="3">MOD(A3,10)+1</f>
        <v>2</v>
      </c>
      <c r="I3">
        <f t="shared" ref="I3:I28" si="4">IF(OR(G3=10,H3=10),4,IF(OR(G3&gt;=8,H3&gt;=8),3,IF(OR(G3&gt;4,H3&gt;4),2,1)))</f>
        <v>1</v>
      </c>
      <c r="J3" t="str">
        <f t="shared" ref="J3:J66" si="5">"{""id"":"&amp;A3&amp;",""key"":"""&amp;B3&amp;""",""abbreviation"":"""&amp;C3&amp;""",""description"":"""&amp;D3&amp;""",""example"":"&amp;E3&amp;",""theme"":"""&amp;F3&amp;""",""disruption"":"&amp;G3&amp;",""time"":"&amp;H3&amp;",""horizon"":"&amp;I3&amp;"},"</f>
        <v>{"id":1,"key":"01","abbreviation":"Xx","description":"-","example":2,"theme":"XX","disruption":1,"time":2,"horizon":1},</v>
      </c>
    </row>
    <row r="4" spans="1:10">
      <c r="A4">
        <v>2</v>
      </c>
      <c r="B4" t="str">
        <f t="shared" si="0"/>
        <v>02</v>
      </c>
      <c r="C4" s="4" t="s">
        <v>54</v>
      </c>
      <c r="D4" s="5" t="s">
        <v>55</v>
      </c>
      <c r="E4" s="4">
        <f t="shared" si="1"/>
        <v>3</v>
      </c>
      <c r="F4" s="4" t="s">
        <v>56</v>
      </c>
      <c r="G4" s="4">
        <f t="shared" si="2"/>
        <v>1</v>
      </c>
      <c r="H4" s="4">
        <f t="shared" si="3"/>
        <v>3</v>
      </c>
      <c r="I4">
        <f t="shared" si="4"/>
        <v>1</v>
      </c>
      <c r="J4" t="str">
        <f t="shared" si="5"/>
        <v>{"id":2,"key":"02","abbreviation":"Xx","description":"-","example":3,"theme":"XX","disruption":1,"time":3,"horizon":1},</v>
      </c>
    </row>
    <row r="5" spans="1:10">
      <c r="A5">
        <v>3</v>
      </c>
      <c r="B5" t="str">
        <f t="shared" si="0"/>
        <v>03</v>
      </c>
      <c r="C5" s="4" t="s">
        <v>54</v>
      </c>
      <c r="D5" s="5" t="s">
        <v>55</v>
      </c>
      <c r="E5" s="4">
        <f t="shared" si="1"/>
        <v>4</v>
      </c>
      <c r="F5" s="4" t="s">
        <v>56</v>
      </c>
      <c r="G5" s="4">
        <f t="shared" si="2"/>
        <v>1</v>
      </c>
      <c r="H5" s="4">
        <f t="shared" si="3"/>
        <v>4</v>
      </c>
      <c r="I5">
        <f t="shared" si="4"/>
        <v>1</v>
      </c>
      <c r="J5" t="str">
        <f t="shared" si="5"/>
        <v>{"id":3,"key":"03","abbreviation":"Xx","description":"-","example":4,"theme":"XX","disruption":1,"time":4,"horizon":1},</v>
      </c>
    </row>
    <row r="6" spans="1:10">
      <c r="A6">
        <v>4</v>
      </c>
      <c r="B6" t="str">
        <f t="shared" si="0"/>
        <v>04</v>
      </c>
      <c r="C6" s="4" t="s">
        <v>54</v>
      </c>
      <c r="D6" s="5" t="s">
        <v>55</v>
      </c>
      <c r="E6" s="4">
        <f t="shared" si="1"/>
        <v>5</v>
      </c>
      <c r="F6" s="4" t="s">
        <v>56</v>
      </c>
      <c r="G6" s="4">
        <f t="shared" si="2"/>
        <v>1</v>
      </c>
      <c r="H6" s="4">
        <f t="shared" si="3"/>
        <v>5</v>
      </c>
      <c r="I6">
        <f t="shared" si="4"/>
        <v>2</v>
      </c>
      <c r="J6" t="str">
        <f t="shared" si="5"/>
        <v>{"id":4,"key":"04","abbreviation":"Xx","description":"-","example":5,"theme":"XX","disruption":1,"time":5,"horizon":2},</v>
      </c>
    </row>
    <row r="7" spans="1:10">
      <c r="A7">
        <v>5</v>
      </c>
      <c r="B7" t="str">
        <f t="shared" si="0"/>
        <v>05</v>
      </c>
      <c r="C7" s="4" t="s">
        <v>54</v>
      </c>
      <c r="D7" s="5" t="s">
        <v>55</v>
      </c>
      <c r="E7" s="4">
        <f t="shared" si="1"/>
        <v>6</v>
      </c>
      <c r="F7" s="4" t="s">
        <v>56</v>
      </c>
      <c r="G7" s="4">
        <f t="shared" si="2"/>
        <v>1</v>
      </c>
      <c r="H7" s="4">
        <f t="shared" si="3"/>
        <v>6</v>
      </c>
      <c r="I7">
        <f t="shared" si="4"/>
        <v>2</v>
      </c>
      <c r="J7" t="str">
        <f t="shared" si="5"/>
        <v>{"id":5,"key":"05","abbreviation":"Xx","description":"-","example":6,"theme":"XX","disruption":1,"time":6,"horizon":2},</v>
      </c>
    </row>
    <row r="8" spans="1:10">
      <c r="A8">
        <v>6</v>
      </c>
      <c r="B8" t="str">
        <f t="shared" si="0"/>
        <v>06</v>
      </c>
      <c r="C8" s="4" t="s">
        <v>54</v>
      </c>
      <c r="D8" s="5" t="s">
        <v>55</v>
      </c>
      <c r="E8" s="4">
        <f t="shared" si="1"/>
        <v>7</v>
      </c>
      <c r="F8" s="4" t="s">
        <v>56</v>
      </c>
      <c r="G8" s="4">
        <f t="shared" si="2"/>
        <v>1</v>
      </c>
      <c r="H8" s="4">
        <f t="shared" si="3"/>
        <v>7</v>
      </c>
      <c r="I8">
        <f t="shared" si="4"/>
        <v>2</v>
      </c>
      <c r="J8" t="str">
        <f t="shared" si="5"/>
        <v>{"id":6,"key":"06","abbreviation":"Xx","description":"-","example":7,"theme":"XX","disruption":1,"time":7,"horizon":2},</v>
      </c>
    </row>
    <row r="9" spans="1:10">
      <c r="A9">
        <v>7</v>
      </c>
      <c r="B9" t="str">
        <f t="shared" si="0"/>
        <v>07</v>
      </c>
      <c r="C9" s="4" t="s">
        <v>54</v>
      </c>
      <c r="D9" s="5" t="s">
        <v>55</v>
      </c>
      <c r="E9" s="4">
        <f t="shared" si="1"/>
        <v>8</v>
      </c>
      <c r="F9" s="4" t="s">
        <v>56</v>
      </c>
      <c r="G9" s="4">
        <f t="shared" si="2"/>
        <v>1</v>
      </c>
      <c r="H9" s="4">
        <f t="shared" si="3"/>
        <v>8</v>
      </c>
      <c r="I9">
        <f t="shared" si="4"/>
        <v>3</v>
      </c>
      <c r="J9" t="str">
        <f t="shared" si="5"/>
        <v>{"id":7,"key":"07","abbreviation":"Xx","description":"-","example":8,"theme":"XX","disruption":1,"time":8,"horizon":3},</v>
      </c>
    </row>
    <row r="10" spans="1:10">
      <c r="A10">
        <v>8</v>
      </c>
      <c r="B10" t="str">
        <f t="shared" si="0"/>
        <v>08</v>
      </c>
      <c r="C10" s="4" t="s">
        <v>54</v>
      </c>
      <c r="D10" s="5" t="s">
        <v>55</v>
      </c>
      <c r="E10" s="4">
        <f t="shared" si="1"/>
        <v>9</v>
      </c>
      <c r="F10" s="4" t="s">
        <v>56</v>
      </c>
      <c r="G10" s="4">
        <f t="shared" si="2"/>
        <v>1</v>
      </c>
      <c r="H10" s="4">
        <f t="shared" si="3"/>
        <v>9</v>
      </c>
      <c r="I10">
        <f t="shared" si="4"/>
        <v>3</v>
      </c>
      <c r="J10" t="str">
        <f t="shared" si="5"/>
        <v>{"id":8,"key":"08","abbreviation":"Xx","description":"-","example":9,"theme":"XX","disruption":1,"time":9,"horizon":3},</v>
      </c>
    </row>
    <row r="11" spans="1:10">
      <c r="A11">
        <v>9</v>
      </c>
      <c r="B11" t="str">
        <f t="shared" si="0"/>
        <v>09</v>
      </c>
      <c r="C11" s="4" t="s">
        <v>54</v>
      </c>
      <c r="D11" s="5" t="s">
        <v>55</v>
      </c>
      <c r="E11" s="4">
        <f t="shared" si="1"/>
        <v>10</v>
      </c>
      <c r="F11" s="4" t="s">
        <v>56</v>
      </c>
      <c r="G11" s="4">
        <f t="shared" si="2"/>
        <v>1</v>
      </c>
      <c r="H11" s="4">
        <f t="shared" si="3"/>
        <v>10</v>
      </c>
      <c r="I11">
        <f t="shared" si="4"/>
        <v>4</v>
      </c>
      <c r="J11" t="str">
        <f t="shared" si="5"/>
        <v>{"id":9,"key":"09","abbreviation":"Xx","description":"-","example":10,"theme":"XX","disruption":1,"time":10,"horizon":4},</v>
      </c>
    </row>
    <row r="12" spans="1:10">
      <c r="A12">
        <v>10</v>
      </c>
      <c r="B12" t="str">
        <f t="shared" si="0"/>
        <v>10</v>
      </c>
      <c r="C12" s="4" t="s">
        <v>54</v>
      </c>
      <c r="D12" s="5" t="s">
        <v>55</v>
      </c>
      <c r="E12" s="4">
        <f t="shared" si="1"/>
        <v>11</v>
      </c>
      <c r="F12" s="4" t="s">
        <v>56</v>
      </c>
      <c r="G12" s="4">
        <f t="shared" si="2"/>
        <v>2</v>
      </c>
      <c r="H12" s="4">
        <f t="shared" si="3"/>
        <v>1</v>
      </c>
      <c r="I12">
        <f t="shared" si="4"/>
        <v>1</v>
      </c>
      <c r="J12" t="str">
        <f t="shared" si="5"/>
        <v>{"id":10,"key":"10","abbreviation":"Xx","description":"-","example":11,"theme":"XX","disruption":2,"time":1,"horizon":1},</v>
      </c>
    </row>
    <row r="13" spans="1:10">
      <c r="A13">
        <v>11</v>
      </c>
      <c r="B13" t="str">
        <f t="shared" si="0"/>
        <v>11</v>
      </c>
      <c r="C13" s="4" t="s">
        <v>54</v>
      </c>
      <c r="D13" s="5" t="s">
        <v>55</v>
      </c>
      <c r="E13" s="4">
        <f t="shared" si="1"/>
        <v>12</v>
      </c>
      <c r="F13" s="4" t="s">
        <v>56</v>
      </c>
      <c r="G13" s="4">
        <f t="shared" si="2"/>
        <v>2</v>
      </c>
      <c r="H13" s="4">
        <f t="shared" si="3"/>
        <v>2</v>
      </c>
      <c r="I13">
        <f t="shared" si="4"/>
        <v>1</v>
      </c>
      <c r="J13" t="str">
        <f t="shared" si="5"/>
        <v>{"id":11,"key":"11","abbreviation":"Xx","description":"-","example":12,"theme":"XX","disruption":2,"time":2,"horizon":1},</v>
      </c>
    </row>
    <row r="14" spans="1:10">
      <c r="A14">
        <v>12</v>
      </c>
      <c r="B14" t="str">
        <f t="shared" si="0"/>
        <v>12</v>
      </c>
      <c r="C14" s="4" t="s">
        <v>54</v>
      </c>
      <c r="D14" s="5" t="s">
        <v>55</v>
      </c>
      <c r="E14" s="4">
        <f t="shared" si="1"/>
        <v>13</v>
      </c>
      <c r="F14" s="4" t="s">
        <v>56</v>
      </c>
      <c r="G14" s="4">
        <f t="shared" si="2"/>
        <v>2</v>
      </c>
      <c r="H14" s="4">
        <f t="shared" si="3"/>
        <v>3</v>
      </c>
      <c r="I14">
        <f t="shared" si="4"/>
        <v>1</v>
      </c>
      <c r="J14" t="str">
        <f t="shared" si="5"/>
        <v>{"id":12,"key":"12","abbreviation":"Xx","description":"-","example":13,"theme":"XX","disruption":2,"time":3,"horizon":1},</v>
      </c>
    </row>
    <row r="15" spans="1:10">
      <c r="A15">
        <v>13</v>
      </c>
      <c r="B15" t="str">
        <f t="shared" si="0"/>
        <v>13</v>
      </c>
      <c r="C15" s="4" t="s">
        <v>54</v>
      </c>
      <c r="D15" s="5" t="s">
        <v>55</v>
      </c>
      <c r="E15" s="4">
        <f t="shared" si="1"/>
        <v>14</v>
      </c>
      <c r="F15" s="4" t="s">
        <v>56</v>
      </c>
      <c r="G15" s="4">
        <f t="shared" si="2"/>
        <v>2</v>
      </c>
      <c r="H15" s="4">
        <f t="shared" si="3"/>
        <v>4</v>
      </c>
      <c r="I15">
        <f t="shared" si="4"/>
        <v>1</v>
      </c>
      <c r="J15" t="str">
        <f t="shared" si="5"/>
        <v>{"id":13,"key":"13","abbreviation":"Xx","description":"-","example":14,"theme":"XX","disruption":2,"time":4,"horizon":1},</v>
      </c>
    </row>
    <row r="16" spans="1:10">
      <c r="A16">
        <v>14</v>
      </c>
      <c r="B16" t="str">
        <f t="shared" si="0"/>
        <v>14</v>
      </c>
      <c r="C16" s="4" t="s">
        <v>54</v>
      </c>
      <c r="D16" s="5" t="s">
        <v>55</v>
      </c>
      <c r="E16" s="4">
        <f t="shared" si="1"/>
        <v>15</v>
      </c>
      <c r="F16" s="4" t="s">
        <v>56</v>
      </c>
      <c r="G16" s="4">
        <f t="shared" si="2"/>
        <v>2</v>
      </c>
      <c r="H16" s="4">
        <f t="shared" si="3"/>
        <v>5</v>
      </c>
      <c r="I16">
        <f t="shared" si="4"/>
        <v>2</v>
      </c>
      <c r="J16" t="str">
        <f t="shared" si="5"/>
        <v>{"id":14,"key":"14","abbreviation":"Xx","description":"-","example":15,"theme":"XX","disruption":2,"time":5,"horizon":2},</v>
      </c>
    </row>
    <row r="17" spans="1:10">
      <c r="A17">
        <v>15</v>
      </c>
      <c r="B17" t="str">
        <f t="shared" si="0"/>
        <v>15</v>
      </c>
      <c r="C17" s="4" t="s">
        <v>54</v>
      </c>
      <c r="D17" s="5" t="s">
        <v>55</v>
      </c>
      <c r="E17" s="4">
        <f t="shared" si="1"/>
        <v>16</v>
      </c>
      <c r="F17" s="4" t="s">
        <v>56</v>
      </c>
      <c r="G17" s="4">
        <f t="shared" si="2"/>
        <v>2</v>
      </c>
      <c r="H17" s="4">
        <f t="shared" si="3"/>
        <v>6</v>
      </c>
      <c r="I17">
        <f t="shared" si="4"/>
        <v>2</v>
      </c>
      <c r="J17" t="str">
        <f t="shared" si="5"/>
        <v>{"id":15,"key":"15","abbreviation":"Xx","description":"-","example":16,"theme":"XX","disruption":2,"time":6,"horizon":2},</v>
      </c>
    </row>
    <row r="18" spans="1:10">
      <c r="A18">
        <v>16</v>
      </c>
      <c r="B18" t="str">
        <f t="shared" si="0"/>
        <v>16</v>
      </c>
      <c r="C18" s="4" t="s">
        <v>54</v>
      </c>
      <c r="D18" s="5" t="s">
        <v>55</v>
      </c>
      <c r="E18" s="4">
        <f t="shared" si="1"/>
        <v>17</v>
      </c>
      <c r="F18" s="4" t="s">
        <v>56</v>
      </c>
      <c r="G18" s="4">
        <f t="shared" si="2"/>
        <v>2</v>
      </c>
      <c r="H18" s="4">
        <f t="shared" si="3"/>
        <v>7</v>
      </c>
      <c r="I18">
        <f t="shared" si="4"/>
        <v>2</v>
      </c>
      <c r="J18" t="str">
        <f t="shared" si="5"/>
        <v>{"id":16,"key":"16","abbreviation":"Xx","description":"-","example":17,"theme":"XX","disruption":2,"time":7,"horizon":2},</v>
      </c>
    </row>
    <row r="19" spans="1:10">
      <c r="A19">
        <v>17</v>
      </c>
      <c r="B19" t="str">
        <f t="shared" si="0"/>
        <v>17</v>
      </c>
      <c r="C19" s="4" t="s">
        <v>54</v>
      </c>
      <c r="D19" s="5" t="s">
        <v>55</v>
      </c>
      <c r="E19" s="4">
        <f t="shared" si="1"/>
        <v>18</v>
      </c>
      <c r="F19" s="4" t="s">
        <v>56</v>
      </c>
      <c r="G19" s="4">
        <f t="shared" si="2"/>
        <v>2</v>
      </c>
      <c r="H19" s="4">
        <f t="shared" si="3"/>
        <v>8</v>
      </c>
      <c r="I19">
        <f t="shared" si="4"/>
        <v>3</v>
      </c>
      <c r="J19" t="str">
        <f t="shared" si="5"/>
        <v>{"id":17,"key":"17","abbreviation":"Xx","description":"-","example":18,"theme":"XX","disruption":2,"time":8,"horizon":3},</v>
      </c>
    </row>
    <row r="20" spans="1:10">
      <c r="A20">
        <v>18</v>
      </c>
      <c r="B20" t="str">
        <f t="shared" si="0"/>
        <v>18</v>
      </c>
      <c r="C20" s="4" t="s">
        <v>54</v>
      </c>
      <c r="D20" s="5" t="s">
        <v>55</v>
      </c>
      <c r="E20" s="4">
        <f t="shared" si="1"/>
        <v>19</v>
      </c>
      <c r="F20" s="4" t="s">
        <v>56</v>
      </c>
      <c r="G20" s="4">
        <f t="shared" si="2"/>
        <v>2</v>
      </c>
      <c r="H20" s="4">
        <f t="shared" si="3"/>
        <v>9</v>
      </c>
      <c r="I20">
        <f t="shared" si="4"/>
        <v>3</v>
      </c>
      <c r="J20" t="str">
        <f t="shared" si="5"/>
        <v>{"id":18,"key":"18","abbreviation":"Xx","description":"-","example":19,"theme":"XX","disruption":2,"time":9,"horizon":3},</v>
      </c>
    </row>
    <row r="21" spans="1:10">
      <c r="A21">
        <v>19</v>
      </c>
      <c r="B21" t="str">
        <f t="shared" si="0"/>
        <v>19</v>
      </c>
      <c r="C21" s="4" t="s">
        <v>54</v>
      </c>
      <c r="D21" s="5" t="s">
        <v>55</v>
      </c>
      <c r="E21" s="4">
        <f t="shared" si="1"/>
        <v>20</v>
      </c>
      <c r="F21" s="4" t="s">
        <v>56</v>
      </c>
      <c r="G21" s="4">
        <f t="shared" si="2"/>
        <v>2</v>
      </c>
      <c r="H21" s="4">
        <f t="shared" si="3"/>
        <v>10</v>
      </c>
      <c r="I21">
        <f t="shared" si="4"/>
        <v>4</v>
      </c>
      <c r="J21" t="str">
        <f t="shared" si="5"/>
        <v>{"id":19,"key":"19","abbreviation":"Xx","description":"-","example":20,"theme":"XX","disruption":2,"time":10,"horizon":4},</v>
      </c>
    </row>
    <row r="22" spans="1:10">
      <c r="A22">
        <v>20</v>
      </c>
      <c r="B22" t="str">
        <f t="shared" si="0"/>
        <v>20</v>
      </c>
      <c r="C22" s="4" t="s">
        <v>54</v>
      </c>
      <c r="D22" s="5" t="s">
        <v>55</v>
      </c>
      <c r="E22" s="4">
        <f t="shared" si="1"/>
        <v>21</v>
      </c>
      <c r="F22" s="4" t="s">
        <v>56</v>
      </c>
      <c r="G22" s="4">
        <f t="shared" si="2"/>
        <v>3</v>
      </c>
      <c r="H22" s="4">
        <f t="shared" si="3"/>
        <v>1</v>
      </c>
      <c r="I22">
        <f t="shared" si="4"/>
        <v>1</v>
      </c>
      <c r="J22" t="str">
        <f t="shared" si="5"/>
        <v>{"id":20,"key":"20","abbreviation":"Xx","description":"-","example":21,"theme":"XX","disruption":3,"time":1,"horizon":1},</v>
      </c>
    </row>
    <row r="23" spans="1:10">
      <c r="A23">
        <v>21</v>
      </c>
      <c r="B23" t="str">
        <f t="shared" si="0"/>
        <v>21</v>
      </c>
      <c r="C23" s="4" t="s">
        <v>54</v>
      </c>
      <c r="D23" s="5" t="s">
        <v>55</v>
      </c>
      <c r="E23" s="4">
        <f t="shared" si="1"/>
        <v>22</v>
      </c>
      <c r="F23" s="4" t="s">
        <v>56</v>
      </c>
      <c r="G23" s="4">
        <f t="shared" si="2"/>
        <v>3</v>
      </c>
      <c r="H23" s="4">
        <f t="shared" si="3"/>
        <v>2</v>
      </c>
      <c r="I23">
        <f t="shared" si="4"/>
        <v>1</v>
      </c>
      <c r="J23" t="str">
        <f t="shared" si="5"/>
        <v>{"id":21,"key":"21","abbreviation":"Xx","description":"-","example":22,"theme":"XX","disruption":3,"time":2,"horizon":1},</v>
      </c>
    </row>
    <row r="24" spans="1:10">
      <c r="A24">
        <v>22</v>
      </c>
      <c r="B24" t="str">
        <f t="shared" si="0"/>
        <v>22</v>
      </c>
      <c r="C24" s="4" t="s">
        <v>54</v>
      </c>
      <c r="D24" s="5" t="s">
        <v>55</v>
      </c>
      <c r="E24" s="4">
        <f t="shared" si="1"/>
        <v>23</v>
      </c>
      <c r="F24" s="4" t="s">
        <v>56</v>
      </c>
      <c r="G24" s="4">
        <f t="shared" si="2"/>
        <v>3</v>
      </c>
      <c r="H24" s="4">
        <f t="shared" si="3"/>
        <v>3</v>
      </c>
      <c r="I24">
        <f t="shared" si="4"/>
        <v>1</v>
      </c>
      <c r="J24" t="str">
        <f t="shared" si="5"/>
        <v>{"id":22,"key":"22","abbreviation":"Xx","description":"-","example":23,"theme":"XX","disruption":3,"time":3,"horizon":1},</v>
      </c>
    </row>
    <row r="25" spans="1:10">
      <c r="A25">
        <v>23</v>
      </c>
      <c r="B25" t="str">
        <f t="shared" si="0"/>
        <v>23</v>
      </c>
      <c r="C25" s="4" t="s">
        <v>54</v>
      </c>
      <c r="D25" s="5" t="s">
        <v>55</v>
      </c>
      <c r="E25" s="4">
        <f t="shared" si="1"/>
        <v>24</v>
      </c>
      <c r="F25" s="4" t="s">
        <v>56</v>
      </c>
      <c r="G25" s="4">
        <f t="shared" si="2"/>
        <v>3</v>
      </c>
      <c r="H25" s="4">
        <f t="shared" si="3"/>
        <v>4</v>
      </c>
      <c r="I25">
        <f t="shared" si="4"/>
        <v>1</v>
      </c>
      <c r="J25" t="str">
        <f t="shared" si="5"/>
        <v>{"id":23,"key":"23","abbreviation":"Xx","description":"-","example":24,"theme":"XX","disruption":3,"time":4,"horizon":1},</v>
      </c>
    </row>
    <row r="26" spans="1:10">
      <c r="A26">
        <v>24</v>
      </c>
      <c r="B26" t="str">
        <f t="shared" si="0"/>
        <v>24</v>
      </c>
      <c r="C26" s="4" t="s">
        <v>54</v>
      </c>
      <c r="D26" s="5" t="s">
        <v>55</v>
      </c>
      <c r="E26" s="4">
        <f t="shared" si="1"/>
        <v>25</v>
      </c>
      <c r="F26" s="4" t="s">
        <v>56</v>
      </c>
      <c r="G26" s="4">
        <f t="shared" si="2"/>
        <v>3</v>
      </c>
      <c r="H26" s="4">
        <f t="shared" si="3"/>
        <v>5</v>
      </c>
      <c r="I26">
        <f t="shared" si="4"/>
        <v>2</v>
      </c>
      <c r="J26" t="str">
        <f t="shared" si="5"/>
        <v>{"id":24,"key":"24","abbreviation":"Xx","description":"-","example":25,"theme":"XX","disruption":3,"time":5,"horizon":2},</v>
      </c>
    </row>
    <row r="27" spans="1:10">
      <c r="A27">
        <v>25</v>
      </c>
      <c r="B27" t="str">
        <f t="shared" si="0"/>
        <v>25</v>
      </c>
      <c r="C27" s="4" t="s">
        <v>54</v>
      </c>
      <c r="D27" s="5" t="s">
        <v>55</v>
      </c>
      <c r="E27" s="4">
        <f t="shared" si="1"/>
        <v>26</v>
      </c>
      <c r="F27" s="4" t="s">
        <v>56</v>
      </c>
      <c r="G27" s="4">
        <f t="shared" si="2"/>
        <v>3</v>
      </c>
      <c r="H27" s="4">
        <f t="shared" si="3"/>
        <v>6</v>
      </c>
      <c r="I27">
        <f t="shared" si="4"/>
        <v>2</v>
      </c>
      <c r="J27" t="str">
        <f t="shared" si="5"/>
        <v>{"id":25,"key":"25","abbreviation":"Xx","description":"-","example":26,"theme":"XX","disruption":3,"time":6,"horizon":2},</v>
      </c>
    </row>
    <row r="28" spans="1:10">
      <c r="A28">
        <v>26</v>
      </c>
      <c r="B28" t="str">
        <f t="shared" si="0"/>
        <v>26</v>
      </c>
      <c r="C28" s="4" t="s">
        <v>54</v>
      </c>
      <c r="D28" s="5" t="s">
        <v>55</v>
      </c>
      <c r="E28" s="4">
        <f t="shared" si="1"/>
        <v>27</v>
      </c>
      <c r="F28" s="4" t="s">
        <v>56</v>
      </c>
      <c r="G28" s="4">
        <f t="shared" si="2"/>
        <v>3</v>
      </c>
      <c r="H28" s="4">
        <f t="shared" si="3"/>
        <v>7</v>
      </c>
      <c r="I28">
        <f t="shared" si="4"/>
        <v>2</v>
      </c>
      <c r="J28" t="str">
        <f t="shared" si="5"/>
        <v>{"id":26,"key":"26","abbreviation":"Xx","description":"-","example":27,"theme":"XX","disruption":3,"time":7,"horizon":2},</v>
      </c>
    </row>
    <row r="29" spans="1:10">
      <c r="A29">
        <v>27</v>
      </c>
      <c r="B29" t="str">
        <f t="shared" si="0"/>
        <v>27</v>
      </c>
      <c r="C29" s="4" t="s">
        <v>54</v>
      </c>
      <c r="D29" s="5" t="s">
        <v>55</v>
      </c>
      <c r="E29" s="4">
        <f t="shared" ref="E29:E81" si="6">A29+1</f>
        <v>28</v>
      </c>
      <c r="F29" s="4" t="s">
        <v>56</v>
      </c>
      <c r="G29" s="4">
        <f t="shared" ref="G29:G81" si="7">ROUNDUP((A29+1)/10,0)</f>
        <v>3</v>
      </c>
      <c r="H29" s="4">
        <f t="shared" ref="H29:H81" si="8">MOD(A29,10)+1</f>
        <v>8</v>
      </c>
      <c r="I29">
        <f t="shared" ref="I29:I81" si="9">IF(OR(G29=10,H29=10),4,IF(OR(G29&gt;=8,H29&gt;=8),3,IF(OR(G29&gt;4,H29&gt;4),2,1)))</f>
        <v>3</v>
      </c>
      <c r="J29" t="str">
        <f t="shared" si="5"/>
        <v>{"id":27,"key":"27","abbreviation":"Xx","description":"-","example":28,"theme":"XX","disruption":3,"time":8,"horizon":3},</v>
      </c>
    </row>
    <row r="30" spans="1:10">
      <c r="A30">
        <v>28</v>
      </c>
      <c r="B30" t="str">
        <f t="shared" si="0"/>
        <v>28</v>
      </c>
      <c r="C30" s="4" t="s">
        <v>54</v>
      </c>
      <c r="D30" s="5" t="s">
        <v>55</v>
      </c>
      <c r="E30" s="4">
        <f t="shared" si="6"/>
        <v>29</v>
      </c>
      <c r="F30" s="4" t="s">
        <v>56</v>
      </c>
      <c r="G30" s="4">
        <f t="shared" si="7"/>
        <v>3</v>
      </c>
      <c r="H30" s="4">
        <f t="shared" si="8"/>
        <v>9</v>
      </c>
      <c r="I30">
        <f t="shared" si="9"/>
        <v>3</v>
      </c>
      <c r="J30" t="str">
        <f t="shared" si="5"/>
        <v>{"id":28,"key":"28","abbreviation":"Xx","description":"-","example":29,"theme":"XX","disruption":3,"time":9,"horizon":3},</v>
      </c>
    </row>
    <row r="31" spans="1:10">
      <c r="A31">
        <v>29</v>
      </c>
      <c r="B31" t="str">
        <f t="shared" si="0"/>
        <v>29</v>
      </c>
      <c r="C31" s="4" t="s">
        <v>54</v>
      </c>
      <c r="D31" s="5" t="s">
        <v>55</v>
      </c>
      <c r="E31" s="4">
        <f t="shared" si="6"/>
        <v>30</v>
      </c>
      <c r="F31" s="4" t="s">
        <v>56</v>
      </c>
      <c r="G31" s="4">
        <f t="shared" si="7"/>
        <v>3</v>
      </c>
      <c r="H31" s="4">
        <f t="shared" si="8"/>
        <v>10</v>
      </c>
      <c r="I31">
        <f t="shared" si="9"/>
        <v>4</v>
      </c>
      <c r="J31" t="str">
        <f t="shared" si="5"/>
        <v>{"id":29,"key":"29","abbreviation":"Xx","description":"-","example":30,"theme":"XX","disruption":3,"time":10,"horizon":4},</v>
      </c>
    </row>
    <row r="32" spans="1:10">
      <c r="A32">
        <v>30</v>
      </c>
      <c r="B32" t="str">
        <f t="shared" si="0"/>
        <v>30</v>
      </c>
      <c r="C32" s="4" t="s">
        <v>54</v>
      </c>
      <c r="D32" s="5" t="s">
        <v>55</v>
      </c>
      <c r="E32" s="4">
        <f t="shared" si="6"/>
        <v>31</v>
      </c>
      <c r="F32" s="4" t="s">
        <v>56</v>
      </c>
      <c r="G32" s="4">
        <f t="shared" si="7"/>
        <v>4</v>
      </c>
      <c r="H32" s="4">
        <f t="shared" si="8"/>
        <v>1</v>
      </c>
      <c r="I32">
        <f t="shared" si="9"/>
        <v>1</v>
      </c>
      <c r="J32" t="str">
        <f t="shared" si="5"/>
        <v>{"id":30,"key":"30","abbreviation":"Xx","description":"-","example":31,"theme":"XX","disruption":4,"time":1,"horizon":1},</v>
      </c>
    </row>
    <row r="33" spans="1:10">
      <c r="A33">
        <v>31</v>
      </c>
      <c r="B33" t="str">
        <f t="shared" si="0"/>
        <v>31</v>
      </c>
      <c r="C33" s="4" t="s">
        <v>54</v>
      </c>
      <c r="D33" s="5" t="s">
        <v>55</v>
      </c>
      <c r="E33" s="4">
        <f t="shared" si="6"/>
        <v>32</v>
      </c>
      <c r="F33" s="4" t="s">
        <v>56</v>
      </c>
      <c r="G33" s="4">
        <f t="shared" si="7"/>
        <v>4</v>
      </c>
      <c r="H33" s="4">
        <f t="shared" si="8"/>
        <v>2</v>
      </c>
      <c r="I33">
        <f t="shared" si="9"/>
        <v>1</v>
      </c>
      <c r="J33" t="str">
        <f t="shared" si="5"/>
        <v>{"id":31,"key":"31","abbreviation":"Xx","description":"-","example":32,"theme":"XX","disruption":4,"time":2,"horizon":1},</v>
      </c>
    </row>
    <row r="34" spans="1:10">
      <c r="A34">
        <v>32</v>
      </c>
      <c r="B34" t="str">
        <f t="shared" si="0"/>
        <v>32</v>
      </c>
      <c r="C34" s="4" t="s">
        <v>54</v>
      </c>
      <c r="D34" s="5" t="s">
        <v>55</v>
      </c>
      <c r="E34" s="4">
        <f t="shared" si="6"/>
        <v>33</v>
      </c>
      <c r="F34" s="4" t="s">
        <v>56</v>
      </c>
      <c r="G34" s="4">
        <f t="shared" si="7"/>
        <v>4</v>
      </c>
      <c r="H34" s="4">
        <f t="shared" si="8"/>
        <v>3</v>
      </c>
      <c r="I34">
        <f t="shared" si="9"/>
        <v>1</v>
      </c>
      <c r="J34" t="str">
        <f t="shared" si="5"/>
        <v>{"id":32,"key":"32","abbreviation":"Xx","description":"-","example":33,"theme":"XX","disruption":4,"time":3,"horizon":1},</v>
      </c>
    </row>
    <row r="35" spans="1:10">
      <c r="A35">
        <v>33</v>
      </c>
      <c r="B35" t="str">
        <f t="shared" si="0"/>
        <v>33</v>
      </c>
      <c r="C35" s="4" t="s">
        <v>54</v>
      </c>
      <c r="D35" s="5" t="s">
        <v>55</v>
      </c>
      <c r="E35" s="4">
        <f t="shared" si="6"/>
        <v>34</v>
      </c>
      <c r="F35" s="4" t="s">
        <v>56</v>
      </c>
      <c r="G35" s="4">
        <f t="shared" si="7"/>
        <v>4</v>
      </c>
      <c r="H35" s="4">
        <f t="shared" si="8"/>
        <v>4</v>
      </c>
      <c r="I35">
        <f t="shared" si="9"/>
        <v>1</v>
      </c>
      <c r="J35" t="str">
        <f t="shared" si="5"/>
        <v>{"id":33,"key":"33","abbreviation":"Xx","description":"-","example":34,"theme":"XX","disruption":4,"time":4,"horizon":1},</v>
      </c>
    </row>
    <row r="36" spans="1:10">
      <c r="A36">
        <v>34</v>
      </c>
      <c r="B36" t="str">
        <f t="shared" si="0"/>
        <v>34</v>
      </c>
      <c r="C36" s="4" t="s">
        <v>54</v>
      </c>
      <c r="D36" s="5" t="s">
        <v>55</v>
      </c>
      <c r="E36" s="4">
        <f t="shared" si="6"/>
        <v>35</v>
      </c>
      <c r="F36" s="4" t="s">
        <v>56</v>
      </c>
      <c r="G36" s="4">
        <f t="shared" si="7"/>
        <v>4</v>
      </c>
      <c r="H36" s="4">
        <f t="shared" si="8"/>
        <v>5</v>
      </c>
      <c r="I36">
        <f t="shared" si="9"/>
        <v>2</v>
      </c>
      <c r="J36" t="str">
        <f t="shared" si="5"/>
        <v>{"id":34,"key":"34","abbreviation":"Xx","description":"-","example":35,"theme":"XX","disruption":4,"time":5,"horizon":2},</v>
      </c>
    </row>
    <row r="37" spans="1:10">
      <c r="A37">
        <v>35</v>
      </c>
      <c r="B37" t="str">
        <f t="shared" si="0"/>
        <v>35</v>
      </c>
      <c r="C37" s="4" t="s">
        <v>54</v>
      </c>
      <c r="D37" s="5" t="s">
        <v>55</v>
      </c>
      <c r="E37" s="4">
        <f t="shared" si="6"/>
        <v>36</v>
      </c>
      <c r="F37" s="4" t="s">
        <v>56</v>
      </c>
      <c r="G37" s="4">
        <f t="shared" si="7"/>
        <v>4</v>
      </c>
      <c r="H37" s="4">
        <f t="shared" si="8"/>
        <v>6</v>
      </c>
      <c r="I37">
        <f t="shared" si="9"/>
        <v>2</v>
      </c>
      <c r="J37" t="str">
        <f t="shared" si="5"/>
        <v>{"id":35,"key":"35","abbreviation":"Xx","description":"-","example":36,"theme":"XX","disruption":4,"time":6,"horizon":2},</v>
      </c>
    </row>
    <row r="38" spans="1:10">
      <c r="A38">
        <v>36</v>
      </c>
      <c r="B38" t="str">
        <f t="shared" si="0"/>
        <v>36</v>
      </c>
      <c r="C38" s="4" t="s">
        <v>54</v>
      </c>
      <c r="D38" s="5" t="s">
        <v>55</v>
      </c>
      <c r="E38" s="4">
        <f t="shared" si="6"/>
        <v>37</v>
      </c>
      <c r="F38" s="4" t="s">
        <v>56</v>
      </c>
      <c r="G38" s="4">
        <f t="shared" si="7"/>
        <v>4</v>
      </c>
      <c r="H38" s="4">
        <f t="shared" si="8"/>
        <v>7</v>
      </c>
      <c r="I38">
        <f t="shared" si="9"/>
        <v>2</v>
      </c>
      <c r="J38" t="str">
        <f t="shared" si="5"/>
        <v>{"id":36,"key":"36","abbreviation":"Xx","description":"-","example":37,"theme":"XX","disruption":4,"time":7,"horizon":2},</v>
      </c>
    </row>
    <row r="39" spans="1:10">
      <c r="A39">
        <v>37</v>
      </c>
      <c r="B39" t="str">
        <f t="shared" si="0"/>
        <v>37</v>
      </c>
      <c r="C39" s="4" t="s">
        <v>54</v>
      </c>
      <c r="D39" s="5" t="s">
        <v>55</v>
      </c>
      <c r="E39" s="4">
        <f t="shared" si="6"/>
        <v>38</v>
      </c>
      <c r="F39" s="4" t="s">
        <v>56</v>
      </c>
      <c r="G39" s="4">
        <f t="shared" si="7"/>
        <v>4</v>
      </c>
      <c r="H39" s="4">
        <f t="shared" si="8"/>
        <v>8</v>
      </c>
      <c r="I39">
        <f t="shared" si="9"/>
        <v>3</v>
      </c>
      <c r="J39" t="str">
        <f t="shared" si="5"/>
        <v>{"id":37,"key":"37","abbreviation":"Xx","description":"-","example":38,"theme":"XX","disruption":4,"time":8,"horizon":3},</v>
      </c>
    </row>
    <row r="40" spans="1:10">
      <c r="A40">
        <v>38</v>
      </c>
      <c r="B40" t="str">
        <f t="shared" si="0"/>
        <v>38</v>
      </c>
      <c r="C40" s="4" t="s">
        <v>54</v>
      </c>
      <c r="D40" s="5" t="s">
        <v>55</v>
      </c>
      <c r="E40" s="4">
        <f t="shared" si="6"/>
        <v>39</v>
      </c>
      <c r="F40" s="4" t="s">
        <v>56</v>
      </c>
      <c r="G40" s="4">
        <f t="shared" si="7"/>
        <v>4</v>
      </c>
      <c r="H40" s="4">
        <f t="shared" si="8"/>
        <v>9</v>
      </c>
      <c r="I40">
        <f t="shared" si="9"/>
        <v>3</v>
      </c>
      <c r="J40" t="str">
        <f t="shared" si="5"/>
        <v>{"id":38,"key":"38","abbreviation":"Xx","description":"-","example":39,"theme":"XX","disruption":4,"time":9,"horizon":3},</v>
      </c>
    </row>
    <row r="41" spans="1:10">
      <c r="A41">
        <v>39</v>
      </c>
      <c r="B41" t="str">
        <f t="shared" si="0"/>
        <v>39</v>
      </c>
      <c r="C41" s="4" t="s">
        <v>54</v>
      </c>
      <c r="D41" s="5" t="s">
        <v>55</v>
      </c>
      <c r="E41" s="4">
        <f t="shared" si="6"/>
        <v>40</v>
      </c>
      <c r="F41" s="4" t="s">
        <v>56</v>
      </c>
      <c r="G41" s="4">
        <f t="shared" si="7"/>
        <v>4</v>
      </c>
      <c r="H41" s="4">
        <f t="shared" si="8"/>
        <v>10</v>
      </c>
      <c r="I41">
        <f t="shared" si="9"/>
        <v>4</v>
      </c>
      <c r="J41" t="str">
        <f t="shared" si="5"/>
        <v>{"id":39,"key":"39","abbreviation":"Xx","description":"-","example":40,"theme":"XX","disruption":4,"time":10,"horizon":4},</v>
      </c>
    </row>
    <row r="42" spans="1:10">
      <c r="A42">
        <v>40</v>
      </c>
      <c r="B42" t="str">
        <f t="shared" si="0"/>
        <v>40</v>
      </c>
      <c r="C42" s="4" t="s">
        <v>54</v>
      </c>
      <c r="D42" s="5" t="s">
        <v>55</v>
      </c>
      <c r="E42" s="4">
        <f t="shared" si="6"/>
        <v>41</v>
      </c>
      <c r="F42" s="4" t="s">
        <v>56</v>
      </c>
      <c r="G42" s="4">
        <f t="shared" si="7"/>
        <v>5</v>
      </c>
      <c r="H42" s="4">
        <f t="shared" si="8"/>
        <v>1</v>
      </c>
      <c r="I42">
        <f t="shared" si="9"/>
        <v>2</v>
      </c>
      <c r="J42" t="str">
        <f t="shared" si="5"/>
        <v>{"id":40,"key":"40","abbreviation":"Xx","description":"-","example":41,"theme":"XX","disruption":5,"time":1,"horizon":2},</v>
      </c>
    </row>
    <row r="43" spans="1:10">
      <c r="A43">
        <v>41</v>
      </c>
      <c r="B43" t="str">
        <f t="shared" si="0"/>
        <v>41</v>
      </c>
      <c r="C43" s="4" t="s">
        <v>54</v>
      </c>
      <c r="D43" s="5" t="s">
        <v>55</v>
      </c>
      <c r="E43" s="4">
        <f t="shared" si="6"/>
        <v>42</v>
      </c>
      <c r="F43" s="4" t="s">
        <v>56</v>
      </c>
      <c r="G43" s="4">
        <f t="shared" si="7"/>
        <v>5</v>
      </c>
      <c r="H43" s="4">
        <f t="shared" si="8"/>
        <v>2</v>
      </c>
      <c r="I43">
        <f t="shared" si="9"/>
        <v>2</v>
      </c>
      <c r="J43" t="str">
        <f t="shared" si="5"/>
        <v>{"id":41,"key":"41","abbreviation":"Xx","description":"-","example":42,"theme":"XX","disruption":5,"time":2,"horizon":2},</v>
      </c>
    </row>
    <row r="44" spans="1:10">
      <c r="A44">
        <v>42</v>
      </c>
      <c r="B44" t="str">
        <f t="shared" si="0"/>
        <v>42</v>
      </c>
      <c r="C44" s="4" t="s">
        <v>54</v>
      </c>
      <c r="D44" s="5" t="s">
        <v>55</v>
      </c>
      <c r="E44" s="4">
        <f t="shared" si="6"/>
        <v>43</v>
      </c>
      <c r="F44" s="4" t="s">
        <v>56</v>
      </c>
      <c r="G44" s="4">
        <f t="shared" si="7"/>
        <v>5</v>
      </c>
      <c r="H44" s="4">
        <f t="shared" si="8"/>
        <v>3</v>
      </c>
      <c r="I44">
        <f t="shared" si="9"/>
        <v>2</v>
      </c>
      <c r="J44" t="str">
        <f t="shared" si="5"/>
        <v>{"id":42,"key":"42","abbreviation":"Xx","description":"-","example":43,"theme":"XX","disruption":5,"time":3,"horizon":2},</v>
      </c>
    </row>
    <row r="45" spans="1:10">
      <c r="A45">
        <v>43</v>
      </c>
      <c r="B45" t="str">
        <f t="shared" si="0"/>
        <v>43</v>
      </c>
      <c r="C45" s="4" t="s">
        <v>54</v>
      </c>
      <c r="D45" s="5" t="s">
        <v>55</v>
      </c>
      <c r="E45" s="4">
        <f t="shared" si="6"/>
        <v>44</v>
      </c>
      <c r="F45" s="4" t="s">
        <v>56</v>
      </c>
      <c r="G45" s="4">
        <f t="shared" si="7"/>
        <v>5</v>
      </c>
      <c r="H45" s="4">
        <f t="shared" si="8"/>
        <v>4</v>
      </c>
      <c r="I45">
        <f t="shared" si="9"/>
        <v>2</v>
      </c>
      <c r="J45" t="str">
        <f t="shared" si="5"/>
        <v>{"id":43,"key":"43","abbreviation":"Xx","description":"-","example":44,"theme":"XX","disruption":5,"time":4,"horizon":2},</v>
      </c>
    </row>
    <row r="46" spans="1:10">
      <c r="A46">
        <v>44</v>
      </c>
      <c r="B46" t="str">
        <f t="shared" si="0"/>
        <v>44</v>
      </c>
      <c r="C46" s="4" t="s">
        <v>54</v>
      </c>
      <c r="D46" s="5" t="s">
        <v>55</v>
      </c>
      <c r="E46" s="4">
        <f t="shared" si="6"/>
        <v>45</v>
      </c>
      <c r="F46" s="4" t="s">
        <v>56</v>
      </c>
      <c r="G46" s="4">
        <f t="shared" si="7"/>
        <v>5</v>
      </c>
      <c r="H46" s="4">
        <f t="shared" si="8"/>
        <v>5</v>
      </c>
      <c r="I46">
        <f t="shared" si="9"/>
        <v>2</v>
      </c>
      <c r="J46" t="str">
        <f t="shared" si="5"/>
        <v>{"id":44,"key":"44","abbreviation":"Xx","description":"-","example":45,"theme":"XX","disruption":5,"time":5,"horizon":2},</v>
      </c>
    </row>
    <row r="47" spans="1:10">
      <c r="A47">
        <v>45</v>
      </c>
      <c r="B47" t="str">
        <f t="shared" si="0"/>
        <v>45</v>
      </c>
      <c r="C47" s="4" t="s">
        <v>54</v>
      </c>
      <c r="D47" s="5" t="s">
        <v>55</v>
      </c>
      <c r="E47" s="4">
        <f t="shared" si="6"/>
        <v>46</v>
      </c>
      <c r="F47" s="4" t="s">
        <v>56</v>
      </c>
      <c r="G47" s="4">
        <f t="shared" si="7"/>
        <v>5</v>
      </c>
      <c r="H47" s="4">
        <f t="shared" si="8"/>
        <v>6</v>
      </c>
      <c r="I47">
        <f t="shared" si="9"/>
        <v>2</v>
      </c>
      <c r="J47" t="str">
        <f t="shared" si="5"/>
        <v>{"id":45,"key":"45","abbreviation":"Xx","description":"-","example":46,"theme":"XX","disruption":5,"time":6,"horizon":2},</v>
      </c>
    </row>
    <row r="48" spans="1:10">
      <c r="A48">
        <v>46</v>
      </c>
      <c r="B48" t="str">
        <f t="shared" si="0"/>
        <v>46</v>
      </c>
      <c r="C48" s="4" t="s">
        <v>54</v>
      </c>
      <c r="D48" s="5" t="s">
        <v>55</v>
      </c>
      <c r="E48" s="4">
        <f t="shared" si="6"/>
        <v>47</v>
      </c>
      <c r="F48" s="4" t="s">
        <v>56</v>
      </c>
      <c r="G48" s="4">
        <f t="shared" si="7"/>
        <v>5</v>
      </c>
      <c r="H48" s="4">
        <f t="shared" si="8"/>
        <v>7</v>
      </c>
      <c r="I48">
        <f t="shared" si="9"/>
        <v>2</v>
      </c>
      <c r="J48" t="str">
        <f t="shared" si="5"/>
        <v>{"id":46,"key":"46","abbreviation":"Xx","description":"-","example":47,"theme":"XX","disruption":5,"time":7,"horizon":2},</v>
      </c>
    </row>
    <row r="49" spans="1:10">
      <c r="A49">
        <v>47</v>
      </c>
      <c r="B49" t="str">
        <f t="shared" si="0"/>
        <v>47</v>
      </c>
      <c r="C49" s="4" t="s">
        <v>54</v>
      </c>
      <c r="D49" s="5" t="s">
        <v>55</v>
      </c>
      <c r="E49" s="4">
        <f t="shared" si="6"/>
        <v>48</v>
      </c>
      <c r="F49" s="4" t="s">
        <v>56</v>
      </c>
      <c r="G49" s="4">
        <f t="shared" si="7"/>
        <v>5</v>
      </c>
      <c r="H49" s="4">
        <f t="shared" si="8"/>
        <v>8</v>
      </c>
      <c r="I49">
        <f t="shared" si="9"/>
        <v>3</v>
      </c>
      <c r="J49" t="str">
        <f t="shared" si="5"/>
        <v>{"id":47,"key":"47","abbreviation":"Xx","description":"-","example":48,"theme":"XX","disruption":5,"time":8,"horizon":3},</v>
      </c>
    </row>
    <row r="50" spans="1:10">
      <c r="A50">
        <v>48</v>
      </c>
      <c r="B50" t="str">
        <f t="shared" si="0"/>
        <v>48</v>
      </c>
      <c r="C50" s="4" t="s">
        <v>54</v>
      </c>
      <c r="D50" s="5" t="s">
        <v>55</v>
      </c>
      <c r="E50" s="4">
        <f t="shared" si="6"/>
        <v>49</v>
      </c>
      <c r="F50" s="4" t="s">
        <v>56</v>
      </c>
      <c r="G50" s="4">
        <f t="shared" si="7"/>
        <v>5</v>
      </c>
      <c r="H50" s="4">
        <f t="shared" si="8"/>
        <v>9</v>
      </c>
      <c r="I50">
        <f t="shared" si="9"/>
        <v>3</v>
      </c>
      <c r="J50" t="str">
        <f t="shared" si="5"/>
        <v>{"id":48,"key":"48","abbreviation":"Xx","description":"-","example":49,"theme":"XX","disruption":5,"time":9,"horizon":3},</v>
      </c>
    </row>
    <row r="51" spans="1:10">
      <c r="A51">
        <v>49</v>
      </c>
      <c r="B51" t="str">
        <f t="shared" si="0"/>
        <v>49</v>
      </c>
      <c r="C51" s="4" t="s">
        <v>54</v>
      </c>
      <c r="D51" s="5" t="s">
        <v>55</v>
      </c>
      <c r="E51" s="4">
        <f t="shared" si="6"/>
        <v>50</v>
      </c>
      <c r="F51" s="4" t="s">
        <v>56</v>
      </c>
      <c r="G51" s="4">
        <f t="shared" si="7"/>
        <v>5</v>
      </c>
      <c r="H51" s="4">
        <f t="shared" si="8"/>
        <v>10</v>
      </c>
      <c r="I51">
        <f t="shared" si="9"/>
        <v>4</v>
      </c>
      <c r="J51" t="str">
        <f t="shared" si="5"/>
        <v>{"id":49,"key":"49","abbreviation":"Xx","description":"-","example":50,"theme":"XX","disruption":5,"time":10,"horizon":4},</v>
      </c>
    </row>
    <row r="52" spans="1:10">
      <c r="A52">
        <v>50</v>
      </c>
      <c r="B52" t="str">
        <f t="shared" si="0"/>
        <v>50</v>
      </c>
      <c r="C52" s="4" t="s">
        <v>54</v>
      </c>
      <c r="D52" s="5" t="s">
        <v>55</v>
      </c>
      <c r="E52" s="4">
        <f t="shared" si="6"/>
        <v>51</v>
      </c>
      <c r="F52" s="4" t="s">
        <v>56</v>
      </c>
      <c r="G52" s="4">
        <f t="shared" si="7"/>
        <v>6</v>
      </c>
      <c r="H52" s="4">
        <f t="shared" si="8"/>
        <v>1</v>
      </c>
      <c r="I52">
        <f t="shared" si="9"/>
        <v>2</v>
      </c>
      <c r="J52" t="str">
        <f t="shared" si="5"/>
        <v>{"id":50,"key":"50","abbreviation":"Xx","description":"-","example":51,"theme":"XX","disruption":6,"time":1,"horizon":2},</v>
      </c>
    </row>
    <row r="53" spans="1:10">
      <c r="A53">
        <v>51</v>
      </c>
      <c r="B53" t="str">
        <f t="shared" si="0"/>
        <v>51</v>
      </c>
      <c r="C53" s="4" t="s">
        <v>54</v>
      </c>
      <c r="D53" s="5" t="s">
        <v>55</v>
      </c>
      <c r="E53" s="4">
        <f t="shared" si="6"/>
        <v>52</v>
      </c>
      <c r="F53" s="4" t="s">
        <v>56</v>
      </c>
      <c r="G53" s="4">
        <f t="shared" si="7"/>
        <v>6</v>
      </c>
      <c r="H53" s="4">
        <f t="shared" si="8"/>
        <v>2</v>
      </c>
      <c r="I53">
        <f t="shared" si="9"/>
        <v>2</v>
      </c>
      <c r="J53" t="str">
        <f t="shared" si="5"/>
        <v>{"id":51,"key":"51","abbreviation":"Xx","description":"-","example":52,"theme":"XX","disruption":6,"time":2,"horizon":2},</v>
      </c>
    </row>
    <row r="54" spans="1:10">
      <c r="A54">
        <v>52</v>
      </c>
      <c r="B54" t="str">
        <f t="shared" si="0"/>
        <v>52</v>
      </c>
      <c r="C54" s="4" t="s">
        <v>54</v>
      </c>
      <c r="D54" s="5" t="s">
        <v>55</v>
      </c>
      <c r="E54" s="4">
        <f t="shared" si="6"/>
        <v>53</v>
      </c>
      <c r="F54" s="4" t="s">
        <v>56</v>
      </c>
      <c r="G54" s="4">
        <f t="shared" si="7"/>
        <v>6</v>
      </c>
      <c r="H54" s="4">
        <f t="shared" si="8"/>
        <v>3</v>
      </c>
      <c r="I54">
        <f t="shared" si="9"/>
        <v>2</v>
      </c>
      <c r="J54" t="str">
        <f t="shared" si="5"/>
        <v>{"id":52,"key":"52","abbreviation":"Xx","description":"-","example":53,"theme":"XX","disruption":6,"time":3,"horizon":2},</v>
      </c>
    </row>
    <row r="55" spans="1:10">
      <c r="A55">
        <v>53</v>
      </c>
      <c r="B55" t="str">
        <f t="shared" si="0"/>
        <v>53</v>
      </c>
      <c r="C55" s="4" t="s">
        <v>54</v>
      </c>
      <c r="D55" s="5" t="s">
        <v>55</v>
      </c>
      <c r="E55" s="4">
        <f t="shared" si="6"/>
        <v>54</v>
      </c>
      <c r="F55" s="4" t="s">
        <v>56</v>
      </c>
      <c r="G55" s="4">
        <f t="shared" si="7"/>
        <v>6</v>
      </c>
      <c r="H55" s="4">
        <f t="shared" si="8"/>
        <v>4</v>
      </c>
      <c r="I55">
        <f t="shared" si="9"/>
        <v>2</v>
      </c>
      <c r="J55" t="str">
        <f t="shared" si="5"/>
        <v>{"id":53,"key":"53","abbreviation":"Xx","description":"-","example":54,"theme":"XX","disruption":6,"time":4,"horizon":2},</v>
      </c>
    </row>
    <row r="56" spans="1:10">
      <c r="A56">
        <v>54</v>
      </c>
      <c r="B56" t="str">
        <f t="shared" si="0"/>
        <v>54</v>
      </c>
      <c r="C56" s="4" t="s">
        <v>54</v>
      </c>
      <c r="D56" s="5" t="s">
        <v>55</v>
      </c>
      <c r="E56" s="4">
        <f t="shared" si="6"/>
        <v>55</v>
      </c>
      <c r="F56" s="4" t="s">
        <v>56</v>
      </c>
      <c r="G56" s="4">
        <f t="shared" si="7"/>
        <v>6</v>
      </c>
      <c r="H56" s="4">
        <f t="shared" si="8"/>
        <v>5</v>
      </c>
      <c r="I56">
        <f t="shared" si="9"/>
        <v>2</v>
      </c>
      <c r="J56" t="str">
        <f t="shared" si="5"/>
        <v>{"id":54,"key":"54","abbreviation":"Xx","description":"-","example":55,"theme":"XX","disruption":6,"time":5,"horizon":2},</v>
      </c>
    </row>
    <row r="57" spans="1:10">
      <c r="A57">
        <v>55</v>
      </c>
      <c r="B57" t="str">
        <f t="shared" si="0"/>
        <v>55</v>
      </c>
      <c r="C57" s="4" t="s">
        <v>54</v>
      </c>
      <c r="D57" s="5" t="s">
        <v>55</v>
      </c>
      <c r="E57" s="4">
        <f t="shared" si="6"/>
        <v>56</v>
      </c>
      <c r="F57" s="4" t="s">
        <v>56</v>
      </c>
      <c r="G57" s="4">
        <f t="shared" si="7"/>
        <v>6</v>
      </c>
      <c r="H57" s="4">
        <f t="shared" si="8"/>
        <v>6</v>
      </c>
      <c r="I57">
        <f t="shared" si="9"/>
        <v>2</v>
      </c>
      <c r="J57" t="str">
        <f t="shared" si="5"/>
        <v>{"id":55,"key":"55","abbreviation":"Xx","description":"-","example":56,"theme":"XX","disruption":6,"time":6,"horizon":2},</v>
      </c>
    </row>
    <row r="58" spans="1:10">
      <c r="A58">
        <v>56</v>
      </c>
      <c r="B58" t="str">
        <f t="shared" si="0"/>
        <v>56</v>
      </c>
      <c r="C58" s="4" t="s">
        <v>54</v>
      </c>
      <c r="D58" s="5" t="s">
        <v>55</v>
      </c>
      <c r="E58" s="4">
        <f t="shared" si="6"/>
        <v>57</v>
      </c>
      <c r="F58" s="4" t="s">
        <v>56</v>
      </c>
      <c r="G58" s="4">
        <f t="shared" si="7"/>
        <v>6</v>
      </c>
      <c r="H58" s="4">
        <f t="shared" si="8"/>
        <v>7</v>
      </c>
      <c r="I58">
        <f t="shared" si="9"/>
        <v>2</v>
      </c>
      <c r="J58" t="str">
        <f t="shared" si="5"/>
        <v>{"id":56,"key":"56","abbreviation":"Xx","description":"-","example":57,"theme":"XX","disruption":6,"time":7,"horizon":2},</v>
      </c>
    </row>
    <row r="59" spans="1:10">
      <c r="A59">
        <v>57</v>
      </c>
      <c r="B59" t="str">
        <f t="shared" si="0"/>
        <v>57</v>
      </c>
      <c r="C59" s="4" t="s">
        <v>54</v>
      </c>
      <c r="D59" s="5" t="s">
        <v>55</v>
      </c>
      <c r="E59" s="4">
        <f t="shared" si="6"/>
        <v>58</v>
      </c>
      <c r="F59" s="4" t="s">
        <v>56</v>
      </c>
      <c r="G59" s="4">
        <f t="shared" si="7"/>
        <v>6</v>
      </c>
      <c r="H59" s="4">
        <f t="shared" si="8"/>
        <v>8</v>
      </c>
      <c r="I59">
        <f t="shared" si="9"/>
        <v>3</v>
      </c>
      <c r="J59" t="str">
        <f t="shared" si="5"/>
        <v>{"id":57,"key":"57","abbreviation":"Xx","description":"-","example":58,"theme":"XX","disruption":6,"time":8,"horizon":3},</v>
      </c>
    </row>
    <row r="60" spans="1:10">
      <c r="A60">
        <v>58</v>
      </c>
      <c r="B60" t="str">
        <f t="shared" si="0"/>
        <v>58</v>
      </c>
      <c r="C60" s="4" t="s">
        <v>54</v>
      </c>
      <c r="D60" s="5" t="s">
        <v>55</v>
      </c>
      <c r="E60" s="4">
        <f t="shared" si="6"/>
        <v>59</v>
      </c>
      <c r="F60" s="4" t="s">
        <v>56</v>
      </c>
      <c r="G60" s="4">
        <f t="shared" si="7"/>
        <v>6</v>
      </c>
      <c r="H60" s="4">
        <f t="shared" si="8"/>
        <v>9</v>
      </c>
      <c r="I60">
        <f t="shared" si="9"/>
        <v>3</v>
      </c>
      <c r="J60" t="str">
        <f t="shared" si="5"/>
        <v>{"id":58,"key":"58","abbreviation":"Xx","description":"-","example":59,"theme":"XX","disruption":6,"time":9,"horizon":3},</v>
      </c>
    </row>
    <row r="61" spans="1:10">
      <c r="A61">
        <v>59</v>
      </c>
      <c r="B61" t="str">
        <f t="shared" si="0"/>
        <v>59</v>
      </c>
      <c r="C61" s="4" t="s">
        <v>54</v>
      </c>
      <c r="D61" s="5" t="s">
        <v>55</v>
      </c>
      <c r="E61" s="4">
        <f t="shared" si="6"/>
        <v>60</v>
      </c>
      <c r="F61" s="4" t="s">
        <v>56</v>
      </c>
      <c r="G61" s="4">
        <f t="shared" si="7"/>
        <v>6</v>
      </c>
      <c r="H61" s="4">
        <f t="shared" si="8"/>
        <v>10</v>
      </c>
      <c r="I61">
        <f t="shared" si="9"/>
        <v>4</v>
      </c>
      <c r="J61" t="str">
        <f t="shared" si="5"/>
        <v>{"id":59,"key":"59","abbreviation":"Xx","description":"-","example":60,"theme":"XX","disruption":6,"time":10,"horizon":4},</v>
      </c>
    </row>
    <row r="62" spans="1:10">
      <c r="A62">
        <v>60</v>
      </c>
      <c r="B62" t="str">
        <f t="shared" si="0"/>
        <v>60</v>
      </c>
      <c r="C62" s="4" t="s">
        <v>54</v>
      </c>
      <c r="D62" s="5" t="s">
        <v>55</v>
      </c>
      <c r="E62" s="4">
        <f t="shared" si="6"/>
        <v>61</v>
      </c>
      <c r="F62" s="4" t="s">
        <v>56</v>
      </c>
      <c r="G62" s="4">
        <f t="shared" si="7"/>
        <v>7</v>
      </c>
      <c r="H62" s="4">
        <f t="shared" si="8"/>
        <v>1</v>
      </c>
      <c r="I62">
        <f t="shared" si="9"/>
        <v>2</v>
      </c>
      <c r="J62" t="str">
        <f t="shared" si="5"/>
        <v>{"id":60,"key":"60","abbreviation":"Xx","description":"-","example":61,"theme":"XX","disruption":7,"time":1,"horizon":2},</v>
      </c>
    </row>
    <row r="63" spans="1:10">
      <c r="A63">
        <v>61</v>
      </c>
      <c r="B63" t="str">
        <f t="shared" si="0"/>
        <v>61</v>
      </c>
      <c r="C63" s="4" t="s">
        <v>54</v>
      </c>
      <c r="D63" s="5" t="s">
        <v>55</v>
      </c>
      <c r="E63" s="4">
        <f t="shared" si="6"/>
        <v>62</v>
      </c>
      <c r="F63" s="4" t="s">
        <v>56</v>
      </c>
      <c r="G63" s="4">
        <f t="shared" si="7"/>
        <v>7</v>
      </c>
      <c r="H63" s="4">
        <f t="shared" si="8"/>
        <v>2</v>
      </c>
      <c r="I63">
        <f t="shared" si="9"/>
        <v>2</v>
      </c>
      <c r="J63" t="str">
        <f t="shared" si="5"/>
        <v>{"id":61,"key":"61","abbreviation":"Xx","description":"-","example":62,"theme":"XX","disruption":7,"time":2,"horizon":2},</v>
      </c>
    </row>
    <row r="64" spans="1:10">
      <c r="A64">
        <v>62</v>
      </c>
      <c r="B64" t="str">
        <f t="shared" si="0"/>
        <v>62</v>
      </c>
      <c r="C64" s="4" t="s">
        <v>54</v>
      </c>
      <c r="D64" s="5" t="s">
        <v>55</v>
      </c>
      <c r="E64" s="4">
        <f t="shared" si="6"/>
        <v>63</v>
      </c>
      <c r="F64" s="4" t="s">
        <v>56</v>
      </c>
      <c r="G64" s="4">
        <f t="shared" si="7"/>
        <v>7</v>
      </c>
      <c r="H64" s="4">
        <f t="shared" si="8"/>
        <v>3</v>
      </c>
      <c r="I64">
        <f t="shared" si="9"/>
        <v>2</v>
      </c>
      <c r="J64" t="str">
        <f t="shared" si="5"/>
        <v>{"id":62,"key":"62","abbreviation":"Xx","description":"-","example":63,"theme":"XX","disruption":7,"time":3,"horizon":2},</v>
      </c>
    </row>
    <row r="65" spans="1:10">
      <c r="A65">
        <v>63</v>
      </c>
      <c r="B65" t="str">
        <f t="shared" si="0"/>
        <v>63</v>
      </c>
      <c r="C65" s="4" t="s">
        <v>54</v>
      </c>
      <c r="D65" s="5" t="s">
        <v>55</v>
      </c>
      <c r="E65" s="4">
        <f t="shared" si="6"/>
        <v>64</v>
      </c>
      <c r="F65" s="4" t="s">
        <v>56</v>
      </c>
      <c r="G65" s="4">
        <f t="shared" si="7"/>
        <v>7</v>
      </c>
      <c r="H65" s="4">
        <f t="shared" si="8"/>
        <v>4</v>
      </c>
      <c r="I65">
        <f t="shared" si="9"/>
        <v>2</v>
      </c>
      <c r="J65" t="str">
        <f t="shared" si="5"/>
        <v>{"id":63,"key":"63","abbreviation":"Xx","description":"-","example":64,"theme":"XX","disruption":7,"time":4,"horizon":2},</v>
      </c>
    </row>
    <row r="66" spans="1:10">
      <c r="A66">
        <v>64</v>
      </c>
      <c r="B66" t="str">
        <f t="shared" si="0"/>
        <v>64</v>
      </c>
      <c r="C66" s="4" t="s">
        <v>54</v>
      </c>
      <c r="D66" s="5" t="s">
        <v>55</v>
      </c>
      <c r="E66" s="4">
        <f t="shared" si="6"/>
        <v>65</v>
      </c>
      <c r="F66" s="4" t="s">
        <v>56</v>
      </c>
      <c r="G66" s="4">
        <f t="shared" si="7"/>
        <v>7</v>
      </c>
      <c r="H66" s="4">
        <f t="shared" si="8"/>
        <v>5</v>
      </c>
      <c r="I66">
        <f t="shared" si="9"/>
        <v>2</v>
      </c>
      <c r="J66" t="str">
        <f t="shared" si="5"/>
        <v>{"id":64,"key":"64","abbreviation":"Xx","description":"-","example":65,"theme":"XX","disruption":7,"time":5,"horizon":2},</v>
      </c>
    </row>
    <row r="67" spans="1:10">
      <c r="A67">
        <v>65</v>
      </c>
      <c r="B67" t="str">
        <f t="shared" ref="B67:B81" si="10">RIGHT("0"&amp;A67,2)</f>
        <v>65</v>
      </c>
      <c r="C67" s="4" t="s">
        <v>54</v>
      </c>
      <c r="D67" s="5" t="s">
        <v>55</v>
      </c>
      <c r="E67" s="4">
        <f t="shared" si="6"/>
        <v>66</v>
      </c>
      <c r="F67" s="4" t="s">
        <v>56</v>
      </c>
      <c r="G67" s="4">
        <f t="shared" si="7"/>
        <v>7</v>
      </c>
      <c r="H67" s="4">
        <f t="shared" si="8"/>
        <v>6</v>
      </c>
      <c r="I67">
        <f t="shared" si="9"/>
        <v>2</v>
      </c>
      <c r="J67" t="str">
        <f t="shared" ref="J67:J101" si="11">"{""id"":"&amp;A67&amp;",""key"":"""&amp;B67&amp;""",""abbreviation"":"""&amp;C67&amp;""",""description"":"""&amp;D67&amp;""",""example"":"&amp;E67&amp;",""theme"":"""&amp;F67&amp;""",""disruption"":"&amp;G67&amp;",""time"":"&amp;H67&amp;",""horizon"":"&amp;I67&amp;"},"</f>
        <v>{"id":65,"key":"65","abbreviation":"Xx","description":"-","example":66,"theme":"XX","disruption":7,"time":6,"horizon":2},</v>
      </c>
    </row>
    <row r="68" spans="1:10">
      <c r="A68">
        <v>66</v>
      </c>
      <c r="B68" t="str">
        <f t="shared" si="10"/>
        <v>66</v>
      </c>
      <c r="C68" s="4" t="s">
        <v>54</v>
      </c>
      <c r="D68" s="5" t="s">
        <v>55</v>
      </c>
      <c r="E68" s="4">
        <f t="shared" si="6"/>
        <v>67</v>
      </c>
      <c r="F68" s="4" t="s">
        <v>56</v>
      </c>
      <c r="G68" s="4">
        <f t="shared" si="7"/>
        <v>7</v>
      </c>
      <c r="H68" s="4">
        <f t="shared" si="8"/>
        <v>7</v>
      </c>
      <c r="I68">
        <f t="shared" si="9"/>
        <v>2</v>
      </c>
      <c r="J68" t="str">
        <f t="shared" si="11"/>
        <v>{"id":66,"key":"66","abbreviation":"Xx","description":"-","example":67,"theme":"XX","disruption":7,"time":7,"horizon":2},</v>
      </c>
    </row>
    <row r="69" spans="1:10" ht="30">
      <c r="A69">
        <v>67</v>
      </c>
      <c r="B69" t="str">
        <f t="shared" si="10"/>
        <v>67</v>
      </c>
      <c r="C69" s="4" t="s">
        <v>58</v>
      </c>
      <c r="D69" s="5" t="s">
        <v>57</v>
      </c>
      <c r="E69" s="4">
        <f t="shared" si="6"/>
        <v>68</v>
      </c>
      <c r="F69" s="4" t="s">
        <v>0</v>
      </c>
      <c r="G69" s="4">
        <f t="shared" si="7"/>
        <v>7</v>
      </c>
      <c r="H69" s="4">
        <f t="shared" si="8"/>
        <v>8</v>
      </c>
      <c r="I69">
        <f t="shared" si="9"/>
        <v>3</v>
      </c>
      <c r="J69" t="str">
        <f t="shared" si="11"/>
        <v>{"id":67,"key":"67","abbreviation":"Me","description":"Internet of DANN","example":68,"theme":"DE","disruption":7,"time":8,"horizon":3},</v>
      </c>
    </row>
    <row r="70" spans="1:10">
      <c r="A70">
        <v>68</v>
      </c>
      <c r="B70" t="str">
        <f t="shared" si="10"/>
        <v>68</v>
      </c>
      <c r="C70" s="4" t="s">
        <v>54</v>
      </c>
      <c r="D70" s="5" t="s">
        <v>55</v>
      </c>
      <c r="E70" s="4">
        <f t="shared" si="6"/>
        <v>69</v>
      </c>
      <c r="F70" s="4" t="s">
        <v>56</v>
      </c>
      <c r="G70" s="4">
        <f t="shared" si="7"/>
        <v>7</v>
      </c>
      <c r="H70" s="4">
        <f t="shared" si="8"/>
        <v>9</v>
      </c>
      <c r="I70">
        <f t="shared" si="9"/>
        <v>3</v>
      </c>
      <c r="J70" t="str">
        <f t="shared" si="11"/>
        <v>{"id":68,"key":"68","abbreviation":"Xx","description":"-","example":69,"theme":"XX","disruption":7,"time":9,"horizon":3},</v>
      </c>
    </row>
    <row r="71" spans="1:10">
      <c r="A71">
        <v>69</v>
      </c>
      <c r="B71" t="str">
        <f t="shared" si="10"/>
        <v>69</v>
      </c>
      <c r="C71" s="4" t="s">
        <v>54</v>
      </c>
      <c r="D71" s="5" t="s">
        <v>55</v>
      </c>
      <c r="E71" s="4">
        <f t="shared" si="6"/>
        <v>70</v>
      </c>
      <c r="F71" s="4" t="s">
        <v>56</v>
      </c>
      <c r="G71" s="4">
        <f t="shared" si="7"/>
        <v>7</v>
      </c>
      <c r="H71" s="4">
        <f t="shared" si="8"/>
        <v>10</v>
      </c>
      <c r="I71">
        <f t="shared" si="9"/>
        <v>4</v>
      </c>
      <c r="J71" t="str">
        <f t="shared" si="11"/>
        <v>{"id":69,"key":"69","abbreviation":"Xx","description":"-","example":70,"theme":"XX","disruption":7,"time":10,"horizon":4},</v>
      </c>
    </row>
    <row r="72" spans="1:10">
      <c r="A72">
        <v>70</v>
      </c>
      <c r="B72" t="str">
        <f t="shared" si="10"/>
        <v>70</v>
      </c>
      <c r="C72" s="4" t="s">
        <v>54</v>
      </c>
      <c r="D72" s="5" t="s">
        <v>55</v>
      </c>
      <c r="E72" s="4">
        <f t="shared" si="6"/>
        <v>71</v>
      </c>
      <c r="F72" s="4" t="s">
        <v>56</v>
      </c>
      <c r="G72" s="4">
        <f t="shared" si="7"/>
        <v>8</v>
      </c>
      <c r="H72" s="4">
        <f t="shared" si="8"/>
        <v>1</v>
      </c>
      <c r="I72">
        <f t="shared" si="9"/>
        <v>3</v>
      </c>
      <c r="J72" t="str">
        <f t="shared" si="11"/>
        <v>{"id":70,"key":"70","abbreviation":"Xx","description":"-","example":71,"theme":"XX","disruption":8,"time":1,"horizon":3},</v>
      </c>
    </row>
    <row r="73" spans="1:10">
      <c r="A73">
        <v>71</v>
      </c>
      <c r="B73" t="str">
        <f t="shared" si="10"/>
        <v>71</v>
      </c>
      <c r="C73" s="4" t="s">
        <v>54</v>
      </c>
      <c r="D73" s="5" t="s">
        <v>55</v>
      </c>
      <c r="E73" s="4">
        <f t="shared" si="6"/>
        <v>72</v>
      </c>
      <c r="F73" s="4" t="s">
        <v>56</v>
      </c>
      <c r="G73" s="4">
        <f t="shared" si="7"/>
        <v>8</v>
      </c>
      <c r="H73" s="4">
        <f t="shared" si="8"/>
        <v>2</v>
      </c>
      <c r="I73">
        <f t="shared" si="9"/>
        <v>3</v>
      </c>
      <c r="J73" t="str">
        <f t="shared" si="11"/>
        <v>{"id":71,"key":"71","abbreviation":"Xx","description":"-","example":72,"theme":"XX","disruption":8,"time":2,"horizon":3},</v>
      </c>
    </row>
    <row r="74" spans="1:10">
      <c r="A74">
        <v>72</v>
      </c>
      <c r="B74" t="str">
        <f t="shared" si="10"/>
        <v>72</v>
      </c>
      <c r="C74" s="4" t="s">
        <v>54</v>
      </c>
      <c r="D74" s="5" t="s">
        <v>55</v>
      </c>
      <c r="E74" s="4">
        <f t="shared" si="6"/>
        <v>73</v>
      </c>
      <c r="F74" s="4" t="s">
        <v>56</v>
      </c>
      <c r="G74" s="4">
        <f t="shared" si="7"/>
        <v>8</v>
      </c>
      <c r="H74" s="4">
        <f t="shared" si="8"/>
        <v>3</v>
      </c>
      <c r="I74">
        <f t="shared" si="9"/>
        <v>3</v>
      </c>
      <c r="J74" t="str">
        <f t="shared" si="11"/>
        <v>{"id":72,"key":"72","abbreviation":"Xx","description":"-","example":73,"theme":"XX","disruption":8,"time":3,"horizon":3},</v>
      </c>
    </row>
    <row r="75" spans="1:10">
      <c r="A75">
        <v>73</v>
      </c>
      <c r="B75" t="str">
        <f t="shared" si="10"/>
        <v>73</v>
      </c>
      <c r="C75" s="4" t="s">
        <v>54</v>
      </c>
      <c r="D75" s="5" t="s">
        <v>55</v>
      </c>
      <c r="E75" s="4">
        <f t="shared" si="6"/>
        <v>74</v>
      </c>
      <c r="F75" s="4" t="s">
        <v>56</v>
      </c>
      <c r="G75" s="4">
        <f t="shared" si="7"/>
        <v>8</v>
      </c>
      <c r="H75" s="4">
        <f t="shared" si="8"/>
        <v>4</v>
      </c>
      <c r="I75">
        <f t="shared" si="9"/>
        <v>3</v>
      </c>
      <c r="J75" t="str">
        <f t="shared" si="11"/>
        <v>{"id":73,"key":"73","abbreviation":"Xx","description":"-","example":74,"theme":"XX","disruption":8,"time":4,"horizon":3},</v>
      </c>
    </row>
    <row r="76" spans="1:10">
      <c r="A76">
        <v>74</v>
      </c>
      <c r="B76" t="str">
        <f t="shared" si="10"/>
        <v>74</v>
      </c>
      <c r="C76" s="4" t="s">
        <v>54</v>
      </c>
      <c r="D76" s="5" t="s">
        <v>55</v>
      </c>
      <c r="E76" s="4">
        <f t="shared" si="6"/>
        <v>75</v>
      </c>
      <c r="F76" s="4" t="s">
        <v>56</v>
      </c>
      <c r="G76" s="4">
        <f t="shared" si="7"/>
        <v>8</v>
      </c>
      <c r="H76" s="4">
        <f t="shared" si="8"/>
        <v>5</v>
      </c>
      <c r="I76">
        <f t="shared" si="9"/>
        <v>3</v>
      </c>
      <c r="J76" t="str">
        <f t="shared" si="11"/>
        <v>{"id":74,"key":"74","abbreviation":"Xx","description":"-","example":75,"theme":"XX","disruption":8,"time":5,"horizon":3},</v>
      </c>
    </row>
    <row r="77" spans="1:10">
      <c r="A77">
        <v>75</v>
      </c>
      <c r="B77" t="str">
        <f t="shared" si="10"/>
        <v>75</v>
      </c>
      <c r="C77" s="4" t="s">
        <v>54</v>
      </c>
      <c r="D77" s="5" t="s">
        <v>55</v>
      </c>
      <c r="E77" s="4">
        <f t="shared" si="6"/>
        <v>76</v>
      </c>
      <c r="F77" s="4" t="s">
        <v>56</v>
      </c>
      <c r="G77" s="4">
        <f t="shared" si="7"/>
        <v>8</v>
      </c>
      <c r="H77" s="4">
        <f t="shared" si="8"/>
        <v>6</v>
      </c>
      <c r="I77">
        <f t="shared" si="9"/>
        <v>3</v>
      </c>
      <c r="J77" t="str">
        <f t="shared" si="11"/>
        <v>{"id":75,"key":"75","abbreviation":"Xx","description":"-","example":76,"theme":"XX","disruption":8,"time":6,"horizon":3},</v>
      </c>
    </row>
    <row r="78" spans="1:10">
      <c r="A78">
        <v>76</v>
      </c>
      <c r="B78" t="str">
        <f t="shared" si="10"/>
        <v>76</v>
      </c>
      <c r="C78" s="4" t="s">
        <v>54</v>
      </c>
      <c r="D78" s="5" t="s">
        <v>55</v>
      </c>
      <c r="E78" s="4">
        <f t="shared" si="6"/>
        <v>77</v>
      </c>
      <c r="F78" s="4" t="s">
        <v>56</v>
      </c>
      <c r="G78" s="4">
        <f t="shared" si="7"/>
        <v>8</v>
      </c>
      <c r="H78" s="4">
        <f t="shared" si="8"/>
        <v>7</v>
      </c>
      <c r="I78">
        <f t="shared" si="9"/>
        <v>3</v>
      </c>
      <c r="J78" t="str">
        <f t="shared" si="11"/>
        <v>{"id":76,"key":"76","abbreviation":"Xx","description":"-","example":77,"theme":"XX","disruption":8,"time":7,"horizon":3},</v>
      </c>
    </row>
    <row r="79" spans="1:10">
      <c r="A79">
        <v>77</v>
      </c>
      <c r="B79" t="str">
        <f t="shared" si="10"/>
        <v>77</v>
      </c>
      <c r="C79" s="4" t="s">
        <v>54</v>
      </c>
      <c r="D79" s="5" t="s">
        <v>55</v>
      </c>
      <c r="E79" s="4">
        <f t="shared" si="6"/>
        <v>78</v>
      </c>
      <c r="F79" s="4" t="s">
        <v>56</v>
      </c>
      <c r="G79" s="4">
        <f t="shared" si="7"/>
        <v>8</v>
      </c>
      <c r="H79" s="4">
        <f t="shared" si="8"/>
        <v>8</v>
      </c>
      <c r="I79">
        <f t="shared" si="9"/>
        <v>3</v>
      </c>
      <c r="J79" t="str">
        <f t="shared" si="11"/>
        <v>{"id":77,"key":"77","abbreviation":"Xx","description":"-","example":78,"theme":"XX","disruption":8,"time":8,"horizon":3},</v>
      </c>
    </row>
    <row r="80" spans="1:10">
      <c r="A80">
        <v>78</v>
      </c>
      <c r="B80" t="str">
        <f t="shared" si="10"/>
        <v>78</v>
      </c>
      <c r="C80" s="4" t="s">
        <v>54</v>
      </c>
      <c r="D80" s="5" t="s">
        <v>55</v>
      </c>
      <c r="E80" s="4">
        <f t="shared" si="6"/>
        <v>79</v>
      </c>
      <c r="F80" s="4" t="s">
        <v>56</v>
      </c>
      <c r="G80" s="4">
        <f t="shared" si="7"/>
        <v>8</v>
      </c>
      <c r="H80" s="4">
        <f t="shared" si="8"/>
        <v>9</v>
      </c>
      <c r="I80">
        <f t="shared" si="9"/>
        <v>3</v>
      </c>
      <c r="J80" t="str">
        <f t="shared" si="11"/>
        <v>{"id":78,"key":"78","abbreviation":"Xx","description":"-","example":79,"theme":"XX","disruption":8,"time":9,"horizon":3},</v>
      </c>
    </row>
    <row r="81" spans="1:10">
      <c r="A81">
        <v>79</v>
      </c>
      <c r="B81" t="str">
        <f t="shared" si="10"/>
        <v>79</v>
      </c>
      <c r="C81" s="4" t="s">
        <v>54</v>
      </c>
      <c r="D81" s="5" t="s">
        <v>55</v>
      </c>
      <c r="E81" s="4">
        <f t="shared" si="6"/>
        <v>80</v>
      </c>
      <c r="F81" s="4" t="s">
        <v>56</v>
      </c>
      <c r="G81" s="4">
        <f t="shared" si="7"/>
        <v>8</v>
      </c>
      <c r="H81" s="4">
        <f t="shared" si="8"/>
        <v>10</v>
      </c>
      <c r="I81">
        <f t="shared" si="9"/>
        <v>4</v>
      </c>
      <c r="J81" t="str">
        <f t="shared" si="11"/>
        <v>{"id":79,"key":"79","abbreviation":"Xx","description":"-","example":80,"theme":"XX","disruption":8,"time":10,"horizon":4},</v>
      </c>
    </row>
    <row r="82" spans="1:10" ht="60">
      <c r="A82">
        <f>E82-1</f>
        <v>80</v>
      </c>
      <c r="B82" t="str">
        <f>RIGHT("0"&amp;A82,2)</f>
        <v>80</v>
      </c>
      <c r="C82" s="4" t="s">
        <v>41</v>
      </c>
      <c r="D82" s="5" t="s">
        <v>40</v>
      </c>
      <c r="E82" s="4">
        <v>81</v>
      </c>
      <c r="F82" s="4" t="s">
        <v>3</v>
      </c>
      <c r="G82" s="4">
        <v>9</v>
      </c>
      <c r="H82" s="4">
        <v>1</v>
      </c>
      <c r="I82">
        <f>IF(OR(G82=10,H82=10),4,IF(OR(G82&gt;=8,H82&gt;=8),3,IF(OR(G82&gt;4,H82&gt;4),2,1)))</f>
        <v>3</v>
      </c>
      <c r="J82" t="str">
        <f t="shared" si="11"/>
        <v>{"id":80,"key":"80","abbreviation":"Ci","description":"Conversational machine interfaces","example":81,"theme":"MI","disruption":9,"time":1,"horizon":3},</v>
      </c>
    </row>
    <row r="83" spans="1:10" ht="45">
      <c r="A83">
        <f>E83-1</f>
        <v>81</v>
      </c>
      <c r="B83" t="str">
        <f>RIGHT("0"&amp;A83,2)</f>
        <v>81</v>
      </c>
      <c r="C83" s="4" t="s">
        <v>42</v>
      </c>
      <c r="D83" s="5" t="s">
        <v>43</v>
      </c>
      <c r="E83" s="4">
        <v>82</v>
      </c>
      <c r="F83" s="4" t="s">
        <v>0</v>
      </c>
      <c r="G83" s="4">
        <v>9</v>
      </c>
      <c r="H83" s="4">
        <v>2</v>
      </c>
      <c r="I83">
        <f>IF(OR(G83=10,H83=10),4,IF(OR(G83&gt;=8,H83&gt;=8),3,IF(OR(G83&gt;4,H83&gt;4),2,1)))</f>
        <v>3</v>
      </c>
      <c r="J83" t="str">
        <f t="shared" si="11"/>
        <v>{"id":81,"key":"81","abbreviation":"Le","description":"Life-expectancy algorithms","example":82,"theme":"DE","disruption":9,"time":2,"horizon":3},</v>
      </c>
    </row>
    <row r="84" spans="1:10" ht="30">
      <c r="A84">
        <f>E84-1</f>
        <v>82</v>
      </c>
      <c r="B84" t="str">
        <f>RIGHT("0"&amp;A84,2)</f>
        <v>82</v>
      </c>
      <c r="C84" s="4" t="s">
        <v>33</v>
      </c>
      <c r="D84" s="5" t="s">
        <v>44</v>
      </c>
      <c r="E84" s="4">
        <v>83</v>
      </c>
      <c r="F84" s="4" t="s">
        <v>1</v>
      </c>
      <c r="G84" s="4">
        <v>9</v>
      </c>
      <c r="H84" s="4">
        <v>3</v>
      </c>
      <c r="I84">
        <f>IF(OR(G84=10,H84=10),4,IF(OR(G84&gt;=8,H84&gt;=8),3,IF(OR(G84&gt;4,H84&gt;4),2,1)))</f>
        <v>3</v>
      </c>
      <c r="J84" t="str">
        <f t="shared" si="11"/>
        <v>{"id":82,"key":"82","abbreviation":"Sa","description":"Stratospheric aerosols","example":83,"theme":"SP","disruption":9,"time":3,"horizon":3},</v>
      </c>
    </row>
    <row r="85" spans="1:10" ht="30">
      <c r="A85">
        <f>E85-1</f>
        <v>83</v>
      </c>
      <c r="B85" t="str">
        <f>RIGHT("0"&amp;A85,2)</f>
        <v>83</v>
      </c>
      <c r="C85" s="4" t="s">
        <v>34</v>
      </c>
      <c r="D85" s="5" t="s">
        <v>45</v>
      </c>
      <c r="E85" s="4">
        <v>84</v>
      </c>
      <c r="F85" s="4" t="s">
        <v>4</v>
      </c>
      <c r="G85" s="4">
        <v>9</v>
      </c>
      <c r="H85" s="4">
        <v>4</v>
      </c>
      <c r="I85">
        <f>IF(OR(G85=10,H85=10),4,IF(OR(G85&gt;=8,H85&gt;=8),3,IF(OR(G85&gt;4,H85&gt;4),2,1)))</f>
        <v>3</v>
      </c>
      <c r="J85" t="str">
        <f t="shared" si="11"/>
        <v>{"id":83,"key":"83","abbreviation":"Br","description":"Battlefield robots","example":84,"theme":"EA","disruption":9,"time":4,"horizon":3},</v>
      </c>
    </row>
    <row r="86" spans="1:10" ht="60">
      <c r="A86">
        <f>E86-1</f>
        <v>84</v>
      </c>
      <c r="B86" t="str">
        <f>RIGHT("0"&amp;A86,2)</f>
        <v>84</v>
      </c>
      <c r="C86" s="4" t="s">
        <v>35</v>
      </c>
      <c r="D86" s="5" t="s">
        <v>46</v>
      </c>
      <c r="E86" s="4">
        <v>85</v>
      </c>
      <c r="F86" s="4" t="s">
        <v>0</v>
      </c>
      <c r="G86" s="4">
        <v>9</v>
      </c>
      <c r="H86" s="4">
        <v>5</v>
      </c>
      <c r="I86">
        <f>IF(OR(G86=10,H86=10),4,IF(OR(G86&gt;=8,H86&gt;=8),3,IF(OR(G86&gt;4,H86&gt;4),2,1)))</f>
        <v>3</v>
      </c>
      <c r="J86" t="str">
        <f t="shared" si="11"/>
        <v>{"id":84,"key":"84","abbreviation":"Ad","description":"AI advisors &amp; decision-making machines","example":85,"theme":"DE","disruption":9,"time":5,"horizon":3},</v>
      </c>
    </row>
    <row r="87" spans="1:10" ht="45">
      <c r="A87">
        <f>E87-1</f>
        <v>85</v>
      </c>
      <c r="B87" t="str">
        <f>RIGHT("0"&amp;A87,2)</f>
        <v>85</v>
      </c>
      <c r="C87" s="4" t="s">
        <v>36</v>
      </c>
      <c r="D87" s="5" t="s">
        <v>47</v>
      </c>
      <c r="E87" s="4">
        <v>86</v>
      </c>
      <c r="F87" s="4" t="s">
        <v>4</v>
      </c>
      <c r="G87" s="4">
        <v>9</v>
      </c>
      <c r="H87" s="4">
        <v>6</v>
      </c>
      <c r="I87">
        <f>IF(OR(G87=10,H87=10),4,IF(OR(G87&gt;=8,H87&gt;=8),3,IF(OR(G87&gt;4,H87&gt;4),2,1)))</f>
        <v>3</v>
      </c>
      <c r="J87" t="str">
        <f t="shared" si="11"/>
        <v>{"id":85,"key":"85","abbreviation":"Ab","description":"AI board members &amp; politicians","example":86,"theme":"EA","disruption":9,"time":6,"horizon":3},</v>
      </c>
    </row>
    <row r="88" spans="1:10" ht="30">
      <c r="A88">
        <f>E88-1</f>
        <v>86</v>
      </c>
      <c r="B88" t="str">
        <f>RIGHT("0"&amp;A88,2)</f>
        <v>86</v>
      </c>
      <c r="C88" s="4" t="s">
        <v>37</v>
      </c>
      <c r="D88" s="5" t="s">
        <v>5</v>
      </c>
      <c r="E88" s="4">
        <v>87</v>
      </c>
      <c r="F88" s="4" t="s">
        <v>1</v>
      </c>
      <c r="G88" s="4">
        <v>9</v>
      </c>
      <c r="H88" s="4">
        <v>7</v>
      </c>
      <c r="I88">
        <f>IF(OR(G88=10,H88=10),4,IF(OR(G88&gt;=8,H88&gt;=8),3,IF(OR(G88&gt;4,H88&gt;4),2,1)))</f>
        <v>3</v>
      </c>
      <c r="J88" t="str">
        <f t="shared" si="11"/>
        <v>{"id":86,"key":"86","abbreviation":"Is","description":"Invisibility shields","example":87,"theme":"SP","disruption":9,"time":7,"horizon":3},</v>
      </c>
    </row>
    <row r="89" spans="1:10" ht="45">
      <c r="A89">
        <f>E89-1</f>
        <v>87</v>
      </c>
      <c r="B89" t="str">
        <f>RIGHT("0"&amp;A89,2)</f>
        <v>87</v>
      </c>
      <c r="C89" s="4" t="s">
        <v>38</v>
      </c>
      <c r="D89" s="5" t="s">
        <v>48</v>
      </c>
      <c r="E89" s="4">
        <v>88</v>
      </c>
      <c r="F89" s="4" t="s">
        <v>1</v>
      </c>
      <c r="G89" s="4">
        <v>9</v>
      </c>
      <c r="H89" s="4">
        <v>8</v>
      </c>
      <c r="I89">
        <f>IF(OR(G89=10,H89=10),4,IF(OR(G89&gt;=8,H89&gt;=8),3,IF(OR(G89&gt;4,H89&gt;4),2,1)))</f>
        <v>3</v>
      </c>
      <c r="J89" t="str">
        <f t="shared" si="11"/>
        <v>{"id":87,"key":"87","abbreviation":"Ph","description":"Factory photosynthesis","example":88,"theme":"SP","disruption":9,"time":8,"horizon":3},</v>
      </c>
    </row>
    <row r="90" spans="1:10" ht="60">
      <c r="A90">
        <f>E90-1</f>
        <v>88</v>
      </c>
      <c r="B90" t="str">
        <f>RIGHT("0"&amp;A90,2)</f>
        <v>88</v>
      </c>
      <c r="C90" s="4" t="s">
        <v>39</v>
      </c>
      <c r="D90" s="5" t="s">
        <v>49</v>
      </c>
      <c r="E90" s="4">
        <v>89</v>
      </c>
      <c r="F90" s="4" t="s">
        <v>2</v>
      </c>
      <c r="G90" s="4">
        <v>9</v>
      </c>
      <c r="H90" s="4">
        <v>9</v>
      </c>
      <c r="I90">
        <f>IF(OR(G90=10,H90=10),4,IF(OR(G90&gt;=8,H90&gt;=8),3,IF(OR(G90&gt;4,H90&gt;4),2,1)))</f>
        <v>3</v>
      </c>
      <c r="J90" t="str">
        <f t="shared" si="11"/>
        <v>{"id":88,"key":"88","abbreviation":"Th","description":"Transhuman technologies","example":89,"theme":"HA","disruption":9,"time":9,"horizon":3},</v>
      </c>
    </row>
    <row r="91" spans="1:10">
      <c r="A91">
        <f>E91-1</f>
        <v>89</v>
      </c>
      <c r="B91" t="str">
        <f>RIGHT("0"&amp;A91,2)</f>
        <v>89</v>
      </c>
      <c r="C91" s="4" t="s">
        <v>50</v>
      </c>
      <c r="D91" s="5" t="s">
        <v>6</v>
      </c>
      <c r="E91" s="4">
        <v>90</v>
      </c>
      <c r="F91" s="4" t="s">
        <v>2</v>
      </c>
      <c r="G91" s="4">
        <v>9</v>
      </c>
      <c r="H91" s="4">
        <v>10</v>
      </c>
      <c r="I91">
        <f>IF(OR(G91=10,H91=10),4,IF(OR(G91&gt;=8,H91&gt;=8),3,IF(OR(G91&gt;4,H91&gt;4),2,1)))</f>
        <v>4</v>
      </c>
      <c r="J91" t="str">
        <f t="shared" si="11"/>
        <v>{"id":89,"key":"89","abbreviation":"Te","description":"Telepathy","example":90,"theme":"HA","disruption":9,"time":10,"horizon":4},</v>
      </c>
    </row>
    <row r="92" spans="1:10" ht="45">
      <c r="A92">
        <f>E92-1</f>
        <v>90</v>
      </c>
      <c r="B92" t="str">
        <f>RIGHT("0"&amp;A92,2)</f>
        <v>90</v>
      </c>
      <c r="C92" s="4" t="s">
        <v>9</v>
      </c>
      <c r="D92" s="5" t="s">
        <v>19</v>
      </c>
      <c r="E92" s="4">
        <v>91</v>
      </c>
      <c r="F92" s="4" t="s">
        <v>0</v>
      </c>
      <c r="G92" s="4">
        <v>10</v>
      </c>
      <c r="H92" s="4">
        <v>1</v>
      </c>
      <c r="I92">
        <f>IF(OR(G92=10,H92=10),4,IF(OR(G92&gt;=8,H92&gt;=8),3,IF(OR(G92&gt;4,H92&gt;4),2,1)))</f>
        <v>4</v>
      </c>
      <c r="J92" t="str">
        <f t="shared" si="11"/>
        <v>{"id":90,"key":"90","abbreviation":"De","description":"Digital footprint eraser","example":91,"theme":"DE","disruption":10,"time":1,"horizon":4},</v>
      </c>
    </row>
    <row r="93" spans="1:10" ht="45">
      <c r="A93">
        <f>E93-1</f>
        <v>91</v>
      </c>
      <c r="B93" t="str">
        <f>RIGHT("0"&amp;A93,2)</f>
        <v>91</v>
      </c>
      <c r="C93" s="4" t="s">
        <v>10</v>
      </c>
      <c r="D93" s="5" t="s">
        <v>20</v>
      </c>
      <c r="E93" s="4">
        <v>92</v>
      </c>
      <c r="F93" s="4" t="s">
        <v>0</v>
      </c>
      <c r="G93" s="4">
        <v>10</v>
      </c>
      <c r="H93" s="4">
        <v>2</v>
      </c>
      <c r="I93">
        <f>IF(OR(G93=10,H93=10),4,IF(OR(G93&gt;=8,H93&gt;=8),3,IF(OR(G93&gt;4,H93&gt;4),2,1)))</f>
        <v>4</v>
      </c>
      <c r="J93" t="str">
        <f t="shared" si="11"/>
        <v>{"id":91,"key":"91","abbreviation":"Ps","description":"Personal digital shields","example":92,"theme":"DE","disruption":10,"time":2,"horizon":4},</v>
      </c>
    </row>
    <row r="94" spans="1:10" ht="45">
      <c r="A94">
        <f>E94-1</f>
        <v>92</v>
      </c>
      <c r="B94" t="str">
        <f>RIGHT("0"&amp;A94,2)</f>
        <v>92</v>
      </c>
      <c r="C94" s="4" t="s">
        <v>11</v>
      </c>
      <c r="D94" s="5" t="s">
        <v>21</v>
      </c>
      <c r="E94" s="4">
        <v>93</v>
      </c>
      <c r="F94" s="4" t="s">
        <v>2</v>
      </c>
      <c r="G94" s="4">
        <v>10</v>
      </c>
      <c r="H94" s="4">
        <v>3</v>
      </c>
      <c r="I94">
        <f>IF(OR(G94=10,H94=10),4,IF(OR(G94&gt;=8,H94&gt;=8),3,IF(OR(G94&gt;4,H94&gt;4),2,1)))</f>
        <v>4</v>
      </c>
      <c r="J94" t="str">
        <f t="shared" si="11"/>
        <v>{"id":92,"key":"92","abbreviation":"Ht","description":"Human head transplants","example":93,"theme":"HA","disruption":10,"time":3,"horizon":4},</v>
      </c>
    </row>
    <row r="95" spans="1:10" ht="60">
      <c r="A95">
        <f>E95-1</f>
        <v>93</v>
      </c>
      <c r="B95" t="str">
        <f>RIGHT("0"&amp;A95,2)</f>
        <v>93</v>
      </c>
      <c r="C95" s="4" t="s">
        <v>12</v>
      </c>
      <c r="D95" s="5" t="s">
        <v>22</v>
      </c>
      <c r="E95" s="4">
        <v>94</v>
      </c>
      <c r="F95" s="4" t="s">
        <v>2</v>
      </c>
      <c r="G95" s="4">
        <v>10</v>
      </c>
      <c r="H95" s="4">
        <v>4</v>
      </c>
      <c r="I95">
        <f>IF(OR(G95=10,H95=10),4,IF(OR(G95&gt;=8,H95&gt;=8),3,IF(OR(G95&gt;4,H95&gt;4),2,1)))</f>
        <v>4</v>
      </c>
      <c r="J95" t="str">
        <f t="shared" si="11"/>
        <v>{"id":93,"key":"93","abbreviation":"Hc","description":"Human cloning &amp; de-extinction","example":94,"theme":"HA","disruption":10,"time":4,"horizon":4},</v>
      </c>
    </row>
    <row r="96" spans="1:10" ht="75">
      <c r="A96">
        <f>E96-1</f>
        <v>94</v>
      </c>
      <c r="B96" t="str">
        <f>RIGHT("0"&amp;A96,2)</f>
        <v>94</v>
      </c>
      <c r="C96" s="4" t="s">
        <v>13</v>
      </c>
      <c r="D96" s="5" t="s">
        <v>23</v>
      </c>
      <c r="E96" s="4">
        <v>95</v>
      </c>
      <c r="F96" s="4" t="s">
        <v>0</v>
      </c>
      <c r="G96" s="4">
        <v>10</v>
      </c>
      <c r="H96" s="4">
        <v>5</v>
      </c>
      <c r="I96">
        <f>IF(OR(G96=10,H96=10),4,IF(OR(G96&gt;=8,H96&gt;=8),3,IF(OR(G96&gt;4,H96&gt;4),2,1)))</f>
        <v>4</v>
      </c>
      <c r="J96" t="str">
        <f t="shared" si="11"/>
        <v>{"id":94,"key":"94","abbreviation":"Da","description":"Distributed autonomous corporations","example":95,"theme":"DE","disruption":10,"time":5,"horizon":4},</v>
      </c>
    </row>
    <row r="97" spans="1:10" ht="30">
      <c r="A97">
        <f>E97-1</f>
        <v>95</v>
      </c>
      <c r="B97" t="str">
        <f>RIGHT("0"&amp;A97,2)</f>
        <v>95</v>
      </c>
      <c r="C97" s="4" t="s">
        <v>14</v>
      </c>
      <c r="D97" s="5" t="s">
        <v>7</v>
      </c>
      <c r="E97" s="4">
        <v>96</v>
      </c>
      <c r="F97" s="4" t="s">
        <v>1</v>
      </c>
      <c r="G97" s="4">
        <v>10</v>
      </c>
      <c r="H97" s="4">
        <v>6</v>
      </c>
      <c r="I97">
        <f>IF(OR(G97=10,H97=10),4,IF(OR(G97&gt;=8,H97&gt;=8),3,IF(OR(G97&gt;4,H97&gt;4),2,1)))</f>
        <v>4</v>
      </c>
      <c r="J97" t="str">
        <f t="shared" si="11"/>
        <v>{"id":95,"key":"95","abbreviation":"Sp","description":"Space solar power","example":96,"theme":"SP","disruption":10,"time":6,"horizon":4},</v>
      </c>
    </row>
    <row r="98" spans="1:10" ht="30">
      <c r="A98">
        <f>E98-1</f>
        <v>96</v>
      </c>
      <c r="B98" t="str">
        <f>RIGHT("0"&amp;A98,2)</f>
        <v>96</v>
      </c>
      <c r="C98" s="4" t="s">
        <v>15</v>
      </c>
      <c r="D98" s="5" t="s">
        <v>8</v>
      </c>
      <c r="E98" s="4">
        <v>97</v>
      </c>
      <c r="F98" s="4" t="s">
        <v>1</v>
      </c>
      <c r="G98" s="4">
        <v>10</v>
      </c>
      <c r="H98" s="4">
        <v>7</v>
      </c>
      <c r="I98">
        <f>IF(OR(G98=10,H98=10),4,IF(OR(G98&gt;=8,H98&gt;=8),3,IF(OR(G98&gt;4,H98&gt;4),2,1)))</f>
        <v>4</v>
      </c>
      <c r="J98" t="str">
        <f t="shared" si="11"/>
        <v>{"id":96,"key":"96","abbreviation":"El","description":"Space elevators","example":97,"theme":"SP","disruption":10,"time":7,"horizon":4},</v>
      </c>
    </row>
    <row r="99" spans="1:10" ht="60">
      <c r="A99">
        <f>E99-1</f>
        <v>97</v>
      </c>
      <c r="B99" t="str">
        <f>RIGHT("0"&amp;A99,2)</f>
        <v>97</v>
      </c>
      <c r="C99" s="4" t="s">
        <v>16</v>
      </c>
      <c r="D99" s="5" t="s">
        <v>24</v>
      </c>
      <c r="E99" s="4">
        <v>98</v>
      </c>
      <c r="F99" s="4" t="s">
        <v>0</v>
      </c>
      <c r="G99" s="4">
        <v>10</v>
      </c>
      <c r="H99" s="4">
        <v>8</v>
      </c>
      <c r="I99">
        <f>IF(OR(G99=10,H99=10),4,IF(OR(G99&gt;=8,H99&gt;=8),3,IF(OR(G99&gt;4,H99&gt;4),2,1)))</f>
        <v>4</v>
      </c>
      <c r="J99" t="str">
        <f t="shared" si="11"/>
        <v>{"id":97,"key":"97","abbreviation":"Vr","description":"Fully immersive virtual reality (VR)","example":98,"theme":"DE","disruption":10,"time":8,"horizon":4},</v>
      </c>
    </row>
    <row r="100" spans="1:10" ht="45">
      <c r="A100">
        <f>E100-1</f>
        <v>98</v>
      </c>
      <c r="B100" t="str">
        <f>RIGHT("0"&amp;A100,2)</f>
        <v>98</v>
      </c>
      <c r="C100" s="4" t="s">
        <v>17</v>
      </c>
      <c r="D100" s="5" t="s">
        <v>25</v>
      </c>
      <c r="E100" s="4">
        <v>99</v>
      </c>
      <c r="F100" s="4" t="s">
        <v>4</v>
      </c>
      <c r="G100" s="4">
        <v>10</v>
      </c>
      <c r="H100" s="4">
        <v>9</v>
      </c>
      <c r="I100">
        <f>IF(OR(G100=10,H100=10),4,IF(OR(G100&gt;=8,H100&gt;=8),3,IF(OR(G100&gt;4,H100&gt;4),2,1)))</f>
        <v>4</v>
      </c>
      <c r="J100" t="str">
        <f t="shared" si="11"/>
        <v>{"id":98,"key":"98","abbreviation":"Co","description":"Artificial consciousness","example":99,"theme":"EA","disruption":10,"time":9,"horizon":4},</v>
      </c>
    </row>
    <row r="101" spans="1:10" ht="45">
      <c r="A101">
        <f>E101-1</f>
        <v>99</v>
      </c>
      <c r="B101" t="str">
        <f>RIGHT("0"&amp;A101,2)</f>
        <v>99</v>
      </c>
      <c r="C101" s="4" t="s">
        <v>18</v>
      </c>
      <c r="D101" s="5" t="s">
        <v>26</v>
      </c>
      <c r="E101" s="4">
        <v>100</v>
      </c>
      <c r="F101" s="4"/>
      <c r="G101" s="4">
        <v>10</v>
      </c>
      <c r="H101" s="4">
        <v>10</v>
      </c>
      <c r="I101">
        <f>IF(OR(G101=10,H101=10),4,IF(OR(G101&gt;=8,H101&gt;=8),3,IF(OR(G101&gt;4,H101&gt;4),2,1)))</f>
        <v>4</v>
      </c>
      <c r="J101" t="str">
        <f>"{""id"":"&amp;A101&amp;",""key"":"""&amp;B101&amp;""",""abbreviation"":"""&amp;C101&amp;""",""description"":"""&amp;D101&amp;""",""example"":"&amp;E101&amp;",""theme"":"""&amp;F101&amp;""",""disruption"":"&amp;G101&amp;",""time"":"&amp;H101&amp;",""horizon"":"&amp;I101&amp;"}"</f>
        <v>{"id":99,"key":"99","abbreviation":"Qt","description":"We can't talk about this one","example":100,"theme":"","disruption":10,"time":10,"horizon":4}</v>
      </c>
    </row>
    <row r="102" spans="1:10">
      <c r="C102" s="1"/>
      <c r="J102" t="s">
        <v>60</v>
      </c>
    </row>
    <row r="103" spans="1:10">
      <c r="C103" s="1"/>
    </row>
    <row r="104" spans="1:10">
      <c r="C104" s="1"/>
    </row>
    <row r="105" spans="1:10">
      <c r="C105" s="1"/>
    </row>
    <row r="106" spans="1:10">
      <c r="C106" s="1"/>
    </row>
    <row r="107" spans="1:10">
      <c r="C107" s="1"/>
    </row>
    <row r="108" spans="1:10">
      <c r="C108" s="1"/>
    </row>
    <row r="109" spans="1:10">
      <c r="C109" s="1"/>
    </row>
    <row r="110" spans="1:10">
      <c r="C110" s="1"/>
    </row>
    <row r="111" spans="1:10">
      <c r="C111" s="1"/>
    </row>
    <row r="112" spans="1:10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 ht="29">
      <c r="C187" s="3"/>
    </row>
    <row r="188" spans="3:3" ht="29">
      <c r="C188" s="3"/>
    </row>
    <row r="189" spans="3:3" ht="29">
      <c r="C189" s="3"/>
    </row>
    <row r="190" spans="3:3" ht="29">
      <c r="C190" s="3"/>
    </row>
    <row r="191" spans="3:3" ht="29">
      <c r="C191" s="3"/>
    </row>
    <row r="192" spans="3:3" ht="29">
      <c r="C192" s="3"/>
    </row>
    <row r="193" spans="3:3" ht="29">
      <c r="C193" s="3"/>
    </row>
    <row r="194" spans="3:3" ht="29">
      <c r="C194" s="3"/>
    </row>
    <row r="195" spans="3:3" ht="29">
      <c r="C195" s="3"/>
    </row>
    <row r="196" spans="3:3" ht="29">
      <c r="C196" s="3"/>
    </row>
    <row r="197" spans="3:3" ht="29">
      <c r="C197" s="3"/>
    </row>
    <row r="198" spans="3:3" ht="29">
      <c r="C198" s="3"/>
    </row>
    <row r="199" spans="3:3" ht="29">
      <c r="C199" s="3"/>
    </row>
    <row r="200" spans="3:3" ht="29">
      <c r="C200" s="3"/>
    </row>
    <row r="201" spans="3:3" ht="29">
      <c r="C201" s="3"/>
    </row>
    <row r="202" spans="3:3" ht="29">
      <c r="C202" s="3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 ht="29">
      <c r="C313" s="3"/>
    </row>
    <row r="314" spans="3:3" ht="29">
      <c r="C314" s="3"/>
    </row>
    <row r="315" spans="3:3" ht="29">
      <c r="C315" s="3"/>
    </row>
    <row r="316" spans="3:3" ht="29">
      <c r="C316" s="3"/>
    </row>
    <row r="317" spans="3:3" ht="29">
      <c r="C317" s="3"/>
    </row>
    <row r="318" spans="3:3" ht="29">
      <c r="C318" s="3"/>
    </row>
    <row r="319" spans="3:3" ht="29">
      <c r="C319" s="3"/>
    </row>
    <row r="320" spans="3:3" ht="29">
      <c r="C320" s="3"/>
    </row>
    <row r="321" spans="3:3" ht="29">
      <c r="C321" s="3"/>
    </row>
    <row r="322" spans="3:3" ht="29">
      <c r="C322" s="3"/>
    </row>
    <row r="323" spans="3:3" ht="29">
      <c r="C323" s="3"/>
    </row>
    <row r="324" spans="3:3" ht="29">
      <c r="C324" s="3"/>
    </row>
    <row r="325" spans="3:3" ht="29">
      <c r="C325" s="3"/>
    </row>
    <row r="326" spans="3:3" ht="29">
      <c r="C326" s="3"/>
    </row>
    <row r="327" spans="3:3" ht="29">
      <c r="C327" s="3"/>
    </row>
    <row r="328" spans="3:3" ht="29">
      <c r="C328" s="3"/>
    </row>
    <row r="329" spans="3:3" ht="29">
      <c r="C329" s="3"/>
    </row>
    <row r="330" spans="3:3" ht="29">
      <c r="C330" s="3"/>
    </row>
    <row r="331" spans="3:3" ht="29">
      <c r="C331" s="3"/>
    </row>
    <row r="332" spans="3:3" ht="29">
      <c r="C332" s="3"/>
    </row>
    <row r="333" spans="3:3" ht="29">
      <c r="C333" s="3"/>
    </row>
    <row r="334" spans="3:3" ht="29">
      <c r="C334" s="3"/>
    </row>
    <row r="335" spans="3:3" ht="29">
      <c r="C335" s="3"/>
    </row>
    <row r="336" spans="3:3" ht="29">
      <c r="C336" s="3"/>
    </row>
    <row r="337" spans="3:3" ht="29">
      <c r="C337" s="3"/>
    </row>
    <row r="338" spans="3:3" ht="29">
      <c r="C338" s="3"/>
    </row>
    <row r="339" spans="3:3" ht="29">
      <c r="C339" s="3"/>
    </row>
    <row r="340" spans="3:3" ht="29">
      <c r="C340" s="3"/>
    </row>
    <row r="341" spans="3:3" ht="29">
      <c r="C341" s="3"/>
    </row>
    <row r="342" spans="3:3" ht="29">
      <c r="C342" s="3"/>
    </row>
    <row r="343" spans="3:3" ht="29">
      <c r="C343" s="3"/>
    </row>
    <row r="344" spans="3:3" ht="29">
      <c r="C344" s="3"/>
    </row>
    <row r="345" spans="3:3" ht="29">
      <c r="C345" s="3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 ht="29">
      <c r="C420" s="3"/>
    </row>
    <row r="421" spans="3:3" ht="29">
      <c r="C421" s="3"/>
    </row>
    <row r="422" spans="3:3" ht="29">
      <c r="C422" s="3"/>
    </row>
    <row r="423" spans="3:3" ht="29">
      <c r="C423" s="3"/>
    </row>
    <row r="424" spans="3:3" ht="29">
      <c r="C424" s="3"/>
    </row>
    <row r="425" spans="3:3" ht="29">
      <c r="C425" s="3"/>
    </row>
    <row r="426" spans="3:3" ht="29">
      <c r="C426" s="3"/>
    </row>
    <row r="427" spans="3:3" ht="29">
      <c r="C427" s="3"/>
    </row>
    <row r="428" spans="3:3" ht="29">
      <c r="C428" s="3"/>
    </row>
    <row r="429" spans="3:3" ht="29">
      <c r="C429" s="3"/>
    </row>
    <row r="430" spans="3:3" ht="29">
      <c r="C430" s="3"/>
    </row>
    <row r="431" spans="3:3" ht="29">
      <c r="C431" s="3"/>
    </row>
    <row r="432" spans="3:3" ht="29">
      <c r="C432" s="3"/>
    </row>
    <row r="433" spans="3:3" ht="29">
      <c r="C433" s="3"/>
    </row>
    <row r="434" spans="3:3" ht="29">
      <c r="C434" s="3"/>
    </row>
    <row r="435" spans="3:3" ht="29">
      <c r="C435" s="3"/>
    </row>
    <row r="436" spans="3:3" ht="29">
      <c r="C436" s="3"/>
    </row>
    <row r="437" spans="3:3" ht="29">
      <c r="C437" s="3"/>
    </row>
    <row r="438" spans="3:3" ht="29">
      <c r="C438" s="3"/>
    </row>
    <row r="439" spans="3:3" ht="29">
      <c r="C439" s="3"/>
    </row>
    <row r="440" spans="3:3" ht="29">
      <c r="C440" s="3"/>
    </row>
    <row r="441" spans="3:3" ht="29">
      <c r="C441" s="3"/>
    </row>
    <row r="442" spans="3:3" ht="29">
      <c r="C442" s="3"/>
    </row>
    <row r="443" spans="3:3" ht="29">
      <c r="C443" s="3"/>
    </row>
    <row r="444" spans="3:3" ht="29">
      <c r="C444" s="3"/>
    </row>
    <row r="445" spans="3:3" ht="29">
      <c r="C445" s="3"/>
    </row>
    <row r="446" spans="3:3" ht="29">
      <c r="C446" s="3"/>
    </row>
    <row r="447" spans="3:3" ht="29">
      <c r="C447" s="3"/>
    </row>
    <row r="448" spans="3:3" ht="29">
      <c r="C448" s="3"/>
    </row>
    <row r="449" spans="3:3" ht="29">
      <c r="C449" s="3"/>
    </row>
    <row r="450" spans="3:3" ht="29">
      <c r="C450" s="3"/>
    </row>
    <row r="451" spans="3:3" ht="29">
      <c r="C451" s="3"/>
    </row>
    <row r="452" spans="3:3" ht="29">
      <c r="C452" s="3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</sheetData>
  <sortState ref="A82:I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Saeuberli</dc:creator>
  <cp:lastModifiedBy>Henrique Saeuberli</cp:lastModifiedBy>
  <dcterms:created xsi:type="dcterms:W3CDTF">2018-09-07T09:54:54Z</dcterms:created>
  <dcterms:modified xsi:type="dcterms:W3CDTF">2018-09-12T09:05:53Z</dcterms:modified>
</cp:coreProperties>
</file>