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237392\Desktop\"/>
    </mc:Choice>
  </mc:AlternateContent>
  <bookViews>
    <workbookView xWindow="0" yWindow="0" windowWidth="19200" windowHeight="7460" tabRatio="806"/>
  </bookViews>
  <sheets>
    <sheet name="SAP処理依頼書" sheetId="15" r:id="rId1"/>
    <sheet name="リスト" sheetId="2" r:id="rId2"/>
    <sheet name="例)外貨払い" sheetId="40" r:id="rId3"/>
  </sheets>
  <externalReferences>
    <externalReference r:id="rId4"/>
  </externalReferences>
  <definedNames>
    <definedName name="_xlnm._FilterDatabase" localSheetId="1" hidden="1">リスト!$B$2:$I$80</definedName>
    <definedName name="_xlnm._FilterDatabase" hidden="1">'[1]１．InfoCube (YKCH0010)案１:１．InfoCube (YKCH0010) 案２'!$W$5:$W$5</definedName>
    <definedName name="_xlnm.Print_Area" localSheetId="0">SAP処理依頼書!$A$1:$S$53</definedName>
    <definedName name="_xlnm.Print_Area" localSheetId="2">'例)外貨払い'!$A$1:$S$53</definedName>
    <definedName name="Z_F701215F_455F_4323_B700_2916F5566705_.wvu.FilterData" localSheetId="1" hidden="1">リスト!$A$1:$D$1</definedName>
    <definedName name="Z_F701215F_455F_4323_B700_2916F5566705_.wvu.PrintArea" localSheetId="0" hidden="1">SAP処理依頼書!$A$2:$S$53</definedName>
    <definedName name="Z_F701215F_455F_4323_B700_2916F5566705_.wvu.PrintArea" localSheetId="2" hidden="1">'例)外貨払い'!$A$2:$S$53</definedName>
  </definedNames>
  <calcPr calcId="162913"/>
  <customWorkbookViews>
    <customWorkbookView name="Naoko Oikawa - 個人用ビュー" guid="{F701215F-455F-4323-B700-2916F5566705}" mergeInterval="0" personalView="1" maximized="1" xWindow="-1931" yWindow="61" windowWidth="1942" windowHeight="1498" tabRatio="735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1" i="15" l="1"/>
  <c r="P41" i="40"/>
  <c r="N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8" i="15"/>
  <c r="N41" i="15"/>
  <c r="F29" i="15"/>
  <c r="F30" i="15"/>
  <c r="F31" i="15"/>
  <c r="F32" i="15"/>
  <c r="F33" i="15"/>
  <c r="F34" i="15"/>
  <c r="F35" i="15"/>
  <c r="F36" i="15"/>
  <c r="F37" i="15"/>
  <c r="F38" i="15"/>
  <c r="F39" i="15"/>
  <c r="F40" i="15"/>
</calcChain>
</file>

<file path=xl/comments1.xml><?xml version="1.0" encoding="utf-8"?>
<comments xmlns="http://schemas.openxmlformats.org/spreadsheetml/2006/main">
  <authors>
    <author>Kazuhiko Iwata</author>
  </authors>
  <commentList>
    <comment ref="J4" authorId="0" shapeId="0">
      <text>
        <r>
          <rPr>
            <b/>
            <sz val="10"/>
            <color indexed="10"/>
            <rFont val="Meiryo UI"/>
            <family val="3"/>
            <charset val="128"/>
          </rPr>
          <t>JPYを含む海外送金</t>
        </r>
      </text>
    </comment>
    <comment ref="K7" authorId="0" shapeId="0">
      <text>
        <r>
          <rPr>
            <sz val="10"/>
            <color indexed="10"/>
            <rFont val="Meiryo UI"/>
            <family val="3"/>
            <charset val="128"/>
          </rPr>
          <t>指定があれば記入</t>
        </r>
      </text>
    </comment>
    <comment ref="J11" authorId="0" shapeId="0">
      <text>
        <r>
          <rPr>
            <sz val="10"/>
            <color indexed="10"/>
            <rFont val="Meiryo UI"/>
            <family val="3"/>
            <charset val="128"/>
          </rPr>
          <t>ANAC分析料支払いの場合、取引先名：「ANAC」、
取引内容：「●月分析料」と記載。　それ以外は記入不要です。</t>
        </r>
      </text>
    </comment>
    <comment ref="Q11" authorId="0" shapeId="0">
      <text>
        <r>
          <rPr>
            <sz val="10"/>
            <color indexed="10"/>
            <rFont val="Meiryo UI"/>
            <family val="3"/>
            <charset val="128"/>
          </rPr>
          <t>振替の場合、「２．振替の場合、以下に記入」欄
にのみ記入してください</t>
        </r>
      </text>
    </comment>
    <comment ref="A14" authorId="0" shapeId="0">
      <text>
        <r>
          <rPr>
            <b/>
            <sz val="10"/>
            <color indexed="10"/>
            <rFont val="Meiryo UI"/>
            <family val="3"/>
            <charset val="128"/>
          </rPr>
          <t>原則、伝票起票の翌月末払いのため、記入不要</t>
        </r>
        <r>
          <rPr>
            <sz val="10"/>
            <color indexed="10"/>
            <rFont val="Meiryo UI"/>
            <family val="3"/>
            <charset val="128"/>
          </rPr>
          <t xml:space="preserve">
特に指定する場合のみ記入</t>
        </r>
      </text>
    </comment>
    <comment ref="D17" authorId="0" shapeId="0">
      <text>
        <r>
          <rPr>
            <sz val="10"/>
            <color indexed="10"/>
            <rFont val="Meiryo UI"/>
            <family val="3"/>
            <charset val="128"/>
          </rPr>
          <t>不明なら記載不要</t>
        </r>
      </text>
    </comment>
    <comment ref="P18" authorId="0" shapeId="0">
      <text>
        <r>
          <rPr>
            <sz val="10"/>
            <color indexed="10"/>
            <rFont val="Meiryo UI"/>
            <family val="3"/>
            <charset val="128"/>
          </rPr>
          <t>不明なら記載不要</t>
        </r>
      </text>
    </comment>
    <comment ref="D19" authorId="0" shapeId="0">
      <text>
        <r>
          <rPr>
            <sz val="10"/>
            <color indexed="10"/>
            <rFont val="Meiryo UI"/>
            <family val="3"/>
            <charset val="128"/>
          </rPr>
          <t>SAPに入力
全角13文字(半角26)まで</t>
        </r>
      </text>
    </comment>
    <comment ref="D20" authorId="0" shapeId="0">
      <text>
        <r>
          <rPr>
            <sz val="10"/>
            <color indexed="10"/>
            <rFont val="Meiryo UI"/>
            <family val="3"/>
            <charset val="128"/>
          </rPr>
          <t>SAPに入力
全角30文字(半角60)まで</t>
        </r>
      </text>
    </comment>
    <comment ref="Q26" authorId="0" shapeId="0">
      <text>
        <r>
          <rPr>
            <sz val="10"/>
            <color indexed="10"/>
            <rFont val="Meiryo UI"/>
            <family val="3"/>
            <charset val="128"/>
          </rPr>
          <t>・指図番号、WBS番号等があれば、備考欄に記入</t>
        </r>
      </text>
    </comment>
  </commentList>
</comments>
</file>

<file path=xl/comments2.xml><?xml version="1.0" encoding="utf-8"?>
<comments xmlns="http://schemas.openxmlformats.org/spreadsheetml/2006/main">
  <authors>
    <author>Kazuhiko Iwata</author>
  </authors>
  <commentList>
    <comment ref="J4" authorId="0" shapeId="0">
      <text>
        <r>
          <rPr>
            <b/>
            <sz val="10"/>
            <color indexed="10"/>
            <rFont val="Meiryo UI"/>
            <family val="3"/>
            <charset val="128"/>
          </rPr>
          <t>JPYを含む海外送金</t>
        </r>
      </text>
    </comment>
    <comment ref="K7" authorId="0" shapeId="0">
      <text>
        <r>
          <rPr>
            <sz val="10"/>
            <color indexed="10"/>
            <rFont val="Meiryo UI"/>
            <family val="3"/>
            <charset val="128"/>
          </rPr>
          <t>指定があれば記入</t>
        </r>
      </text>
    </comment>
    <comment ref="J11" authorId="0" shapeId="0">
      <text>
        <r>
          <rPr>
            <sz val="10"/>
            <color indexed="10"/>
            <rFont val="Meiryo UI"/>
            <family val="3"/>
            <charset val="128"/>
          </rPr>
          <t>ANAC分析料支払いの場合、取引先名：「ANAC」、
取引内容：「●月分析料」と記載。　それ以外は記入不要です。</t>
        </r>
      </text>
    </comment>
    <comment ref="Q11" authorId="0" shapeId="0">
      <text>
        <r>
          <rPr>
            <sz val="10"/>
            <color indexed="10"/>
            <rFont val="Meiryo UI"/>
            <family val="3"/>
            <charset val="128"/>
          </rPr>
          <t>振替の場合、「２．振替の場合、以下に記入」欄
にのみ記入してください</t>
        </r>
      </text>
    </comment>
    <comment ref="A14" authorId="0" shapeId="0">
      <text>
        <r>
          <rPr>
            <b/>
            <sz val="10"/>
            <color indexed="10"/>
            <rFont val="Meiryo UI"/>
            <family val="3"/>
            <charset val="128"/>
          </rPr>
          <t>原則、伝票起票の翌月末払いのため、記入不要</t>
        </r>
        <r>
          <rPr>
            <sz val="10"/>
            <color indexed="10"/>
            <rFont val="Meiryo UI"/>
            <family val="3"/>
            <charset val="128"/>
          </rPr>
          <t xml:space="preserve">
特に指定する場合のみ記入</t>
        </r>
      </text>
    </comment>
    <comment ref="D17" authorId="0" shapeId="0">
      <text>
        <r>
          <rPr>
            <sz val="10"/>
            <color indexed="10"/>
            <rFont val="Meiryo UI"/>
            <family val="3"/>
            <charset val="128"/>
          </rPr>
          <t>不明なら記載不要</t>
        </r>
      </text>
    </comment>
    <comment ref="P18" authorId="0" shapeId="0">
      <text>
        <r>
          <rPr>
            <sz val="10"/>
            <color indexed="10"/>
            <rFont val="Meiryo UI"/>
            <family val="3"/>
            <charset val="128"/>
          </rPr>
          <t>不明なら記載不要</t>
        </r>
      </text>
    </comment>
    <comment ref="D19" authorId="0" shapeId="0">
      <text>
        <r>
          <rPr>
            <sz val="10"/>
            <color indexed="10"/>
            <rFont val="Meiryo UI"/>
            <family val="3"/>
            <charset val="128"/>
          </rPr>
          <t>SAPに入力
全角13文字(半角26)まで</t>
        </r>
      </text>
    </comment>
    <comment ref="D20" authorId="0" shapeId="0">
      <text>
        <r>
          <rPr>
            <sz val="10"/>
            <color indexed="10"/>
            <rFont val="Meiryo UI"/>
            <family val="3"/>
            <charset val="128"/>
          </rPr>
          <t>SAPに入力
全角30文字(半角60)まで</t>
        </r>
      </text>
    </comment>
    <comment ref="Q26" authorId="0" shapeId="0">
      <text>
        <r>
          <rPr>
            <sz val="10"/>
            <color indexed="10"/>
            <rFont val="Meiryo UI"/>
            <family val="3"/>
            <charset val="128"/>
          </rPr>
          <t>・指図番号、WBS番号等があれば、備考欄に記入</t>
        </r>
      </text>
    </comment>
  </commentList>
</comments>
</file>

<file path=xl/sharedStrings.xml><?xml version="1.0" encoding="utf-8"?>
<sst xmlns="http://schemas.openxmlformats.org/spreadsheetml/2006/main" count="389" uniqueCount="320">
  <si>
    <t>依頼日：</t>
    <rPh sb="0" eb="2">
      <t>イライ</t>
    </rPh>
    <rPh sb="2" eb="3">
      <t>ビ</t>
    </rPh>
    <phoneticPr fontId="2"/>
  </si>
  <si>
    <t>年</t>
    <rPh sb="0" eb="1">
      <t>ネン</t>
    </rPh>
    <phoneticPr fontId="2"/>
  </si>
  <si>
    <t>月</t>
    <rPh sb="0" eb="1">
      <t>ツキ</t>
    </rPh>
    <phoneticPr fontId="2"/>
  </si>
  <si>
    <t>日</t>
    <rPh sb="0" eb="1">
      <t>ヒ</t>
    </rPh>
    <phoneticPr fontId="2"/>
  </si>
  <si>
    <t>ＭＣＢＳ事務集約センター長　宛</t>
    <rPh sb="4" eb="6">
      <t>ジム</t>
    </rPh>
    <rPh sb="6" eb="8">
      <t>シュウヤク</t>
    </rPh>
    <rPh sb="12" eb="13">
      <t>チョウ</t>
    </rPh>
    <rPh sb="14" eb="15">
      <t>アテ</t>
    </rPh>
    <phoneticPr fontId="2"/>
  </si>
  <si>
    <r>
      <t>SAP処理依頼書</t>
    </r>
    <r>
      <rPr>
        <b/>
        <sz val="22"/>
        <color rgb="FFFF0000"/>
        <rFont val="Meiryo UI"/>
        <family val="3"/>
        <charset val="128"/>
      </rPr>
      <t xml:space="preserve"> 【外貨】</t>
    </r>
    <rPh sb="3" eb="5">
      <t>ショリ</t>
    </rPh>
    <rPh sb="5" eb="8">
      <t>イライショ</t>
    </rPh>
    <rPh sb="10" eb="12">
      <t>ガイカ</t>
    </rPh>
    <phoneticPr fontId="2"/>
  </si>
  <si>
    <t>当社の承認を完了しましたので、以下の通りＳＡＰ処理を行って下さい。</t>
    <phoneticPr fontId="2"/>
  </si>
  <si>
    <t>所属長</t>
    <rPh sb="0" eb="3">
      <t>ショゾクチョウ</t>
    </rPh>
    <phoneticPr fontId="2"/>
  </si>
  <si>
    <t>担当</t>
    <rPh sb="0" eb="2">
      <t>タントウ</t>
    </rPh>
    <phoneticPr fontId="2"/>
  </si>
  <si>
    <t>所属部署</t>
    <rPh sb="0" eb="2">
      <t>ショゾク</t>
    </rPh>
    <rPh sb="2" eb="4">
      <t>ブショ</t>
    </rPh>
    <phoneticPr fontId="2"/>
  </si>
  <si>
    <t>起票組織CD</t>
    <rPh sb="0" eb="2">
      <t>キヒョウ</t>
    </rPh>
    <rPh sb="2" eb="4">
      <t>ソシキ</t>
    </rPh>
    <phoneticPr fontId="2"/>
  </si>
  <si>
    <t>C2B873</t>
    <phoneticPr fontId="2"/>
  </si>
  <si>
    <t>印</t>
    <rPh sb="0" eb="1">
      <t>イン</t>
    </rPh>
    <phoneticPr fontId="2"/>
  </si>
  <si>
    <t>依頼者</t>
    <rPh sb="0" eb="3">
      <t>イライシャ</t>
    </rPh>
    <phoneticPr fontId="2"/>
  </si>
  <si>
    <t>TEL:</t>
    <phoneticPr fontId="2"/>
  </si>
  <si>
    <t>732-</t>
    <phoneticPr fontId="2"/>
  </si>
  <si>
    <t>依頼内容（該当箇所に「〇」）</t>
    <rPh sb="0" eb="2">
      <t>イライ</t>
    </rPh>
    <rPh sb="2" eb="4">
      <t>ナイヨウ</t>
    </rPh>
    <rPh sb="5" eb="7">
      <t>ガイトウ</t>
    </rPh>
    <rPh sb="7" eb="9">
      <t>カショ</t>
    </rPh>
    <phoneticPr fontId="2"/>
  </si>
  <si>
    <r>
      <t>支払(振込</t>
    </r>
    <r>
      <rPr>
        <sz val="11"/>
        <rFont val="Meiryo UI"/>
        <family val="3"/>
        <charset val="128"/>
      </rPr>
      <t>・立替)</t>
    </r>
    <rPh sb="0" eb="2">
      <t>シハラ</t>
    </rPh>
    <rPh sb="3" eb="5">
      <t>フリコミ</t>
    </rPh>
    <rPh sb="6" eb="8">
      <t>タテカエ</t>
    </rPh>
    <phoneticPr fontId="2"/>
  </si>
  <si>
    <t>支払(自動引落)</t>
    <rPh sb="0" eb="2">
      <t>シハラ</t>
    </rPh>
    <rPh sb="3" eb="5">
      <t>ジドウ</t>
    </rPh>
    <rPh sb="5" eb="7">
      <t>ヒキオトシ</t>
    </rPh>
    <phoneticPr fontId="2"/>
  </si>
  <si>
    <t>支払(納付書)</t>
    <rPh sb="0" eb="2">
      <t>シハラ</t>
    </rPh>
    <rPh sb="3" eb="6">
      <t>ノウフショ</t>
    </rPh>
    <phoneticPr fontId="2"/>
  </si>
  <si>
    <t>支払(ANAC分析料)</t>
    <rPh sb="0" eb="2">
      <t>シハラ</t>
    </rPh>
    <rPh sb="7" eb="9">
      <t>ブンセキ</t>
    </rPh>
    <rPh sb="9" eb="10">
      <t>リョウ</t>
    </rPh>
    <phoneticPr fontId="2"/>
  </si>
  <si>
    <t>収納 (請求)</t>
    <phoneticPr fontId="2"/>
  </si>
  <si>
    <t>振替</t>
    <rPh sb="0" eb="2">
      <t>フリカエ</t>
    </rPh>
    <phoneticPr fontId="2"/>
  </si>
  <si>
    <t>１．支払 または収納（請求）の場合、以下に記入</t>
    <rPh sb="2" eb="4">
      <t>シハラ</t>
    </rPh>
    <rPh sb="8" eb="10">
      <t>シュウノウ</t>
    </rPh>
    <rPh sb="11" eb="13">
      <t>セイキュウ</t>
    </rPh>
    <rPh sb="15" eb="17">
      <t>バアイ</t>
    </rPh>
    <rPh sb="18" eb="20">
      <t>イカ</t>
    </rPh>
    <rPh sb="21" eb="23">
      <t>キニュウ</t>
    </rPh>
    <phoneticPr fontId="2"/>
  </si>
  <si>
    <t>振込・入金指定日</t>
    <rPh sb="0" eb="2">
      <t>フリコミ</t>
    </rPh>
    <rPh sb="3" eb="5">
      <t>ニュウキン</t>
    </rPh>
    <rPh sb="5" eb="8">
      <t>シテイビ</t>
    </rPh>
    <phoneticPr fontId="2"/>
  </si>
  <si>
    <t>＊＊＊</t>
    <phoneticPr fontId="2"/>
  </si>
  <si>
    <t>モデル伝票番号</t>
    <rPh sb="3" eb="5">
      <t>デンピョウ</t>
    </rPh>
    <rPh sb="5" eb="7">
      <t>バンゴウ</t>
    </rPh>
    <phoneticPr fontId="2"/>
  </si>
  <si>
    <t>10桁</t>
    <rPh sb="2" eb="3">
      <t>ケタ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</si>
  <si>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</si>
  <si>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取引先コード：</t>
    <rPh sb="0" eb="2">
      <t>トリヒキ</t>
    </rPh>
    <rPh sb="2" eb="3">
      <t>サキ</t>
    </rPh>
    <phoneticPr fontId="2"/>
  </si>
  <si>
    <t>　B000</t>
    <phoneticPr fontId="2"/>
  </si>
  <si>
    <t>取引内容</t>
    <rPh sb="0" eb="2">
      <t>トリヒキ</t>
    </rPh>
    <rPh sb="2" eb="4">
      <t>ナイヨウ</t>
    </rPh>
    <phoneticPr fontId="2"/>
  </si>
  <si>
    <t>取引内容補足</t>
    <rPh sb="0" eb="2">
      <t>トリヒキ</t>
    </rPh>
    <rPh sb="2" eb="4">
      <t>ナイヨウ</t>
    </rPh>
    <rPh sb="4" eb="6">
      <t>ホソク</t>
    </rPh>
    <phoneticPr fontId="2"/>
  </si>
  <si>
    <r>
      <t xml:space="preserve">立替者 </t>
    </r>
    <r>
      <rPr>
        <sz val="8"/>
        <rFont val="Meiryo UI"/>
        <family val="3"/>
        <charset val="128"/>
      </rPr>
      <t>(立替時のみ)</t>
    </r>
    <rPh sb="0" eb="2">
      <t>タテカ</t>
    </rPh>
    <rPh sb="2" eb="3">
      <t>シャ</t>
    </rPh>
    <rPh sb="5" eb="7">
      <t>タテカエ</t>
    </rPh>
    <rPh sb="7" eb="8">
      <t>ジ</t>
    </rPh>
    <phoneticPr fontId="2"/>
  </si>
  <si>
    <r>
      <t xml:space="preserve">社員番号 </t>
    </r>
    <r>
      <rPr>
        <sz val="8"/>
        <rFont val="Meiryo UI"/>
        <family val="3"/>
        <charset val="128"/>
      </rPr>
      <t>(立替時のみ)</t>
    </r>
    <rPh sb="0" eb="2">
      <t>シャイン</t>
    </rPh>
    <rPh sb="2" eb="4">
      <t>バンゴウ</t>
    </rPh>
    <rPh sb="6" eb="8">
      <t>タテカエ</t>
    </rPh>
    <rPh sb="8" eb="9">
      <t>ジ</t>
    </rPh>
    <phoneticPr fontId="2"/>
  </si>
  <si>
    <t>備　考</t>
    <rPh sb="0" eb="1">
      <t>ビ</t>
    </rPh>
    <rPh sb="2" eb="3">
      <t>コウ</t>
    </rPh>
    <phoneticPr fontId="2"/>
  </si>
  <si>
    <t>　　↓不明なときはシート「リスト」で確認</t>
    <rPh sb="3" eb="5">
      <t>フメイ</t>
    </rPh>
    <rPh sb="18" eb="20">
      <t>カクニン</t>
    </rPh>
    <phoneticPr fontId="2"/>
  </si>
  <si>
    <t>8桁</t>
    <rPh sb="1" eb="2">
      <t>ケタ</t>
    </rPh>
    <phoneticPr fontId="2"/>
  </si>
  <si>
    <t>6桁</t>
    <rPh sb="1" eb="2">
      <t>ケタ</t>
    </rPh>
    <phoneticPr fontId="2"/>
  </si>
  <si>
    <t>勘定名称
（リスト選択）</t>
    <rPh sb="0" eb="2">
      <t>カンジョウ</t>
    </rPh>
    <rPh sb="2" eb="4">
      <t>メイショウ</t>
    </rPh>
    <rPh sb="9" eb="11">
      <t>センタク</t>
    </rPh>
    <phoneticPr fontId="2"/>
  </si>
  <si>
    <t>勘定CD</t>
    <rPh sb="0" eb="2">
      <t>カンジョウ</t>
    </rPh>
    <phoneticPr fontId="2"/>
  </si>
  <si>
    <t xml:space="preserve">原価センタ名称
</t>
    <rPh sb="0" eb="2">
      <t>ゲンカ</t>
    </rPh>
    <rPh sb="5" eb="7">
      <t>メイショウ</t>
    </rPh>
    <phoneticPr fontId="2"/>
  </si>
  <si>
    <t>原価センタ
or 利益センタ　　　</t>
    <rPh sb="0" eb="2">
      <t>ゲンカ</t>
    </rPh>
    <rPh sb="9" eb="11">
      <t>リエキ</t>
    </rPh>
    <phoneticPr fontId="2"/>
  </si>
  <si>
    <t>金額</t>
    <rPh sb="0" eb="2">
      <t>キンガク</t>
    </rPh>
    <phoneticPr fontId="2"/>
  </si>
  <si>
    <r>
      <t xml:space="preserve">通貨
</t>
    </r>
    <r>
      <rPr>
        <sz val="9"/>
        <color rgb="FFFF0000"/>
        <rFont val="Meiryo UI"/>
        <family val="3"/>
        <charset val="128"/>
      </rPr>
      <t>(必須)</t>
    </r>
    <rPh sb="0" eb="2">
      <t>ツウカ</t>
    </rPh>
    <rPh sb="4" eb="6">
      <t>ヒッス</t>
    </rPh>
    <phoneticPr fontId="2"/>
  </si>
  <si>
    <t>備考</t>
    <rPh sb="0" eb="2">
      <t>ビコウ</t>
    </rPh>
    <phoneticPr fontId="2"/>
  </si>
  <si>
    <t>USD</t>
    <phoneticPr fontId="2"/>
  </si>
  <si>
    <t>※請求(領収)書の他、イベント開催案内など内容がわかる書類を添付してください。</t>
    <rPh sb="9" eb="10">
      <t>ホカ</t>
    </rPh>
    <rPh sb="15" eb="17">
      <t>カイサイ</t>
    </rPh>
    <rPh sb="17" eb="19">
      <t>アンナイ</t>
    </rPh>
    <rPh sb="21" eb="23">
      <t>ナイヨウ</t>
    </rPh>
    <rPh sb="27" eb="29">
      <t>ショルイ</t>
    </rPh>
    <rPh sb="30" eb="32">
      <t>テンプ</t>
    </rPh>
    <phoneticPr fontId="2"/>
  </si>
  <si>
    <t>合計</t>
    <rPh sb="0" eb="2">
      <t>ゴウケイ</t>
    </rPh>
    <phoneticPr fontId="2"/>
  </si>
  <si>
    <t>２．振替の場合、以下に記入</t>
    <rPh sb="2" eb="4">
      <t>フリカエ</t>
    </rPh>
    <rPh sb="5" eb="7">
      <t>バアイ</t>
    </rPh>
    <rPh sb="8" eb="10">
      <t>イカ</t>
    </rPh>
    <rPh sb="11" eb="13">
      <t>キニュウ</t>
    </rPh>
    <phoneticPr fontId="2"/>
  </si>
  <si>
    <t>振替内容（リスト選択）</t>
    <rPh sb="0" eb="2">
      <t>フリカエ</t>
    </rPh>
    <rPh sb="2" eb="4">
      <t>ナイヨウ</t>
    </rPh>
    <rPh sb="8" eb="10">
      <t>センタク</t>
    </rPh>
    <phoneticPr fontId="2"/>
  </si>
  <si>
    <t>振替前伝票番号：</t>
    <rPh sb="0" eb="2">
      <t>フリカエ</t>
    </rPh>
    <rPh sb="2" eb="3">
      <t>マエ</t>
    </rPh>
    <rPh sb="3" eb="5">
      <t>デンピョウ</t>
    </rPh>
    <rPh sb="5" eb="7">
      <t>バンゴウ</t>
    </rPh>
    <phoneticPr fontId="2"/>
  </si>
  <si>
    <t>振替後ＣＤ等　：</t>
    <rPh sb="0" eb="2">
      <t>フリカエ</t>
    </rPh>
    <rPh sb="2" eb="3">
      <t>ゴ</t>
    </rPh>
    <rPh sb="5" eb="6">
      <t>トウ</t>
    </rPh>
    <phoneticPr fontId="2"/>
  </si>
  <si>
    <t>備考：</t>
    <rPh sb="0" eb="2">
      <t>ビコウ</t>
    </rPh>
    <phoneticPr fontId="2"/>
  </si>
  <si>
    <t>＊＊＊＊＊＊＊＊＊＊＊＊＊＊＊　以下、事務集約センター記入欄　＊＊＊＊＊＊＊＊＊＊＊＊＊</t>
    <rPh sb="16" eb="18">
      <t>イカ</t>
    </rPh>
    <rPh sb="19" eb="21">
      <t>ジム</t>
    </rPh>
    <rPh sb="21" eb="23">
      <t>シュウヤク</t>
    </rPh>
    <rPh sb="27" eb="29">
      <t>キニュウ</t>
    </rPh>
    <rPh sb="29" eb="30">
      <t>ラン</t>
    </rPh>
    <phoneticPr fontId="2"/>
  </si>
  <si>
    <t>担当者</t>
    <rPh sb="0" eb="2">
      <t>タントウ</t>
    </rPh>
    <rPh sb="2" eb="3">
      <t>シャ</t>
    </rPh>
    <phoneticPr fontId="2"/>
  </si>
  <si>
    <t>処理日</t>
    <rPh sb="0" eb="2">
      <t>ショリ</t>
    </rPh>
    <rPh sb="2" eb="3">
      <t>ビ</t>
    </rPh>
    <phoneticPr fontId="2"/>
  </si>
  <si>
    <t>メモ（伝票番号など）</t>
    <rPh sb="3" eb="5">
      <t>デンピョウ</t>
    </rPh>
    <rPh sb="5" eb="7">
      <t>バンゴウ</t>
    </rPh>
    <phoneticPr fontId="2"/>
  </si>
  <si>
    <t>伝票番号：</t>
    <rPh sb="0" eb="2">
      <t>デンピョウ</t>
    </rPh>
    <rPh sb="2" eb="4">
      <t>バンゴウ</t>
    </rPh>
    <phoneticPr fontId="2"/>
  </si>
  <si>
    <t>勘定名称リスト選択</t>
    <rPh sb="0" eb="2">
      <t>カンジョウ</t>
    </rPh>
    <rPh sb="2" eb="4">
      <t>メイショウ</t>
    </rPh>
    <rPh sb="7" eb="9">
      <t>センタク</t>
    </rPh>
    <phoneticPr fontId="2"/>
  </si>
  <si>
    <t>通貨リスト選択</t>
    <rPh sb="0" eb="2">
      <t>ツウカ</t>
    </rPh>
    <rPh sb="5" eb="7">
      <t>センタク</t>
    </rPh>
    <phoneticPr fontId="2"/>
  </si>
  <si>
    <t>振替内容リスト選択</t>
    <rPh sb="0" eb="2">
      <t>フリカエ</t>
    </rPh>
    <rPh sb="2" eb="4">
      <t>ナイヨウ</t>
    </rPh>
    <rPh sb="7" eb="9">
      <t>センタク</t>
    </rPh>
    <phoneticPr fontId="2"/>
  </si>
  <si>
    <t>その他前払費用(固定資産税)</t>
  </si>
  <si>
    <t>A15B9911</t>
  </si>
  <si>
    <t>JPY</t>
  </si>
  <si>
    <t>日本円</t>
    <rPh sb="0" eb="3">
      <t>ニホンエン</t>
    </rPh>
    <phoneticPr fontId="18"/>
  </si>
  <si>
    <t>勘定CDの振替</t>
    <rPh sb="0" eb="4">
      <t>カンジョウｃｄ</t>
    </rPh>
    <rPh sb="5" eb="7">
      <t>フリカエ</t>
    </rPh>
    <phoneticPr fontId="2"/>
  </si>
  <si>
    <t>社外未収入金</t>
  </si>
  <si>
    <t>A15D0201</t>
  </si>
  <si>
    <t>USD</t>
  </si>
  <si>
    <t>米ドル</t>
  </si>
  <si>
    <t>費用負担先の振替</t>
    <rPh sb="0" eb="2">
      <t>ヒヨウ</t>
    </rPh>
    <rPh sb="2" eb="4">
      <t>フタン</t>
    </rPh>
    <rPh sb="4" eb="5">
      <t>サキ</t>
    </rPh>
    <rPh sb="6" eb="8">
      <t>フリカエ</t>
    </rPh>
    <phoneticPr fontId="2"/>
  </si>
  <si>
    <t>部課口座仮払金</t>
  </si>
  <si>
    <t>A15F0101</t>
  </si>
  <si>
    <t>EUR</t>
  </si>
  <si>
    <t>ユ－ロ</t>
  </si>
  <si>
    <t>税区分の振替</t>
    <rPh sb="0" eb="3">
      <t>ゼイクブン</t>
    </rPh>
    <rPh sb="4" eb="6">
      <t>フリカエ</t>
    </rPh>
    <phoneticPr fontId="2"/>
  </si>
  <si>
    <t>支払源泉所得税(預金利息-国税)</t>
  </si>
  <si>
    <t>A15F0201</t>
  </si>
  <si>
    <t>CNY</t>
  </si>
  <si>
    <t>中国元</t>
  </si>
  <si>
    <t>社内仮払金(労働保険料仮払)</t>
  </si>
  <si>
    <t>A15F0511</t>
  </si>
  <si>
    <t>AUD</t>
  </si>
  <si>
    <t>オ－ストラリアドル</t>
  </si>
  <si>
    <t>社内仮払金(出張旅費仮払)</t>
  </si>
  <si>
    <t>A15F0601</t>
  </si>
  <si>
    <t>KRW</t>
  </si>
  <si>
    <t>韓国ウォン</t>
  </si>
  <si>
    <t>その他仮払金(公傷休業補償)</t>
  </si>
  <si>
    <t>A15F9916</t>
  </si>
  <si>
    <t>CHF</t>
  </si>
  <si>
    <t>スイスフラン</t>
  </si>
  <si>
    <t>その他仮払金(袖ケ浦)</t>
    <rPh sb="7" eb="10">
      <t>ソデガウラ</t>
    </rPh>
    <phoneticPr fontId="2"/>
  </si>
  <si>
    <t>A15F9929</t>
  </si>
  <si>
    <t>GBP</t>
  </si>
  <si>
    <t>英ポンド</t>
  </si>
  <si>
    <t>その他投資(自動車リサイクル預託金)</t>
  </si>
  <si>
    <t>A25Z9908</t>
  </si>
  <si>
    <t>HKD</t>
  </si>
  <si>
    <t>香港ドル</t>
  </si>
  <si>
    <t>その他広告宣伝費(固</t>
  </si>
  <si>
    <t>B25B049F</t>
  </si>
  <si>
    <t>学会誌等への広告掲載料、カタログ・パンフレット作成等</t>
    <rPh sb="0" eb="3">
      <t>ガッカイシ</t>
    </rPh>
    <rPh sb="3" eb="4">
      <t>トウ</t>
    </rPh>
    <rPh sb="6" eb="8">
      <t>コウコク</t>
    </rPh>
    <rPh sb="8" eb="11">
      <t>ケイサイリョウ</t>
    </rPh>
    <rPh sb="23" eb="25">
      <t>サクセイ</t>
    </rPh>
    <rPh sb="25" eb="26">
      <t>トウ</t>
    </rPh>
    <phoneticPr fontId="5"/>
  </si>
  <si>
    <t>INR</t>
  </si>
  <si>
    <t>インドルピ－</t>
  </si>
  <si>
    <t>委託研究費(固</t>
  </si>
  <si>
    <t>B25C061F</t>
  </si>
  <si>
    <t>研究成果報告書が作成される委託研究</t>
    <rPh sb="0" eb="2">
      <t>ケンキュウ</t>
    </rPh>
    <rPh sb="2" eb="4">
      <t>セイカ</t>
    </rPh>
    <rPh sb="4" eb="7">
      <t>ホウコクショ</t>
    </rPh>
    <rPh sb="8" eb="10">
      <t>サクセイ</t>
    </rPh>
    <rPh sb="13" eb="15">
      <t>イタク</t>
    </rPh>
    <rPh sb="15" eb="17">
      <t>ケンキュウ</t>
    </rPh>
    <phoneticPr fontId="5"/>
  </si>
  <si>
    <t>SGD</t>
  </si>
  <si>
    <t>シンガポ－ルドル</t>
  </si>
  <si>
    <t>共同研究費</t>
    <rPh sb="0" eb="2">
      <t>キョウドウ</t>
    </rPh>
    <rPh sb="2" eb="4">
      <t>ケンキュウ</t>
    </rPh>
    <rPh sb="4" eb="5">
      <t>ヒ</t>
    </rPh>
    <phoneticPr fontId="3"/>
  </si>
  <si>
    <t>B25C062F</t>
  </si>
  <si>
    <t>研究成果報告書が作成される共同研究</t>
    <rPh sb="0" eb="2">
      <t>ケンキュウ</t>
    </rPh>
    <rPh sb="2" eb="4">
      <t>セイカ</t>
    </rPh>
    <rPh sb="4" eb="7">
      <t>ホウコクショ</t>
    </rPh>
    <rPh sb="8" eb="10">
      <t>サクセイ</t>
    </rPh>
    <rPh sb="13" eb="15">
      <t>キョウドウ</t>
    </rPh>
    <rPh sb="15" eb="17">
      <t>ケンキュウ</t>
    </rPh>
    <phoneticPr fontId="5"/>
  </si>
  <si>
    <t>TWD</t>
  </si>
  <si>
    <t>新台湾ドル</t>
  </si>
  <si>
    <t>廃棄物処理委託費（固</t>
  </si>
  <si>
    <t>B25C090F</t>
  </si>
  <si>
    <t>産業廃棄物の処理費</t>
    <rPh sb="0" eb="2">
      <t>サンギョウ</t>
    </rPh>
    <rPh sb="2" eb="5">
      <t>ハイキブツ</t>
    </rPh>
    <rPh sb="6" eb="9">
      <t>ショリヒ</t>
    </rPh>
    <phoneticPr fontId="4"/>
  </si>
  <si>
    <t>清掃作業費(固定費)</t>
  </si>
  <si>
    <t>B25C111F</t>
  </si>
  <si>
    <t>各種清掃作業</t>
  </si>
  <si>
    <t>福利厚生業務委託(固定費)</t>
  </si>
  <si>
    <t>B25C151F</t>
  </si>
  <si>
    <t>MC-ANAC分析料(固</t>
  </si>
  <si>
    <t>B25C311F</t>
  </si>
  <si>
    <t>ＭＣ－ＡＮＡＣでの分析費用</t>
    <rPh sb="9" eb="11">
      <t>ブンセキ</t>
    </rPh>
    <rPh sb="11" eb="13">
      <t>ヒヨウ</t>
    </rPh>
    <phoneticPr fontId="4"/>
  </si>
  <si>
    <t>派遣社員費</t>
  </si>
  <si>
    <t>B25C971F</t>
  </si>
  <si>
    <t>派遣会社より受け入れた社員に係る費用</t>
    <rPh sb="0" eb="2">
      <t>ハケン</t>
    </rPh>
    <rPh sb="2" eb="4">
      <t>カイシャ</t>
    </rPh>
    <rPh sb="6" eb="7">
      <t>ウ</t>
    </rPh>
    <rPh sb="8" eb="9">
      <t>イ</t>
    </rPh>
    <rPh sb="11" eb="13">
      <t>シャイン</t>
    </rPh>
    <rPh sb="14" eb="15">
      <t>カカワ</t>
    </rPh>
    <rPh sb="16" eb="18">
      <t>ヒヨウ</t>
    </rPh>
    <phoneticPr fontId="4"/>
  </si>
  <si>
    <t>その他作業料(固</t>
  </si>
  <si>
    <t>B25C991F</t>
  </si>
  <si>
    <t>突発若しくは、委託契約なしの役務費用</t>
    <rPh sb="0" eb="2">
      <t>トッパツ</t>
    </rPh>
    <rPh sb="2" eb="3">
      <t>モ</t>
    </rPh>
    <rPh sb="7" eb="9">
      <t>イタク</t>
    </rPh>
    <rPh sb="9" eb="11">
      <t>ケイヤク</t>
    </rPh>
    <rPh sb="14" eb="16">
      <t>エキム</t>
    </rPh>
    <rPh sb="16" eb="18">
      <t>ヒヨウ</t>
    </rPh>
    <phoneticPr fontId="3"/>
  </si>
  <si>
    <t>その他分析料(固</t>
  </si>
  <si>
    <t>B25C992F</t>
  </si>
  <si>
    <t>ＭＣ－ＡＮＡＣ以外の分析会社への分析依頼に係る費用</t>
    <rPh sb="7" eb="9">
      <t>イガイ</t>
    </rPh>
    <rPh sb="10" eb="12">
      <t>ブンセキ</t>
    </rPh>
    <rPh sb="12" eb="14">
      <t>ガイシャ</t>
    </rPh>
    <rPh sb="16" eb="18">
      <t>ブンセキ</t>
    </rPh>
    <rPh sb="18" eb="20">
      <t>イライ</t>
    </rPh>
    <rPh sb="21" eb="22">
      <t>カカ</t>
    </rPh>
    <rPh sb="23" eb="25">
      <t>ヒヨウ</t>
    </rPh>
    <phoneticPr fontId="5"/>
  </si>
  <si>
    <t>他業務委託費(固</t>
  </si>
  <si>
    <t>B25C999F</t>
  </si>
  <si>
    <t>委託契約に基づく役務費用</t>
    <rPh sb="0" eb="2">
      <t>イタク</t>
    </rPh>
    <rPh sb="2" eb="4">
      <t>ケイヤク</t>
    </rPh>
    <rPh sb="5" eb="6">
      <t>モト</t>
    </rPh>
    <rPh sb="8" eb="10">
      <t>エキム</t>
    </rPh>
    <rPh sb="10" eb="12">
      <t>ヒヨウ</t>
    </rPh>
    <phoneticPr fontId="3"/>
  </si>
  <si>
    <t>電力料(固</t>
  </si>
  <si>
    <t>B25E011F</t>
  </si>
  <si>
    <t>電力料</t>
    <rPh sb="0" eb="2">
      <t>デンリョク</t>
    </rPh>
    <rPh sb="2" eb="3">
      <t>リョウ</t>
    </rPh>
    <phoneticPr fontId="5"/>
  </si>
  <si>
    <t>上水道料(固定費)</t>
  </si>
  <si>
    <t>B25E021F</t>
  </si>
  <si>
    <t>市水、地下水</t>
    <rPh sb="0" eb="1">
      <t>シ</t>
    </rPh>
    <rPh sb="1" eb="2">
      <t>スイ</t>
    </rPh>
    <rPh sb="3" eb="6">
      <t>チカスイ</t>
    </rPh>
    <phoneticPr fontId="3"/>
  </si>
  <si>
    <t>ガス料(固定費）</t>
    <rPh sb="4" eb="6">
      <t>コテイ</t>
    </rPh>
    <rPh sb="6" eb="7">
      <t>ヒ</t>
    </rPh>
    <phoneticPr fontId="1"/>
  </si>
  <si>
    <t>B25E041F</t>
  </si>
  <si>
    <t>都市ガス</t>
    <rPh sb="0" eb="2">
      <t>トシ</t>
    </rPh>
    <phoneticPr fontId="3"/>
  </si>
  <si>
    <t>窒素(固定費)</t>
    <rPh sb="0" eb="2">
      <t>チッソ</t>
    </rPh>
    <phoneticPr fontId="1"/>
  </si>
  <si>
    <t>B25E091F</t>
  </si>
  <si>
    <t>配管窒素</t>
    <rPh sb="0" eb="2">
      <t>ハイカン</t>
    </rPh>
    <rPh sb="2" eb="4">
      <t>チッソ</t>
    </rPh>
    <phoneticPr fontId="3"/>
  </si>
  <si>
    <t>固定資産税(土地-固定費)</t>
  </si>
  <si>
    <t>B25F011F</t>
  </si>
  <si>
    <t>土地固定資産税</t>
    <rPh sb="0" eb="2">
      <t>トチ</t>
    </rPh>
    <rPh sb="2" eb="4">
      <t>コテイ</t>
    </rPh>
    <rPh sb="4" eb="6">
      <t>シサン</t>
    </rPh>
    <rPh sb="6" eb="7">
      <t>ゼイ</t>
    </rPh>
    <phoneticPr fontId="3"/>
  </si>
  <si>
    <t>固定資産税(家屋-固定費)</t>
  </si>
  <si>
    <t>B25F012F</t>
  </si>
  <si>
    <t>家屋固定資産税</t>
    <rPh sb="0" eb="2">
      <t>カオク</t>
    </rPh>
    <rPh sb="2" eb="4">
      <t>コテイ</t>
    </rPh>
    <rPh sb="4" eb="6">
      <t>シサン</t>
    </rPh>
    <rPh sb="6" eb="7">
      <t>ゼイ</t>
    </rPh>
    <phoneticPr fontId="3"/>
  </si>
  <si>
    <t>固定資産税(償却資産-固定費)</t>
  </si>
  <si>
    <t>B25F013F</t>
  </si>
  <si>
    <t>償却資産税</t>
    <rPh sb="0" eb="2">
      <t>ショウキャク</t>
    </rPh>
    <rPh sb="2" eb="4">
      <t>シサン</t>
    </rPh>
    <rPh sb="4" eb="5">
      <t>ゼイ</t>
    </rPh>
    <phoneticPr fontId="3"/>
  </si>
  <si>
    <t>その他租税公課(固</t>
  </si>
  <si>
    <t>B25F999F</t>
  </si>
  <si>
    <t>収入印紙、自動車にかかる税金等</t>
    <rPh sb="0" eb="2">
      <t>シュウニュウ</t>
    </rPh>
    <rPh sb="2" eb="4">
      <t>インシ</t>
    </rPh>
    <rPh sb="5" eb="8">
      <t>ジドウシャ</t>
    </rPh>
    <rPh sb="12" eb="14">
      <t>ゼイキン</t>
    </rPh>
    <rPh sb="14" eb="15">
      <t>トウ</t>
    </rPh>
    <phoneticPr fontId="4"/>
  </si>
  <si>
    <t>一般修繕費(保全以外)</t>
  </si>
  <si>
    <t>B25H012F</t>
  </si>
  <si>
    <t>機器・装置修繕に係る費用,機器等の点検保守料</t>
    <rPh sb="0" eb="2">
      <t>キキ</t>
    </rPh>
    <rPh sb="3" eb="5">
      <t>ソウチ</t>
    </rPh>
    <rPh sb="5" eb="7">
      <t>シュウゼン</t>
    </rPh>
    <rPh sb="8" eb="9">
      <t>カカ</t>
    </rPh>
    <rPh sb="10" eb="12">
      <t>ヒヨウ</t>
    </rPh>
    <rPh sb="17" eb="19">
      <t>テンケン</t>
    </rPh>
    <phoneticPr fontId="5"/>
  </si>
  <si>
    <t>知的財産関係手数料</t>
  </si>
  <si>
    <t>B25K010F</t>
  </si>
  <si>
    <t>知的財産関係納付金</t>
    <rPh sb="6" eb="8">
      <t>ノウフ</t>
    </rPh>
    <rPh sb="8" eb="9">
      <t>キン</t>
    </rPh>
    <phoneticPr fontId="1"/>
  </si>
  <si>
    <t>B25K020F</t>
  </si>
  <si>
    <t>財産形成補助(固定費)</t>
  </si>
  <si>
    <t>B25N011F</t>
  </si>
  <si>
    <t>融資補助(固定費</t>
  </si>
  <si>
    <t>B25N021F</t>
  </si>
  <si>
    <t>慶弔見舞(固定費)</t>
  </si>
  <si>
    <t>B25N041F</t>
  </si>
  <si>
    <t>安全衛生･保健衛生(固</t>
  </si>
  <si>
    <t>B25N051F</t>
  </si>
  <si>
    <t>文化体育費(固定費)</t>
  </si>
  <si>
    <t>B25N061F</t>
  </si>
  <si>
    <t>建物賃借料(固</t>
  </si>
  <si>
    <t>B25Z012F</t>
  </si>
  <si>
    <t>倉庫保管料、建屋賃料</t>
    <rPh sb="0" eb="2">
      <t>ソウコ</t>
    </rPh>
    <rPh sb="2" eb="4">
      <t>ホカン</t>
    </rPh>
    <rPh sb="4" eb="5">
      <t>リョウ</t>
    </rPh>
    <phoneticPr fontId="4"/>
  </si>
  <si>
    <t>土地賃借料（固</t>
  </si>
  <si>
    <t>B25Z013F</t>
  </si>
  <si>
    <t>土地賃料</t>
    <rPh sb="0" eb="2">
      <t>トチ</t>
    </rPh>
    <rPh sb="2" eb="4">
      <t>チンリョウ</t>
    </rPh>
    <phoneticPr fontId="3"/>
  </si>
  <si>
    <t>ｺﾝﾋﾟｭｰﾀ関係賃借料(固</t>
  </si>
  <si>
    <t>B25Z015F</t>
  </si>
  <si>
    <t>コンピュータのレンタル・リース料</t>
    <rPh sb="15" eb="16">
      <t>リョウ</t>
    </rPh>
    <phoneticPr fontId="4"/>
  </si>
  <si>
    <t>その他賃借料(固</t>
  </si>
  <si>
    <t>B25Z019F</t>
  </si>
  <si>
    <t>コンピュータ以外のレンタル・リース料（機器、自動車等）</t>
    <rPh sb="6" eb="8">
      <t>イガイ</t>
    </rPh>
    <rPh sb="17" eb="18">
      <t>リョウ</t>
    </rPh>
    <rPh sb="19" eb="21">
      <t>キキ</t>
    </rPh>
    <rPh sb="22" eb="25">
      <t>ジドウシャ</t>
    </rPh>
    <rPh sb="25" eb="26">
      <t>トウ</t>
    </rPh>
    <phoneticPr fontId="5"/>
  </si>
  <si>
    <t>火災保険料(固</t>
  </si>
  <si>
    <t>B25Z022F</t>
  </si>
  <si>
    <t>火災保険料</t>
    <rPh sb="0" eb="2">
      <t>カサイ</t>
    </rPh>
    <rPh sb="2" eb="4">
      <t>ホケン</t>
    </rPh>
    <rPh sb="4" eb="5">
      <t>リョウ</t>
    </rPh>
    <phoneticPr fontId="3"/>
  </si>
  <si>
    <t>その他保険料(固</t>
  </si>
  <si>
    <t>B25Z029F</t>
  </si>
  <si>
    <t>火災保険料以外の保険料</t>
    <rPh sb="0" eb="2">
      <t>カサイ</t>
    </rPh>
    <rPh sb="2" eb="4">
      <t>ホケン</t>
    </rPh>
    <rPh sb="4" eb="5">
      <t>リョウ</t>
    </rPh>
    <rPh sb="5" eb="7">
      <t>イガイ</t>
    </rPh>
    <rPh sb="8" eb="11">
      <t>ホケンリョウ</t>
    </rPh>
    <phoneticPr fontId="3"/>
  </si>
  <si>
    <t>その他交際費(固</t>
  </si>
  <si>
    <t>B25Z049F</t>
  </si>
  <si>
    <t>消耗品費－一括償却資産</t>
    <rPh sb="5" eb="7">
      <t>イッカツ</t>
    </rPh>
    <rPh sb="7" eb="9">
      <t>ショウキャク</t>
    </rPh>
    <rPh sb="9" eb="11">
      <t>シサン</t>
    </rPh>
    <phoneticPr fontId="1"/>
  </si>
  <si>
    <t>B25Z058F</t>
  </si>
  <si>
    <t>消耗品費－その他(固定費)</t>
  </si>
  <si>
    <t>B25Z059F</t>
  </si>
  <si>
    <t>一般的な消耗品、他、研究用試薬・原料・実験材料・器具を含む</t>
    <rPh sb="0" eb="3">
      <t>イッパンテキ</t>
    </rPh>
    <rPh sb="4" eb="7">
      <t>ショウモウヒン</t>
    </rPh>
    <rPh sb="8" eb="9">
      <t>ホカ</t>
    </rPh>
    <rPh sb="10" eb="13">
      <t>ケンキュウヨウ</t>
    </rPh>
    <rPh sb="13" eb="15">
      <t>シヤク</t>
    </rPh>
    <rPh sb="16" eb="18">
      <t>ゲンリョウ</t>
    </rPh>
    <rPh sb="19" eb="21">
      <t>ジッケン</t>
    </rPh>
    <rPh sb="21" eb="23">
      <t>ザイリョウ</t>
    </rPh>
    <rPh sb="24" eb="26">
      <t>キグ</t>
    </rPh>
    <rPh sb="27" eb="28">
      <t>フク</t>
    </rPh>
    <phoneticPr fontId="5"/>
  </si>
  <si>
    <t>消耗品費－XOSﾁｬｰｼﾞ料</t>
  </si>
  <si>
    <t>B25Z05BF</t>
  </si>
  <si>
    <t>ﾌﾟﾘﾝﾀｰ、複合機</t>
    <rPh sb="7" eb="10">
      <t>フクゴウキ</t>
    </rPh>
    <phoneticPr fontId="3"/>
  </si>
  <si>
    <t>その他会費(固</t>
  </si>
  <si>
    <t>B25Z069F</t>
  </si>
  <si>
    <t>学会等の年会費</t>
    <rPh sb="0" eb="2">
      <t>ガッカイ</t>
    </rPh>
    <rPh sb="2" eb="3">
      <t>トウ</t>
    </rPh>
    <rPh sb="4" eb="5">
      <t>ネン</t>
    </rPh>
    <rPh sb="5" eb="7">
      <t>カイヒ</t>
    </rPh>
    <phoneticPr fontId="5"/>
  </si>
  <si>
    <t>郵便料(固</t>
  </si>
  <si>
    <t>B25Z073F</t>
  </si>
  <si>
    <t>郵便料金、切手代</t>
    <rPh sb="0" eb="2">
      <t>ユウビン</t>
    </rPh>
    <rPh sb="2" eb="4">
      <t>リョウキン</t>
    </rPh>
    <rPh sb="5" eb="7">
      <t>キッテ</t>
    </rPh>
    <rPh sb="7" eb="8">
      <t>ダイ</t>
    </rPh>
    <phoneticPr fontId="3"/>
  </si>
  <si>
    <t>その他通信費(固</t>
  </si>
  <si>
    <t>B25Z079F</t>
  </si>
  <si>
    <t>電話料気（固定・携帯・衛星）、電報代、社内ﾒｰﾙ、回線利用料、　ｲﾝﾀｰﾈｯﾄ接続料等</t>
    <rPh sb="0" eb="3">
      <t>デンワリョウ</t>
    </rPh>
    <rPh sb="3" eb="4">
      <t>キ</t>
    </rPh>
    <rPh sb="5" eb="7">
      <t>コテイ</t>
    </rPh>
    <rPh sb="8" eb="10">
      <t>ケイタイ</t>
    </rPh>
    <rPh sb="11" eb="13">
      <t>エイセイ</t>
    </rPh>
    <rPh sb="15" eb="18">
      <t>デンポウダイ</t>
    </rPh>
    <rPh sb="19" eb="21">
      <t>シャナイ</t>
    </rPh>
    <rPh sb="25" eb="27">
      <t>カイセン</t>
    </rPh>
    <rPh sb="27" eb="30">
      <t>リヨウリョウ</t>
    </rPh>
    <rPh sb="39" eb="42">
      <t>セツゾクリョウ</t>
    </rPh>
    <rPh sb="42" eb="43">
      <t>トウ</t>
    </rPh>
    <phoneticPr fontId="3"/>
  </si>
  <si>
    <t>電気通信役務(国外)</t>
  </si>
  <si>
    <t>B25Z087F</t>
  </si>
  <si>
    <t>国外からの電気通信利用役務の提供</t>
  </si>
  <si>
    <t>その他図書費(固</t>
  </si>
  <si>
    <t>B25Z089F</t>
  </si>
  <si>
    <t>雑誌・新聞・書籍等</t>
    <rPh sb="0" eb="2">
      <t>ザッシ</t>
    </rPh>
    <rPh sb="3" eb="5">
      <t>シンブン</t>
    </rPh>
    <rPh sb="6" eb="8">
      <t>ショセキ</t>
    </rPh>
    <rPh sb="8" eb="9">
      <t>トウ</t>
    </rPh>
    <phoneticPr fontId="5"/>
  </si>
  <si>
    <t>指定寄付金(固</t>
  </si>
  <si>
    <t>B25Z162F</t>
  </si>
  <si>
    <t>赤い羽根の募金等</t>
    <rPh sb="0" eb="1">
      <t>アカ</t>
    </rPh>
    <rPh sb="2" eb="4">
      <t>ハネ</t>
    </rPh>
    <rPh sb="5" eb="7">
      <t>ボキン</t>
    </rPh>
    <rPh sb="7" eb="8">
      <t>トウ</t>
    </rPh>
    <phoneticPr fontId="3"/>
  </si>
  <si>
    <t>一般寄付金(固</t>
  </si>
  <si>
    <t>B25Z163F</t>
  </si>
  <si>
    <t>大学への寄付金等（成果報告書が無い物）、各種団体、地域への寄付</t>
    <rPh sb="0" eb="2">
      <t>ダイガク</t>
    </rPh>
    <rPh sb="4" eb="7">
      <t>キフキン</t>
    </rPh>
    <rPh sb="7" eb="8">
      <t>トウ</t>
    </rPh>
    <rPh sb="9" eb="11">
      <t>セイカ</t>
    </rPh>
    <rPh sb="11" eb="14">
      <t>ホウコクショ</t>
    </rPh>
    <rPh sb="15" eb="16">
      <t>ナ</t>
    </rPh>
    <rPh sb="17" eb="18">
      <t>モノ</t>
    </rPh>
    <rPh sb="20" eb="22">
      <t>カクシュ</t>
    </rPh>
    <rPh sb="22" eb="24">
      <t>ダンタイ</t>
    </rPh>
    <rPh sb="25" eb="27">
      <t>チイキ</t>
    </rPh>
    <rPh sb="29" eb="31">
      <t>キフ</t>
    </rPh>
    <phoneticPr fontId="5"/>
  </si>
  <si>
    <t>転宅者引越荷物運送料</t>
    <rPh sb="0" eb="2">
      <t>テンタク</t>
    </rPh>
    <rPh sb="2" eb="3">
      <t>シャ</t>
    </rPh>
    <rPh sb="3" eb="4">
      <t>ヒ</t>
    </rPh>
    <rPh sb="4" eb="5">
      <t>コ</t>
    </rPh>
    <rPh sb="5" eb="7">
      <t>ニモツ</t>
    </rPh>
    <rPh sb="7" eb="9">
      <t>ウンソウ</t>
    </rPh>
    <rPh sb="9" eb="10">
      <t>リョウ</t>
    </rPh>
    <phoneticPr fontId="2"/>
  </si>
  <si>
    <t>B25Z204F</t>
  </si>
  <si>
    <t>転宅者引越荷物運送料</t>
    <rPh sb="0" eb="2">
      <t>テンタク</t>
    </rPh>
    <rPh sb="2" eb="3">
      <t>シャ</t>
    </rPh>
    <rPh sb="3" eb="4">
      <t>ヒ</t>
    </rPh>
    <rPh sb="4" eb="5">
      <t>コ</t>
    </rPh>
    <rPh sb="5" eb="7">
      <t>ニモツ</t>
    </rPh>
    <rPh sb="7" eb="9">
      <t>ウンソウ</t>
    </rPh>
    <rPh sb="9" eb="10">
      <t>リョウ</t>
    </rPh>
    <phoneticPr fontId="3"/>
  </si>
  <si>
    <t>その他運賃(固</t>
  </si>
  <si>
    <t>B25Z209F</t>
  </si>
  <si>
    <t>品物の運送に係る費用（荷役料含む）</t>
    <rPh sb="0" eb="2">
      <t>シナモノ</t>
    </rPh>
    <rPh sb="3" eb="5">
      <t>ウンソウ</t>
    </rPh>
    <rPh sb="6" eb="7">
      <t>カカ</t>
    </rPh>
    <rPh sb="8" eb="10">
      <t>ヒヨウ</t>
    </rPh>
    <rPh sb="11" eb="13">
      <t>ニエキ</t>
    </rPh>
    <rPh sb="13" eb="14">
      <t>リョウ</t>
    </rPh>
    <rPh sb="14" eb="15">
      <t>フク</t>
    </rPh>
    <phoneticPr fontId="5"/>
  </si>
  <si>
    <t>国内旅費交通費(固</t>
  </si>
  <si>
    <t>B25Z411F</t>
  </si>
  <si>
    <t>国内出張旅費等（タクシー代含む）</t>
    <rPh sb="0" eb="2">
      <t>コクナイ</t>
    </rPh>
    <rPh sb="2" eb="4">
      <t>シュッチョウ</t>
    </rPh>
    <rPh sb="4" eb="6">
      <t>リョヒ</t>
    </rPh>
    <rPh sb="6" eb="7">
      <t>トウ</t>
    </rPh>
    <rPh sb="12" eb="13">
      <t>ダイ</t>
    </rPh>
    <rPh sb="13" eb="14">
      <t>フク</t>
    </rPh>
    <phoneticPr fontId="5"/>
  </si>
  <si>
    <t>海外一般出張旅費(固</t>
  </si>
  <si>
    <t>B25Z412F</t>
  </si>
  <si>
    <t>海外出張旅費</t>
    <rPh sb="0" eb="2">
      <t>カイガイ</t>
    </rPh>
    <rPh sb="2" eb="4">
      <t>シュッチョウ</t>
    </rPh>
    <rPh sb="4" eb="6">
      <t>リョヒ</t>
    </rPh>
    <phoneticPr fontId="5"/>
  </si>
  <si>
    <t>特定長期出張旅費(固</t>
  </si>
  <si>
    <t>B25Z413F</t>
  </si>
  <si>
    <t>長期出張旅費</t>
    <rPh sb="0" eb="2">
      <t>チョウキ</t>
    </rPh>
    <rPh sb="2" eb="4">
      <t>シュッチョウ</t>
    </rPh>
    <rPh sb="4" eb="6">
      <t>リョヒ</t>
    </rPh>
    <phoneticPr fontId="3"/>
  </si>
  <si>
    <t>タクシー代(固</t>
  </si>
  <si>
    <t>B25Z41CF</t>
  </si>
  <si>
    <t>タクシー代</t>
    <rPh sb="4" eb="5">
      <t>ダイ</t>
    </rPh>
    <phoneticPr fontId="3"/>
  </si>
  <si>
    <t>その他旅費交通費(固</t>
  </si>
  <si>
    <t>B25Z41ZF</t>
  </si>
  <si>
    <t>社有車ガソリン代</t>
    <rPh sb="0" eb="1">
      <t>シャ</t>
    </rPh>
    <rPh sb="1" eb="2">
      <t>ユウ</t>
    </rPh>
    <rPh sb="2" eb="3">
      <t>シャ</t>
    </rPh>
    <rPh sb="7" eb="8">
      <t>ダイ</t>
    </rPh>
    <phoneticPr fontId="3"/>
  </si>
  <si>
    <t>その他顧問料(固</t>
  </si>
  <si>
    <t>B25Z994F</t>
  </si>
  <si>
    <t>大学教授等からのコンサルタントに係る費用</t>
    <rPh sb="0" eb="2">
      <t>ダイガク</t>
    </rPh>
    <rPh sb="2" eb="4">
      <t>キョウジュ</t>
    </rPh>
    <rPh sb="4" eb="5">
      <t>トウ</t>
    </rPh>
    <rPh sb="16" eb="17">
      <t>カカ</t>
    </rPh>
    <rPh sb="18" eb="20">
      <t>ヒヨウ</t>
    </rPh>
    <phoneticPr fontId="4"/>
  </si>
  <si>
    <t>会議費(固</t>
  </si>
  <si>
    <t>B25Z998F</t>
  </si>
  <si>
    <t>会議時の弁当・お茶代（懇親会の費用は、交際費になります）</t>
    <rPh sb="0" eb="2">
      <t>カイギ</t>
    </rPh>
    <rPh sb="2" eb="3">
      <t>ジ</t>
    </rPh>
    <rPh sb="4" eb="6">
      <t>ベントウ</t>
    </rPh>
    <rPh sb="8" eb="10">
      <t>チャダイ</t>
    </rPh>
    <rPh sb="11" eb="14">
      <t>コンシンカイ</t>
    </rPh>
    <rPh sb="15" eb="17">
      <t>ヒヨウ</t>
    </rPh>
    <rPh sb="19" eb="22">
      <t>コウサイヒ</t>
    </rPh>
    <phoneticPr fontId="5"/>
  </si>
  <si>
    <t>表彰費(固</t>
  </si>
  <si>
    <t>B25Z99BF</t>
  </si>
  <si>
    <t>表彰に係る費用（副賞含む）</t>
    <rPh sb="0" eb="2">
      <t>ヒョウショウ</t>
    </rPh>
    <rPh sb="3" eb="4">
      <t>カカ</t>
    </rPh>
    <rPh sb="5" eb="7">
      <t>ヒヨウ</t>
    </rPh>
    <rPh sb="8" eb="10">
      <t>フクショウ</t>
    </rPh>
    <rPh sb="10" eb="11">
      <t>フク</t>
    </rPh>
    <phoneticPr fontId="5"/>
  </si>
  <si>
    <t>教育費(固</t>
  </si>
  <si>
    <t>B25Z99CF</t>
  </si>
  <si>
    <t>外部講座・セミナー等受講料、語学費補助</t>
    <rPh sb="0" eb="2">
      <t>ガイブ</t>
    </rPh>
    <rPh sb="2" eb="4">
      <t>コウザ</t>
    </rPh>
    <rPh sb="9" eb="10">
      <t>トウ</t>
    </rPh>
    <rPh sb="10" eb="13">
      <t>ジュコウリョウ</t>
    </rPh>
    <rPh sb="14" eb="16">
      <t>ゴガク</t>
    </rPh>
    <rPh sb="16" eb="17">
      <t>ヒ</t>
    </rPh>
    <rPh sb="17" eb="19">
      <t>ホジョ</t>
    </rPh>
    <phoneticPr fontId="3"/>
  </si>
  <si>
    <t>調査費(固</t>
  </si>
  <si>
    <t>B25Z99HF</t>
  </si>
  <si>
    <t>調査機関で行う文献複写・データ検索等調査に係る費用</t>
    <rPh sb="0" eb="2">
      <t>チョウサ</t>
    </rPh>
    <rPh sb="2" eb="4">
      <t>キカン</t>
    </rPh>
    <rPh sb="5" eb="6">
      <t>オコナ</t>
    </rPh>
    <rPh sb="7" eb="9">
      <t>ブンケン</t>
    </rPh>
    <rPh sb="9" eb="11">
      <t>フクシャ</t>
    </rPh>
    <rPh sb="15" eb="17">
      <t>ケンサク</t>
    </rPh>
    <rPh sb="17" eb="18">
      <t>トウ</t>
    </rPh>
    <rPh sb="18" eb="20">
      <t>チョウサ</t>
    </rPh>
    <rPh sb="21" eb="22">
      <t>カカ</t>
    </rPh>
    <rPh sb="23" eb="25">
      <t>ヒヨウ</t>
    </rPh>
    <phoneticPr fontId="5"/>
  </si>
  <si>
    <t>職務発明譲渡対価</t>
  </si>
  <si>
    <t>B25Z99ＬF</t>
  </si>
  <si>
    <t>職務発明譲渡対価</t>
    <rPh sb="0" eb="2">
      <t>ショクム</t>
    </rPh>
    <rPh sb="2" eb="4">
      <t>ハツメイ</t>
    </rPh>
    <rPh sb="4" eb="6">
      <t>ジョウト</t>
    </rPh>
    <rPh sb="6" eb="8">
      <t>タイカ</t>
    </rPh>
    <phoneticPr fontId="1"/>
  </si>
  <si>
    <t>その他雑費(固</t>
  </si>
  <si>
    <t>B25Z99ZF</t>
  </si>
  <si>
    <t>他の勘定に該当しない費用</t>
    <rPh sb="0" eb="1">
      <t>ホカ</t>
    </rPh>
    <rPh sb="2" eb="4">
      <t>カンジョウ</t>
    </rPh>
    <rPh sb="5" eb="7">
      <t>ガイトウ</t>
    </rPh>
    <rPh sb="10" eb="12">
      <t>ヒヨウ</t>
    </rPh>
    <phoneticPr fontId="5"/>
  </si>
  <si>
    <t>社外給付高ｻｰﾋﾞｽ(固</t>
  </si>
  <si>
    <t>B27C011F</t>
  </si>
  <si>
    <t>社外からの入金（ｻｰﾋﾞｽ）</t>
    <rPh sb="0" eb="2">
      <t>シャガイ</t>
    </rPh>
    <rPh sb="5" eb="7">
      <t>ニュウキン</t>
    </rPh>
    <phoneticPr fontId="3"/>
  </si>
  <si>
    <t>社外給付高売却(固</t>
  </si>
  <si>
    <t>B27C013F</t>
  </si>
  <si>
    <t>廃樹脂売却代等</t>
    <rPh sb="0" eb="1">
      <t>ハイ</t>
    </rPh>
    <rPh sb="1" eb="3">
      <t>ジュシ</t>
    </rPh>
    <rPh sb="3" eb="5">
      <t>バイキャク</t>
    </rPh>
    <rPh sb="5" eb="6">
      <t>ダイ</t>
    </rPh>
    <rPh sb="6" eb="7">
      <t>ナド</t>
    </rPh>
    <phoneticPr fontId="5"/>
  </si>
  <si>
    <t>社外給付高その他(固</t>
  </si>
  <si>
    <t>B27C019F</t>
  </si>
  <si>
    <t>研究受託料、有償サンプル等</t>
    <rPh sb="0" eb="2">
      <t>ケンキュウ</t>
    </rPh>
    <rPh sb="2" eb="4">
      <t>ジュタク</t>
    </rPh>
    <rPh sb="4" eb="5">
      <t>リョウ</t>
    </rPh>
    <rPh sb="6" eb="8">
      <t>ユウショウ</t>
    </rPh>
    <rPh sb="12" eb="13">
      <t>トウ</t>
    </rPh>
    <phoneticPr fontId="5"/>
  </si>
  <si>
    <t>他所費用振替</t>
  </si>
  <si>
    <t>B27Z0401</t>
  </si>
  <si>
    <t>ｻｰﾋﾞｽ業務（市原人事G、市原購買G、市原健康管理室、市原三井ｸﾗﾌﾞ）</t>
    <rPh sb="5" eb="7">
      <t>ギョウム</t>
    </rPh>
    <rPh sb="8" eb="10">
      <t>イチハラ</t>
    </rPh>
    <rPh sb="10" eb="12">
      <t>ジンジ</t>
    </rPh>
    <rPh sb="14" eb="16">
      <t>イチハラ</t>
    </rPh>
    <rPh sb="16" eb="18">
      <t>コウバイ</t>
    </rPh>
    <rPh sb="20" eb="22">
      <t>イチハラ</t>
    </rPh>
    <rPh sb="23" eb="24">
      <t>ケンコウ</t>
    </rPh>
    <rPh sb="24" eb="27">
      <t>カンリシツ</t>
    </rPh>
    <rPh sb="28" eb="30">
      <t>イチハラ</t>
    </rPh>
    <rPh sb="30" eb="32">
      <t>ミツイ</t>
    </rPh>
    <phoneticPr fontId="3"/>
  </si>
  <si>
    <t>その他振替高(その他振替高)</t>
  </si>
  <si>
    <t>B27Z9999</t>
  </si>
  <si>
    <t>本社ｼｽﾃﾑ部から付替費用（PC・ｻｰﾊﾞ運転維持、MCOSｾﾝﾀｰITｻﾎﾟｰﾄ振替、WEB会議費用、ﾃﾞｰﾀ通信費他）</t>
    <rPh sb="0" eb="2">
      <t>ホンシャ</t>
    </rPh>
    <rPh sb="6" eb="7">
      <t>ブ</t>
    </rPh>
    <rPh sb="9" eb="11">
      <t>ツケカ</t>
    </rPh>
    <rPh sb="11" eb="13">
      <t>ヒヨウ</t>
    </rPh>
    <rPh sb="21" eb="23">
      <t>ウンテン</t>
    </rPh>
    <rPh sb="23" eb="25">
      <t>イジ</t>
    </rPh>
    <rPh sb="41" eb="43">
      <t>フリカ</t>
    </rPh>
    <rPh sb="46" eb="48">
      <t>カイギ</t>
    </rPh>
    <rPh sb="47" eb="49">
      <t>カイギ</t>
    </rPh>
    <rPh sb="49" eb="51">
      <t>ヒヨウ</t>
    </rPh>
    <rPh sb="56" eb="59">
      <t>ツウシンヒ</t>
    </rPh>
    <rPh sb="59" eb="60">
      <t>ホカ</t>
    </rPh>
    <phoneticPr fontId="3"/>
  </si>
  <si>
    <t>設備購買仮勘定</t>
    <rPh sb="0" eb="2">
      <t>セツビ</t>
    </rPh>
    <rPh sb="2" eb="4">
      <t>コウバイ</t>
    </rPh>
    <rPh sb="4" eb="7">
      <t>カリカンジョウ</t>
    </rPh>
    <phoneticPr fontId="2"/>
  </si>
  <si>
    <t>B28A0101</t>
  </si>
  <si>
    <t>投融資案件</t>
    <rPh sb="0" eb="3">
      <t>トウユウシ</t>
    </rPh>
    <rPh sb="3" eb="5">
      <t>アンケン</t>
    </rPh>
    <phoneticPr fontId="1"/>
  </si>
  <si>
    <t>委託加工費(固</t>
  </si>
  <si>
    <t>B29A022F</t>
  </si>
  <si>
    <t>委託加工等</t>
    <rPh sb="0" eb="2">
      <t>イタク</t>
    </rPh>
    <rPh sb="2" eb="4">
      <t>カコウ</t>
    </rPh>
    <rPh sb="4" eb="5">
      <t>トウ</t>
    </rPh>
    <phoneticPr fontId="3"/>
  </si>
  <si>
    <t>サ-ビス提供収入高</t>
  </si>
  <si>
    <t>H11G0101</t>
  </si>
  <si>
    <t>賃貸収益(賃貸収入)</t>
  </si>
  <si>
    <t>J11G0101</t>
  </si>
  <si>
    <t>その他雑益(その他)</t>
  </si>
  <si>
    <t>J11Z9999</t>
  </si>
  <si>
    <t>預り源泉税-その他</t>
  </si>
  <si>
    <t>F15B0504</t>
  </si>
  <si>
    <t>●●研究所●●G</t>
    <rPh sb="2" eb="5">
      <t>ケンキュウショ</t>
    </rPh>
    <phoneticPr fontId="2"/>
  </si>
  <si>
    <t>三井　太郎</t>
    <rPh sb="0" eb="2">
      <t>ミツイ</t>
    </rPh>
    <rPh sb="3" eb="5">
      <t>タロウ</t>
    </rPh>
    <phoneticPr fontId="2"/>
  </si>
  <si>
    <t>〇</t>
  </si>
  <si>
    <t>MITSUI xxxxxx</t>
    <phoneticPr fontId="2"/>
  </si>
  <si>
    <t>●月分業務委託料</t>
    <phoneticPr fontId="2"/>
  </si>
  <si>
    <t>●月分業務委託料 (INVOICE No.xxxxxx)</t>
    <rPh sb="2" eb="3">
      <t>フン</t>
    </rPh>
    <rPh sb="3" eb="5">
      <t>ギョウム</t>
    </rPh>
    <rPh sb="5" eb="8">
      <t>イタクリョウ</t>
    </rPh>
    <phoneticPr fontId="2"/>
  </si>
  <si>
    <t>xxxxxxxxxx　本</t>
    <rPh sb="11" eb="12">
      <t>ホン</t>
    </rPh>
    <phoneticPr fontId="2"/>
  </si>
  <si>
    <t>C1xxxx</t>
    <phoneticPr fontId="2"/>
  </si>
  <si>
    <t>yyyyyyyyyy　本</t>
    <rPh sb="11" eb="12">
      <t>ホン</t>
    </rPh>
    <phoneticPr fontId="2"/>
  </si>
  <si>
    <t>C1yyyy</t>
    <phoneticPr fontId="2"/>
  </si>
  <si>
    <t>zzzzzzzzzz　本</t>
    <rPh sb="11" eb="12">
      <t>ホン</t>
    </rPh>
    <phoneticPr fontId="2"/>
  </si>
  <si>
    <t>C1zzzz</t>
    <phoneticPr fontId="2"/>
  </si>
  <si>
    <t>平野 桂太郎</t>
    <rPh sb="0" eb="2">
      <t>ヒラノ</t>
    </rPh>
    <rPh sb="3" eb="6">
      <t>ケイタロウ</t>
    </rPh>
    <phoneticPr fontId="2"/>
  </si>
  <si>
    <t>合成化学品研究所 歯科材料G</t>
    <rPh sb="0" eb="2">
      <t>ゴウセイ</t>
    </rPh>
    <rPh sb="2" eb="5">
      <t>カガクヒン</t>
    </rPh>
    <rPh sb="5" eb="7">
      <t>ケンキュウ</t>
    </rPh>
    <rPh sb="7" eb="8">
      <t>ショ</t>
    </rPh>
    <rPh sb="9" eb="11">
      <t>シカ</t>
    </rPh>
    <rPh sb="11" eb="13">
      <t>ザイリョウ</t>
    </rPh>
    <phoneticPr fontId="2"/>
  </si>
  <si>
    <t>732-3474</t>
    <phoneticPr fontId="2"/>
  </si>
  <si>
    <t>Dentca, Inc.</t>
    <phoneticPr fontId="2"/>
  </si>
  <si>
    <t>　B000506971</t>
    <phoneticPr fontId="2"/>
  </si>
  <si>
    <t>3DPデンチャーデザイン</t>
    <phoneticPr fontId="2"/>
  </si>
  <si>
    <t>デンチャ/コーポ　袖</t>
    <rPh sb="9" eb="10">
      <t>ソデ</t>
    </rPh>
    <phoneticPr fontId="2"/>
  </si>
  <si>
    <t>C2S337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</si>
</sst>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000"/>
    <numFmt numFmtId="177" formatCode="[$-F800]dddd\,\ mmmm\ dd\,\ yyyy"/>
  </numFmts>
  <fonts count="24" x14ac:knownFonts="1">
    <font>
      <sz val="11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8"/>
      <name val="Meiryo UI"/>
      <family val="3"/>
      <charset val="128"/>
    </font>
    <font>
      <sz val="18"/>
      <name val="Meiryo UI"/>
      <family val="3"/>
      <charset val="128"/>
    </font>
    <font>
      <sz val="20"/>
      <color theme="0" tint="-0.14999847407452621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14"/>
      <name val="Meiryo UI"/>
      <family val="3"/>
      <charset val="128"/>
    </font>
    <font>
      <sz val="12"/>
      <name val="Meiryo UI"/>
      <family val="3"/>
      <charset val="128"/>
    </font>
    <font>
      <sz val="10"/>
      <name val="Arial"/>
      <family val="2"/>
    </font>
    <font>
      <sz val="10"/>
      <color indexed="10"/>
      <name val="Meiryo UI"/>
      <family val="3"/>
      <charset val="128"/>
    </font>
    <font>
      <b/>
      <sz val="10"/>
      <color indexed="10"/>
      <name val="Meiryo UI"/>
      <family val="3"/>
      <charset val="128"/>
    </font>
    <font>
      <b/>
      <sz val="16"/>
      <name val="Meiryo UI"/>
      <family val="3"/>
      <charset val="128"/>
    </font>
    <font>
      <b/>
      <sz val="22"/>
      <name val="Meiryo UI"/>
      <family val="3"/>
      <charset val="128"/>
    </font>
    <font>
      <b/>
      <sz val="36"/>
      <name val="Meiryo UI"/>
      <family val="3"/>
      <charset val="128"/>
    </font>
    <font>
      <b/>
      <sz val="12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22"/>
      <color rgb="FFFF0000"/>
      <name val="Meiryo UI"/>
      <family val="3"/>
      <charset val="128"/>
    </font>
    <font>
      <sz val="12"/>
      <color rgb="FF0000FF"/>
      <name val="Meiryo UI"/>
      <family val="3"/>
      <charset val="128"/>
    </font>
    <font>
      <sz val="9"/>
      <color rgb="FF0000FF"/>
      <name val="Meiryo UI"/>
      <family val="3"/>
      <charset val="128"/>
    </font>
    <font>
      <sz val="11"/>
      <color rgb="FF0000FF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38" fontId="9" fillId="0" borderId="0" applyFont="0" applyFill="0" applyBorder="0" applyAlignment="0" applyProtection="0">
      <alignment vertical="center"/>
    </xf>
    <xf numFmtId="0" fontId="12" fillId="0" borderId="0"/>
    <xf numFmtId="0" fontId="1" fillId="0" borderId="0">
      <alignment vertical="center"/>
    </xf>
  </cellStyleXfs>
  <cellXfs count="20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shrinkToFit="1"/>
    </xf>
    <xf numFmtId="0" fontId="4" fillId="0" borderId="0" xfId="0" applyFont="1" applyBorder="1" applyAlignment="1"/>
    <xf numFmtId="0" fontId="3" fillId="0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 shrinkToFit="1"/>
    </xf>
    <xf numFmtId="0" fontId="6" fillId="0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76" fontId="3" fillId="0" borderId="0" xfId="0" applyNumberFormat="1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4" fillId="0" borderId="2" xfId="0" applyFont="1" applyBorder="1" applyAlignment="1"/>
    <xf numFmtId="0" fontId="3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5" fillId="0" borderId="0" xfId="0" applyFont="1" applyAlignment="1">
      <alignment vertical="center"/>
    </xf>
    <xf numFmtId="49" fontId="3" fillId="0" borderId="11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3" fillId="0" borderId="12" xfId="0" applyNumberFormat="1" applyFont="1" applyFill="1" applyBorder="1" applyAlignment="1">
      <alignment vertical="center"/>
    </xf>
    <xf numFmtId="49" fontId="3" fillId="0" borderId="10" xfId="0" applyNumberFormat="1" applyFont="1" applyFill="1" applyBorder="1" applyAlignment="1">
      <alignment vertical="center"/>
    </xf>
    <xf numFmtId="49" fontId="3" fillId="0" borderId="2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/>
    <xf numFmtId="0" fontId="7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3" borderId="1" xfId="0" applyFont="1" applyFill="1" applyBorder="1"/>
    <xf numFmtId="0" fontId="3" fillId="0" borderId="13" xfId="0" applyFont="1" applyFill="1" applyBorder="1" applyAlignment="1"/>
    <xf numFmtId="0" fontId="3" fillId="0" borderId="1" xfId="0" applyFont="1" applyFill="1" applyBorder="1" applyAlignment="1"/>
    <xf numFmtId="0" fontId="3" fillId="0" borderId="1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14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4" fillId="0" borderId="0" xfId="0" applyFont="1" applyFill="1" applyBorder="1" applyAlignment="1">
      <alignment horizontal="left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22" fillId="0" borderId="16" xfId="0" applyFont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left" vertical="center"/>
    </xf>
    <xf numFmtId="0" fontId="11" fillId="0" borderId="5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 shrinkToFit="1"/>
    </xf>
    <xf numFmtId="0" fontId="10" fillId="0" borderId="4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0" borderId="15" xfId="0" applyFont="1" applyFill="1" applyBorder="1" applyAlignment="1">
      <alignment vertical="center" shrinkToFit="1"/>
    </xf>
    <xf numFmtId="0" fontId="3" fillId="0" borderId="6" xfId="0" applyFont="1" applyFill="1" applyBorder="1" applyAlignment="1">
      <alignment vertical="center" shrinkToFit="1"/>
    </xf>
    <xf numFmtId="0" fontId="7" fillId="5" borderId="15" xfId="0" applyFont="1" applyFill="1" applyBorder="1" applyAlignment="1">
      <alignment vertical="center" wrapText="1" shrinkToFit="1"/>
    </xf>
    <xf numFmtId="0" fontId="7" fillId="5" borderId="4" xfId="0" applyFont="1" applyFill="1" applyBorder="1" applyAlignment="1">
      <alignment vertical="center" wrapText="1" shrinkToFit="1"/>
    </xf>
    <xf numFmtId="0" fontId="7" fillId="5" borderId="6" xfId="0" applyFont="1" applyFill="1" applyBorder="1" applyAlignment="1">
      <alignment vertical="center" wrapText="1" shrinkToFit="1"/>
    </xf>
    <xf numFmtId="0" fontId="3" fillId="0" borderId="5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2" borderId="1" xfId="0" applyFont="1" applyFill="1" applyBorder="1" applyAlignment="1">
      <alignment vertical="center" shrinkToFi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Fill="1" applyBorder="1" applyAlignment="1">
      <alignment vertical="center" shrinkToFit="1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vertical="center" shrinkToFit="1"/>
    </xf>
    <xf numFmtId="0" fontId="3" fillId="5" borderId="6" xfId="0" applyFont="1" applyFill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5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center" vertical="center" shrinkToFit="1"/>
    </xf>
    <xf numFmtId="0" fontId="7" fillId="0" borderId="5" xfId="0" applyFont="1" applyFill="1" applyBorder="1" applyAlignment="1">
      <alignment vertical="center" wrapText="1" shrinkToFit="1"/>
    </xf>
    <xf numFmtId="0" fontId="7" fillId="0" borderId="4" xfId="0" applyFont="1" applyFill="1" applyBorder="1" applyAlignment="1">
      <alignment vertical="center" wrapText="1" shrinkToFit="1"/>
    </xf>
    <xf numFmtId="0" fontId="7" fillId="0" borderId="6" xfId="0" applyFont="1" applyFill="1" applyBorder="1" applyAlignment="1">
      <alignment vertical="center" wrapText="1" shrinkToFit="1"/>
    </xf>
    <xf numFmtId="0" fontId="7" fillId="2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 shrinkToFit="1"/>
    </xf>
    <xf numFmtId="0" fontId="7" fillId="2" borderId="9" xfId="0" applyFont="1" applyFill="1" applyBorder="1" applyAlignment="1">
      <alignment horizontal="center" vertical="center" wrapText="1" shrinkToFit="1"/>
    </xf>
    <xf numFmtId="0" fontId="7" fillId="2" borderId="10" xfId="0" applyFont="1" applyFill="1" applyBorder="1" applyAlignment="1">
      <alignment horizontal="center" vertical="center" wrapText="1" shrinkToFit="1"/>
    </xf>
    <xf numFmtId="0" fontId="7" fillId="2" borderId="3" xfId="0" applyFont="1" applyFill="1" applyBorder="1" applyAlignment="1">
      <alignment horizontal="center" vertical="center" wrapText="1" shrinkToFit="1"/>
    </xf>
    <xf numFmtId="0" fontId="7" fillId="2" borderId="8" xfId="0" applyFont="1" applyFill="1" applyBorder="1" applyAlignment="1">
      <alignment horizontal="center" vertical="center" wrapText="1" shrinkToFit="1"/>
    </xf>
    <xf numFmtId="0" fontId="7" fillId="2" borderId="2" xfId="0" applyFont="1" applyFill="1" applyBorder="1" applyAlignment="1">
      <alignment horizontal="center" vertical="center" wrapText="1" shrinkToFit="1"/>
    </xf>
    <xf numFmtId="0" fontId="3" fillId="2" borderId="5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shrinkToFi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10" fillId="0" borderId="5" xfId="0" applyNumberFormat="1" applyFont="1" applyBorder="1" applyAlignment="1">
      <alignment vertical="center" wrapText="1"/>
    </xf>
    <xf numFmtId="49" fontId="10" fillId="0" borderId="4" xfId="0" applyNumberFormat="1" applyFont="1" applyBorder="1" applyAlignment="1">
      <alignment vertical="center" wrapText="1"/>
    </xf>
    <xf numFmtId="49" fontId="10" fillId="0" borderId="6" xfId="0" applyNumberFormat="1" applyFont="1" applyBorder="1" applyAlignment="1">
      <alignment vertical="center" wrapText="1"/>
    </xf>
    <xf numFmtId="38" fontId="3" fillId="0" borderId="5" xfId="1" applyFont="1" applyBorder="1" applyAlignment="1">
      <alignment vertical="center" shrinkToFit="1"/>
    </xf>
    <xf numFmtId="38" fontId="3" fillId="0" borderId="6" xfId="1" applyFont="1" applyBorder="1" applyAlignment="1">
      <alignment vertical="center" shrinkToFit="1"/>
    </xf>
    <xf numFmtId="0" fontId="10" fillId="0" borderId="0" xfId="0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49" fontId="3" fillId="2" borderId="5" xfId="0" applyNumberFormat="1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38" fontId="8" fillId="2" borderId="5" xfId="1" applyFont="1" applyFill="1" applyBorder="1" applyAlignment="1">
      <alignment vertical="center" shrinkToFit="1"/>
    </xf>
    <xf numFmtId="38" fontId="8" fillId="2" borderId="6" xfId="1" applyFont="1" applyFill="1" applyBorder="1" applyAlignment="1">
      <alignment vertical="center" shrinkToFit="1"/>
    </xf>
    <xf numFmtId="0" fontId="18" fillId="0" borderId="8" xfId="0" applyFont="1" applyBorder="1" applyAlignment="1">
      <alignment vertical="top" shrinkToFit="1"/>
    </xf>
    <xf numFmtId="0" fontId="18" fillId="0" borderId="9" xfId="0" applyFont="1" applyBorder="1" applyAlignment="1">
      <alignment vertical="top" shrinkToFit="1"/>
    </xf>
    <xf numFmtId="38" fontId="8" fillId="2" borderId="5" xfId="1" applyNumberFormat="1" applyFont="1" applyFill="1" applyBorder="1" applyAlignment="1">
      <alignment vertical="center" shrinkToFit="1"/>
    </xf>
    <xf numFmtId="38" fontId="8" fillId="2" borderId="6" xfId="1" applyNumberFormat="1" applyFont="1" applyFill="1" applyBorder="1" applyAlignment="1">
      <alignment vertical="center" shrinkToFit="1"/>
    </xf>
    <xf numFmtId="38" fontId="3" fillId="0" borderId="5" xfId="1" applyNumberFormat="1" applyFont="1" applyBorder="1" applyAlignment="1">
      <alignment vertical="center" shrinkToFit="1"/>
    </xf>
    <xf numFmtId="38" fontId="3" fillId="0" borderId="6" xfId="1" applyNumberFormat="1" applyFont="1" applyBorder="1" applyAlignment="1">
      <alignment vertical="center" shrinkToFit="1"/>
    </xf>
    <xf numFmtId="0" fontId="22" fillId="0" borderId="5" xfId="0" applyFont="1" applyFill="1" applyBorder="1" applyAlignment="1">
      <alignment vertical="center" wrapText="1" shrinkToFit="1"/>
    </xf>
    <xf numFmtId="0" fontId="22" fillId="0" borderId="4" xfId="0" applyFont="1" applyFill="1" applyBorder="1" applyAlignment="1">
      <alignment vertical="center" wrapText="1" shrinkToFit="1"/>
    </xf>
    <xf numFmtId="0" fontId="22" fillId="0" borderId="6" xfId="0" applyFont="1" applyFill="1" applyBorder="1" applyAlignment="1">
      <alignment vertical="center" wrapText="1" shrinkToFit="1"/>
    </xf>
    <xf numFmtId="0" fontId="23" fillId="0" borderId="5" xfId="0" applyFont="1" applyFill="1" applyBorder="1" applyAlignment="1">
      <alignment horizontal="center" vertical="center" shrinkToFit="1"/>
    </xf>
    <xf numFmtId="0" fontId="23" fillId="0" borderId="6" xfId="0" applyFont="1" applyFill="1" applyBorder="1" applyAlignment="1">
      <alignment horizontal="center" vertical="center" shrinkToFit="1"/>
    </xf>
    <xf numFmtId="38" fontId="23" fillId="0" borderId="5" xfId="1" applyNumberFormat="1" applyFont="1" applyBorder="1" applyAlignment="1">
      <alignment vertical="center" shrinkToFit="1"/>
    </xf>
    <xf numFmtId="38" fontId="23" fillId="0" borderId="6" xfId="1" applyNumberFormat="1" applyFont="1" applyBorder="1" applyAlignment="1">
      <alignment vertical="center" shrinkToFit="1"/>
    </xf>
    <xf numFmtId="0" fontId="22" fillId="0" borderId="10" xfId="0" applyFont="1" applyFill="1" applyBorder="1" applyAlignment="1">
      <alignment vertical="center" wrapText="1" shrinkToFit="1"/>
    </xf>
    <xf numFmtId="0" fontId="22" fillId="0" borderId="2" xfId="0" applyFont="1" applyFill="1" applyBorder="1" applyAlignment="1">
      <alignment vertical="center" wrapText="1" shrinkToFit="1"/>
    </xf>
    <xf numFmtId="0" fontId="22" fillId="0" borderId="3" xfId="0" applyFont="1" applyFill="1" applyBorder="1" applyAlignment="1">
      <alignment vertical="center" wrapText="1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 shrinkToFit="1"/>
    </xf>
    <xf numFmtId="0" fontId="23" fillId="0" borderId="10" xfId="0" applyFont="1" applyFill="1" applyBorder="1" applyAlignment="1">
      <alignment horizontal="center" vertical="center" shrinkToFit="1"/>
    </xf>
    <xf numFmtId="0" fontId="23" fillId="0" borderId="3" xfId="0" applyFont="1" applyFill="1" applyBorder="1" applyAlignment="1">
      <alignment horizontal="center" vertical="center" shrinkToFit="1"/>
    </xf>
    <xf numFmtId="38" fontId="23" fillId="0" borderId="10" xfId="1" applyNumberFormat="1" applyFont="1" applyBorder="1" applyAlignment="1">
      <alignment vertical="center" shrinkToFit="1"/>
    </xf>
    <xf numFmtId="38" fontId="23" fillId="0" borderId="3" xfId="1" applyNumberFormat="1" applyFont="1" applyBorder="1" applyAlignment="1">
      <alignment vertical="center" shrinkToFit="1"/>
    </xf>
    <xf numFmtId="0" fontId="21" fillId="0" borderId="5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17" fillId="0" borderId="0" xfId="0" applyFont="1" applyFill="1" applyAlignment="1">
      <alignment horizontal="center" vertical="center" shrinkToFit="1"/>
    </xf>
    <xf numFmtId="0" fontId="23" fillId="0" borderId="5" xfId="0" applyFont="1" applyBorder="1" applyAlignment="1">
      <alignment vertical="center" shrinkToFit="1"/>
    </xf>
    <xf numFmtId="0" fontId="23" fillId="0" borderId="4" xfId="0" applyFont="1" applyBorder="1" applyAlignment="1">
      <alignment vertical="center" shrinkToFit="1"/>
    </xf>
    <xf numFmtId="0" fontId="23" fillId="0" borderId="6" xfId="0" applyFont="1" applyBorder="1" applyAlignment="1">
      <alignment vertical="center" shrinkToFit="1"/>
    </xf>
    <xf numFmtId="0" fontId="23" fillId="0" borderId="1" xfId="0" applyFont="1" applyBorder="1" applyAlignment="1">
      <alignment horizontal="center" vertical="center"/>
    </xf>
    <xf numFmtId="0" fontId="23" fillId="0" borderId="5" xfId="0" applyFont="1" applyBorder="1" applyAlignment="1">
      <alignment vertical="center"/>
    </xf>
    <xf numFmtId="0" fontId="23" fillId="0" borderId="4" xfId="0" applyFont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3" xfId="3"/>
  </cellStyles>
  <dxfs count="0"/>
  <tableStyles count="0" defaultTableStyle="TableStyleMedium2" defaultPivotStyle="PivotStyleLight16"/>
  <colors>
    <mruColors>
      <color rgb="FF0000FF"/>
      <color rgb="FFCCCCFF"/>
      <color rgb="FFCCFFFF"/>
      <color rgb="FF003399"/>
      <color rgb="FFFFFFCC"/>
      <color rgb="FF33CCFF"/>
      <color rgb="FF9999FF"/>
      <color rgb="FF5F5F5F"/>
      <color rgb="FFFF99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spt1\sapr3\WINDOWS\TEMP\~005658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ポートレイアウト"/>
      <sheetName val="５月作業計画"/>
      <sheetName val="表紙"/>
      <sheetName val="文書履歴"/>
      <sheetName val="画面フロー"/>
      <sheetName val="入出力定義"/>
      <sheetName val="エラー処理定義"/>
      <sheetName val="メッセージ一覧"/>
      <sheetName val="権限制御定義"/>
      <sheetName val="画面定義"/>
      <sheetName val="画面レイアウト"/>
      <sheetName val="補足事項"/>
      <sheetName val="補足事項区分"/>
      <sheetName val="kna1"/>
      <sheetName val="knb1"/>
      <sheetName val="テストデータ記述2"/>
      <sheetName val="Sheet1"/>
      <sheetName val="Sheet2"/>
      <sheetName val="Sheet3"/>
      <sheetName val="販売"/>
      <sheetName val="物流"/>
      <sheetName val="購買"/>
      <sheetName val="生産1"/>
      <sheetName val="生産2"/>
      <sheetName val="変更履歴"/>
      <sheetName val="テスト仕様書"/>
      <sheetName val="棚卸資産記入帳実績明細テーブル"/>
      <sheetName val="預け預り品記入帳実績明細テーブル"/>
      <sheetName val="【最新】テストコンディションシート"/>
      <sheetName val="参考1"/>
      <sheetName val="テスト対象機能一覧（参照用）"/>
      <sheetName val="テスト対象プロセス一覧（参照用）"/>
      <sheetName val="【旧】テストコンディションシート"/>
      <sheetName val="ﾍｯﾀﾞ"/>
      <sheetName val="001"/>
      <sheetName val="002"/>
      <sheetName val="画面定義 (2)"/>
      <sheetName val="画面レイアウト (2)"/>
      <sheetName val="TABLE"/>
      <sheetName val="確認書"/>
      <sheetName val="機能 (3)"/>
      <sheetName val="機能"/>
      <sheetName val="機能 (2)"/>
      <sheetName val="遷移図"/>
      <sheetName val="IPO"/>
      <sheetName val="画面レ"/>
      <sheetName val="画面項目"/>
      <sheetName val="帳票ﾚA4"/>
      <sheetName val="帳票項目"/>
      <sheetName val="ﾃﾞｰﾀ構造図(ﾄﾘｶﾞｰ)"/>
      <sheetName val="ﾃﾞｰﾀ項目(ﾄﾘｶﾞｰ)"/>
      <sheetName val="ﾃﾞｰﾀ構造図(搬入場所)"/>
      <sheetName val="ﾃﾞｰﾀ項目(搬入場所)"/>
      <sheetName val="別紙①"/>
      <sheetName val="別紙②"/>
      <sheetName val="機能構造図"/>
      <sheetName val="SP(条件指定検索)"/>
      <sheetName val="SP(発注人略称明細)"/>
      <sheetName val="SP(ｱｲﾃﾑNo明細)"/>
      <sheetName val="SP(ｱｲﾃﾑｵｰﾀﾞ明細)"/>
      <sheetName val="SP(相手先ｵｰﾀﾞ明細)"/>
      <sheetName val="SP(納入船積表示)"/>
      <sheetName val="IPO(指定条件検索)"/>
      <sheetName val="IPO(発注人略称)"/>
      <sheetName val="IPO(ｱｲﾃﾑNo)"/>
      <sheetName val="IPO(ｱｲﾃﾑｵｰﾀﾞ)"/>
      <sheetName val="IPO(相手先ｵｰﾀﾞ)"/>
      <sheetName val="IPO(納入船積表示)"/>
      <sheetName val="UT (指定条件検索)"/>
      <sheetName val="UT (発注人略称)"/>
      <sheetName val="UT (ｱｲﾃﾑNo)"/>
      <sheetName val="UT (ｱｲﾃﾑｵｰﾀﾞ)"/>
      <sheetName val="UT (相手先ｵｰﾀﾞ)"/>
      <sheetName val="UT (納入船積表示)"/>
      <sheetName val="UTﾊﾟﾀｰﾝ(初期画面)"/>
      <sheetName val="UTﾊﾟﾀｰﾝ(検索結果)"/>
      <sheetName val="ﾌﾛｰ "/>
      <sheetName val="MSG定義"/>
      <sheetName val="入力ﾁｪｯｸ (指定条件検索)"/>
      <sheetName val="入力ﾁｪｯｸ (品番明細)"/>
      <sheetName val="画面レ(指定条件検索)"/>
      <sheetName val="画面項目（指定条件検索）"/>
      <sheetName val="画面レ(発注人略称)"/>
      <sheetName val="画面項目(発注人略称)"/>
      <sheetName val="画面レ(ｱｲﾃﾑNo)"/>
      <sheetName val="画面項目(ｱｲﾃﾑNo)"/>
      <sheetName val="画面レ(ｱｲﾃﾑｵｰﾀﾞ)"/>
      <sheetName val="画面項目(ｱｲﾃﾑｵｰﾀﾞ)"/>
      <sheetName val="画面レ(相手先ｵｰﾀﾞ)"/>
      <sheetName val="画面項目(相手先ｵｰﾀﾞ)"/>
      <sheetName val="画面レ(納入船積表示)"/>
      <sheetName val="画面項目(納入船積表示)"/>
      <sheetName val="編集 (PO表示)"/>
      <sheetName val="編集 (発注人略称明細)"/>
      <sheetName val="編集 (ｱｲﾃﾑNo明細)"/>
      <sheetName val="編集 (ｱｲﾃﾑｵｰﾀﾞ明細)"/>
      <sheetName val="編集 (相手先ｵｰﾀﾞ明細)"/>
      <sheetName val="編集 (納入船積表示)"/>
      <sheetName val="編集 (発注人略称CSV)"/>
      <sheetName val="編集 (ｱｲﾃﾑNo CSV)"/>
      <sheetName val="編集 (ｱｲﾃﾑｵｰﾀﾞCSV)"/>
      <sheetName val="編集 (相手先ｵｰﾀﾞCSV)"/>
      <sheetName val="編集 (納入船積表示CSV)"/>
      <sheetName val="画面機能（条件指定検索）"/>
      <sheetName val="画面機能（品番明細）"/>
      <sheetName val="画面機能(納入船積表示)"/>
      <sheetName val="画面遷移"/>
      <sheetName val="ｵﾌﾞｼﾞｪｸﾄ"/>
      <sheetName val="編集 (ｴﾗｰ情報)"/>
      <sheetName val="別紙）ｱﾌﾟﾘﾛｸﾞ定義書"/>
      <sheetName val="SP"/>
      <sheetName val="画面項目 (一覧出力)"/>
      <sheetName val="編集 (取引NO一覧)"/>
      <sheetName val="編集 (一覧出力)"/>
      <sheetName val="編集 (一覧出力CSV)"/>
      <sheetName val="UT"/>
      <sheetName val="UTﾊﾟﾀｰﾝ"/>
      <sheetName val="入力ﾁｪｯｸ"/>
      <sheetName val="画面機能"/>
      <sheetName val="概要処理ﾌﾛｰ (ZJPMM078)"/>
      <sheetName val="概要処理ﾌﾛｰ (ZJPMM079)"/>
      <sheetName val="R3関連補足(ZJPMM079)"/>
      <sheetName val="概要処理ﾌﾛｰ(ZJPMM080)"/>
      <sheetName val="R3関連補足(ZJPMM080)"/>
      <sheetName val="概要処理ﾌﾛｰ (ZJPMM081) "/>
      <sheetName val="概要処理ﾌﾛｰ (ZJPMM083)"/>
      <sheetName val="概要処理ﾌﾛｰ(ZJPMM084)"/>
      <sheetName val="R3関連補足(ZJPMM084)"/>
      <sheetName val="概要処理ﾌﾛｰ(ZJPMM085)"/>
      <sheetName val="R3関連補足(ZJPMM085)"/>
      <sheetName val="概要処理ﾌﾛｰZJPMM086)"/>
      <sheetName val="概要処理ﾌﾛｰ（ZJPMM137）"/>
      <sheetName val="概要処理ﾌﾛｰ（ZJPMM137） (2)"/>
      <sheetName val="概要処理ﾌﾛｰ（ZJPMM138）"/>
      <sheetName val="概要処理ﾌﾛｰ (ZJPOMM033)"/>
      <sheetName val="R3関連画面（ZJPOMM033）"/>
      <sheetName val="概要処理ﾌﾛｰ (ZJPOMM034)"/>
      <sheetName val="R3関連画面（ZJPOMM034） "/>
      <sheetName val="概要処理ﾌﾛｰ (ZJPOMM035)"/>
      <sheetName val="概要処理ﾌﾛｰ  (ZJPOMM036)"/>
      <sheetName val="概要処理ﾌﾛｰ (ZJPOMM037)"/>
      <sheetName val="概要処理ﾌﾛｰ（ZJPOMM038）"/>
      <sheetName val="R3関連画面（ZJPOMM038）"/>
      <sheetName val="概要処理ﾌﾛｰ（ZJPOMM039）"/>
      <sheetName val="R3関連画面（ZJPOMM039)"/>
      <sheetName val="処理概要図"/>
      <sheetName val="IF-FILE"/>
      <sheetName val="IF(FILE-R3）(1)"/>
      <sheetName val="IF(FILE-R3）(2)"/>
      <sheetName val="IF(FILE-R3）(3)"/>
      <sheetName val="R3関連画面 (1)"/>
      <sheetName val="R3関連画面 (2)"/>
      <sheetName val="R3関連画面 (3)"/>
      <sheetName val="R3関連画面 (4)"/>
      <sheetName val="R3関連画面 (5)"/>
      <sheetName val="R3関連画面 (6)"/>
      <sheetName val="表紙 (2)"/>
      <sheetName val="IPO(旧版)"/>
      <sheetName val="IPO (最新版)"/>
      <sheetName val="ﾒｯｾｰｼﾞ"/>
      <sheetName val="補足"/>
      <sheetName val="処理フロー"/>
      <sheetName val="必要トランザクション一覧"/>
      <sheetName val="承認票"/>
      <sheetName val="内部機能定義"/>
      <sheetName val="IPOﾀﾞｲｱｸﾞﾗﾑ"/>
      <sheetName val="（ﾍｯﾀﾞ）"/>
      <sheetName val="(20021209退避)内部機能定義"/>
      <sheetName val="(20021209退避)IPOﾀﾞｲｱｸﾞﾗﾑ"/>
      <sheetName val="表紙  "/>
      <sheetName val="単体ﾃｽﾄ定義書"/>
      <sheetName val="ヘッダー"/>
      <sheetName val="TìÆvæ"/>
      <sheetName val="|[gCAEg"/>
      <sheetName val="統合決定表"/>
      <sheetName val="‚TŒŽì‹ÆŒv‰æ"/>
      <sheetName val="ƒŒƒ|[ƒgƒŒƒCƒAƒEƒg"/>
      <sheetName val="捺印用表紙"/>
      <sheetName val="改訂履歴"/>
      <sheetName val="作成物管理表"/>
      <sheetName val="機能概要"/>
      <sheetName val="機能補足"/>
      <sheetName val="画面項目定義"/>
      <sheetName val="帳票レイアウト(132)"/>
      <sheetName val="SVF・RM帳票出力定義"/>
      <sheetName val="帳票レイアウト"/>
      <sheetName val="帳票項目定義"/>
      <sheetName val="処理記述"/>
      <sheetName val="補足説明"/>
      <sheetName val="翻訳"/>
      <sheetName val="ヘッダ"/>
      <sheetName val="F00_機能表紙"/>
      <sheetName val="F02_基本仕様"/>
      <sheetName val="F03_アドオン機能詳細"/>
      <sheetName val="F06_画面・帳票遷移"/>
      <sheetName val="F07_帳票レイアウト(000)"/>
      <sheetName val="F07_帳票レイアウト(001-1)"/>
      <sheetName val="F08_帳票項目定義(001-1)"/>
      <sheetName val="F13_補足説明"/>
      <sheetName val="F16_汎用モジュール定義"/>
      <sheetName val="3_ステージング機能定義書（処理概要）"/>
      <sheetName val="4_ステージング機能定義書（処理フロー）"/>
      <sheetName val="6_ステージング機能定義書（項目対比表）"/>
      <sheetName val="１．InfoCube (YKCH0010)案１"/>
      <sheetName val="１．InfoCube (YKCH0010) 案２"/>
      <sheetName val="改版履歴"/>
      <sheetName val="データ項目一覧"/>
      <sheetName val="ネーミング"/>
      <sheetName val="コントロール"/>
      <sheetName val="リストデータ設定シート"/>
      <sheetName val="job一覧"/>
      <sheetName val="原紙"/>
      <sheetName val="cdhdr.einkbeleg.2005.12.12.aa"/>
      <sheetName val="CDPOS.1"/>
      <sheetName val="Sheet4"/>
      <sheetName val="ekpo"/>
      <sheetName val="SHOT(001)"/>
      <sheetName val="SHOT(002)"/>
      <sheetName val="SHOT(003)"/>
      <sheetName val="SHOT(004)"/>
      <sheetName val="SHOT(005)"/>
      <sheetName val="SHOT(006)"/>
      <sheetName val="SHOT(007)"/>
      <sheetName val="SHOT(008)"/>
      <sheetName val="SHOT(009)"/>
      <sheetName val="SHOT(010)"/>
      <sheetName val="SHOT(011)"/>
      <sheetName val="SHOT(012)"/>
      <sheetName val="SHOT(013)"/>
      <sheetName val="SHOT(014)"/>
      <sheetName val="SHOT(015)"/>
      <sheetName val="SHOT(016)"/>
      <sheetName val="SHOT(017)"/>
      <sheetName val="SHOT(018)"/>
      <sheetName val="SHOT(019)"/>
      <sheetName val="SHOT(020)"/>
      <sheetName val="SHOT(021)"/>
      <sheetName val="SHOT(022)"/>
      <sheetName val="SHOT(023)"/>
      <sheetName val="SHOT(024)"/>
      <sheetName val="SHOT(025)"/>
      <sheetName val="SHOT(026)"/>
      <sheetName val="SHOT(027)"/>
      <sheetName val="SHOT(028)"/>
      <sheetName val="SHOT(029)"/>
      <sheetName val="SHOT(030)"/>
      <sheetName val="SHOT(031)"/>
      <sheetName val="SHOT(032)"/>
      <sheetName val="SHOT(033)"/>
      <sheetName val="SHOT(034)"/>
      <sheetName val="SHOT(035)"/>
      <sheetName val="ヘッダ (2)"/>
      <sheetName val="SHOT(036)"/>
      <sheetName val="SHOT(037)"/>
      <sheetName val="SHOT(038)"/>
      <sheetName val="SHOT(039)"/>
      <sheetName val="SHOT(040)"/>
      <sheetName val="SHOT(041)"/>
      <sheetName val="SHOT(042)"/>
      <sheetName val="SHOT(043)"/>
      <sheetName val="SHOT(044)"/>
      <sheetName val="SHOT(45)"/>
      <sheetName val="SHOT(046)"/>
      <sheetName val="SHOT(047)"/>
      <sheetName val="SHOT(048)"/>
      <sheetName val="SHOT(049)"/>
      <sheetName val="SHOT(050-1)"/>
      <sheetName val="SHOT(050-2)"/>
      <sheetName val="SHOT(050-3)"/>
      <sheetName val="SHOT(051)"/>
      <sheetName val="SHOT(052)"/>
      <sheetName val="ヘッダ (3)"/>
      <sheetName val="SHOT(053)"/>
      <sheetName val="SHOT(054)"/>
      <sheetName val="SHOT(055)"/>
      <sheetName val="SHOT(056)"/>
      <sheetName val="SHOT(057)"/>
      <sheetName val="SHOT(058)"/>
      <sheetName val="ヘッダ (4)"/>
      <sheetName val="エビデンス(単一価格データ)"/>
      <sheetName val="現行"/>
      <sheetName val="改善案"/>
      <sheetName val="画面"/>
      <sheetName val="TSBFTPF"/>
      <sheetName val="開始送信"/>
      <sheetName val="終了送信"/>
      <sheetName val="停止送信"/>
      <sheetName val="終了取得"/>
      <sheetName val="(ﾍｯﾀﾞ)"/>
      <sheetName val="処理概要"/>
      <sheetName val="処理詳細"/>
      <sheetName val="項目移送"/>
      <sheetName val="貨物保険料対象条件マスタ"/>
      <sheetName val="|_gCAEg"/>
      <sheetName val="ƒŒƒ|_ƒgƒŒƒCƒAƒEƒg"/>
      <sheetName val="用役単価"/>
      <sheetName val="総括表 "/>
      <sheetName val="表紙 "/>
      <sheetName val="更新履歴"/>
      <sheetName val="共通定義"/>
      <sheetName val="ﾕｰｻﾞEXIT(1)"/>
      <sheetName val="(概要)"/>
      <sheetName val="(ﾕｰｻﾞ文書)"/>
      <sheetName val="(ｷｰﾜｰﾄﾞ)"/>
      <sheetName val="(その他)"/>
      <sheetName val="クエリー1"/>
      <sheetName val="社員リスト"/>
      <sheetName val="設計書表紙"/>
      <sheetName val="ドキュメント一覧"/>
      <sheetName val="基本仕様"/>
      <sheetName val="機能詳細"/>
      <sheetName val="ファイル編集要領"/>
      <sheetName val="内部構造編集要領"/>
      <sheetName val="帳票項目定義（ヘッダ部）"/>
      <sheetName val="default"/>
      <sheetName val="データ辞書"/>
      <sheetName val="レポートレイアウ⃈"/>
      <sheetName val="コード一覧"/>
      <sheetName val="換算ﾚｰﾄ"/>
      <sheetName val="別紙投融資計画"/>
      <sheetName val="ﾘｽﾄ"/>
      <sheetName val="②プロジェクト目標管理シート（社外秘）"/>
      <sheetName val="Form_Load"/>
      <sheetName val="会社ＴＢ"/>
      <sheetName val="~0056583"/>
      <sheetName val="table_data"/>
      <sheetName val="サマリ"/>
      <sheetName val="Sheet1 (2)"/>
      <sheetName val="データ"/>
      <sheetName val="CODE"/>
      <sheetName val="Basic_Information"/>
      <sheetName val="リスト"/>
      <sheetName val="Sheet5"/>
      <sheetName val="シナリオ台帳"/>
      <sheetName val="追加テストケース"/>
      <sheetName val="MKPF(4.6C)"/>
      <sheetName val="MCPUプラント"/>
      <sheetName val="?T???????v??"/>
      <sheetName val="???|?[?g???C?A?E?g"/>
      <sheetName val="コード値"/>
      <sheetName val="儗億乕僩儗僀傾僂僩"/>
      <sheetName val="処理機能記述"/>
      <sheetName val="データ11"/>
      <sheetName val="Dialog&amp;MessageList"/>
      <sheetName val="調査シート"/>
      <sheetName val="Jul’03"/>
      <sheetName val="VmKm100pp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 refreshError="1"/>
      <sheetData sheetId="283" refreshError="1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 refreshError="1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70"/>
  <sheetViews>
    <sheetView showGridLines="0" tabSelected="1" zoomScale="90" zoomScaleNormal="90" zoomScaleSheetLayoutView="85" workbookViewId="0">
      <selection activeCell="P4" sqref="P4"/>
    </sheetView>
  </sheetViews>
  <sheetFormatPr defaultColWidth="8.7265625" defaultRowHeight="15" x14ac:dyDescent="0.35"/>
  <cols>
    <col min="1" max="20" width="6.08984375" style="1" customWidth="1"/>
    <col min="21" max="26" width="5.6328125" style="1" customWidth="1"/>
    <col min="27" max="16384" width="8.7265625" style="1"/>
  </cols>
  <sheetData>
    <row r="1" spans="1:19" s="2" customFormat="1" x14ac:dyDescent="0.2">
      <c r="M1" s="4" t="s">
        <v>0</v>
      </c>
      <c r="N1" s="4"/>
      <c r="O1" s="2" t="s">
        <v>1</v>
      </c>
      <c r="P1" s="4"/>
      <c r="Q1" s="2" t="s">
        <v>2</v>
      </c>
      <c r="R1" s="4"/>
      <c r="S1" s="2" t="s">
        <v>3</v>
      </c>
    </row>
    <row r="2" spans="1:19" s="2" customFormat="1" ht="16" x14ac:dyDescent="0.2">
      <c r="A2" s="22" t="s">
        <v>4</v>
      </c>
    </row>
    <row r="3" spans="1:19" s="2" customFormat="1" ht="15" customHeight="1" x14ac:dyDescent="0.2">
      <c r="C3" s="25"/>
      <c r="D3" s="25"/>
      <c r="E3" s="25"/>
      <c r="F3" s="25"/>
      <c r="G3" s="25"/>
      <c r="H3" s="25"/>
      <c r="I3" s="25"/>
      <c r="L3" s="3"/>
    </row>
    <row r="4" spans="1:19" s="2" customFormat="1" ht="25" customHeight="1" x14ac:dyDescent="0.2">
      <c r="C4" s="58" t="s">
        <v>5</v>
      </c>
      <c r="D4" s="58"/>
      <c r="E4" s="58"/>
      <c r="F4" s="58"/>
      <c r="G4" s="58"/>
      <c r="H4" s="58"/>
      <c r="I4" s="58"/>
      <c r="L4" s="3"/>
    </row>
    <row r="5" spans="1:19" s="2" customFormat="1" ht="15" customHeight="1" x14ac:dyDescent="0.2"/>
    <row r="6" spans="1:19" s="2" customFormat="1" ht="15" customHeight="1" x14ac:dyDescent="0.2">
      <c r="A6" s="23" t="s">
        <v>6</v>
      </c>
      <c r="B6" s="24"/>
      <c r="C6" s="24"/>
      <c r="D6" s="24"/>
      <c r="E6" s="24"/>
      <c r="F6" s="24"/>
      <c r="G6" s="24"/>
      <c r="H6" s="24"/>
      <c r="I6" s="24"/>
      <c r="J6" s="24"/>
      <c r="K6" s="16"/>
      <c r="P6" s="72" t="s">
        <v>7</v>
      </c>
      <c r="Q6" s="72"/>
      <c r="R6" s="72" t="s">
        <v>8</v>
      </c>
      <c r="S6" s="72"/>
    </row>
    <row r="7" spans="1:19" s="2" customFormat="1" ht="25" customHeight="1" x14ac:dyDescent="0.2">
      <c r="A7" s="72" t="s">
        <v>9</v>
      </c>
      <c r="B7" s="72"/>
      <c r="C7" s="87" t="s">
        <v>313</v>
      </c>
      <c r="D7" s="88"/>
      <c r="E7" s="88"/>
      <c r="F7" s="88"/>
      <c r="G7" s="88"/>
      <c r="H7" s="88"/>
      <c r="I7" s="88"/>
      <c r="J7" s="89"/>
      <c r="K7" s="90" t="s">
        <v>10</v>
      </c>
      <c r="L7" s="90"/>
      <c r="M7" s="91" t="s">
        <v>11</v>
      </c>
      <c r="N7" s="91"/>
      <c r="O7" s="91"/>
      <c r="P7" s="92" t="s">
        <v>12</v>
      </c>
      <c r="Q7" s="92"/>
      <c r="R7" s="92" t="s">
        <v>12</v>
      </c>
      <c r="S7" s="92"/>
    </row>
    <row r="8" spans="1:19" s="2" customFormat="1" ht="25" customHeight="1" x14ac:dyDescent="0.2">
      <c r="A8" s="72" t="s">
        <v>13</v>
      </c>
      <c r="B8" s="72"/>
      <c r="C8" s="93" t="s">
        <v>312</v>
      </c>
      <c r="D8" s="94"/>
      <c r="E8" s="94"/>
      <c r="F8" s="94"/>
      <c r="G8" s="94"/>
      <c r="H8" s="94"/>
      <c r="I8" s="94"/>
      <c r="J8" s="94"/>
      <c r="K8" s="101" t="s">
        <v>14</v>
      </c>
      <c r="L8" s="101"/>
      <c r="M8" s="102" t="s">
        <v>314</v>
      </c>
      <c r="N8" s="102"/>
      <c r="O8" s="103"/>
      <c r="P8" s="92"/>
      <c r="Q8" s="92"/>
      <c r="R8" s="92"/>
      <c r="S8" s="92"/>
    </row>
    <row r="9" spans="1:19" s="19" customFormat="1" ht="28" customHeight="1" x14ac:dyDescent="0.2">
      <c r="A9" s="7"/>
      <c r="B9" s="7"/>
      <c r="C9" s="10"/>
      <c r="D9" s="10"/>
      <c r="E9" s="10"/>
      <c r="F9" s="10"/>
      <c r="G9" s="10"/>
      <c r="H9" s="10"/>
      <c r="I9" s="10"/>
      <c r="J9" s="10"/>
      <c r="K9" s="11"/>
      <c r="L9" s="11"/>
      <c r="M9" s="12"/>
      <c r="N9" s="12"/>
      <c r="O9" s="14"/>
      <c r="P9" s="12"/>
      <c r="Q9" s="14"/>
    </row>
    <row r="10" spans="1:19" s="19" customFormat="1" x14ac:dyDescent="0.2">
      <c r="A10" s="96" t="s">
        <v>16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8"/>
    </row>
    <row r="11" spans="1:19" s="19" customFormat="1" ht="35.15" customHeight="1" x14ac:dyDescent="0.2">
      <c r="A11" s="54" t="s">
        <v>302</v>
      </c>
      <c r="B11" s="82" t="s">
        <v>17</v>
      </c>
      <c r="C11" s="95"/>
      <c r="D11" s="68"/>
      <c r="E11" s="99" t="s">
        <v>18</v>
      </c>
      <c r="F11" s="100"/>
      <c r="G11" s="68"/>
      <c r="H11" s="99" t="s">
        <v>19</v>
      </c>
      <c r="I11" s="100"/>
      <c r="J11" s="68"/>
      <c r="K11" s="84" t="s">
        <v>20</v>
      </c>
      <c r="L11" s="85"/>
      <c r="M11" s="86"/>
      <c r="N11" s="54"/>
      <c r="O11" s="82" t="s">
        <v>21</v>
      </c>
      <c r="P11" s="83"/>
      <c r="Q11" s="54"/>
      <c r="R11" s="95" t="s">
        <v>22</v>
      </c>
      <c r="S11" s="83"/>
    </row>
    <row r="12" spans="1:19" s="19" customFormat="1" ht="28" customHeight="1" x14ac:dyDescent="0.2">
      <c r="A12" s="69"/>
      <c r="B12" s="69"/>
      <c r="K12" s="13"/>
      <c r="L12" s="13"/>
      <c r="M12" s="14"/>
      <c r="N12" s="14"/>
      <c r="O12" s="14"/>
      <c r="P12" s="14"/>
      <c r="Q12" s="14"/>
    </row>
    <row r="13" spans="1:19" s="19" customFormat="1" ht="28" customHeight="1" x14ac:dyDescent="0.2">
      <c r="A13" s="55" t="s">
        <v>23</v>
      </c>
      <c r="B13" s="69"/>
      <c r="K13" s="13"/>
      <c r="L13" s="13"/>
      <c r="M13" s="2"/>
      <c r="N13" s="2"/>
      <c r="O13" s="2"/>
      <c r="P13" s="2"/>
      <c r="Q13" s="2"/>
    </row>
    <row r="14" spans="1:19" s="2" customFormat="1" ht="15" customHeight="1" x14ac:dyDescent="0.2">
      <c r="A14" s="72" t="s">
        <v>24</v>
      </c>
      <c r="B14" s="72"/>
      <c r="C14" s="72"/>
      <c r="D14" s="46"/>
      <c r="E14" s="46"/>
      <c r="F14" s="46"/>
      <c r="G14" s="46"/>
      <c r="H14" s="46"/>
      <c r="I14" s="46"/>
      <c r="J14" s="41"/>
    </row>
    <row r="15" spans="1:19" s="2" customFormat="1" ht="28" customHeight="1" x14ac:dyDescent="0.2">
      <c r="A15" s="73" t="s">
        <v>25</v>
      </c>
      <c r="B15" s="73"/>
      <c r="C15" s="73"/>
      <c r="D15" s="46"/>
      <c r="E15" s="46"/>
      <c r="F15" s="46"/>
      <c r="G15" s="46"/>
      <c r="H15" s="46"/>
      <c r="I15" s="46"/>
    </row>
    <row r="16" spans="1:19" s="2" customFormat="1" ht="15" customHeight="1" x14ac:dyDescent="0.2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</row>
    <row r="17" spans="1:20" s="2" customFormat="1" ht="24" customHeight="1" x14ac:dyDescent="0.25">
      <c r="A17" s="104" t="s">
        <v>26</v>
      </c>
      <c r="B17" s="105"/>
      <c r="C17" s="106"/>
      <c r="D17" s="93"/>
      <c r="E17" s="94"/>
      <c r="F17" s="94"/>
      <c r="G17" s="94"/>
      <c r="H17" s="94"/>
      <c r="I17" s="94"/>
      <c r="J17" s="94"/>
      <c r="K17" s="94"/>
      <c r="L17" s="94"/>
      <c r="M17" s="107"/>
      <c r="N17" s="41"/>
      <c r="O17" s="41"/>
      <c r="P17" s="41"/>
      <c r="Q17" s="41"/>
      <c r="S17" s="57" t="s">
        <v>27</v>
      </c>
    </row>
    <row r="18" spans="1:20" s="2" customFormat="1" ht="24" customHeight="1" x14ac:dyDescent="0.2">
      <c r="A18" s="74" t="s">
        <v>28</v>
      </c>
      <c r="B18" s="74"/>
      <c r="C18" s="74"/>
      <c r="D18" s="75" t="s">
        <v>315</v>
      </c>
      <c r="E18" s="76"/>
      <c r="F18" s="76"/>
      <c r="G18" s="76"/>
      <c r="H18" s="76"/>
      <c r="I18" s="76"/>
      <c r="J18" s="76"/>
      <c r="K18" s="76"/>
      <c r="L18" s="76"/>
      <c r="M18" s="77"/>
      <c r="N18" s="78" t="s">
        <v>29</v>
      </c>
      <c r="O18" s="79"/>
      <c r="P18" s="80" t="s">
        <v>316</v>
      </c>
      <c r="Q18" s="80"/>
      <c r="R18" s="80"/>
      <c r="S18" s="81"/>
      <c r="T18" s="15"/>
    </row>
    <row r="19" spans="1:20" s="2" customFormat="1" ht="24" customHeight="1" x14ac:dyDescent="0.2">
      <c r="A19" s="74" t="s">
        <v>31</v>
      </c>
      <c r="B19" s="74"/>
      <c r="C19" s="74"/>
      <c r="D19" s="75" t="s">
        <v>317</v>
      </c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7"/>
      <c r="T19" s="16"/>
    </row>
    <row r="20" spans="1:20" s="2" customFormat="1" ht="24" customHeight="1" x14ac:dyDescent="0.2">
      <c r="A20" s="74" t="s">
        <v>32</v>
      </c>
      <c r="B20" s="74"/>
      <c r="C20" s="74"/>
      <c r="D20" s="75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7"/>
      <c r="T20" s="16"/>
    </row>
    <row r="21" spans="1:20" s="2" customFormat="1" ht="24" customHeight="1" x14ac:dyDescent="0.2">
      <c r="A21" s="123" t="s">
        <v>33</v>
      </c>
      <c r="B21" s="124"/>
      <c r="C21" s="125"/>
      <c r="D21" s="126"/>
      <c r="E21" s="127"/>
      <c r="F21" s="127"/>
      <c r="G21" s="127"/>
      <c r="H21" s="127"/>
      <c r="I21" s="127"/>
      <c r="J21" s="128"/>
      <c r="K21" s="123" t="s">
        <v>34</v>
      </c>
      <c r="L21" s="124"/>
      <c r="M21" s="125"/>
      <c r="N21" s="144"/>
      <c r="O21" s="145"/>
      <c r="P21" s="145"/>
      <c r="Q21" s="145"/>
      <c r="R21" s="145"/>
      <c r="S21" s="146"/>
      <c r="T21" s="17"/>
    </row>
    <row r="22" spans="1:20" s="5" customFormat="1" ht="15.65" customHeight="1" x14ac:dyDescent="0.2">
      <c r="A22" s="74" t="s">
        <v>35</v>
      </c>
      <c r="B22" s="74"/>
      <c r="C22" s="74"/>
      <c r="D22" s="51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  <c r="T22" s="46"/>
    </row>
    <row r="23" spans="1:20" s="5" customFormat="1" ht="15.65" customHeight="1" x14ac:dyDescent="0.2">
      <c r="A23" s="74"/>
      <c r="B23" s="74"/>
      <c r="C23" s="74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7"/>
      <c r="T23" s="46"/>
    </row>
    <row r="24" spans="1:20" s="5" customFormat="1" ht="15.65" customHeight="1" x14ac:dyDescent="0.2">
      <c r="A24" s="74"/>
      <c r="B24" s="74"/>
      <c r="C24" s="74"/>
      <c r="D24" s="48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50"/>
      <c r="T24" s="18"/>
    </row>
    <row r="25" spans="1:20" s="2" customFormat="1" ht="15" customHeight="1" x14ac:dyDescent="0.25">
      <c r="B25" s="9" t="s">
        <v>36</v>
      </c>
      <c r="C25" s="9"/>
      <c r="D25" s="9"/>
      <c r="E25" s="9"/>
      <c r="F25" s="20"/>
      <c r="G25" s="20" t="s">
        <v>37</v>
      </c>
      <c r="H25" s="20"/>
      <c r="I25" s="20"/>
      <c r="J25" s="20"/>
      <c r="K25" s="20"/>
      <c r="L25" s="20"/>
      <c r="M25" s="20" t="s">
        <v>38</v>
      </c>
      <c r="N25" s="21"/>
    </row>
    <row r="26" spans="1:20" s="2" customFormat="1" ht="15" customHeight="1" x14ac:dyDescent="0.2">
      <c r="B26" s="129" t="s">
        <v>39</v>
      </c>
      <c r="C26" s="130"/>
      <c r="D26" s="130"/>
      <c r="E26" s="131"/>
      <c r="F26" s="113" t="s">
        <v>40</v>
      </c>
      <c r="G26" s="114"/>
      <c r="H26" s="117" t="s">
        <v>41</v>
      </c>
      <c r="I26" s="121"/>
      <c r="J26" s="121"/>
      <c r="K26" s="118"/>
      <c r="L26" s="117" t="s">
        <v>42</v>
      </c>
      <c r="M26" s="118"/>
      <c r="N26" s="138" t="s">
        <v>43</v>
      </c>
      <c r="O26" s="140"/>
      <c r="P26" s="136" t="s">
        <v>44</v>
      </c>
      <c r="Q26" s="138" t="s">
        <v>45</v>
      </c>
      <c r="R26" s="139"/>
      <c r="S26" s="140"/>
    </row>
    <row r="27" spans="1:20" s="2" customFormat="1" ht="15" customHeight="1" x14ac:dyDescent="0.2">
      <c r="A27" s="6"/>
      <c r="B27" s="132"/>
      <c r="C27" s="133"/>
      <c r="D27" s="133"/>
      <c r="E27" s="134"/>
      <c r="F27" s="115"/>
      <c r="G27" s="116"/>
      <c r="H27" s="119"/>
      <c r="I27" s="122"/>
      <c r="J27" s="122"/>
      <c r="K27" s="120"/>
      <c r="L27" s="119"/>
      <c r="M27" s="120"/>
      <c r="N27" s="141"/>
      <c r="O27" s="143"/>
      <c r="P27" s="137"/>
      <c r="Q27" s="141"/>
      <c r="R27" s="142"/>
      <c r="S27" s="143"/>
    </row>
    <row r="28" spans="1:20" s="2" customFormat="1" ht="25" customHeight="1" x14ac:dyDescent="0.2">
      <c r="A28" s="40">
        <v>1</v>
      </c>
      <c r="B28" s="110" t="s">
        <v>130</v>
      </c>
      <c r="C28" s="111"/>
      <c r="D28" s="111"/>
      <c r="E28" s="112"/>
      <c r="F28" s="78" t="str">
        <f>IF(B28="","",VLOOKUP(B28,リスト!$B:$C,2,FALSE))</f>
        <v>B25C991F</v>
      </c>
      <c r="G28" s="135"/>
      <c r="H28" s="110" t="s">
        <v>318</v>
      </c>
      <c r="I28" s="111"/>
      <c r="J28" s="111"/>
      <c r="K28" s="112"/>
      <c r="L28" s="108" t="s">
        <v>319</v>
      </c>
      <c r="M28" s="109"/>
      <c r="N28" s="147"/>
      <c r="O28" s="148"/>
      <c r="P28" s="67" t="s">
        <v>46</v>
      </c>
      <c r="Q28" s="60"/>
      <c r="R28" s="60"/>
      <c r="S28" s="61"/>
    </row>
    <row r="29" spans="1:20" s="2" customFormat="1" ht="25" customHeight="1" x14ac:dyDescent="0.2">
      <c r="A29" s="40">
        <v>2</v>
      </c>
      <c r="B29" s="110"/>
      <c r="C29" s="111"/>
      <c r="D29" s="111"/>
      <c r="E29" s="112"/>
      <c r="F29" s="78" t="str">
        <f>IF(B29="","",VLOOKUP(B29,リスト!$B:$C,2,FALSE))</f>
        <v/>
      </c>
      <c r="G29" s="135"/>
      <c r="H29" s="110"/>
      <c r="I29" s="111"/>
      <c r="J29" s="111"/>
      <c r="K29" s="112"/>
      <c r="L29" s="108"/>
      <c r="M29" s="109"/>
      <c r="N29" s="147"/>
      <c r="O29" s="148"/>
      <c r="P29" s="62"/>
      <c r="Q29" s="65"/>
      <c r="R29" s="65"/>
      <c r="S29" s="66"/>
    </row>
    <row r="30" spans="1:20" s="2" customFormat="1" ht="25" customHeight="1" x14ac:dyDescent="0.2">
      <c r="A30" s="40">
        <v>3</v>
      </c>
      <c r="B30" s="110"/>
      <c r="C30" s="111"/>
      <c r="D30" s="111"/>
      <c r="E30" s="112"/>
      <c r="F30" s="78" t="str">
        <f>IF(B30="","",VLOOKUP(B30,リスト!$B:$C,2,FALSE))</f>
        <v/>
      </c>
      <c r="G30" s="135"/>
      <c r="H30" s="110"/>
      <c r="I30" s="111"/>
      <c r="J30" s="111"/>
      <c r="K30" s="112"/>
      <c r="L30" s="108"/>
      <c r="M30" s="109"/>
      <c r="N30" s="147"/>
      <c r="O30" s="148"/>
      <c r="P30" s="62"/>
      <c r="Q30" s="65"/>
      <c r="R30" s="65"/>
      <c r="S30" s="66"/>
    </row>
    <row r="31" spans="1:20" s="2" customFormat="1" ht="25" customHeight="1" x14ac:dyDescent="0.2">
      <c r="A31" s="40">
        <v>4</v>
      </c>
      <c r="B31" s="110"/>
      <c r="C31" s="111"/>
      <c r="D31" s="111"/>
      <c r="E31" s="112"/>
      <c r="F31" s="78" t="str">
        <f>IF(B31="","",VLOOKUP(B31,リスト!$B:$C,2,FALSE))</f>
        <v/>
      </c>
      <c r="G31" s="135"/>
      <c r="H31" s="110"/>
      <c r="I31" s="111"/>
      <c r="J31" s="111"/>
      <c r="K31" s="112"/>
      <c r="L31" s="108"/>
      <c r="M31" s="109"/>
      <c r="N31" s="147"/>
      <c r="O31" s="148"/>
      <c r="P31" s="62"/>
      <c r="Q31" s="65"/>
      <c r="R31" s="65"/>
      <c r="S31" s="66"/>
    </row>
    <row r="32" spans="1:20" s="2" customFormat="1" ht="25" customHeight="1" x14ac:dyDescent="0.2">
      <c r="A32" s="40">
        <v>5</v>
      </c>
      <c r="B32" s="110"/>
      <c r="C32" s="111"/>
      <c r="D32" s="111"/>
      <c r="E32" s="112"/>
      <c r="F32" s="78" t="str">
        <f>IF(B32="","",VLOOKUP(B32,リスト!$B:$C,2,FALSE))</f>
        <v/>
      </c>
      <c r="G32" s="135"/>
      <c r="H32" s="110"/>
      <c r="I32" s="111"/>
      <c r="J32" s="111"/>
      <c r="K32" s="112"/>
      <c r="L32" s="108"/>
      <c r="M32" s="109"/>
      <c r="N32" s="147"/>
      <c r="O32" s="148"/>
      <c r="P32" s="62"/>
      <c r="Q32" s="65"/>
      <c r="R32" s="65"/>
      <c r="S32" s="66"/>
    </row>
    <row r="33" spans="1:20" s="2" customFormat="1" ht="25" customHeight="1" x14ac:dyDescent="0.2">
      <c r="A33" s="40">
        <v>6</v>
      </c>
      <c r="B33" s="110"/>
      <c r="C33" s="111"/>
      <c r="D33" s="111"/>
      <c r="E33" s="112"/>
      <c r="F33" s="78" t="str">
        <f>IF(B33="","",VLOOKUP(B33,リスト!$B:$C,2,FALSE))</f>
        <v/>
      </c>
      <c r="G33" s="135"/>
      <c r="H33" s="110"/>
      <c r="I33" s="111"/>
      <c r="J33" s="111"/>
      <c r="K33" s="112"/>
      <c r="L33" s="108"/>
      <c r="M33" s="109"/>
      <c r="N33" s="147"/>
      <c r="O33" s="148"/>
      <c r="P33" s="62"/>
      <c r="Q33" s="65"/>
      <c r="R33" s="65"/>
      <c r="S33" s="66"/>
    </row>
    <row r="34" spans="1:20" s="2" customFormat="1" ht="25" customHeight="1" x14ac:dyDescent="0.2">
      <c r="A34" s="40">
        <v>7</v>
      </c>
      <c r="B34" s="110"/>
      <c r="C34" s="111"/>
      <c r="D34" s="111"/>
      <c r="E34" s="112"/>
      <c r="F34" s="78" t="str">
        <f>IF(B34="","",VLOOKUP(B34,リスト!$B:$C,2,FALSE))</f>
        <v/>
      </c>
      <c r="G34" s="135"/>
      <c r="H34" s="110"/>
      <c r="I34" s="111"/>
      <c r="J34" s="111"/>
      <c r="K34" s="112"/>
      <c r="L34" s="108"/>
      <c r="M34" s="109"/>
      <c r="N34" s="147"/>
      <c r="O34" s="148"/>
      <c r="P34" s="62"/>
      <c r="Q34" s="65"/>
      <c r="R34" s="65"/>
      <c r="S34" s="66"/>
    </row>
    <row r="35" spans="1:20" s="2" customFormat="1" ht="25" customHeight="1" x14ac:dyDescent="0.2">
      <c r="A35" s="40">
        <v>8</v>
      </c>
      <c r="B35" s="110"/>
      <c r="C35" s="111"/>
      <c r="D35" s="111"/>
      <c r="E35" s="112"/>
      <c r="F35" s="78" t="str">
        <f>IF(B35="","",VLOOKUP(B35,リスト!$B:$C,2,FALSE))</f>
        <v/>
      </c>
      <c r="G35" s="135"/>
      <c r="H35" s="110"/>
      <c r="I35" s="111"/>
      <c r="J35" s="111"/>
      <c r="K35" s="112"/>
      <c r="L35" s="108"/>
      <c r="M35" s="109"/>
      <c r="N35" s="147"/>
      <c r="O35" s="148"/>
      <c r="P35" s="62"/>
      <c r="Q35" s="65"/>
      <c r="R35" s="65"/>
      <c r="S35" s="66"/>
    </row>
    <row r="36" spans="1:20" s="2" customFormat="1" ht="25" customHeight="1" x14ac:dyDescent="0.2">
      <c r="A36" s="40">
        <v>9</v>
      </c>
      <c r="B36" s="110"/>
      <c r="C36" s="111"/>
      <c r="D36" s="111"/>
      <c r="E36" s="112"/>
      <c r="F36" s="78" t="str">
        <f>IF(B36="","",VLOOKUP(B36,リスト!$B:$C,2,FALSE))</f>
        <v/>
      </c>
      <c r="G36" s="135"/>
      <c r="H36" s="110"/>
      <c r="I36" s="111"/>
      <c r="J36" s="111"/>
      <c r="K36" s="112"/>
      <c r="L36" s="108"/>
      <c r="M36" s="109"/>
      <c r="N36" s="147"/>
      <c r="O36" s="148"/>
      <c r="P36" s="62"/>
      <c r="Q36" s="65"/>
      <c r="R36" s="65"/>
      <c r="S36" s="66"/>
    </row>
    <row r="37" spans="1:20" s="2" customFormat="1" ht="25" customHeight="1" x14ac:dyDescent="0.2">
      <c r="A37" s="40">
        <v>10</v>
      </c>
      <c r="B37" s="110"/>
      <c r="C37" s="111"/>
      <c r="D37" s="111"/>
      <c r="E37" s="112"/>
      <c r="F37" s="78" t="str">
        <f>IF(B37="","",VLOOKUP(B37,リスト!$B:$C,2,FALSE))</f>
        <v/>
      </c>
      <c r="G37" s="135"/>
      <c r="H37" s="110"/>
      <c r="I37" s="111"/>
      <c r="J37" s="111"/>
      <c r="K37" s="112"/>
      <c r="L37" s="108"/>
      <c r="M37" s="109"/>
      <c r="N37" s="147"/>
      <c r="O37" s="148"/>
      <c r="P37" s="62"/>
      <c r="Q37" s="65"/>
      <c r="R37" s="65"/>
      <c r="S37" s="66"/>
    </row>
    <row r="38" spans="1:20" s="2" customFormat="1" ht="25" customHeight="1" x14ac:dyDescent="0.2">
      <c r="A38" s="40">
        <v>11</v>
      </c>
      <c r="B38" s="110"/>
      <c r="C38" s="111"/>
      <c r="D38" s="111"/>
      <c r="E38" s="112"/>
      <c r="F38" s="78" t="str">
        <f>IF(B38="","",VLOOKUP(B38,リスト!$B:$C,2,FALSE))</f>
        <v/>
      </c>
      <c r="G38" s="135"/>
      <c r="H38" s="110"/>
      <c r="I38" s="111"/>
      <c r="J38" s="111"/>
      <c r="K38" s="112"/>
      <c r="L38" s="108"/>
      <c r="M38" s="109"/>
      <c r="N38" s="147"/>
      <c r="O38" s="148"/>
      <c r="P38" s="62"/>
      <c r="Q38" s="65"/>
      <c r="R38" s="65"/>
      <c r="S38" s="66"/>
    </row>
    <row r="39" spans="1:20" s="2" customFormat="1" ht="25" customHeight="1" x14ac:dyDescent="0.2">
      <c r="A39" s="40">
        <v>12</v>
      </c>
      <c r="B39" s="110"/>
      <c r="C39" s="111"/>
      <c r="D39" s="111"/>
      <c r="E39" s="112"/>
      <c r="F39" s="78" t="str">
        <f>IF(B39="","",VLOOKUP(B39,リスト!$B:$C,2,FALSE))</f>
        <v/>
      </c>
      <c r="G39" s="135"/>
      <c r="H39" s="110"/>
      <c r="I39" s="111"/>
      <c r="J39" s="111"/>
      <c r="K39" s="112"/>
      <c r="L39" s="108"/>
      <c r="M39" s="109"/>
      <c r="N39" s="147"/>
      <c r="O39" s="148"/>
      <c r="P39" s="62"/>
      <c r="Q39" s="65"/>
      <c r="R39" s="65"/>
      <c r="S39" s="66"/>
    </row>
    <row r="40" spans="1:20" s="2" customFormat="1" ht="25" customHeight="1" x14ac:dyDescent="0.2">
      <c r="A40" s="40">
        <v>13</v>
      </c>
      <c r="B40" s="110"/>
      <c r="C40" s="111"/>
      <c r="D40" s="111"/>
      <c r="E40" s="112"/>
      <c r="F40" s="78" t="str">
        <f>IF(B40="","",VLOOKUP(B40,リスト!$B:$C,2,FALSE))</f>
        <v/>
      </c>
      <c r="G40" s="135"/>
      <c r="H40" s="110"/>
      <c r="I40" s="111"/>
      <c r="J40" s="111"/>
      <c r="K40" s="112"/>
      <c r="L40" s="108"/>
      <c r="M40" s="109"/>
      <c r="N40" s="147"/>
      <c r="O40" s="148"/>
      <c r="P40" s="63"/>
      <c r="Q40" s="65"/>
      <c r="R40" s="65"/>
      <c r="S40" s="66"/>
    </row>
    <row r="41" spans="1:20" s="2" customFormat="1" ht="20.149999999999999" customHeight="1" x14ac:dyDescent="0.2">
      <c r="A41" s="166" t="s">
        <v>47</v>
      </c>
      <c r="B41" s="166"/>
      <c r="C41" s="166"/>
      <c r="D41" s="166"/>
      <c r="E41" s="166"/>
      <c r="F41" s="166"/>
      <c r="G41" s="166"/>
      <c r="H41" s="166"/>
      <c r="I41" s="166"/>
      <c r="J41" s="166"/>
      <c r="K41" s="167"/>
      <c r="L41" s="70"/>
      <c r="M41" s="71" t="s">
        <v>48</v>
      </c>
      <c r="N41" s="164">
        <f>SUM(N28:O40)</f>
        <v>0</v>
      </c>
      <c r="O41" s="165"/>
      <c r="P41" s="64" t="str">
        <f>P28</f>
        <v>USD</v>
      </c>
    </row>
    <row r="42" spans="1:20" s="2" customFormat="1" ht="28" customHeight="1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"/>
      <c r="M42" s="5"/>
      <c r="N42" s="5"/>
      <c r="O42" s="5"/>
      <c r="P42" s="5"/>
      <c r="R42" s="8"/>
      <c r="S42" s="8"/>
    </row>
    <row r="43" spans="1:20" s="19" customFormat="1" ht="28" customHeight="1" x14ac:dyDescent="0.25">
      <c r="A43" s="55" t="s">
        <v>49</v>
      </c>
      <c r="B43" s="69"/>
      <c r="H43" s="59" t="s">
        <v>27</v>
      </c>
      <c r="K43" s="13"/>
      <c r="L43" s="13"/>
      <c r="M43" s="16"/>
      <c r="N43" s="16"/>
      <c r="O43" s="2"/>
      <c r="P43" s="2"/>
      <c r="Q43" s="2"/>
    </row>
    <row r="44" spans="1:20" s="5" customFormat="1" ht="20.149999999999999" customHeight="1" x14ac:dyDescent="0.2">
      <c r="A44" s="151" t="s">
        <v>50</v>
      </c>
      <c r="B44" s="152"/>
      <c r="C44" s="153"/>
      <c r="D44" s="154" t="s">
        <v>51</v>
      </c>
      <c r="E44" s="155"/>
      <c r="F44" s="155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7"/>
      <c r="T44" s="46"/>
    </row>
    <row r="45" spans="1:20" s="5" customFormat="1" ht="20.149999999999999" customHeight="1" x14ac:dyDescent="0.2">
      <c r="A45" s="158"/>
      <c r="B45" s="159"/>
      <c r="C45" s="160"/>
      <c r="D45" s="154" t="s">
        <v>52</v>
      </c>
      <c r="E45" s="155"/>
      <c r="F45" s="155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7"/>
      <c r="T45" s="46"/>
    </row>
    <row r="46" spans="1:20" s="5" customFormat="1" ht="20.149999999999999" customHeight="1" x14ac:dyDescent="0.2">
      <c r="A46" s="158"/>
      <c r="B46" s="159"/>
      <c r="C46" s="160"/>
      <c r="D46" s="26" t="s">
        <v>53</v>
      </c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8"/>
      <c r="T46" s="46"/>
    </row>
    <row r="47" spans="1:20" s="5" customFormat="1" ht="20.149999999999999" customHeight="1" x14ac:dyDescent="0.2">
      <c r="A47" s="161"/>
      <c r="B47" s="162"/>
      <c r="C47" s="163"/>
      <c r="D47" s="29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1"/>
      <c r="T47" s="18"/>
    </row>
    <row r="48" spans="1:20" s="2" customFormat="1" ht="18.649999999999999" customHeight="1" x14ac:dyDescent="0.2"/>
    <row r="49" spans="1:20" s="2" customFormat="1" ht="28" customHeight="1" x14ac:dyDescent="0.2">
      <c r="A49" s="149" t="s">
        <v>54</v>
      </c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</row>
    <row r="50" spans="1:20" s="2" customFormat="1" ht="15" customHeight="1" x14ac:dyDescent="0.2">
      <c r="A50" s="72" t="s">
        <v>55</v>
      </c>
      <c r="B50" s="72"/>
      <c r="C50" s="72" t="s">
        <v>56</v>
      </c>
      <c r="D50" s="72"/>
      <c r="E50" s="96" t="s">
        <v>57</v>
      </c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8"/>
    </row>
    <row r="51" spans="1:20" s="2" customFormat="1" ht="15.65" customHeight="1" x14ac:dyDescent="0.2">
      <c r="A51" s="91"/>
      <c r="B51" s="91"/>
      <c r="C51" s="150"/>
      <c r="D51" s="150"/>
      <c r="E51" s="32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4"/>
    </row>
    <row r="52" spans="1:20" s="2" customFormat="1" ht="15.65" customHeight="1" x14ac:dyDescent="0.2">
      <c r="A52" s="91"/>
      <c r="B52" s="91"/>
      <c r="C52" s="150"/>
      <c r="D52" s="150"/>
      <c r="E52" s="32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4"/>
    </row>
    <row r="53" spans="1:20" s="2" customFormat="1" ht="15.65" customHeight="1" x14ac:dyDescent="0.2">
      <c r="A53" s="91"/>
      <c r="B53" s="91"/>
      <c r="C53" s="150"/>
      <c r="D53" s="150"/>
      <c r="E53" s="35" t="s">
        <v>58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7"/>
      <c r="T53" s="41"/>
    </row>
    <row r="54" spans="1:20" s="2" customFormat="1" ht="28" customHeight="1" x14ac:dyDescent="0.2"/>
    <row r="55" spans="1:20" s="2" customFormat="1" ht="18" customHeight="1" x14ac:dyDescent="0.2"/>
    <row r="56" spans="1:20" s="2" customFormat="1" ht="18" customHeight="1" x14ac:dyDescent="0.2"/>
    <row r="57" spans="1:20" s="2" customFormat="1" ht="18" customHeight="1" x14ac:dyDescent="0.2"/>
    <row r="58" spans="1:20" s="2" customFormat="1" ht="18" customHeight="1" x14ac:dyDescent="0.2"/>
    <row r="59" spans="1:20" s="2" customFormat="1" ht="18" customHeight="1" x14ac:dyDescent="0.2"/>
    <row r="60" spans="1:20" s="2" customFormat="1" ht="18" customHeight="1" x14ac:dyDescent="0.2"/>
    <row r="61" spans="1:20" s="2" customFormat="1" ht="18" customHeight="1" x14ac:dyDescent="0.2"/>
    <row r="62" spans="1:20" s="2" customFormat="1" ht="18" customHeight="1" x14ac:dyDescent="0.2"/>
    <row r="63" spans="1:20" s="2" customFormat="1" ht="18" customHeight="1" x14ac:dyDescent="0.2"/>
    <row r="64" spans="1:20" s="2" customFormat="1" ht="18" customHeight="1" x14ac:dyDescent="0.2"/>
    <row r="65" s="2" customFormat="1" ht="18" customHeight="1" x14ac:dyDescent="0.2"/>
    <row r="66" s="2" customFormat="1" ht="18" customHeight="1" x14ac:dyDescent="0.2"/>
    <row r="67" s="2" customFormat="1" ht="18" customHeight="1" x14ac:dyDescent="0.2"/>
    <row r="68" s="2" customFormat="1" x14ac:dyDescent="0.2"/>
    <row r="69" s="2" customFormat="1" x14ac:dyDescent="0.2"/>
    <row r="70" s="2" customFormat="1" x14ac:dyDescent="0.2"/>
  </sheetData>
  <mergeCells count="122">
    <mergeCell ref="N38:O3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B29:E29"/>
    <mergeCell ref="B30:E30"/>
    <mergeCell ref="B31:E31"/>
    <mergeCell ref="B32:E32"/>
    <mergeCell ref="B33:E33"/>
    <mergeCell ref="B34:E34"/>
    <mergeCell ref="B35:E35"/>
    <mergeCell ref="F40:G40"/>
    <mergeCell ref="L40:M40"/>
    <mergeCell ref="H40:K40"/>
    <mergeCell ref="F37:G37"/>
    <mergeCell ref="L37:M37"/>
    <mergeCell ref="H37:K37"/>
    <mergeCell ref="F34:G34"/>
    <mergeCell ref="L34:M34"/>
    <mergeCell ref="H34:K34"/>
    <mergeCell ref="F31:G31"/>
    <mergeCell ref="L31:M31"/>
    <mergeCell ref="H31:K31"/>
    <mergeCell ref="B36:E36"/>
    <mergeCell ref="B37:E37"/>
    <mergeCell ref="B38:E38"/>
    <mergeCell ref="B39:E39"/>
    <mergeCell ref="B40:E40"/>
    <mergeCell ref="N39:O39"/>
    <mergeCell ref="N40:O40"/>
    <mergeCell ref="A49:S49"/>
    <mergeCell ref="A50:B50"/>
    <mergeCell ref="C50:D50"/>
    <mergeCell ref="E50:S50"/>
    <mergeCell ref="A51:B53"/>
    <mergeCell ref="C51:D53"/>
    <mergeCell ref="A44:C44"/>
    <mergeCell ref="D44:F44"/>
    <mergeCell ref="G44:S44"/>
    <mergeCell ref="A45:C47"/>
    <mergeCell ref="D45:F45"/>
    <mergeCell ref="G45:S45"/>
    <mergeCell ref="N41:O41"/>
    <mergeCell ref="A41:K41"/>
    <mergeCell ref="F36:G36"/>
    <mergeCell ref="L36:M36"/>
    <mergeCell ref="H36:K36"/>
    <mergeCell ref="F35:G35"/>
    <mergeCell ref="L35:M35"/>
    <mergeCell ref="H35:K35"/>
    <mergeCell ref="F39:G39"/>
    <mergeCell ref="L39:M39"/>
    <mergeCell ref="H39:K39"/>
    <mergeCell ref="F38:G38"/>
    <mergeCell ref="L38:M38"/>
    <mergeCell ref="H38:K38"/>
    <mergeCell ref="F30:G30"/>
    <mergeCell ref="L30:M30"/>
    <mergeCell ref="H30:K30"/>
    <mergeCell ref="F29:G29"/>
    <mergeCell ref="L29:M29"/>
    <mergeCell ref="H29:K29"/>
    <mergeCell ref="F33:G33"/>
    <mergeCell ref="L33:M33"/>
    <mergeCell ref="H33:K33"/>
    <mergeCell ref="F32:G32"/>
    <mergeCell ref="L32:M32"/>
    <mergeCell ref="H32:K32"/>
    <mergeCell ref="L28:M28"/>
    <mergeCell ref="H28:K28"/>
    <mergeCell ref="F26:G27"/>
    <mergeCell ref="L26:M27"/>
    <mergeCell ref="H26:K27"/>
    <mergeCell ref="A20:C20"/>
    <mergeCell ref="D20:S20"/>
    <mergeCell ref="A21:C21"/>
    <mergeCell ref="D21:J21"/>
    <mergeCell ref="A22:C24"/>
    <mergeCell ref="B26:E27"/>
    <mergeCell ref="B28:E28"/>
    <mergeCell ref="F28:G28"/>
    <mergeCell ref="P26:P27"/>
    <mergeCell ref="Q26:S27"/>
    <mergeCell ref="K21:M21"/>
    <mergeCell ref="N21:S21"/>
    <mergeCell ref="N26:O27"/>
    <mergeCell ref="N28:O28"/>
    <mergeCell ref="A19:C19"/>
    <mergeCell ref="D19:S19"/>
    <mergeCell ref="A7:B7"/>
    <mergeCell ref="C7:J7"/>
    <mergeCell ref="K7:L7"/>
    <mergeCell ref="M7:O7"/>
    <mergeCell ref="P7:Q8"/>
    <mergeCell ref="R7:S8"/>
    <mergeCell ref="A8:B8"/>
    <mergeCell ref="C8:J8"/>
    <mergeCell ref="A14:C14"/>
    <mergeCell ref="R11:S11"/>
    <mergeCell ref="A10:S10"/>
    <mergeCell ref="B11:C11"/>
    <mergeCell ref="E11:F11"/>
    <mergeCell ref="H11:I11"/>
    <mergeCell ref="K8:L8"/>
    <mergeCell ref="M8:O8"/>
    <mergeCell ref="A17:C17"/>
    <mergeCell ref="D17:M17"/>
    <mergeCell ref="P6:Q6"/>
    <mergeCell ref="R6:S6"/>
    <mergeCell ref="A15:C15"/>
    <mergeCell ref="A18:C18"/>
    <mergeCell ref="D18:M18"/>
    <mergeCell ref="N18:O18"/>
    <mergeCell ref="P18:S18"/>
    <mergeCell ref="O11:P11"/>
    <mergeCell ref="K11:M11"/>
  </mergeCells>
  <phoneticPr fontId="2"/>
  <dataValidations count="12">
    <dataValidation type="list" allowBlank="1" showInputMessage="1" sqref="N1">
      <formula1>"2018,2019,2020"</formula1>
    </dataValidation>
    <dataValidation type="list" allowBlank="1" showInputMessage="1" sqref="P1">
      <formula1>"1,2,3,4,5,6,7,8,9,10,11,12"</formula1>
    </dataValidation>
    <dataValidation type="list" allowBlank="1" showInputMessage="1" sqref="R1">
      <formula1>"1,2,3,4,5,6,7,8,9,10,11,12,13,14,15,16,17,18,19,20,21,22,23,24,25,26,27,28,29,30,31"</formula1>
    </dataValidation>
    <dataValidation type="custom" operator="lessThanOrEqual" allowBlank="1" showInputMessage="1" showErrorMessage="1" error="全角30（半角60）字以内で記入してください" sqref="K21 D21:D24 D44:D47 A21">
      <formula1>LENB(A21)&lt;=60</formula1>
    </dataValidation>
    <dataValidation allowBlank="1" showInputMessage="1" sqref="T18"/>
    <dataValidation type="list" errorStyle="warning" allowBlank="1" showInputMessage="1" showErrorMessage="1" sqref="T20">
      <formula1>#REF!</formula1>
    </dataValidation>
    <dataValidation type="list" allowBlank="1" showInputMessage="1" showErrorMessage="1" sqref="T19">
      <formula1>#REF!</formula1>
    </dataValidation>
    <dataValidation type="textLength" operator="lessThanOrEqual" allowBlank="1" showInputMessage="1" showErrorMessage="1" errorTitle="文字数制限" error="半角26文字（全角13）までです" sqref="D19:S19">
      <formula1>13</formula1>
    </dataValidation>
    <dataValidation type="textLength" operator="lessThanOrEqual" allowBlank="1" showInputMessage="1" showErrorMessage="1" errorTitle="文字数制限" error="半角60文字（全角30）までです。" sqref="D20:S20">
      <formula1>30</formula1>
    </dataValidation>
    <dataValidation type="list" allowBlank="1" showInputMessage="1" showErrorMessage="1" sqref="A11 D11 J11 N11 Q11 G11">
      <formula1>"〇"</formula1>
    </dataValidation>
    <dataValidation errorStyle="information" allowBlank="1" showInputMessage="1" sqref="L28:M40 F28:G40"/>
    <dataValidation errorStyle="information" allowBlank="1" showInputMessage="1" showErrorMessage="1" error="リストに無いものは原価センタＣＤも記入してください" sqref="H28:K40"/>
  </dataValidations>
  <printOptions horizontalCentered="1" verticalCentered="1"/>
  <pageMargins left="0" right="0" top="0.19685039370078741" bottom="0" header="0.31496062992125984" footer="0.31496062992125984"/>
  <pageSetup paperSize="9" scale="7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リスト!$I$1:$I$5</xm:f>
          </x14:formula1>
          <xm:sqref>A45:C47</xm:sqref>
        </x14:dataValidation>
        <x14:dataValidation type="list" errorStyle="information" allowBlank="1" showInputMessage="1" showErrorMessage="1" error="リストに無いものは勘定ＣＤも記入してください">
          <x14:formula1>
            <xm:f>リスト!$B$1:$B$81</xm:f>
          </x14:formula1>
          <xm:sqref>B28:E28</xm:sqref>
        </x14:dataValidation>
        <x14:dataValidation type="list" errorStyle="information" allowBlank="1" showInputMessage="1" showErrorMessage="1" error="リストに無いものは原価センタＣＤも記入してください">
          <x14:formula1>
            <xm:f>リスト!$B$1:$B$81</xm:f>
          </x14:formula1>
          <xm:sqref>B29:E40</xm:sqref>
        </x14:dataValidation>
        <x14:dataValidation type="list" allowBlank="1" showInputMessage="1" showErrorMessage="1">
          <x14:formula1>
            <xm:f>リスト!$F$1:$F$15</xm:f>
          </x14:formula1>
          <xm:sqref>P29:P41</xm:sqref>
        </x14:dataValidation>
        <x14:dataValidation type="list" allowBlank="1" showInputMessage="1" showErrorMessage="1">
          <x14:formula1>
            <xm:f>リスト!$F$1:$F$14</xm:f>
          </x14:formula1>
          <xm:sqref>P28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1"/>
  <sheetViews>
    <sheetView topLeftCell="A8" workbookViewId="0">
      <selection activeCell="C20" sqref="C20"/>
    </sheetView>
  </sheetViews>
  <sheetFormatPr defaultColWidth="8.7265625" defaultRowHeight="15" x14ac:dyDescent="0.35"/>
  <cols>
    <col min="1" max="1" width="5.36328125" style="1" customWidth="1"/>
    <col min="2" max="2" width="37.36328125" style="1" bestFit="1" customWidth="1"/>
    <col min="3" max="3" width="14.26953125" style="1" customWidth="1"/>
    <col min="4" max="4" width="58.36328125" style="1" customWidth="1"/>
    <col min="5" max="5" width="8.7265625" style="1"/>
    <col min="6" max="6" width="11.7265625" style="1" customWidth="1"/>
    <col min="7" max="7" width="20.7265625" style="1" customWidth="1"/>
    <col min="8" max="8" width="8.7265625" style="1"/>
    <col min="9" max="9" width="17.6328125" style="1" bestFit="1" customWidth="1"/>
    <col min="10" max="16384" width="8.7265625" style="1"/>
  </cols>
  <sheetData>
    <row r="1" spans="2:9" x14ac:dyDescent="0.35">
      <c r="B1" s="42" t="s">
        <v>59</v>
      </c>
      <c r="C1" s="42" t="s">
        <v>40</v>
      </c>
      <c r="D1" s="42"/>
      <c r="F1" s="42" t="s">
        <v>60</v>
      </c>
      <c r="G1" s="42"/>
      <c r="I1" s="42" t="s">
        <v>61</v>
      </c>
    </row>
    <row r="2" spans="2:9" x14ac:dyDescent="0.35">
      <c r="B2" s="42"/>
      <c r="C2" s="42"/>
      <c r="D2" s="42"/>
      <c r="F2" s="42"/>
      <c r="G2" s="42"/>
      <c r="I2" s="42"/>
    </row>
    <row r="3" spans="2:9" x14ac:dyDescent="0.35">
      <c r="B3" s="38" t="s">
        <v>62</v>
      </c>
      <c r="C3" s="38" t="s">
        <v>63</v>
      </c>
      <c r="F3" s="38" t="s">
        <v>64</v>
      </c>
      <c r="G3" s="38" t="s">
        <v>65</v>
      </c>
      <c r="I3" s="38" t="s">
        <v>66</v>
      </c>
    </row>
    <row r="4" spans="2:9" x14ac:dyDescent="0.35">
      <c r="B4" s="38" t="s">
        <v>67</v>
      </c>
      <c r="C4" s="38" t="s">
        <v>68</v>
      </c>
      <c r="F4" s="38" t="s">
        <v>69</v>
      </c>
      <c r="G4" s="38" t="s">
        <v>70</v>
      </c>
      <c r="I4" s="38" t="s">
        <v>71</v>
      </c>
    </row>
    <row r="5" spans="2:9" x14ac:dyDescent="0.35">
      <c r="B5" s="38" t="s">
        <v>72</v>
      </c>
      <c r="C5" s="38" t="s">
        <v>73</v>
      </c>
      <c r="F5" s="38" t="s">
        <v>74</v>
      </c>
      <c r="G5" s="38" t="s">
        <v>75</v>
      </c>
      <c r="I5" s="38" t="s">
        <v>76</v>
      </c>
    </row>
    <row r="6" spans="2:9" x14ac:dyDescent="0.35">
      <c r="B6" s="39" t="s">
        <v>77</v>
      </c>
      <c r="C6" s="39" t="s">
        <v>78</v>
      </c>
      <c r="F6" s="38" t="s">
        <v>79</v>
      </c>
      <c r="G6" s="38" t="s">
        <v>80</v>
      </c>
    </row>
    <row r="7" spans="2:9" x14ac:dyDescent="0.35">
      <c r="B7" s="44" t="s">
        <v>81</v>
      </c>
      <c r="C7" s="44" t="s">
        <v>82</v>
      </c>
      <c r="F7" s="38" t="s">
        <v>83</v>
      </c>
      <c r="G7" s="38" t="s">
        <v>84</v>
      </c>
    </row>
    <row r="8" spans="2:9" x14ac:dyDescent="0.35">
      <c r="B8" s="38" t="s">
        <v>85</v>
      </c>
      <c r="C8" s="38" t="s">
        <v>86</v>
      </c>
      <c r="F8" s="38" t="s">
        <v>87</v>
      </c>
      <c r="G8" s="38" t="s">
        <v>88</v>
      </c>
    </row>
    <row r="9" spans="2:9" x14ac:dyDescent="0.35">
      <c r="B9" s="38" t="s">
        <v>89</v>
      </c>
      <c r="C9" s="38" t="s">
        <v>90</v>
      </c>
      <c r="F9" s="38" t="s">
        <v>91</v>
      </c>
      <c r="G9" s="38" t="s">
        <v>92</v>
      </c>
    </row>
    <row r="10" spans="2:9" x14ac:dyDescent="0.35">
      <c r="B10" s="38" t="s">
        <v>93</v>
      </c>
      <c r="C10" s="38" t="s">
        <v>94</v>
      </c>
      <c r="F10" s="38" t="s">
        <v>95</v>
      </c>
      <c r="G10" s="38" t="s">
        <v>96</v>
      </c>
    </row>
    <row r="11" spans="2:9" x14ac:dyDescent="0.35">
      <c r="B11" s="38" t="s">
        <v>97</v>
      </c>
      <c r="C11" s="38" t="s">
        <v>98</v>
      </c>
      <c r="F11" s="38" t="s">
        <v>99</v>
      </c>
      <c r="G11" s="38" t="s">
        <v>100</v>
      </c>
    </row>
    <row r="12" spans="2:9" x14ac:dyDescent="0.35">
      <c r="B12" s="38" t="s">
        <v>101</v>
      </c>
      <c r="C12" s="38" t="s">
        <v>102</v>
      </c>
      <c r="D12" s="1" t="s">
        <v>103</v>
      </c>
      <c r="F12" s="38" t="s">
        <v>104</v>
      </c>
      <c r="G12" s="38" t="s">
        <v>105</v>
      </c>
    </row>
    <row r="13" spans="2:9" x14ac:dyDescent="0.35">
      <c r="B13" s="38" t="s">
        <v>106</v>
      </c>
      <c r="C13" s="38" t="s">
        <v>107</v>
      </c>
      <c r="D13" s="1" t="s">
        <v>108</v>
      </c>
      <c r="F13" s="38" t="s">
        <v>109</v>
      </c>
      <c r="G13" s="38" t="s">
        <v>110</v>
      </c>
    </row>
    <row r="14" spans="2:9" x14ac:dyDescent="0.35">
      <c r="B14" s="38" t="s">
        <v>111</v>
      </c>
      <c r="C14" s="38" t="s">
        <v>112</v>
      </c>
      <c r="D14" s="1" t="s">
        <v>113</v>
      </c>
      <c r="F14" s="38" t="s">
        <v>114</v>
      </c>
      <c r="G14" s="38" t="s">
        <v>115</v>
      </c>
    </row>
    <row r="15" spans="2:9" x14ac:dyDescent="0.35">
      <c r="B15" s="39" t="s">
        <v>116</v>
      </c>
      <c r="C15" s="39" t="s">
        <v>117</v>
      </c>
      <c r="D15" s="1" t="s">
        <v>118</v>
      </c>
    </row>
    <row r="16" spans="2:9" x14ac:dyDescent="0.35">
      <c r="B16" s="39" t="s">
        <v>119</v>
      </c>
      <c r="C16" s="39" t="s">
        <v>120</v>
      </c>
      <c r="D16" s="1" t="s">
        <v>121</v>
      </c>
    </row>
    <row r="17" spans="2:4" x14ac:dyDescent="0.35">
      <c r="B17" s="43" t="s">
        <v>122</v>
      </c>
      <c r="C17" s="43" t="s">
        <v>123</v>
      </c>
    </row>
    <row r="18" spans="2:4" x14ac:dyDescent="0.35">
      <c r="B18" s="44" t="s">
        <v>124</v>
      </c>
      <c r="C18" s="44" t="s">
        <v>125</v>
      </c>
      <c r="D18" s="1" t="s">
        <v>126</v>
      </c>
    </row>
    <row r="19" spans="2:4" x14ac:dyDescent="0.35">
      <c r="B19" s="39" t="s">
        <v>127</v>
      </c>
      <c r="C19" s="39" t="s">
        <v>128</v>
      </c>
      <c r="D19" s="1" t="s">
        <v>129</v>
      </c>
    </row>
    <row r="20" spans="2:4" x14ac:dyDescent="0.35">
      <c r="B20" s="38" t="s">
        <v>130</v>
      </c>
      <c r="C20" s="38" t="s">
        <v>131</v>
      </c>
      <c r="D20" s="1" t="s">
        <v>132</v>
      </c>
    </row>
    <row r="21" spans="2:4" x14ac:dyDescent="0.35">
      <c r="B21" s="38" t="s">
        <v>133</v>
      </c>
      <c r="C21" s="38" t="s">
        <v>134</v>
      </c>
      <c r="D21" s="1" t="s">
        <v>135</v>
      </c>
    </row>
    <row r="22" spans="2:4" x14ac:dyDescent="0.35">
      <c r="B22" s="38" t="s">
        <v>136</v>
      </c>
      <c r="C22" s="38" t="s">
        <v>137</v>
      </c>
      <c r="D22" s="1" t="s">
        <v>138</v>
      </c>
    </row>
    <row r="23" spans="2:4" x14ac:dyDescent="0.35">
      <c r="B23" s="38" t="s">
        <v>139</v>
      </c>
      <c r="C23" s="38" t="s">
        <v>140</v>
      </c>
      <c r="D23" s="1" t="s">
        <v>141</v>
      </c>
    </row>
    <row r="24" spans="2:4" x14ac:dyDescent="0.35">
      <c r="B24" s="38" t="s">
        <v>142</v>
      </c>
      <c r="C24" s="38" t="s">
        <v>143</v>
      </c>
      <c r="D24" s="1" t="s">
        <v>144</v>
      </c>
    </row>
    <row r="25" spans="2:4" x14ac:dyDescent="0.35">
      <c r="B25" s="38" t="s">
        <v>145</v>
      </c>
      <c r="C25" s="38" t="s">
        <v>146</v>
      </c>
      <c r="D25" s="1" t="s">
        <v>147</v>
      </c>
    </row>
    <row r="26" spans="2:4" x14ac:dyDescent="0.35">
      <c r="B26" s="38" t="s">
        <v>148</v>
      </c>
      <c r="C26" s="38" t="s">
        <v>149</v>
      </c>
      <c r="D26" s="1" t="s">
        <v>150</v>
      </c>
    </row>
    <row r="27" spans="2:4" x14ac:dyDescent="0.35">
      <c r="B27" s="38" t="s">
        <v>151</v>
      </c>
      <c r="C27" s="38" t="s">
        <v>152</v>
      </c>
      <c r="D27" s="1" t="s">
        <v>153</v>
      </c>
    </row>
    <row r="28" spans="2:4" x14ac:dyDescent="0.35">
      <c r="B28" s="38" t="s">
        <v>154</v>
      </c>
      <c r="C28" s="38" t="s">
        <v>155</v>
      </c>
      <c r="D28" s="1" t="s">
        <v>156</v>
      </c>
    </row>
    <row r="29" spans="2:4" x14ac:dyDescent="0.35">
      <c r="B29" s="38" t="s">
        <v>157</v>
      </c>
      <c r="C29" s="38" t="s">
        <v>158</v>
      </c>
      <c r="D29" s="1" t="s">
        <v>159</v>
      </c>
    </row>
    <row r="30" spans="2:4" x14ac:dyDescent="0.35">
      <c r="B30" s="38" t="s">
        <v>160</v>
      </c>
      <c r="C30" s="38" t="s">
        <v>161</v>
      </c>
      <c r="D30" s="1" t="s">
        <v>162</v>
      </c>
    </row>
    <row r="31" spans="2:4" x14ac:dyDescent="0.35">
      <c r="B31" s="38" t="s">
        <v>163</v>
      </c>
      <c r="C31" s="38" t="s">
        <v>164</v>
      </c>
      <c r="D31" s="1" t="s">
        <v>165</v>
      </c>
    </row>
    <row r="32" spans="2:4" x14ac:dyDescent="0.35">
      <c r="B32" s="38" t="s">
        <v>166</v>
      </c>
      <c r="C32" s="38" t="s">
        <v>167</v>
      </c>
      <c r="D32" s="1" t="s">
        <v>166</v>
      </c>
    </row>
    <row r="33" spans="2:4" x14ac:dyDescent="0.35">
      <c r="B33" s="38" t="s">
        <v>168</v>
      </c>
      <c r="C33" s="38" t="s">
        <v>169</v>
      </c>
      <c r="D33" s="1" t="s">
        <v>168</v>
      </c>
    </row>
    <row r="34" spans="2:4" x14ac:dyDescent="0.35">
      <c r="B34" s="38" t="s">
        <v>170</v>
      </c>
      <c r="C34" s="38" t="s">
        <v>171</v>
      </c>
    </row>
    <row r="35" spans="2:4" x14ac:dyDescent="0.35">
      <c r="B35" s="38" t="s">
        <v>172</v>
      </c>
      <c r="C35" s="38" t="s">
        <v>173</v>
      </c>
    </row>
    <row r="36" spans="2:4" x14ac:dyDescent="0.35">
      <c r="B36" s="38" t="s">
        <v>174</v>
      </c>
      <c r="C36" s="38" t="s">
        <v>175</v>
      </c>
    </row>
    <row r="37" spans="2:4" x14ac:dyDescent="0.35">
      <c r="B37" s="38" t="s">
        <v>176</v>
      </c>
      <c r="C37" s="38" t="s">
        <v>177</v>
      </c>
    </row>
    <row r="38" spans="2:4" x14ac:dyDescent="0.35">
      <c r="B38" s="38" t="s">
        <v>178</v>
      </c>
      <c r="C38" s="38" t="s">
        <v>179</v>
      </c>
    </row>
    <row r="39" spans="2:4" x14ac:dyDescent="0.35">
      <c r="B39" s="38" t="s">
        <v>180</v>
      </c>
      <c r="C39" s="38" t="s">
        <v>181</v>
      </c>
      <c r="D39" s="1" t="s">
        <v>182</v>
      </c>
    </row>
    <row r="40" spans="2:4" x14ac:dyDescent="0.35">
      <c r="B40" s="38" t="s">
        <v>183</v>
      </c>
      <c r="C40" s="38" t="s">
        <v>184</v>
      </c>
      <c r="D40" s="1" t="s">
        <v>185</v>
      </c>
    </row>
    <row r="41" spans="2:4" x14ac:dyDescent="0.35">
      <c r="B41" s="38" t="s">
        <v>186</v>
      </c>
      <c r="C41" s="38" t="s">
        <v>187</v>
      </c>
      <c r="D41" s="1" t="s">
        <v>188</v>
      </c>
    </row>
    <row r="42" spans="2:4" x14ac:dyDescent="0.35">
      <c r="B42" s="38" t="s">
        <v>189</v>
      </c>
      <c r="C42" s="38" t="s">
        <v>190</v>
      </c>
      <c r="D42" s="1" t="s">
        <v>191</v>
      </c>
    </row>
    <row r="43" spans="2:4" x14ac:dyDescent="0.35">
      <c r="B43" s="38" t="s">
        <v>192</v>
      </c>
      <c r="C43" s="38" t="s">
        <v>193</v>
      </c>
      <c r="D43" s="1" t="s">
        <v>194</v>
      </c>
    </row>
    <row r="44" spans="2:4" x14ac:dyDescent="0.35">
      <c r="B44" s="38" t="s">
        <v>195</v>
      </c>
      <c r="C44" s="38" t="s">
        <v>196</v>
      </c>
      <c r="D44" s="1" t="s">
        <v>197</v>
      </c>
    </row>
    <row r="45" spans="2:4" x14ac:dyDescent="0.35">
      <c r="B45" s="38" t="s">
        <v>198</v>
      </c>
      <c r="C45" s="38" t="s">
        <v>199</v>
      </c>
    </row>
    <row r="46" spans="2:4" x14ac:dyDescent="0.35">
      <c r="B46" s="38" t="s">
        <v>200</v>
      </c>
      <c r="C46" s="38" t="s">
        <v>201</v>
      </c>
    </row>
    <row r="47" spans="2:4" x14ac:dyDescent="0.35">
      <c r="B47" s="38" t="s">
        <v>202</v>
      </c>
      <c r="C47" s="38" t="s">
        <v>203</v>
      </c>
      <c r="D47" s="1" t="s">
        <v>204</v>
      </c>
    </row>
    <row r="48" spans="2:4" x14ac:dyDescent="0.35">
      <c r="B48" s="38" t="s">
        <v>205</v>
      </c>
      <c r="C48" s="38" t="s">
        <v>206</v>
      </c>
      <c r="D48" s="1" t="s">
        <v>207</v>
      </c>
    </row>
    <row r="49" spans="2:4" x14ac:dyDescent="0.35">
      <c r="B49" s="38" t="s">
        <v>208</v>
      </c>
      <c r="C49" s="38" t="s">
        <v>209</v>
      </c>
      <c r="D49" s="1" t="s">
        <v>210</v>
      </c>
    </row>
    <row r="50" spans="2:4" x14ac:dyDescent="0.35">
      <c r="B50" s="38" t="s">
        <v>211</v>
      </c>
      <c r="C50" s="38" t="s">
        <v>212</v>
      </c>
      <c r="D50" s="1" t="s">
        <v>213</v>
      </c>
    </row>
    <row r="51" spans="2:4" x14ac:dyDescent="0.35">
      <c r="B51" s="38" t="s">
        <v>214</v>
      </c>
      <c r="C51" s="38" t="s">
        <v>215</v>
      </c>
      <c r="D51" s="1" t="s">
        <v>216</v>
      </c>
    </row>
    <row r="52" spans="2:4" x14ac:dyDescent="0.35">
      <c r="B52" s="38" t="s">
        <v>217</v>
      </c>
      <c r="C52" s="38" t="s">
        <v>218</v>
      </c>
      <c r="D52" s="1" t="s">
        <v>219</v>
      </c>
    </row>
    <row r="53" spans="2:4" x14ac:dyDescent="0.35">
      <c r="B53" s="38" t="s">
        <v>220</v>
      </c>
      <c r="C53" s="38" t="s">
        <v>221</v>
      </c>
      <c r="D53" s="1" t="s">
        <v>222</v>
      </c>
    </row>
    <row r="54" spans="2:4" x14ac:dyDescent="0.35">
      <c r="B54" s="38" t="s">
        <v>223</v>
      </c>
      <c r="C54" s="38" t="s">
        <v>224</v>
      </c>
      <c r="D54" s="1" t="s">
        <v>225</v>
      </c>
    </row>
    <row r="55" spans="2:4" x14ac:dyDescent="0.35">
      <c r="B55" s="38" t="s">
        <v>226</v>
      </c>
      <c r="C55" s="38" t="s">
        <v>227</v>
      </c>
      <c r="D55" s="1" t="s">
        <v>228</v>
      </c>
    </row>
    <row r="56" spans="2:4" x14ac:dyDescent="0.35">
      <c r="B56" s="38" t="s">
        <v>229</v>
      </c>
      <c r="C56" s="38" t="s">
        <v>230</v>
      </c>
      <c r="D56" s="1" t="s">
        <v>231</v>
      </c>
    </row>
    <row r="57" spans="2:4" x14ac:dyDescent="0.35">
      <c r="B57" s="38" t="s">
        <v>232</v>
      </c>
      <c r="C57" s="38" t="s">
        <v>233</v>
      </c>
      <c r="D57" s="1" t="s">
        <v>234</v>
      </c>
    </row>
    <row r="58" spans="2:4" x14ac:dyDescent="0.35">
      <c r="B58" s="38" t="s">
        <v>235</v>
      </c>
      <c r="C58" s="38" t="s">
        <v>236</v>
      </c>
      <c r="D58" s="1" t="s">
        <v>237</v>
      </c>
    </row>
    <row r="59" spans="2:4" x14ac:dyDescent="0.35">
      <c r="B59" s="38" t="s">
        <v>238</v>
      </c>
      <c r="C59" s="38" t="s">
        <v>239</v>
      </c>
      <c r="D59" s="1" t="s">
        <v>240</v>
      </c>
    </row>
    <row r="60" spans="2:4" x14ac:dyDescent="0.35">
      <c r="B60" s="38" t="s">
        <v>241</v>
      </c>
      <c r="C60" s="38" t="s">
        <v>242</v>
      </c>
      <c r="D60" s="1" t="s">
        <v>243</v>
      </c>
    </row>
    <row r="61" spans="2:4" x14ac:dyDescent="0.35">
      <c r="B61" s="38" t="s">
        <v>244</v>
      </c>
      <c r="C61" s="38" t="s">
        <v>245</v>
      </c>
      <c r="D61" s="1" t="s">
        <v>246</v>
      </c>
    </row>
    <row r="62" spans="2:4" x14ac:dyDescent="0.35">
      <c r="B62" s="38" t="s">
        <v>247</v>
      </c>
      <c r="C62" s="38" t="s">
        <v>248</v>
      </c>
      <c r="D62" s="1" t="s">
        <v>249</v>
      </c>
    </row>
    <row r="63" spans="2:4" x14ac:dyDescent="0.35">
      <c r="B63" s="38" t="s">
        <v>250</v>
      </c>
      <c r="C63" s="38" t="s">
        <v>251</v>
      </c>
      <c r="D63" s="1" t="s">
        <v>252</v>
      </c>
    </row>
    <row r="64" spans="2:4" x14ac:dyDescent="0.35">
      <c r="B64" s="38" t="s">
        <v>253</v>
      </c>
      <c r="C64" s="38" t="s">
        <v>254</v>
      </c>
      <c r="D64" s="1" t="s">
        <v>255</v>
      </c>
    </row>
    <row r="65" spans="2:4" x14ac:dyDescent="0.35">
      <c r="B65" s="38" t="s">
        <v>256</v>
      </c>
      <c r="C65" s="38" t="s">
        <v>257</v>
      </c>
      <c r="D65" s="1" t="s">
        <v>258</v>
      </c>
    </row>
    <row r="66" spans="2:4" x14ac:dyDescent="0.35">
      <c r="B66" s="38" t="s">
        <v>259</v>
      </c>
      <c r="C66" s="38" t="s">
        <v>260</v>
      </c>
      <c r="D66" s="1" t="s">
        <v>261</v>
      </c>
    </row>
    <row r="67" spans="2:4" x14ac:dyDescent="0.35">
      <c r="B67" s="38" t="s">
        <v>262</v>
      </c>
      <c r="C67" s="38" t="s">
        <v>263</v>
      </c>
      <c r="D67" s="1" t="s">
        <v>264</v>
      </c>
    </row>
    <row r="68" spans="2:4" x14ac:dyDescent="0.35">
      <c r="B68" s="38" t="s">
        <v>265</v>
      </c>
      <c r="C68" s="38" t="s">
        <v>266</v>
      </c>
      <c r="D68" s="1" t="s">
        <v>267</v>
      </c>
    </row>
    <row r="69" spans="2:4" x14ac:dyDescent="0.35">
      <c r="B69" s="38" t="s">
        <v>268</v>
      </c>
      <c r="C69" s="38" t="s">
        <v>269</v>
      </c>
      <c r="D69" s="1" t="s">
        <v>270</v>
      </c>
    </row>
    <row r="70" spans="2:4" x14ac:dyDescent="0.35">
      <c r="B70" s="38" t="s">
        <v>271</v>
      </c>
      <c r="C70" s="38" t="s">
        <v>272</v>
      </c>
      <c r="D70" s="1" t="s">
        <v>273</v>
      </c>
    </row>
    <row r="71" spans="2:4" x14ac:dyDescent="0.35">
      <c r="B71" s="38" t="s">
        <v>274</v>
      </c>
      <c r="C71" s="38" t="s">
        <v>275</v>
      </c>
      <c r="D71" s="1" t="s">
        <v>276</v>
      </c>
    </row>
    <row r="72" spans="2:4" x14ac:dyDescent="0.35">
      <c r="B72" s="38" t="s">
        <v>277</v>
      </c>
      <c r="C72" s="38" t="s">
        <v>278</v>
      </c>
      <c r="D72" s="1" t="s">
        <v>279</v>
      </c>
    </row>
    <row r="73" spans="2:4" x14ac:dyDescent="0.35">
      <c r="B73" s="38" t="s">
        <v>280</v>
      </c>
      <c r="C73" s="38" t="s">
        <v>281</v>
      </c>
      <c r="D73" s="1" t="s">
        <v>282</v>
      </c>
    </row>
    <row r="74" spans="2:4" x14ac:dyDescent="0.35">
      <c r="B74" s="38" t="s">
        <v>283</v>
      </c>
      <c r="C74" s="38" t="s">
        <v>284</v>
      </c>
      <c r="D74" s="1" t="s">
        <v>285</v>
      </c>
    </row>
    <row r="75" spans="2:4" x14ac:dyDescent="0.35">
      <c r="B75" s="38" t="s">
        <v>286</v>
      </c>
      <c r="C75" s="38" t="s">
        <v>287</v>
      </c>
      <c r="D75" s="1" t="s">
        <v>288</v>
      </c>
    </row>
    <row r="76" spans="2:4" x14ac:dyDescent="0.35">
      <c r="B76" s="38" t="s">
        <v>289</v>
      </c>
      <c r="C76" s="38" t="s">
        <v>290</v>
      </c>
      <c r="D76" s="1" t="s">
        <v>291</v>
      </c>
    </row>
    <row r="77" spans="2:4" x14ac:dyDescent="0.35">
      <c r="B77" s="38" t="s">
        <v>292</v>
      </c>
      <c r="C77" s="38" t="s">
        <v>293</v>
      </c>
    </row>
    <row r="78" spans="2:4" x14ac:dyDescent="0.35">
      <c r="B78" s="38" t="s">
        <v>294</v>
      </c>
      <c r="C78" s="38" t="s">
        <v>295</v>
      </c>
    </row>
    <row r="79" spans="2:4" x14ac:dyDescent="0.35">
      <c r="B79" s="38" t="s">
        <v>296</v>
      </c>
      <c r="C79" s="38" t="s">
        <v>297</v>
      </c>
    </row>
    <row r="80" spans="2:4" x14ac:dyDescent="0.35">
      <c r="B80" s="38" t="s">
        <v>298</v>
      </c>
      <c r="C80" s="38" t="s">
        <v>299</v>
      </c>
    </row>
    <row r="81" spans="2:3" x14ac:dyDescent="0.35">
      <c r="B81" s="38"/>
      <c r="C81" s="38"/>
    </row>
  </sheetData>
  <autoFilter ref="B2:I80"/>
  <customSheetViews>
    <customSheetView guid="{F701215F-455F-4323-B700-2916F5566705}" showAutoFilter="1" topLeftCell="B37">
      <selection activeCell="C83" sqref="C83"/>
      <pageMargins left="0" right="0" top="0" bottom="0" header="0" footer="0"/>
      <autoFilter ref="A1:F1"/>
    </customSheetView>
  </customSheetView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CC"/>
    <pageSetUpPr fitToPage="1"/>
  </sheetPr>
  <dimension ref="A1:T70"/>
  <sheetViews>
    <sheetView showGridLines="0" zoomScale="90" zoomScaleNormal="90" zoomScaleSheetLayoutView="85" workbookViewId="0"/>
  </sheetViews>
  <sheetFormatPr defaultColWidth="8.7265625" defaultRowHeight="15" x14ac:dyDescent="0.35"/>
  <cols>
    <col min="1" max="20" width="6.08984375" style="1" customWidth="1"/>
    <col min="21" max="26" width="5.6328125" style="1" customWidth="1"/>
    <col min="27" max="16384" width="8.7265625" style="1"/>
  </cols>
  <sheetData>
    <row r="1" spans="1:19" s="2" customFormat="1" x14ac:dyDescent="0.2">
      <c r="M1" s="4" t="s">
        <v>0</v>
      </c>
      <c r="N1" s="4">
        <v>2019</v>
      </c>
      <c r="O1" s="2" t="s">
        <v>1</v>
      </c>
      <c r="P1" s="4"/>
      <c r="Q1" s="2" t="s">
        <v>2</v>
      </c>
      <c r="R1" s="4"/>
      <c r="S1" s="2" t="s">
        <v>3</v>
      </c>
    </row>
    <row r="2" spans="1:19" s="2" customFormat="1" ht="16" x14ac:dyDescent="0.2">
      <c r="A2" s="22" t="s">
        <v>4</v>
      </c>
    </row>
    <row r="3" spans="1:19" s="2" customFormat="1" ht="15" customHeight="1" x14ac:dyDescent="0.2">
      <c r="C3" s="25"/>
      <c r="D3" s="25"/>
      <c r="E3" s="25"/>
      <c r="F3" s="25"/>
      <c r="G3" s="25"/>
      <c r="H3" s="25"/>
      <c r="I3" s="25"/>
      <c r="L3" s="3"/>
      <c r="P3" s="191"/>
      <c r="Q3" s="191"/>
      <c r="R3" s="191"/>
      <c r="S3" s="191"/>
    </row>
    <row r="4" spans="1:19" s="2" customFormat="1" ht="25" customHeight="1" x14ac:dyDescent="0.2">
      <c r="C4" s="58" t="s">
        <v>5</v>
      </c>
      <c r="D4" s="58"/>
      <c r="E4" s="58"/>
      <c r="F4" s="58"/>
      <c r="G4" s="58"/>
      <c r="H4" s="58"/>
      <c r="I4" s="58"/>
      <c r="L4" s="3"/>
      <c r="P4" s="191"/>
      <c r="Q4" s="191"/>
      <c r="R4" s="191"/>
      <c r="S4" s="191"/>
    </row>
    <row r="5" spans="1:19" s="2" customFormat="1" ht="15" customHeight="1" x14ac:dyDescent="0.2"/>
    <row r="6" spans="1:19" s="2" customFormat="1" ht="15" customHeight="1" x14ac:dyDescent="0.2">
      <c r="A6" s="23" t="s">
        <v>6</v>
      </c>
      <c r="B6" s="24"/>
      <c r="C6" s="24"/>
      <c r="D6" s="24"/>
      <c r="E6" s="24"/>
      <c r="F6" s="24"/>
      <c r="G6" s="24"/>
      <c r="H6" s="24"/>
      <c r="I6" s="24"/>
      <c r="J6" s="24"/>
      <c r="K6" s="16"/>
      <c r="P6" s="72" t="s">
        <v>7</v>
      </c>
      <c r="Q6" s="72"/>
      <c r="R6" s="72" t="s">
        <v>8</v>
      </c>
      <c r="S6" s="72"/>
    </row>
    <row r="7" spans="1:19" s="2" customFormat="1" ht="25" customHeight="1" x14ac:dyDescent="0.2">
      <c r="A7" s="72" t="s">
        <v>9</v>
      </c>
      <c r="B7" s="72"/>
      <c r="C7" s="192" t="s">
        <v>300</v>
      </c>
      <c r="D7" s="193"/>
      <c r="E7" s="193"/>
      <c r="F7" s="193"/>
      <c r="G7" s="193"/>
      <c r="H7" s="193"/>
      <c r="I7" s="193"/>
      <c r="J7" s="194"/>
      <c r="K7" s="90" t="s">
        <v>10</v>
      </c>
      <c r="L7" s="90"/>
      <c r="M7" s="195" t="s">
        <v>11</v>
      </c>
      <c r="N7" s="195"/>
      <c r="O7" s="195"/>
      <c r="P7" s="92" t="s">
        <v>12</v>
      </c>
      <c r="Q7" s="92"/>
      <c r="R7" s="92" t="s">
        <v>12</v>
      </c>
      <c r="S7" s="92"/>
    </row>
    <row r="8" spans="1:19" s="2" customFormat="1" ht="25" customHeight="1" x14ac:dyDescent="0.2">
      <c r="A8" s="72" t="s">
        <v>13</v>
      </c>
      <c r="B8" s="72"/>
      <c r="C8" s="196" t="s">
        <v>301</v>
      </c>
      <c r="D8" s="197"/>
      <c r="E8" s="197"/>
      <c r="F8" s="197"/>
      <c r="G8" s="197"/>
      <c r="H8" s="197"/>
      <c r="I8" s="197"/>
      <c r="J8" s="197"/>
      <c r="K8" s="101" t="s">
        <v>14</v>
      </c>
      <c r="L8" s="101"/>
      <c r="M8" s="198" t="s">
        <v>15</v>
      </c>
      <c r="N8" s="198"/>
      <c r="O8" s="199"/>
      <c r="P8" s="92"/>
      <c r="Q8" s="92"/>
      <c r="R8" s="92"/>
      <c r="S8" s="92"/>
    </row>
    <row r="9" spans="1:19" s="19" customFormat="1" ht="28" customHeight="1" x14ac:dyDescent="0.2">
      <c r="A9" s="7"/>
      <c r="B9" s="7"/>
      <c r="C9" s="10"/>
      <c r="D9" s="10"/>
      <c r="E9" s="10"/>
      <c r="F9" s="10"/>
      <c r="G9" s="10"/>
      <c r="H9" s="10"/>
      <c r="I9" s="10"/>
      <c r="J9" s="10"/>
      <c r="K9" s="11"/>
      <c r="L9" s="11"/>
      <c r="M9" s="12"/>
      <c r="N9" s="12"/>
      <c r="O9" s="14"/>
      <c r="P9" s="12"/>
      <c r="Q9" s="14"/>
    </row>
    <row r="10" spans="1:19" s="19" customFormat="1" x14ac:dyDescent="0.2">
      <c r="A10" s="96" t="s">
        <v>16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8"/>
    </row>
    <row r="11" spans="1:19" s="19" customFormat="1" ht="35.15" customHeight="1" x14ac:dyDescent="0.2">
      <c r="A11" s="54" t="s">
        <v>302</v>
      </c>
      <c r="B11" s="82" t="s">
        <v>17</v>
      </c>
      <c r="C11" s="95"/>
      <c r="D11" s="68"/>
      <c r="E11" s="99" t="s">
        <v>18</v>
      </c>
      <c r="F11" s="100"/>
      <c r="G11" s="68"/>
      <c r="H11" s="99" t="s">
        <v>19</v>
      </c>
      <c r="I11" s="100"/>
      <c r="J11" s="68"/>
      <c r="K11" s="84" t="s">
        <v>20</v>
      </c>
      <c r="L11" s="85"/>
      <c r="M11" s="86"/>
      <c r="N11" s="54"/>
      <c r="O11" s="82" t="s">
        <v>21</v>
      </c>
      <c r="P11" s="83"/>
      <c r="Q11" s="54"/>
      <c r="R11" s="95" t="s">
        <v>22</v>
      </c>
      <c r="S11" s="83"/>
    </row>
    <row r="12" spans="1:19" s="19" customFormat="1" ht="28" customHeight="1" x14ac:dyDescent="0.2">
      <c r="A12" s="69"/>
      <c r="B12" s="69"/>
      <c r="K12" s="13"/>
      <c r="L12" s="13"/>
      <c r="M12" s="14"/>
      <c r="N12" s="14"/>
      <c r="O12" s="14"/>
      <c r="P12" s="14"/>
      <c r="Q12" s="14"/>
    </row>
    <row r="13" spans="1:19" s="19" customFormat="1" ht="28" customHeight="1" x14ac:dyDescent="0.2">
      <c r="A13" s="55" t="s">
        <v>23</v>
      </c>
      <c r="B13" s="69"/>
      <c r="K13" s="13"/>
      <c r="L13" s="13"/>
      <c r="M13" s="2"/>
      <c r="N13" s="2"/>
      <c r="O13" s="2"/>
      <c r="P13" s="2"/>
      <c r="Q13" s="2"/>
    </row>
    <row r="14" spans="1:19" s="2" customFormat="1" ht="15" customHeight="1" x14ac:dyDescent="0.2">
      <c r="A14" s="72" t="s">
        <v>24</v>
      </c>
      <c r="B14" s="72"/>
      <c r="C14" s="72"/>
      <c r="D14" s="46"/>
      <c r="E14" s="46"/>
      <c r="F14" s="46"/>
      <c r="G14" s="46"/>
      <c r="H14" s="46"/>
      <c r="I14" s="46"/>
      <c r="J14" s="41"/>
    </row>
    <row r="15" spans="1:19" s="2" customFormat="1" ht="28" customHeight="1" x14ac:dyDescent="0.2">
      <c r="A15" s="73" t="s">
        <v>25</v>
      </c>
      <c r="B15" s="73"/>
      <c r="C15" s="73"/>
      <c r="D15" s="46"/>
      <c r="E15" s="46"/>
      <c r="F15" s="46"/>
      <c r="G15" s="46"/>
      <c r="H15" s="46"/>
      <c r="I15" s="46"/>
    </row>
    <row r="16" spans="1:19" s="2" customFormat="1" ht="15" customHeight="1" x14ac:dyDescent="0.2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</row>
    <row r="17" spans="1:20" s="2" customFormat="1" ht="24" customHeight="1" x14ac:dyDescent="0.25">
      <c r="A17" s="104" t="s">
        <v>26</v>
      </c>
      <c r="B17" s="105"/>
      <c r="C17" s="106"/>
      <c r="D17" s="93"/>
      <c r="E17" s="94"/>
      <c r="F17" s="94"/>
      <c r="G17" s="94"/>
      <c r="H17" s="94"/>
      <c r="I17" s="94"/>
      <c r="J17" s="94"/>
      <c r="K17" s="94"/>
      <c r="L17" s="94"/>
      <c r="M17" s="107"/>
      <c r="N17" s="41"/>
      <c r="O17" s="41"/>
      <c r="P17" s="41"/>
      <c r="Q17" s="41"/>
      <c r="S17" s="57" t="s">
        <v>27</v>
      </c>
    </row>
    <row r="18" spans="1:20" s="2" customFormat="1" ht="24" customHeight="1" x14ac:dyDescent="0.2">
      <c r="A18" s="74" t="s">
        <v>28</v>
      </c>
      <c r="B18" s="74"/>
      <c r="C18" s="74"/>
      <c r="D18" s="188" t="s">
        <v>303</v>
      </c>
      <c r="E18" s="189"/>
      <c r="F18" s="189"/>
      <c r="G18" s="189"/>
      <c r="H18" s="189"/>
      <c r="I18" s="189"/>
      <c r="J18" s="189"/>
      <c r="K18" s="189"/>
      <c r="L18" s="189"/>
      <c r="M18" s="190"/>
      <c r="N18" s="78" t="s">
        <v>29</v>
      </c>
      <c r="O18" s="79"/>
      <c r="P18" s="80" t="s">
        <v>30</v>
      </c>
      <c r="Q18" s="80"/>
      <c r="R18" s="80"/>
      <c r="S18" s="81"/>
      <c r="T18" s="15"/>
    </row>
    <row r="19" spans="1:20" s="2" customFormat="1" ht="24" customHeight="1" x14ac:dyDescent="0.2">
      <c r="A19" s="74" t="s">
        <v>31</v>
      </c>
      <c r="B19" s="74"/>
      <c r="C19" s="74"/>
      <c r="D19" s="188" t="s">
        <v>304</v>
      </c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90"/>
      <c r="T19" s="16"/>
    </row>
    <row r="20" spans="1:20" s="2" customFormat="1" ht="24" customHeight="1" x14ac:dyDescent="0.2">
      <c r="A20" s="74" t="s">
        <v>32</v>
      </c>
      <c r="B20" s="74"/>
      <c r="C20" s="74"/>
      <c r="D20" s="188" t="s">
        <v>305</v>
      </c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90"/>
      <c r="T20" s="16"/>
    </row>
    <row r="21" spans="1:20" s="2" customFormat="1" ht="24" customHeight="1" x14ac:dyDescent="0.2">
      <c r="A21" s="123" t="s">
        <v>33</v>
      </c>
      <c r="B21" s="124"/>
      <c r="C21" s="125"/>
      <c r="D21" s="126"/>
      <c r="E21" s="127"/>
      <c r="F21" s="127"/>
      <c r="G21" s="127"/>
      <c r="H21" s="127"/>
      <c r="I21" s="127"/>
      <c r="J21" s="128"/>
      <c r="K21" s="123" t="s">
        <v>34</v>
      </c>
      <c r="L21" s="124"/>
      <c r="M21" s="125"/>
      <c r="N21" s="144"/>
      <c r="O21" s="145"/>
      <c r="P21" s="145"/>
      <c r="Q21" s="145"/>
      <c r="R21" s="145"/>
      <c r="S21" s="146"/>
      <c r="T21" s="17"/>
    </row>
    <row r="22" spans="1:20" s="5" customFormat="1" ht="15.65" customHeight="1" x14ac:dyDescent="0.2">
      <c r="A22" s="74" t="s">
        <v>35</v>
      </c>
      <c r="B22" s="74"/>
      <c r="C22" s="74"/>
      <c r="D22" s="51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  <c r="T22" s="46"/>
    </row>
    <row r="23" spans="1:20" s="5" customFormat="1" ht="15.65" customHeight="1" x14ac:dyDescent="0.2">
      <c r="A23" s="74"/>
      <c r="B23" s="74"/>
      <c r="C23" s="74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7"/>
      <c r="T23" s="46"/>
    </row>
    <row r="24" spans="1:20" s="5" customFormat="1" ht="15.65" customHeight="1" x14ac:dyDescent="0.2">
      <c r="A24" s="74"/>
      <c r="B24" s="74"/>
      <c r="C24" s="74"/>
      <c r="D24" s="48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50"/>
      <c r="T24" s="18"/>
    </row>
    <row r="25" spans="1:20" s="2" customFormat="1" ht="15" customHeight="1" x14ac:dyDescent="0.25">
      <c r="B25" s="9" t="s">
        <v>36</v>
      </c>
      <c r="C25" s="9"/>
      <c r="D25" s="9"/>
      <c r="E25" s="9"/>
      <c r="F25" s="20"/>
      <c r="G25" s="20" t="s">
        <v>37</v>
      </c>
      <c r="H25" s="20"/>
      <c r="I25" s="20"/>
      <c r="J25" s="20"/>
      <c r="K25" s="20"/>
      <c r="L25" s="20"/>
      <c r="M25" s="20" t="s">
        <v>38</v>
      </c>
      <c r="N25" s="21"/>
    </row>
    <row r="26" spans="1:20" s="2" customFormat="1" ht="15" customHeight="1" x14ac:dyDescent="0.2">
      <c r="B26" s="129" t="s">
        <v>39</v>
      </c>
      <c r="C26" s="130"/>
      <c r="D26" s="130"/>
      <c r="E26" s="131"/>
      <c r="F26" s="113" t="s">
        <v>40</v>
      </c>
      <c r="G26" s="114"/>
      <c r="H26" s="117" t="s">
        <v>41</v>
      </c>
      <c r="I26" s="121"/>
      <c r="J26" s="121"/>
      <c r="K26" s="118"/>
      <c r="L26" s="117" t="s">
        <v>42</v>
      </c>
      <c r="M26" s="118"/>
      <c r="N26" s="138" t="s">
        <v>43</v>
      </c>
      <c r="O26" s="140"/>
      <c r="P26" s="136" t="s">
        <v>44</v>
      </c>
      <c r="Q26" s="138" t="s">
        <v>45</v>
      </c>
      <c r="R26" s="139"/>
      <c r="S26" s="140"/>
    </row>
    <row r="27" spans="1:20" s="2" customFormat="1" ht="15" customHeight="1" x14ac:dyDescent="0.2">
      <c r="B27" s="132"/>
      <c r="C27" s="133"/>
      <c r="D27" s="133"/>
      <c r="E27" s="134"/>
      <c r="F27" s="115"/>
      <c r="G27" s="116"/>
      <c r="H27" s="119"/>
      <c r="I27" s="122"/>
      <c r="J27" s="122"/>
      <c r="K27" s="120"/>
      <c r="L27" s="119"/>
      <c r="M27" s="120"/>
      <c r="N27" s="141"/>
      <c r="O27" s="143"/>
      <c r="P27" s="137"/>
      <c r="Q27" s="141"/>
      <c r="R27" s="142"/>
      <c r="S27" s="143"/>
    </row>
    <row r="28" spans="1:20" s="2" customFormat="1" ht="25" customHeight="1" x14ac:dyDescent="0.2">
      <c r="A28" s="40">
        <v>1</v>
      </c>
      <c r="B28" s="179" t="s">
        <v>136</v>
      </c>
      <c r="C28" s="180"/>
      <c r="D28" s="180"/>
      <c r="E28" s="181"/>
      <c r="F28" s="182" t="str">
        <f>IF(B28="","",VLOOKUP(B28,リスト!$B:$C,2,FALSE))</f>
        <v>B25C999F</v>
      </c>
      <c r="G28" s="183"/>
      <c r="H28" s="179" t="s">
        <v>306</v>
      </c>
      <c r="I28" s="180"/>
      <c r="J28" s="180"/>
      <c r="K28" s="181"/>
      <c r="L28" s="184" t="s">
        <v>307</v>
      </c>
      <c r="M28" s="185"/>
      <c r="N28" s="186">
        <v>40000</v>
      </c>
      <c r="O28" s="187"/>
      <c r="P28" s="67" t="s">
        <v>46</v>
      </c>
      <c r="Q28" s="60"/>
      <c r="R28" s="60"/>
      <c r="S28" s="61"/>
    </row>
    <row r="29" spans="1:20" s="2" customFormat="1" ht="25" customHeight="1" x14ac:dyDescent="0.2">
      <c r="A29" s="40">
        <v>2</v>
      </c>
      <c r="B29" s="172" t="s">
        <v>136</v>
      </c>
      <c r="C29" s="173"/>
      <c r="D29" s="173"/>
      <c r="E29" s="174"/>
      <c r="F29" s="78" t="str">
        <f>IF(B29="","",VLOOKUP(B29,リスト!$B:$C,2,FALSE))</f>
        <v>B25C999F</v>
      </c>
      <c r="G29" s="135"/>
      <c r="H29" s="172" t="s">
        <v>308</v>
      </c>
      <c r="I29" s="173"/>
      <c r="J29" s="173"/>
      <c r="K29" s="174"/>
      <c r="L29" s="175" t="s">
        <v>309</v>
      </c>
      <c r="M29" s="176"/>
      <c r="N29" s="177">
        <v>30000</v>
      </c>
      <c r="O29" s="178"/>
      <c r="P29" s="62"/>
      <c r="Q29" s="65"/>
      <c r="R29" s="65"/>
      <c r="S29" s="66"/>
    </row>
    <row r="30" spans="1:20" s="2" customFormat="1" ht="25" customHeight="1" x14ac:dyDescent="0.2">
      <c r="A30" s="40">
        <v>3</v>
      </c>
      <c r="B30" s="172" t="s">
        <v>136</v>
      </c>
      <c r="C30" s="173"/>
      <c r="D30" s="173"/>
      <c r="E30" s="174"/>
      <c r="F30" s="78" t="str">
        <f>IF(B30="","",VLOOKUP(B30,リスト!$B:$C,2,FALSE))</f>
        <v>B25C999F</v>
      </c>
      <c r="G30" s="135"/>
      <c r="H30" s="172" t="s">
        <v>310</v>
      </c>
      <c r="I30" s="173"/>
      <c r="J30" s="173"/>
      <c r="K30" s="174"/>
      <c r="L30" s="175" t="s">
        <v>311</v>
      </c>
      <c r="M30" s="176"/>
      <c r="N30" s="177">
        <v>30000</v>
      </c>
      <c r="O30" s="178"/>
      <c r="P30" s="62"/>
      <c r="Q30" s="65"/>
      <c r="R30" s="65"/>
      <c r="S30" s="66"/>
    </row>
    <row r="31" spans="1:20" s="2" customFormat="1" ht="25" customHeight="1" x14ac:dyDescent="0.2">
      <c r="A31" s="40">
        <v>4</v>
      </c>
      <c r="B31" s="110"/>
      <c r="C31" s="111"/>
      <c r="D31" s="111"/>
      <c r="E31" s="112"/>
      <c r="F31" s="78" t="str">
        <f>IF(B31="","",VLOOKUP(B31,リスト!$B:$C,2,FALSE))</f>
        <v/>
      </c>
      <c r="G31" s="135"/>
      <c r="H31" s="110"/>
      <c r="I31" s="111"/>
      <c r="J31" s="111"/>
      <c r="K31" s="112"/>
      <c r="L31" s="108"/>
      <c r="M31" s="109"/>
      <c r="N31" s="170"/>
      <c r="O31" s="171"/>
      <c r="P31" s="62"/>
      <c r="Q31" s="65"/>
      <c r="R31" s="65"/>
      <c r="S31" s="66"/>
    </row>
    <row r="32" spans="1:20" s="2" customFormat="1" ht="25" customHeight="1" x14ac:dyDescent="0.2">
      <c r="A32" s="40">
        <v>5</v>
      </c>
      <c r="B32" s="110"/>
      <c r="C32" s="111"/>
      <c r="D32" s="111"/>
      <c r="E32" s="112"/>
      <c r="F32" s="78" t="str">
        <f>IF(B32="","",VLOOKUP(B32,リスト!$B:$C,2,FALSE))</f>
        <v/>
      </c>
      <c r="G32" s="135"/>
      <c r="H32" s="110"/>
      <c r="I32" s="111"/>
      <c r="J32" s="111"/>
      <c r="K32" s="112"/>
      <c r="L32" s="108"/>
      <c r="M32" s="109"/>
      <c r="N32" s="170"/>
      <c r="O32" s="171"/>
      <c r="P32" s="62"/>
      <c r="Q32" s="65"/>
      <c r="R32" s="65"/>
      <c r="S32" s="66"/>
    </row>
    <row r="33" spans="1:20" s="2" customFormat="1" ht="25" customHeight="1" x14ac:dyDescent="0.2">
      <c r="A33" s="40">
        <v>6</v>
      </c>
      <c r="B33" s="110"/>
      <c r="C33" s="111"/>
      <c r="D33" s="111"/>
      <c r="E33" s="112"/>
      <c r="F33" s="78" t="str">
        <f>IF(B33="","",VLOOKUP(B33,リスト!$B:$C,2,FALSE))</f>
        <v/>
      </c>
      <c r="G33" s="135"/>
      <c r="H33" s="110"/>
      <c r="I33" s="111"/>
      <c r="J33" s="111"/>
      <c r="K33" s="112"/>
      <c r="L33" s="108"/>
      <c r="M33" s="109"/>
      <c r="N33" s="170"/>
      <c r="O33" s="171"/>
      <c r="P33" s="62"/>
      <c r="Q33" s="65"/>
      <c r="R33" s="65"/>
      <c r="S33" s="66"/>
    </row>
    <row r="34" spans="1:20" s="2" customFormat="1" ht="25" customHeight="1" x14ac:dyDescent="0.2">
      <c r="A34" s="40">
        <v>7</v>
      </c>
      <c r="B34" s="110"/>
      <c r="C34" s="111"/>
      <c r="D34" s="111"/>
      <c r="E34" s="112"/>
      <c r="F34" s="78" t="str">
        <f>IF(B34="","",VLOOKUP(B34,リスト!$B:$C,2,FALSE))</f>
        <v/>
      </c>
      <c r="G34" s="135"/>
      <c r="H34" s="110"/>
      <c r="I34" s="111"/>
      <c r="J34" s="111"/>
      <c r="K34" s="112"/>
      <c r="L34" s="108"/>
      <c r="M34" s="109"/>
      <c r="N34" s="170"/>
      <c r="O34" s="171"/>
      <c r="P34" s="62"/>
      <c r="Q34" s="65"/>
      <c r="R34" s="65"/>
      <c r="S34" s="66"/>
    </row>
    <row r="35" spans="1:20" s="2" customFormat="1" ht="25" customHeight="1" x14ac:dyDescent="0.2">
      <c r="A35" s="40">
        <v>8</v>
      </c>
      <c r="B35" s="110"/>
      <c r="C35" s="111"/>
      <c r="D35" s="111"/>
      <c r="E35" s="112"/>
      <c r="F35" s="78" t="str">
        <f>IF(B35="","",VLOOKUP(B35,リスト!$B:$C,2,FALSE))</f>
        <v/>
      </c>
      <c r="G35" s="135"/>
      <c r="H35" s="110"/>
      <c r="I35" s="111"/>
      <c r="J35" s="111"/>
      <c r="K35" s="112"/>
      <c r="L35" s="108"/>
      <c r="M35" s="109"/>
      <c r="N35" s="170"/>
      <c r="O35" s="171"/>
      <c r="P35" s="62"/>
      <c r="Q35" s="65"/>
      <c r="R35" s="65"/>
      <c r="S35" s="66"/>
    </row>
    <row r="36" spans="1:20" s="2" customFormat="1" ht="25" customHeight="1" x14ac:dyDescent="0.2">
      <c r="A36" s="40">
        <v>9</v>
      </c>
      <c r="B36" s="110"/>
      <c r="C36" s="111"/>
      <c r="D36" s="111"/>
      <c r="E36" s="112"/>
      <c r="F36" s="78" t="str">
        <f>IF(B36="","",VLOOKUP(B36,リスト!$B:$C,2,FALSE))</f>
        <v/>
      </c>
      <c r="G36" s="135"/>
      <c r="H36" s="110"/>
      <c r="I36" s="111"/>
      <c r="J36" s="111"/>
      <c r="K36" s="112"/>
      <c r="L36" s="108"/>
      <c r="M36" s="109"/>
      <c r="N36" s="170"/>
      <c r="O36" s="171"/>
      <c r="P36" s="62"/>
      <c r="Q36" s="65"/>
      <c r="R36" s="65"/>
      <c r="S36" s="66"/>
    </row>
    <row r="37" spans="1:20" s="2" customFormat="1" ht="25" customHeight="1" x14ac:dyDescent="0.2">
      <c r="A37" s="40">
        <v>10</v>
      </c>
      <c r="B37" s="110"/>
      <c r="C37" s="111"/>
      <c r="D37" s="111"/>
      <c r="E37" s="112"/>
      <c r="F37" s="78" t="str">
        <f>IF(B37="","",VLOOKUP(B37,リスト!$B:$C,2,FALSE))</f>
        <v/>
      </c>
      <c r="G37" s="135"/>
      <c r="H37" s="110"/>
      <c r="I37" s="111"/>
      <c r="J37" s="111"/>
      <c r="K37" s="112"/>
      <c r="L37" s="108"/>
      <c r="M37" s="109"/>
      <c r="N37" s="170"/>
      <c r="O37" s="171"/>
      <c r="P37" s="62"/>
      <c r="Q37" s="65"/>
      <c r="R37" s="65"/>
      <c r="S37" s="66"/>
    </row>
    <row r="38" spans="1:20" s="2" customFormat="1" ht="25" customHeight="1" x14ac:dyDescent="0.2">
      <c r="A38" s="40">
        <v>11</v>
      </c>
      <c r="B38" s="110"/>
      <c r="C38" s="111"/>
      <c r="D38" s="111"/>
      <c r="E38" s="112"/>
      <c r="F38" s="78" t="str">
        <f>IF(B38="","",VLOOKUP(B38,リスト!$B:$C,2,FALSE))</f>
        <v/>
      </c>
      <c r="G38" s="135"/>
      <c r="H38" s="110"/>
      <c r="I38" s="111"/>
      <c r="J38" s="111"/>
      <c r="K38" s="112"/>
      <c r="L38" s="108"/>
      <c r="M38" s="109"/>
      <c r="N38" s="170"/>
      <c r="O38" s="171"/>
      <c r="P38" s="62"/>
      <c r="Q38" s="65"/>
      <c r="R38" s="65"/>
      <c r="S38" s="66"/>
    </row>
    <row r="39" spans="1:20" s="2" customFormat="1" ht="25" customHeight="1" x14ac:dyDescent="0.2">
      <c r="A39" s="40">
        <v>12</v>
      </c>
      <c r="B39" s="110"/>
      <c r="C39" s="111"/>
      <c r="D39" s="111"/>
      <c r="E39" s="112"/>
      <c r="F39" s="78" t="str">
        <f>IF(B39="","",VLOOKUP(B39,リスト!$B:$C,2,FALSE))</f>
        <v/>
      </c>
      <c r="G39" s="135"/>
      <c r="H39" s="110"/>
      <c r="I39" s="111"/>
      <c r="J39" s="111"/>
      <c r="K39" s="112"/>
      <c r="L39" s="108"/>
      <c r="M39" s="109"/>
      <c r="N39" s="170"/>
      <c r="O39" s="171"/>
      <c r="P39" s="62"/>
      <c r="Q39" s="65"/>
      <c r="R39" s="65"/>
      <c r="S39" s="66"/>
    </row>
    <row r="40" spans="1:20" s="2" customFormat="1" ht="25" customHeight="1" x14ac:dyDescent="0.2">
      <c r="A40" s="40">
        <v>13</v>
      </c>
      <c r="B40" s="110"/>
      <c r="C40" s="111"/>
      <c r="D40" s="111"/>
      <c r="E40" s="112"/>
      <c r="F40" s="78" t="str">
        <f>IF(B40="","",VLOOKUP(B40,リスト!$B:$C,2,FALSE))</f>
        <v/>
      </c>
      <c r="G40" s="135"/>
      <c r="H40" s="110"/>
      <c r="I40" s="111"/>
      <c r="J40" s="111"/>
      <c r="K40" s="112"/>
      <c r="L40" s="108"/>
      <c r="M40" s="109"/>
      <c r="N40" s="170"/>
      <c r="O40" s="171"/>
      <c r="P40" s="63"/>
      <c r="Q40" s="65"/>
      <c r="R40" s="65"/>
      <c r="S40" s="66"/>
    </row>
    <row r="41" spans="1:20" s="2" customFormat="1" ht="20.149999999999999" customHeight="1" x14ac:dyDescent="0.2">
      <c r="A41" s="166" t="s">
        <v>47</v>
      </c>
      <c r="B41" s="166"/>
      <c r="C41" s="166"/>
      <c r="D41" s="166"/>
      <c r="E41" s="166"/>
      <c r="F41" s="166"/>
      <c r="G41" s="166"/>
      <c r="H41" s="166"/>
      <c r="I41" s="166"/>
      <c r="J41" s="166"/>
      <c r="K41" s="167"/>
      <c r="L41" s="70"/>
      <c r="M41" s="71" t="s">
        <v>48</v>
      </c>
      <c r="N41" s="168">
        <f>SUM(N28:O40)</f>
        <v>100000</v>
      </c>
      <c r="O41" s="169"/>
      <c r="P41" s="64" t="str">
        <f>P28</f>
        <v>USD</v>
      </c>
    </row>
    <row r="42" spans="1:20" s="2" customFormat="1" ht="28" customHeight="1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"/>
      <c r="M42" s="5"/>
      <c r="N42" s="5"/>
      <c r="O42" s="5"/>
      <c r="P42" s="5"/>
      <c r="R42" s="8"/>
      <c r="S42" s="8"/>
    </row>
    <row r="43" spans="1:20" s="19" customFormat="1" ht="28" customHeight="1" x14ac:dyDescent="0.25">
      <c r="A43" s="55" t="s">
        <v>49</v>
      </c>
      <c r="B43" s="69"/>
      <c r="H43" s="59" t="s">
        <v>27</v>
      </c>
      <c r="K43" s="13"/>
      <c r="L43" s="13"/>
      <c r="M43" s="16"/>
      <c r="N43" s="16"/>
      <c r="O43" s="2"/>
      <c r="P43" s="2"/>
      <c r="Q43" s="2"/>
    </row>
    <row r="44" spans="1:20" s="5" customFormat="1" ht="20.149999999999999" customHeight="1" x14ac:dyDescent="0.2">
      <c r="A44" s="151" t="s">
        <v>50</v>
      </c>
      <c r="B44" s="152"/>
      <c r="C44" s="153"/>
      <c r="D44" s="154" t="s">
        <v>51</v>
      </c>
      <c r="E44" s="155"/>
      <c r="F44" s="155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7"/>
      <c r="T44" s="46"/>
    </row>
    <row r="45" spans="1:20" s="5" customFormat="1" ht="20.149999999999999" customHeight="1" x14ac:dyDescent="0.2">
      <c r="A45" s="158"/>
      <c r="B45" s="159"/>
      <c r="C45" s="160"/>
      <c r="D45" s="154" t="s">
        <v>52</v>
      </c>
      <c r="E45" s="155"/>
      <c r="F45" s="155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7"/>
      <c r="T45" s="46"/>
    </row>
    <row r="46" spans="1:20" s="5" customFormat="1" ht="20.149999999999999" customHeight="1" x14ac:dyDescent="0.2">
      <c r="A46" s="158"/>
      <c r="B46" s="159"/>
      <c r="C46" s="160"/>
      <c r="D46" s="26" t="s">
        <v>53</v>
      </c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8"/>
      <c r="T46" s="46"/>
    </row>
    <row r="47" spans="1:20" s="5" customFormat="1" ht="20.149999999999999" customHeight="1" x14ac:dyDescent="0.2">
      <c r="A47" s="161"/>
      <c r="B47" s="162"/>
      <c r="C47" s="163"/>
      <c r="D47" s="29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1"/>
      <c r="T47" s="18"/>
    </row>
    <row r="48" spans="1:20" s="2" customFormat="1" ht="18.649999999999999" customHeight="1" x14ac:dyDescent="0.2"/>
    <row r="49" spans="1:20" s="2" customFormat="1" ht="28" customHeight="1" x14ac:dyDescent="0.2">
      <c r="A49" s="149" t="s">
        <v>54</v>
      </c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</row>
    <row r="50" spans="1:20" s="2" customFormat="1" ht="15" customHeight="1" x14ac:dyDescent="0.2">
      <c r="A50" s="72" t="s">
        <v>55</v>
      </c>
      <c r="B50" s="72"/>
      <c r="C50" s="72" t="s">
        <v>56</v>
      </c>
      <c r="D50" s="72"/>
      <c r="E50" s="96" t="s">
        <v>57</v>
      </c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8"/>
    </row>
    <row r="51" spans="1:20" s="2" customFormat="1" ht="15.65" customHeight="1" x14ac:dyDescent="0.2">
      <c r="A51" s="91"/>
      <c r="B51" s="91"/>
      <c r="C51" s="150"/>
      <c r="D51" s="150"/>
      <c r="E51" s="32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4"/>
    </row>
    <row r="52" spans="1:20" s="2" customFormat="1" ht="15.65" customHeight="1" x14ac:dyDescent="0.2">
      <c r="A52" s="91"/>
      <c r="B52" s="91"/>
      <c r="C52" s="150"/>
      <c r="D52" s="150"/>
      <c r="E52" s="32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4"/>
    </row>
    <row r="53" spans="1:20" s="2" customFormat="1" ht="15.65" customHeight="1" x14ac:dyDescent="0.2">
      <c r="A53" s="91"/>
      <c r="B53" s="91"/>
      <c r="C53" s="150"/>
      <c r="D53" s="150"/>
      <c r="E53" s="35" t="s">
        <v>58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7"/>
      <c r="T53" s="41"/>
    </row>
    <row r="54" spans="1:20" s="2" customFormat="1" ht="28" customHeight="1" x14ac:dyDescent="0.2"/>
    <row r="55" spans="1:20" s="2" customFormat="1" ht="18" customHeight="1" x14ac:dyDescent="0.2"/>
    <row r="56" spans="1:20" s="2" customFormat="1" ht="18" customHeight="1" x14ac:dyDescent="0.2"/>
    <row r="57" spans="1:20" s="2" customFormat="1" ht="18" customHeight="1" x14ac:dyDescent="0.2"/>
    <row r="58" spans="1:20" s="2" customFormat="1" ht="18" customHeight="1" x14ac:dyDescent="0.2"/>
    <row r="59" spans="1:20" s="2" customFormat="1" ht="18" customHeight="1" x14ac:dyDescent="0.2"/>
    <row r="60" spans="1:20" s="2" customFormat="1" ht="18" customHeight="1" x14ac:dyDescent="0.2"/>
    <row r="61" spans="1:20" s="2" customFormat="1" ht="18" customHeight="1" x14ac:dyDescent="0.2"/>
    <row r="62" spans="1:20" s="2" customFormat="1" ht="18" customHeight="1" x14ac:dyDescent="0.2"/>
    <row r="63" spans="1:20" s="2" customFormat="1" ht="18" customHeight="1" x14ac:dyDescent="0.2"/>
    <row r="64" spans="1:20" s="2" customFormat="1" ht="18" customHeight="1" x14ac:dyDescent="0.2"/>
    <row r="65" s="2" customFormat="1" ht="18" customHeight="1" x14ac:dyDescent="0.2"/>
    <row r="66" s="2" customFormat="1" ht="18" customHeight="1" x14ac:dyDescent="0.2"/>
    <row r="67" s="2" customFormat="1" ht="18" customHeight="1" x14ac:dyDescent="0.2"/>
    <row r="68" s="2" customFormat="1" x14ac:dyDescent="0.2"/>
    <row r="69" s="2" customFormat="1" x14ac:dyDescent="0.2"/>
    <row r="70" s="2" customFormat="1" x14ac:dyDescent="0.2"/>
  </sheetData>
  <mergeCells count="123">
    <mergeCell ref="P3:S4"/>
    <mergeCell ref="P6:Q6"/>
    <mergeCell ref="R6:S6"/>
    <mergeCell ref="A7:B7"/>
    <mergeCell ref="C7:J7"/>
    <mergeCell ref="K7:L7"/>
    <mergeCell ref="M7:O7"/>
    <mergeCell ref="P7:Q8"/>
    <mergeCell ref="R7:S8"/>
    <mergeCell ref="A8:B8"/>
    <mergeCell ref="C8:J8"/>
    <mergeCell ref="K8:L8"/>
    <mergeCell ref="M8:O8"/>
    <mergeCell ref="A10:S10"/>
    <mergeCell ref="B11:C11"/>
    <mergeCell ref="E11:F11"/>
    <mergeCell ref="H11:I11"/>
    <mergeCell ref="K11:M11"/>
    <mergeCell ref="O11:P11"/>
    <mergeCell ref="A19:C19"/>
    <mergeCell ref="D19:S19"/>
    <mergeCell ref="A20:C20"/>
    <mergeCell ref="D20:S20"/>
    <mergeCell ref="A21:C21"/>
    <mergeCell ref="D21:J21"/>
    <mergeCell ref="K21:M21"/>
    <mergeCell ref="N21:S21"/>
    <mergeCell ref="R11:S11"/>
    <mergeCell ref="A14:C14"/>
    <mergeCell ref="A15:C15"/>
    <mergeCell ref="A17:C17"/>
    <mergeCell ref="D17:M17"/>
    <mergeCell ref="A18:C18"/>
    <mergeCell ref="D18:M18"/>
    <mergeCell ref="N18:O18"/>
    <mergeCell ref="P18:S18"/>
    <mergeCell ref="B28:E28"/>
    <mergeCell ref="F28:G28"/>
    <mergeCell ref="H28:K28"/>
    <mergeCell ref="L28:M28"/>
    <mergeCell ref="N28:O28"/>
    <mergeCell ref="A22:C24"/>
    <mergeCell ref="B26:E27"/>
    <mergeCell ref="F26:G27"/>
    <mergeCell ref="H26:K27"/>
    <mergeCell ref="L26:M27"/>
    <mergeCell ref="N26:O27"/>
    <mergeCell ref="B30:E30"/>
    <mergeCell ref="F30:G30"/>
    <mergeCell ref="H30:K30"/>
    <mergeCell ref="L30:M30"/>
    <mergeCell ref="N30:O30"/>
    <mergeCell ref="B29:E29"/>
    <mergeCell ref="F29:G29"/>
    <mergeCell ref="H29:K29"/>
    <mergeCell ref="L29:M29"/>
    <mergeCell ref="N29:O29"/>
    <mergeCell ref="B32:E32"/>
    <mergeCell ref="F32:G32"/>
    <mergeCell ref="H32:K32"/>
    <mergeCell ref="L32:M32"/>
    <mergeCell ref="N32:O32"/>
    <mergeCell ref="B31:E31"/>
    <mergeCell ref="F31:G31"/>
    <mergeCell ref="H31:K31"/>
    <mergeCell ref="L31:M31"/>
    <mergeCell ref="N31:O31"/>
    <mergeCell ref="B34:E34"/>
    <mergeCell ref="F34:G34"/>
    <mergeCell ref="H34:K34"/>
    <mergeCell ref="L34:M34"/>
    <mergeCell ref="N34:O34"/>
    <mergeCell ref="B33:E33"/>
    <mergeCell ref="F33:G33"/>
    <mergeCell ref="H33:K33"/>
    <mergeCell ref="L33:M33"/>
    <mergeCell ref="N33:O33"/>
    <mergeCell ref="B36:E36"/>
    <mergeCell ref="F36:G36"/>
    <mergeCell ref="H36:K36"/>
    <mergeCell ref="L36:M36"/>
    <mergeCell ref="N36:O36"/>
    <mergeCell ref="B35:E35"/>
    <mergeCell ref="F35:G35"/>
    <mergeCell ref="H35:K35"/>
    <mergeCell ref="L35:M35"/>
    <mergeCell ref="N35:O35"/>
    <mergeCell ref="L39:M39"/>
    <mergeCell ref="N39:O39"/>
    <mergeCell ref="B38:E38"/>
    <mergeCell ref="F38:G38"/>
    <mergeCell ref="H38:K38"/>
    <mergeCell ref="L38:M38"/>
    <mergeCell ref="N38:O38"/>
    <mergeCell ref="B37:E37"/>
    <mergeCell ref="F37:G37"/>
    <mergeCell ref="H37:K37"/>
    <mergeCell ref="L37:M37"/>
    <mergeCell ref="N37:O37"/>
    <mergeCell ref="P26:P27"/>
    <mergeCell ref="Q26:S27"/>
    <mergeCell ref="A49:S49"/>
    <mergeCell ref="A50:B50"/>
    <mergeCell ref="C50:D50"/>
    <mergeCell ref="E50:S50"/>
    <mergeCell ref="A51:B53"/>
    <mergeCell ref="C51:D53"/>
    <mergeCell ref="A41:K41"/>
    <mergeCell ref="N41:O41"/>
    <mergeCell ref="A44:C44"/>
    <mergeCell ref="D44:F44"/>
    <mergeCell ref="G44:S44"/>
    <mergeCell ref="A45:C47"/>
    <mergeCell ref="D45:F45"/>
    <mergeCell ref="G45:S45"/>
    <mergeCell ref="B40:E40"/>
    <mergeCell ref="F40:G40"/>
    <mergeCell ref="H40:K40"/>
    <mergeCell ref="L40:M40"/>
    <mergeCell ref="N40:O40"/>
    <mergeCell ref="B39:E39"/>
    <mergeCell ref="F39:G39"/>
    <mergeCell ref="H39:K39"/>
  </mergeCells>
  <phoneticPr fontId="2"/>
  <dataValidations count="12">
    <dataValidation errorStyle="information" allowBlank="1" showInputMessage="1" showErrorMessage="1" error="リストに無いものは原価センタＣＤも記入してください" sqref="H28:K40"/>
    <dataValidation errorStyle="information" allowBlank="1" showInputMessage="1" sqref="F28:G40 L28:M40"/>
    <dataValidation type="list" allowBlank="1" showInputMessage="1" showErrorMessage="1" sqref="A11 D11 J11 N11 Q11 G11">
      <formula1>"〇"</formula1>
    </dataValidation>
    <dataValidation type="textLength" operator="lessThanOrEqual" allowBlank="1" showInputMessage="1" showErrorMessage="1" errorTitle="文字数制限" error="半角60文字（全角30）までです。" sqref="D20:S20">
      <formula1>30</formula1>
    </dataValidation>
    <dataValidation type="textLength" operator="lessThanOrEqual" allowBlank="1" showInputMessage="1" showErrorMessage="1" errorTitle="文字数制限" error="半角26文字（全角13）までです" sqref="D19:S19">
      <formula1>13</formula1>
    </dataValidation>
    <dataValidation type="list" allowBlank="1" showInputMessage="1" showErrorMessage="1" sqref="T19">
      <formula1>#REF!</formula1>
    </dataValidation>
    <dataValidation type="list" errorStyle="warning" allowBlank="1" showInputMessage="1" showErrorMessage="1" sqref="T20">
      <formula1>#REF!</formula1>
    </dataValidation>
    <dataValidation allowBlank="1" showInputMessage="1" sqref="T18"/>
    <dataValidation type="custom" operator="lessThanOrEqual" allowBlank="1" showInputMessage="1" showErrorMessage="1" error="全角30（半角60）字以内で記入してください" sqref="K21 D21:D24 D44:D47 A21">
      <formula1>LENB(A21)&lt;=60</formula1>
    </dataValidation>
    <dataValidation type="list" allowBlank="1" showInputMessage="1" sqref="R1">
      <formula1>"1,2,3,4,5,6,7,8,9,10,11,12,13,14,15,16,17,18,19,20,21,22,23,24,25,26,27,28,29,30,31"</formula1>
    </dataValidation>
    <dataValidation type="list" allowBlank="1" showInputMessage="1" sqref="P1">
      <formula1>"1,2,3,4,5,6,7,8,9,10,11,12"</formula1>
    </dataValidation>
    <dataValidation type="list" allowBlank="1" showInputMessage="1" sqref="N1">
      <formula1>"2018,2019,2020"</formula1>
    </dataValidation>
  </dataValidations>
  <printOptions horizontalCentered="1" verticalCentered="1"/>
  <pageMargins left="0" right="0" top="0.19685039370078741" bottom="0" header="0.31496062992125984" footer="0.31496062992125984"/>
  <pageSetup paperSize="9" scale="75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allowBlank="1" showInputMessage="1" showErrorMessage="1" error="リストに無いものは原価センタＣＤも記入してください">
          <x14:formula1>
            <xm:f>リスト!$B$1:$B$81</xm:f>
          </x14:formula1>
          <xm:sqref>B31:E40</xm:sqref>
        </x14:dataValidation>
        <x14:dataValidation type="list" errorStyle="information" allowBlank="1" showInputMessage="1" showErrorMessage="1" error="リストに無いものは勘定ＣＤも記入してください">
          <x14:formula1>
            <xm:f>リスト!$B$1:$B$81</xm:f>
          </x14:formula1>
          <xm:sqref>B28:E30</xm:sqref>
        </x14:dataValidation>
        <x14:dataValidation type="list" allowBlank="1" showInputMessage="1" showErrorMessage="1">
          <x14:formula1>
            <xm:f>リスト!$I$1:$I$5</xm:f>
          </x14:formula1>
          <xm:sqref>A45:C47</xm:sqref>
        </x14:dataValidation>
        <x14:dataValidation type="list" allowBlank="1" showInputMessage="1" showErrorMessage="1">
          <x14:formula1>
            <xm:f>リスト!$F$1:$F$14</xm:f>
          </x14:formula1>
          <xm:sqref>P28:P41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F5B401-4986-45DB-BF01-79AAD81544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423AD9-45B3-412A-98E0-79BDB995FA81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ACC0F06-B806-432C-9526-5BD5059065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SAP処理依頼書</vt:lpstr>
      <vt:lpstr>リスト</vt:lpstr>
      <vt:lpstr>例)外貨払い</vt:lpstr>
      <vt:lpstr>SAP処理依頼書!Print_Area</vt:lpstr>
      <vt:lpstr>'例)外貨払い'!Print_Area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Kazuhiko Iwata</dc:creator>
  <cp:keywords/>
  <dc:description/>
  <cp:lastModifiedBy>Keitaro Hirano</cp:lastModifiedBy>
  <cp:revision/>
  <cp:lastPrinted>2019-08-02T04:37:05Z</cp:lastPrinted>
  <dcterms:created xsi:type="dcterms:W3CDTF">2018-08-03T12:40:31Z</dcterms:created>
  <dcterms:modified xsi:type="dcterms:W3CDTF">2019-12-31T04:59:24Z</dcterms:modified>
  <cp:category/>
  <cp:contentStatus/>
</cp:coreProperties>
</file>