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ss1\Downloads\"/>
    </mc:Choice>
  </mc:AlternateContent>
  <xr:revisionPtr revIDLastSave="0" documentId="13_ncr:1_{A64B627D-8861-418D-A0C9-BAC95105784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更改案" sheetId="1" r:id="rId1"/>
    <sheet name="更改案担当割表" sheetId="3" r:id="rId2"/>
    <sheet name="Sheet1" sheetId="2" state="hidden" r:id="rId3"/>
  </sheets>
  <definedNames>
    <definedName name="_xlnm._FilterDatabase" localSheetId="1" hidden="1">更改案担当割表!$B$2:$H$25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" i="3" l="1"/>
  <c r="C6" i="3" s="1"/>
  <c r="C11" i="3" l="1"/>
  <c r="C14" i="3" s="1"/>
  <c r="C15" i="3" s="1"/>
  <c r="C16" i="3" s="1"/>
  <c r="C18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<sst xmlns="http://schemas.openxmlformats.org/spreadsheetml/2006/main" count="220" uniqueCount="95">
  <si>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</si>
  <si>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</si>
  <si>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</si>
  <si>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</si>
  <si>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</si>
  <si>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</si>
  <si>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</si>
  <si>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</si>
  <si>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</si>
  <si>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</si>
  <si>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</si>
  <si>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</si>
  <si>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</si>
  <si>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</si>
  <si>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</si>
  <si>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</si>
  <si>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</si>
  <si>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</si>
  <si>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</si>
  <si>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</si>
  <si>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</si>
  <si>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</si>
  <si>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</si>
  <si>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</si>
  <si>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</si>
  <si>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</si>
  <si>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</si>
  <si>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</si>
  <si>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</si>
  <si>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</si>
  <si>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</si>
  <si>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</si>
  <si>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</si>
  <si>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</si>
  <si>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</si>
  <si>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</si>
  <si>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</si>
  <si>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</si>
  <si>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</si>
  <si>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</si>
  <si>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</si>
  <si>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</si>
  <si>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</si>
  <si>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</si>
  <si>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</si>
  <si>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</si>
  <si>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</si>
  <si>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</si>
  <si>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</si>
  <si>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</si>
  <si>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</si>
  <si>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</si>
  <si>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</si>
  <si>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</si>
  <si>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</si>
  <si>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</si>
  <si>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</si>
  <si>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</si>
  <si>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</si>
  <si>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</si>
  <si>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</si>
  <si>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</si>
  <si>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・W01SelectTableData.java</t>
    <phoneticPr fontId="1"/>
  </si>
  <si>
    <t>ボリューム</t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</si>
  <si>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</si>
  <si>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</si>
  <si>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</si>
  <si>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・W01ConvertFileCsvToTsv.java</t>
  </si>
  <si>
    <t>・W01ConvertFileTsvToCsv.java</t>
  </si>
  <si>
    <t>・W01ShapeEvidence.java</t>
  </si>
  <si>
    <t>担当者</t>
    <rPh sb="0" eb="2">
      <t>タントウ</t>
    </rPh>
    <rPh sb="2" eb="3">
      <t>シャ</t>
    </rPh>
    <phoneticPr fontId="1"/>
  </si>
  <si>
    <t>西尾</t>
    <rPh sb="0" eb="2">
      <t>ニシオ</t>
    </rPh>
    <phoneticPr fontId="1"/>
  </si>
  <si>
    <t>・W01ToolMenu.java</t>
  </si>
  <si>
    <t>・W01SelectTableData.java</t>
  </si>
  <si>
    <t>・W01ToolMenu.java</t>
    <phoneticPr fontId="1"/>
  </si>
  <si>
    <t>・W01ToolMenu.bat</t>
  </si>
  <si>
    <t>※11/24</t>
    <phoneticPr fontId="1"/>
  </si>
  <si>
    <t>シーケンス図</t>
    <rPh sb="5" eb="6">
      <t>ズ</t>
    </rPh>
    <phoneticPr fontId="1"/>
  </si>
  <si>
    <t>画面イメージ図</t>
    <rPh sb="0" eb="2">
      <t>ガメン</t>
    </rPh>
    <rPh sb="6" eb="7">
      <t>ズ</t>
    </rPh>
    <phoneticPr fontId="1"/>
  </si>
  <si>
    <t>ツール一覧</t>
    <rPh sb="3" eb="5">
      <t>イチラン</t>
    </rPh>
    <phoneticPr fontId="1"/>
  </si>
  <si>
    <t>A</t>
    <phoneticPr fontId="1"/>
  </si>
  <si>
    <t>B</t>
    <phoneticPr fontId="1"/>
  </si>
  <si>
    <t>C</t>
    <phoneticPr fontId="1"/>
  </si>
  <si>
    <t>・W01ToolMenu.java</t>
    <phoneticPr fontId="1"/>
  </si>
  <si>
    <t>スケジュール管理表</t>
    <phoneticPr fontId="1"/>
  </si>
  <si>
    <t>2020/11/30期限</t>
    <rPh sb="10" eb="12">
      <t>キゲン</t>
    </rPh>
    <phoneticPr fontId="1"/>
  </si>
  <si>
    <t>・W01ConvertFileTsvToCsv.java</t>
    <phoneticPr fontId="1"/>
  </si>
  <si>
    <t>・W01ConvertFileSelect.java</t>
    <phoneticPr fontId="1"/>
  </si>
  <si>
    <t>西川</t>
    <rPh sb="0" eb="2">
      <t>ニシカワ</t>
    </rPh>
    <phoneticPr fontId="1"/>
  </si>
  <si>
    <t>中村</t>
    <rPh sb="0" eb="2">
      <t>ナカムラ</t>
    </rPh>
    <phoneticPr fontId="1"/>
  </si>
  <si>
    <t>実装工数
(h)</t>
    <rPh sb="0" eb="2">
      <t>ジッソウ</t>
    </rPh>
    <rPh sb="2" eb="4">
      <t>コウスウ</t>
    </rPh>
    <phoneticPr fontId="1"/>
  </si>
  <si>
    <t>実装開始
予定日</t>
    <rPh sb="0" eb="2">
      <t>ジッソウ</t>
    </rPh>
    <rPh sb="2" eb="4">
      <t>カイシ</t>
    </rPh>
    <rPh sb="5" eb="8">
      <t>ヨテイビ</t>
    </rPh>
    <phoneticPr fontId="1"/>
  </si>
  <si>
    <t>実装終了
予定日</t>
    <rPh sb="0" eb="2">
      <t>ジッソウ</t>
    </rPh>
    <rPh sb="2" eb="4">
      <t>シュウリョウ</t>
    </rPh>
    <rPh sb="5" eb="8">
      <t>ヨテイビ</t>
    </rPh>
    <phoneticPr fontId="1"/>
  </si>
  <si>
    <t>※その他要件追加に伴う付帯作業</t>
    <rPh sb="3" eb="4">
      <t>タ</t>
    </rPh>
    <rPh sb="4" eb="6">
      <t>ヨウケン</t>
    </rPh>
    <rPh sb="6" eb="8">
      <t>ツイカ</t>
    </rPh>
    <rPh sb="9" eb="10">
      <t>トモナ</t>
    </rPh>
    <rPh sb="11" eb="13">
      <t>フタイ</t>
    </rPh>
    <rPh sb="13" eb="15">
      <t>サギョウ</t>
    </rPh>
    <phoneticPr fontId="1"/>
  </si>
  <si>
    <t>※事務所出社時に全員で意識合わせして1日で対応予定</t>
    <rPh sb="1" eb="3">
      <t>ジム</t>
    </rPh>
    <rPh sb="3" eb="4">
      <t>ショ</t>
    </rPh>
    <rPh sb="4" eb="6">
      <t>シュッシャ</t>
    </rPh>
    <rPh sb="6" eb="7">
      <t>ジ</t>
    </rPh>
    <rPh sb="8" eb="10">
      <t>ゼンイン</t>
    </rPh>
    <rPh sb="11" eb="13">
      <t>イシキ</t>
    </rPh>
    <rPh sb="13" eb="14">
      <t>ア</t>
    </rPh>
    <rPh sb="19" eb="20">
      <t>ニチ</t>
    </rPh>
    <rPh sb="21" eb="23">
      <t>タイオウ</t>
    </rPh>
    <rPh sb="23" eb="25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</si>
</sst>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56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workbookViewId="0"/>
  </sheetViews>
  <sheetFormatPr defaultRowHeight="13" x14ac:dyDescent="0.2"/>
  <cols>
    <col min="1" max="1" width="3.1796875" customWidth="1"/>
    <col min="7" max="7" width="13.36328125" customWidth="1"/>
  </cols>
  <sheetData>
    <row r="2" spans="2:18" ht="27.75" customHeight="1" x14ac:dyDescent="0.2">
      <c r="B2" s="2" t="s">
        <v>0</v>
      </c>
      <c r="C2" s="27" t="s">
        <v>1</v>
      </c>
      <c r="D2" s="27"/>
      <c r="E2" s="28" t="s">
        <v>2</v>
      </c>
      <c r="F2" s="27"/>
      <c r="G2" s="27"/>
      <c r="H2" s="27" t="s">
        <v>3</v>
      </c>
      <c r="I2" s="27"/>
      <c r="J2" s="27"/>
      <c r="K2" s="27"/>
      <c r="L2" s="27"/>
      <c r="M2" s="27"/>
      <c r="N2" s="27"/>
      <c r="O2" s="27"/>
      <c r="P2" s="27" t="s">
        <v>4</v>
      </c>
      <c r="Q2" s="27"/>
    </row>
    <row r="3" spans="2:18" x14ac:dyDescent="0.2">
      <c r="B3" s="3" t="s">
        <v>26</v>
      </c>
      <c r="C3" s="29" t="s">
        <v>11</v>
      </c>
      <c r="D3" s="30"/>
      <c r="E3" s="29" t="s">
        <v>17</v>
      </c>
      <c r="F3" s="31"/>
      <c r="G3" s="30"/>
      <c r="H3" s="32" t="s">
        <v>28</v>
      </c>
      <c r="I3" s="33"/>
      <c r="J3" s="33"/>
      <c r="K3" s="33"/>
      <c r="L3" s="33"/>
      <c r="M3" s="33"/>
      <c r="N3" s="33"/>
      <c r="O3" s="34"/>
      <c r="P3" s="29" t="s">
        <v>27</v>
      </c>
      <c r="Q3" s="30"/>
    </row>
    <row r="4" spans="2:18" ht="26" customHeight="1" x14ac:dyDescent="0.2">
      <c r="B4" s="1">
        <f>IF(C4="","",ROW()-3)</f>
        <v>1</v>
      </c>
      <c r="C4" s="18" t="s">
        <v>8</v>
      </c>
      <c r="D4" s="19"/>
      <c r="E4" s="18" t="s">
        <v>18</v>
      </c>
      <c r="F4" s="20"/>
      <c r="G4" s="19"/>
      <c r="H4" s="24" t="s">
        <v>31</v>
      </c>
      <c r="I4" s="25"/>
      <c r="J4" s="25"/>
      <c r="K4" s="25"/>
      <c r="L4" s="25"/>
      <c r="M4" s="25"/>
      <c r="N4" s="25"/>
      <c r="O4" s="26"/>
      <c r="P4" s="18" t="s">
        <v>27</v>
      </c>
      <c r="Q4" s="19"/>
      <c r="R4" s="5" t="s">
        <v>44</v>
      </c>
    </row>
    <row r="5" spans="2:18" ht="27" customHeight="1" x14ac:dyDescent="0.2">
      <c r="B5" s="1">
        <f t="shared" ref="B5:B28" si="0">IF(C5="","",ROW()-3)</f>
        <v>2</v>
      </c>
      <c r="C5" s="18" t="s">
        <v>8</v>
      </c>
      <c r="D5" s="19"/>
      <c r="E5" s="18" t="s">
        <v>18</v>
      </c>
      <c r="F5" s="20"/>
      <c r="G5" s="19"/>
      <c r="H5" s="24" t="s">
        <v>32</v>
      </c>
      <c r="I5" s="25"/>
      <c r="J5" s="25"/>
      <c r="K5" s="25"/>
      <c r="L5" s="25"/>
      <c r="M5" s="25"/>
      <c r="N5" s="25"/>
      <c r="O5" s="26"/>
      <c r="P5" s="18" t="s">
        <v>27</v>
      </c>
      <c r="Q5" s="19"/>
      <c r="R5" s="4" t="s">
        <v>46</v>
      </c>
    </row>
    <row r="6" spans="2:18" ht="26.4" customHeight="1" x14ac:dyDescent="0.2">
      <c r="B6" s="1">
        <f t="shared" si="0"/>
        <v>3</v>
      </c>
      <c r="C6" s="18" t="s">
        <v>8</v>
      </c>
      <c r="D6" s="19"/>
      <c r="E6" s="18" t="s">
        <v>18</v>
      </c>
      <c r="F6" s="20"/>
      <c r="G6" s="19"/>
      <c r="H6" s="24" t="s">
        <v>45</v>
      </c>
      <c r="I6" s="25"/>
      <c r="J6" s="25"/>
      <c r="K6" s="25"/>
      <c r="L6" s="25"/>
      <c r="M6" s="25"/>
      <c r="N6" s="25"/>
      <c r="O6" s="26"/>
      <c r="P6" s="18" t="s">
        <v>48</v>
      </c>
      <c r="Q6" s="19"/>
      <c r="R6" s="7" t="s">
        <v>47</v>
      </c>
    </row>
    <row r="7" spans="2:18" x14ac:dyDescent="0.2">
      <c r="B7" s="1">
        <f t="shared" si="0"/>
        <v>4</v>
      </c>
      <c r="C7" s="18" t="s">
        <v>8</v>
      </c>
      <c r="D7" s="19"/>
      <c r="E7" s="18" t="s">
        <v>18</v>
      </c>
      <c r="F7" s="20"/>
      <c r="G7" s="19"/>
      <c r="H7" s="24" t="s">
        <v>33</v>
      </c>
      <c r="I7" s="25"/>
      <c r="J7" s="25"/>
      <c r="K7" s="25"/>
      <c r="L7" s="25"/>
      <c r="M7" s="25"/>
      <c r="N7" s="25"/>
      <c r="O7" s="26"/>
      <c r="P7" s="18" t="s">
        <v>27</v>
      </c>
      <c r="Q7" s="19"/>
      <c r="R7" s="6" t="s">
        <v>46</v>
      </c>
    </row>
    <row r="8" spans="2:18" ht="27" customHeight="1" x14ac:dyDescent="0.2">
      <c r="B8" s="1">
        <f t="shared" si="0"/>
        <v>5</v>
      </c>
      <c r="C8" s="18" t="s">
        <v>8</v>
      </c>
      <c r="D8" s="19"/>
      <c r="E8" s="18" t="s">
        <v>17</v>
      </c>
      <c r="F8" s="20"/>
      <c r="G8" s="19"/>
      <c r="H8" s="24" t="s">
        <v>34</v>
      </c>
      <c r="I8" s="25"/>
      <c r="J8" s="25"/>
      <c r="K8" s="25"/>
      <c r="L8" s="25"/>
      <c r="M8" s="25"/>
      <c r="N8" s="25"/>
      <c r="O8" s="26"/>
      <c r="P8" s="18" t="s">
        <v>27</v>
      </c>
      <c r="Q8" s="19"/>
      <c r="R8" s="5" t="s">
        <v>44</v>
      </c>
    </row>
    <row r="9" spans="2:18" ht="26.4" customHeight="1" x14ac:dyDescent="0.2">
      <c r="B9" s="1">
        <f t="shared" si="0"/>
        <v>6</v>
      </c>
      <c r="C9" s="18" t="s">
        <v>8</v>
      </c>
      <c r="D9" s="19"/>
      <c r="E9" s="18" t="s">
        <v>17</v>
      </c>
      <c r="F9" s="20"/>
      <c r="G9" s="19"/>
      <c r="H9" s="24" t="s">
        <v>35</v>
      </c>
      <c r="I9" s="25"/>
      <c r="J9" s="25"/>
      <c r="K9" s="25"/>
      <c r="L9" s="25"/>
      <c r="M9" s="25"/>
      <c r="N9" s="25"/>
      <c r="O9" s="26"/>
      <c r="P9" s="18" t="s">
        <v>48</v>
      </c>
      <c r="Q9" s="19"/>
    </row>
    <row r="10" spans="2:18" x14ac:dyDescent="0.2">
      <c r="B10" s="1">
        <f t="shared" si="0"/>
        <v>7</v>
      </c>
      <c r="C10" s="18" t="s">
        <v>8</v>
      </c>
      <c r="D10" s="19"/>
      <c r="E10" s="18" t="s">
        <v>17</v>
      </c>
      <c r="F10" s="20"/>
      <c r="G10" s="19"/>
      <c r="H10" s="24" t="s">
        <v>29</v>
      </c>
      <c r="I10" s="25"/>
      <c r="J10" s="25"/>
      <c r="K10" s="25"/>
      <c r="L10" s="25"/>
      <c r="M10" s="25"/>
      <c r="N10" s="25"/>
      <c r="O10" s="26"/>
      <c r="P10" s="18" t="s">
        <v>48</v>
      </c>
      <c r="Q10" s="19"/>
      <c r="R10" s="7" t="s">
        <v>47</v>
      </c>
    </row>
    <row r="11" spans="2:18" x14ac:dyDescent="0.2">
      <c r="B11" s="1">
        <f t="shared" si="0"/>
        <v>8</v>
      </c>
      <c r="C11" s="18" t="s">
        <v>8</v>
      </c>
      <c r="D11" s="19"/>
      <c r="E11" s="18" t="s">
        <v>17</v>
      </c>
      <c r="F11" s="20"/>
      <c r="G11" s="19"/>
      <c r="H11" s="24" t="s">
        <v>33</v>
      </c>
      <c r="I11" s="25"/>
      <c r="J11" s="25"/>
      <c r="K11" s="25"/>
      <c r="L11" s="25"/>
      <c r="M11" s="25"/>
      <c r="N11" s="25"/>
      <c r="O11" s="26"/>
      <c r="P11" s="18" t="s">
        <v>27</v>
      </c>
      <c r="Q11" s="19"/>
      <c r="R11" s="6" t="s">
        <v>46</v>
      </c>
    </row>
    <row r="12" spans="2:18" x14ac:dyDescent="0.2">
      <c r="B12" s="1">
        <f t="shared" si="0"/>
        <v>9</v>
      </c>
      <c r="C12" s="18" t="s">
        <v>8</v>
      </c>
      <c r="D12" s="19"/>
      <c r="E12" s="18" t="s">
        <v>21</v>
      </c>
      <c r="F12" s="20"/>
      <c r="G12" s="19"/>
      <c r="H12" s="24" t="s">
        <v>36</v>
      </c>
      <c r="I12" s="25"/>
      <c r="J12" s="25"/>
      <c r="K12" s="25"/>
      <c r="L12" s="25"/>
      <c r="M12" s="25"/>
      <c r="N12" s="25"/>
      <c r="O12" s="26"/>
      <c r="P12" s="18" t="s">
        <v>27</v>
      </c>
      <c r="Q12" s="19"/>
      <c r="R12" s="5" t="s">
        <v>44</v>
      </c>
    </row>
    <row r="13" spans="2:18" x14ac:dyDescent="0.2">
      <c r="B13" s="1">
        <f t="shared" si="0"/>
        <v>10</v>
      </c>
      <c r="C13" s="18" t="s">
        <v>8</v>
      </c>
      <c r="D13" s="19"/>
      <c r="E13" s="18" t="s">
        <v>21</v>
      </c>
      <c r="F13" s="20"/>
      <c r="G13" s="19"/>
      <c r="H13" s="24" t="s">
        <v>37</v>
      </c>
      <c r="I13" s="25"/>
      <c r="J13" s="25"/>
      <c r="K13" s="25"/>
      <c r="L13" s="25"/>
      <c r="M13" s="25"/>
      <c r="N13" s="25"/>
      <c r="O13" s="26"/>
      <c r="P13" s="18" t="s">
        <v>27</v>
      </c>
      <c r="Q13" s="19"/>
      <c r="R13" s="4" t="s">
        <v>46</v>
      </c>
    </row>
    <row r="14" spans="2:18" x14ac:dyDescent="0.2">
      <c r="B14" s="1">
        <f t="shared" si="0"/>
        <v>11</v>
      </c>
      <c r="C14" s="18" t="s">
        <v>8</v>
      </c>
      <c r="D14" s="19"/>
      <c r="E14" s="18" t="s">
        <v>21</v>
      </c>
      <c r="F14" s="20"/>
      <c r="G14" s="19"/>
      <c r="H14" s="24" t="s">
        <v>30</v>
      </c>
      <c r="I14" s="25"/>
      <c r="J14" s="25"/>
      <c r="K14" s="25"/>
      <c r="L14" s="25"/>
      <c r="M14" s="25"/>
      <c r="N14" s="25"/>
      <c r="O14" s="26"/>
      <c r="P14" s="18" t="s">
        <v>48</v>
      </c>
      <c r="Q14" s="19"/>
      <c r="R14" s="7" t="s">
        <v>47</v>
      </c>
    </row>
    <row r="15" spans="2:18" x14ac:dyDescent="0.2">
      <c r="B15" s="1">
        <f t="shared" si="0"/>
        <v>12</v>
      </c>
      <c r="C15" s="18" t="s">
        <v>8</v>
      </c>
      <c r="D15" s="19"/>
      <c r="E15" s="18" t="s">
        <v>21</v>
      </c>
      <c r="F15" s="20"/>
      <c r="G15" s="19"/>
      <c r="H15" s="24" t="s">
        <v>38</v>
      </c>
      <c r="I15" s="25"/>
      <c r="J15" s="25"/>
      <c r="K15" s="25"/>
      <c r="L15" s="25"/>
      <c r="M15" s="25"/>
      <c r="N15" s="25"/>
      <c r="O15" s="26"/>
      <c r="P15" s="18" t="s">
        <v>27</v>
      </c>
      <c r="Q15" s="19"/>
      <c r="R15" s="6" t="s">
        <v>46</v>
      </c>
    </row>
    <row r="16" spans="2:18" ht="26.4" customHeight="1" x14ac:dyDescent="0.2">
      <c r="B16" s="1">
        <f t="shared" si="0"/>
        <v>13</v>
      </c>
      <c r="C16" s="18" t="s">
        <v>8</v>
      </c>
      <c r="D16" s="19"/>
      <c r="E16" s="18" t="s">
        <v>19</v>
      </c>
      <c r="F16" s="20"/>
      <c r="G16" s="19"/>
      <c r="H16" s="24" t="s">
        <v>41</v>
      </c>
      <c r="I16" s="25"/>
      <c r="J16" s="25"/>
      <c r="K16" s="25"/>
      <c r="L16" s="25"/>
      <c r="M16" s="25"/>
      <c r="N16" s="25"/>
      <c r="O16" s="26"/>
      <c r="P16" s="18" t="s">
        <v>48</v>
      </c>
      <c r="Q16" s="19"/>
      <c r="R16" t="s">
        <v>47</v>
      </c>
    </row>
    <row r="17" spans="2:18" x14ac:dyDescent="0.2">
      <c r="B17" s="1">
        <f t="shared" si="0"/>
        <v>14</v>
      </c>
      <c r="C17" s="18" t="s">
        <v>8</v>
      </c>
      <c r="D17" s="19"/>
      <c r="E17" s="18" t="s">
        <v>19</v>
      </c>
      <c r="F17" s="20"/>
      <c r="G17" s="19"/>
      <c r="H17" s="24" t="s">
        <v>50</v>
      </c>
      <c r="I17" s="25"/>
      <c r="J17" s="25"/>
      <c r="K17" s="25"/>
      <c r="L17" s="25"/>
      <c r="M17" s="25"/>
      <c r="N17" s="25"/>
      <c r="O17" s="26"/>
      <c r="P17" s="18" t="s">
        <v>27</v>
      </c>
      <c r="Q17" s="19"/>
      <c r="R17" t="s">
        <v>47</v>
      </c>
    </row>
    <row r="18" spans="2:18" x14ac:dyDescent="0.2">
      <c r="B18" s="1">
        <f t="shared" si="0"/>
        <v>15</v>
      </c>
      <c r="C18" s="18" t="s">
        <v>8</v>
      </c>
      <c r="D18" s="19"/>
      <c r="E18" s="18" t="s">
        <v>19</v>
      </c>
      <c r="F18" s="20"/>
      <c r="G18" s="19"/>
      <c r="H18" s="24" t="s">
        <v>51</v>
      </c>
      <c r="I18" s="25"/>
      <c r="J18" s="25"/>
      <c r="K18" s="25"/>
      <c r="L18" s="25"/>
      <c r="M18" s="25"/>
      <c r="N18" s="25"/>
      <c r="O18" s="26"/>
      <c r="P18" s="18" t="s">
        <v>27</v>
      </c>
      <c r="Q18" s="19"/>
      <c r="R18" t="s">
        <v>47</v>
      </c>
    </row>
    <row r="19" spans="2:18" x14ac:dyDescent="0.2">
      <c r="B19" s="1">
        <f t="shared" si="0"/>
        <v>16</v>
      </c>
      <c r="C19" s="18" t="s">
        <v>8</v>
      </c>
      <c r="D19" s="19"/>
      <c r="E19" s="18" t="s">
        <v>19</v>
      </c>
      <c r="F19" s="20"/>
      <c r="G19" s="19"/>
      <c r="H19" s="24" t="s">
        <v>39</v>
      </c>
      <c r="I19" s="25"/>
      <c r="J19" s="25"/>
      <c r="K19" s="25"/>
      <c r="L19" s="25"/>
      <c r="M19" s="25"/>
      <c r="N19" s="25"/>
      <c r="O19" s="26"/>
      <c r="P19" s="18" t="s">
        <v>48</v>
      </c>
      <c r="Q19" s="19"/>
      <c r="R19" t="s">
        <v>47</v>
      </c>
    </row>
    <row r="20" spans="2:18" x14ac:dyDescent="0.2">
      <c r="B20" s="1">
        <f t="shared" si="0"/>
        <v>17</v>
      </c>
      <c r="C20" s="18" t="s">
        <v>9</v>
      </c>
      <c r="D20" s="19"/>
      <c r="E20" s="18" t="s">
        <v>22</v>
      </c>
      <c r="F20" s="20"/>
      <c r="G20" s="19"/>
      <c r="H20" s="21" t="s">
        <v>40</v>
      </c>
      <c r="I20" s="22"/>
      <c r="J20" s="22"/>
      <c r="K20" s="22"/>
      <c r="L20" s="22"/>
      <c r="M20" s="22"/>
      <c r="N20" s="22"/>
      <c r="O20" s="23"/>
      <c r="P20" s="18" t="s">
        <v>27</v>
      </c>
      <c r="Q20" s="19"/>
      <c r="R20" t="s">
        <v>44</v>
      </c>
    </row>
    <row r="21" spans="2:18" x14ac:dyDescent="0.2">
      <c r="B21" s="1">
        <f t="shared" si="0"/>
        <v>18</v>
      </c>
      <c r="C21" s="18" t="s">
        <v>11</v>
      </c>
      <c r="D21" s="19"/>
      <c r="E21" s="18" t="s">
        <v>17</v>
      </c>
      <c r="F21" s="20"/>
      <c r="G21" s="19"/>
      <c r="H21" s="21" t="s">
        <v>42</v>
      </c>
      <c r="I21" s="22"/>
      <c r="J21" s="22"/>
      <c r="K21" s="22"/>
      <c r="L21" s="22"/>
      <c r="M21" s="22"/>
      <c r="N21" s="22"/>
      <c r="O21" s="23"/>
      <c r="P21" s="18" t="s">
        <v>48</v>
      </c>
      <c r="Q21" s="19"/>
      <c r="R21" t="s">
        <v>49</v>
      </c>
    </row>
    <row r="22" spans="2:18" x14ac:dyDescent="0.2">
      <c r="B22" s="1">
        <f t="shared" si="0"/>
        <v>19</v>
      </c>
      <c r="C22" s="18" t="s">
        <v>11</v>
      </c>
      <c r="D22" s="19"/>
      <c r="E22" s="18" t="s">
        <v>17</v>
      </c>
      <c r="F22" s="20"/>
      <c r="G22" s="19"/>
      <c r="H22" s="24" t="s">
        <v>43</v>
      </c>
      <c r="I22" s="25"/>
      <c r="J22" s="25"/>
      <c r="K22" s="25"/>
      <c r="L22" s="25"/>
      <c r="M22" s="25"/>
      <c r="N22" s="25"/>
      <c r="O22" s="26"/>
      <c r="P22" s="18" t="s">
        <v>27</v>
      </c>
      <c r="Q22" s="19"/>
      <c r="R22" t="s">
        <v>46</v>
      </c>
    </row>
    <row r="23" spans="2:18" x14ac:dyDescent="0.2">
      <c r="B23" s="1" t="str">
        <f t="shared" si="0"/>
        <v/>
      </c>
      <c r="C23" s="18"/>
      <c r="D23" s="19"/>
      <c r="E23" s="18"/>
      <c r="F23" s="20"/>
      <c r="G23" s="19"/>
      <c r="H23" s="21"/>
      <c r="I23" s="22"/>
      <c r="J23" s="22"/>
      <c r="K23" s="22"/>
      <c r="L23" s="22"/>
      <c r="M23" s="22"/>
      <c r="N23" s="22"/>
      <c r="O23" s="23"/>
      <c r="P23" s="18"/>
      <c r="Q23" s="19"/>
    </row>
    <row r="24" spans="2:18" x14ac:dyDescent="0.2">
      <c r="B24" s="1" t="str">
        <f t="shared" si="0"/>
        <v/>
      </c>
      <c r="C24" s="18"/>
      <c r="D24" s="19"/>
      <c r="E24" s="18"/>
      <c r="F24" s="20"/>
      <c r="G24" s="19"/>
      <c r="H24" s="21"/>
      <c r="I24" s="22"/>
      <c r="J24" s="22"/>
      <c r="K24" s="22"/>
      <c r="L24" s="22"/>
      <c r="M24" s="22"/>
      <c r="N24" s="22"/>
      <c r="O24" s="23"/>
      <c r="P24" s="18"/>
      <c r="Q24" s="19"/>
    </row>
    <row r="25" spans="2:18" x14ac:dyDescent="0.2">
      <c r="B25" s="1" t="str">
        <f t="shared" si="0"/>
        <v/>
      </c>
      <c r="C25" s="18"/>
      <c r="D25" s="19"/>
      <c r="E25" s="18"/>
      <c r="F25" s="20"/>
      <c r="G25" s="19"/>
      <c r="H25" s="21"/>
      <c r="I25" s="22"/>
      <c r="J25" s="22"/>
      <c r="K25" s="22"/>
      <c r="L25" s="22"/>
      <c r="M25" s="22"/>
      <c r="N25" s="22"/>
      <c r="O25" s="23"/>
      <c r="P25" s="18"/>
      <c r="Q25" s="19"/>
    </row>
    <row r="26" spans="2:18" x14ac:dyDescent="0.2">
      <c r="B26" s="1" t="str">
        <f t="shared" si="0"/>
        <v/>
      </c>
      <c r="C26" s="18"/>
      <c r="D26" s="19"/>
      <c r="E26" s="18"/>
      <c r="F26" s="20"/>
      <c r="G26" s="19"/>
      <c r="H26" s="21"/>
      <c r="I26" s="22"/>
      <c r="J26" s="22"/>
      <c r="K26" s="22"/>
      <c r="L26" s="22"/>
      <c r="M26" s="22"/>
      <c r="N26" s="22"/>
      <c r="O26" s="23"/>
      <c r="P26" s="18"/>
      <c r="Q26" s="19"/>
    </row>
    <row r="27" spans="2:18" x14ac:dyDescent="0.2">
      <c r="B27" s="1" t="str">
        <f t="shared" si="0"/>
        <v/>
      </c>
      <c r="C27" s="18"/>
      <c r="D27" s="19"/>
      <c r="E27" s="18"/>
      <c r="F27" s="20"/>
      <c r="G27" s="19"/>
      <c r="H27" s="21"/>
      <c r="I27" s="22"/>
      <c r="J27" s="22"/>
      <c r="K27" s="22"/>
      <c r="L27" s="22"/>
      <c r="M27" s="22"/>
      <c r="N27" s="22"/>
      <c r="O27" s="23"/>
      <c r="P27" s="18"/>
      <c r="Q27" s="19"/>
    </row>
    <row r="28" spans="2:18" x14ac:dyDescent="0.2">
      <c r="B28" s="1" t="str">
        <f t="shared" si="0"/>
        <v/>
      </c>
      <c r="C28" s="18"/>
      <c r="D28" s="19"/>
      <c r="E28" s="18"/>
      <c r="F28" s="20"/>
      <c r="G28" s="19"/>
      <c r="H28" s="21"/>
      <c r="I28" s="22"/>
      <c r="J28" s="22"/>
      <c r="K28" s="22"/>
      <c r="L28" s="22"/>
      <c r="M28" s="22"/>
      <c r="N28" s="22"/>
      <c r="O28" s="23"/>
      <c r="P28" s="18"/>
      <c r="Q28" s="19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abSelected="1" zoomScale="85" zoomScaleNormal="85" workbookViewId="0"/>
  </sheetViews>
  <sheetFormatPr defaultRowHeight="13" x14ac:dyDescent="0.2"/>
  <cols>
    <col min="1" max="1" width="4.26953125" bestFit="1" customWidth="1"/>
    <col min="3" max="3" width="4.36328125" bestFit="1" customWidth="1"/>
    <col min="4" max="4" width="7.453125" bestFit="1" customWidth="1"/>
    <col min="5" max="5" width="81.6328125" bestFit="1" customWidth="1"/>
    <col min="6" max="6" width="41.36328125" customWidth="1"/>
    <col min="7" max="7" width="11" customWidth="1"/>
    <col min="9" max="10" width="11.6328125" bestFit="1" customWidth="1"/>
  </cols>
  <sheetData>
    <row r="1" spans="1:11" x14ac:dyDescent="0.2">
      <c r="I1" s="12" t="s">
        <v>85</v>
      </c>
    </row>
    <row r="2" spans="1:11" ht="26" x14ac:dyDescent="0.2">
      <c r="A2" s="8" t="s">
        <v>0</v>
      </c>
      <c r="B2" s="8" t="s">
        <v>63</v>
      </c>
      <c r="C2" s="8" t="s">
        <v>0</v>
      </c>
      <c r="D2" s="8" t="s">
        <v>61</v>
      </c>
      <c r="E2" s="8" t="s">
        <v>52</v>
      </c>
      <c r="F2" s="8" t="s">
        <v>55</v>
      </c>
      <c r="G2" s="17" t="s">
        <v>90</v>
      </c>
      <c r="H2" s="8" t="s">
        <v>70</v>
      </c>
      <c r="I2" s="17" t="s">
        <v>91</v>
      </c>
      <c r="J2" s="17" t="s">
        <v>92</v>
      </c>
    </row>
    <row r="3" spans="1:11" x14ac:dyDescent="0.2">
      <c r="A3" s="1">
        <f>IF(H3="","",ROW()-2)</f>
        <v>1</v>
      </c>
      <c r="B3" s="35" t="s">
        <v>64</v>
      </c>
      <c r="C3" s="35">
        <f>ROW()-2</f>
        <v>1</v>
      </c>
      <c r="D3" s="35" t="s">
        <v>8</v>
      </c>
      <c r="E3" s="39" t="s">
        <v>53</v>
      </c>
      <c r="F3" s="9" t="s">
        <v>67</v>
      </c>
      <c r="G3" s="1">
        <v>1</v>
      </c>
      <c r="H3" s="1" t="s">
        <v>71</v>
      </c>
      <c r="I3" s="13">
        <v>44151</v>
      </c>
      <c r="J3" s="13">
        <v>44151</v>
      </c>
    </row>
    <row r="4" spans="1:11" x14ac:dyDescent="0.2">
      <c r="A4" s="1">
        <f t="shared" ref="A4:A25" si="0">IF(H4="","",ROW()-2)</f>
        <v>2</v>
      </c>
      <c r="B4" s="35"/>
      <c r="C4" s="35"/>
      <c r="D4" s="35"/>
      <c r="E4" s="39"/>
      <c r="F4" s="9" t="s">
        <v>68</v>
      </c>
      <c r="G4" s="1">
        <v>1</v>
      </c>
      <c r="H4" s="1" t="s">
        <v>71</v>
      </c>
      <c r="I4" s="13">
        <v>44151</v>
      </c>
      <c r="J4" s="13">
        <v>44151</v>
      </c>
    </row>
    <row r="5" spans="1:11" x14ac:dyDescent="0.2">
      <c r="A5" s="1">
        <f t="shared" si="0"/>
        <v>3</v>
      </c>
      <c r="B5" s="35"/>
      <c r="C5" s="35"/>
      <c r="D5" s="35"/>
      <c r="E5" s="39"/>
      <c r="F5" s="9" t="s">
        <v>69</v>
      </c>
      <c r="G5" s="1">
        <v>1</v>
      </c>
      <c r="H5" s="1" t="s">
        <v>88</v>
      </c>
      <c r="I5" s="13">
        <v>44155</v>
      </c>
      <c r="J5" s="13">
        <v>44159</v>
      </c>
    </row>
    <row r="6" spans="1:11" x14ac:dyDescent="0.2">
      <c r="A6" s="1">
        <f t="shared" si="0"/>
        <v>4</v>
      </c>
      <c r="B6" s="35" t="s">
        <v>65</v>
      </c>
      <c r="C6" s="35">
        <f>C3+1</f>
        <v>2</v>
      </c>
      <c r="D6" s="35" t="s">
        <v>8</v>
      </c>
      <c r="E6" s="39" t="s">
        <v>54</v>
      </c>
      <c r="F6" s="9" t="s">
        <v>83</v>
      </c>
      <c r="G6" s="1">
        <v>4</v>
      </c>
      <c r="H6" s="1" t="s">
        <v>88</v>
      </c>
      <c r="I6" s="1" t="s">
        <v>76</v>
      </c>
      <c r="J6" s="1"/>
      <c r="K6" s="44" t="s">
        <v>94</v>
      </c>
    </row>
    <row r="7" spans="1:11" x14ac:dyDescent="0.2">
      <c r="A7" s="1">
        <f t="shared" si="0"/>
        <v>5</v>
      </c>
      <c r="B7" s="35"/>
      <c r="C7" s="35"/>
      <c r="D7" s="35"/>
      <c r="E7" s="39"/>
      <c r="F7" s="15" t="s">
        <v>67</v>
      </c>
      <c r="G7" s="16">
        <v>4</v>
      </c>
      <c r="H7" s="16" t="s">
        <v>71</v>
      </c>
      <c r="I7" s="16" t="s">
        <v>76</v>
      </c>
      <c r="J7" s="16"/>
      <c r="K7" s="44"/>
    </row>
    <row r="8" spans="1:11" x14ac:dyDescent="0.2">
      <c r="A8" s="1">
        <f t="shared" si="0"/>
        <v>6</v>
      </c>
      <c r="B8" s="35"/>
      <c r="C8" s="35"/>
      <c r="D8" s="35"/>
      <c r="E8" s="39"/>
      <c r="F8" s="15" t="s">
        <v>68</v>
      </c>
      <c r="G8" s="16">
        <v>4</v>
      </c>
      <c r="H8" s="16" t="s">
        <v>71</v>
      </c>
      <c r="I8" s="16" t="s">
        <v>76</v>
      </c>
      <c r="J8" s="16"/>
      <c r="K8" s="44"/>
    </row>
    <row r="9" spans="1:11" x14ac:dyDescent="0.2">
      <c r="A9" s="1">
        <f t="shared" si="0"/>
        <v>7</v>
      </c>
      <c r="B9" s="35"/>
      <c r="C9" s="35"/>
      <c r="D9" s="35"/>
      <c r="E9" s="39"/>
      <c r="F9" s="9" t="s">
        <v>73</v>
      </c>
      <c r="G9" s="1">
        <v>4</v>
      </c>
      <c r="H9" s="1" t="s">
        <v>89</v>
      </c>
      <c r="I9" s="1" t="s">
        <v>76</v>
      </c>
      <c r="J9" s="1"/>
      <c r="K9" s="44" t="s">
        <v>94</v>
      </c>
    </row>
    <row r="10" spans="1:11" x14ac:dyDescent="0.2">
      <c r="A10" s="1">
        <f t="shared" si="0"/>
        <v>8</v>
      </c>
      <c r="B10" s="35"/>
      <c r="C10" s="35"/>
      <c r="D10" s="35"/>
      <c r="E10" s="39"/>
      <c r="F10" s="9" t="s">
        <v>69</v>
      </c>
      <c r="G10" s="1">
        <v>4</v>
      </c>
      <c r="H10" s="1" t="s">
        <v>88</v>
      </c>
      <c r="I10" s="1" t="s">
        <v>76</v>
      </c>
      <c r="J10" s="1"/>
      <c r="K10" s="44" t="s">
        <v>94</v>
      </c>
    </row>
    <row r="11" spans="1:11" x14ac:dyDescent="0.2">
      <c r="A11" s="1">
        <f t="shared" si="0"/>
        <v>9</v>
      </c>
      <c r="B11" s="35" t="s">
        <v>65</v>
      </c>
      <c r="C11" s="35">
        <f>C6+1</f>
        <v>3</v>
      </c>
      <c r="D11" s="35" t="s">
        <v>8</v>
      </c>
      <c r="E11" s="39" t="s">
        <v>56</v>
      </c>
      <c r="F11" s="9" t="s">
        <v>67</v>
      </c>
      <c r="G11" s="1">
        <v>3</v>
      </c>
      <c r="H11" s="1" t="s">
        <v>71</v>
      </c>
      <c r="I11" s="13">
        <v>44158</v>
      </c>
      <c r="J11" s="13">
        <v>44159</v>
      </c>
    </row>
    <row r="12" spans="1:11" x14ac:dyDescent="0.2">
      <c r="A12" s="1">
        <f t="shared" si="0"/>
        <v>10</v>
      </c>
      <c r="B12" s="35"/>
      <c r="C12" s="35"/>
      <c r="D12" s="35"/>
      <c r="E12" s="39"/>
      <c r="F12" s="9" t="s">
        <v>68</v>
      </c>
      <c r="G12" s="1">
        <v>3</v>
      </c>
      <c r="H12" s="1" t="s">
        <v>71</v>
      </c>
      <c r="I12" s="13">
        <v>44158</v>
      </c>
      <c r="J12" s="13">
        <v>44159</v>
      </c>
    </row>
    <row r="13" spans="1:11" x14ac:dyDescent="0.2">
      <c r="A13" s="1">
        <f t="shared" si="0"/>
        <v>11</v>
      </c>
      <c r="B13" s="35"/>
      <c r="C13" s="35"/>
      <c r="D13" s="35"/>
      <c r="E13" s="39"/>
      <c r="F13" s="9" t="s">
        <v>69</v>
      </c>
      <c r="G13" s="1">
        <v>3</v>
      </c>
      <c r="H13" s="1" t="s">
        <v>88</v>
      </c>
      <c r="I13" s="13">
        <v>44159</v>
      </c>
      <c r="J13" s="13">
        <v>44160</v>
      </c>
    </row>
    <row r="14" spans="1:11" x14ac:dyDescent="0.2">
      <c r="A14" s="1">
        <f t="shared" si="0"/>
        <v>12</v>
      </c>
      <c r="B14" s="11" t="s">
        <v>66</v>
      </c>
      <c r="C14" s="1">
        <f>C11+1</f>
        <v>4</v>
      </c>
      <c r="D14" s="1" t="s">
        <v>8</v>
      </c>
      <c r="E14" s="40" t="s">
        <v>57</v>
      </c>
      <c r="F14" s="1" t="s">
        <v>62</v>
      </c>
      <c r="G14" s="1">
        <v>10</v>
      </c>
      <c r="H14" s="1" t="s">
        <v>89</v>
      </c>
      <c r="I14" s="13">
        <v>44152</v>
      </c>
      <c r="J14" s="13">
        <v>44155</v>
      </c>
    </row>
    <row r="15" spans="1:11" x14ac:dyDescent="0.2">
      <c r="A15" s="1">
        <f t="shared" si="0"/>
        <v>13</v>
      </c>
      <c r="B15" s="11" t="s">
        <v>66</v>
      </c>
      <c r="C15" s="1">
        <f t="shared" ref="C15:C16" si="1">C14+1</f>
        <v>5</v>
      </c>
      <c r="D15" s="1" t="s">
        <v>8</v>
      </c>
      <c r="E15" s="40" t="s">
        <v>58</v>
      </c>
      <c r="F15" s="1" t="s">
        <v>62</v>
      </c>
      <c r="G15" s="1">
        <v>10</v>
      </c>
      <c r="H15" s="1" t="s">
        <v>89</v>
      </c>
      <c r="I15" s="13">
        <v>44160</v>
      </c>
      <c r="J15" s="13">
        <v>44161</v>
      </c>
    </row>
    <row r="16" spans="1:11" x14ac:dyDescent="0.2">
      <c r="A16" s="1">
        <f t="shared" si="0"/>
        <v>14</v>
      </c>
      <c r="B16" s="35" t="s">
        <v>64</v>
      </c>
      <c r="C16" s="35">
        <f t="shared" si="1"/>
        <v>6</v>
      </c>
      <c r="D16" s="35" t="s">
        <v>9</v>
      </c>
      <c r="E16" s="39" t="s">
        <v>59</v>
      </c>
      <c r="F16" s="9" t="s">
        <v>74</v>
      </c>
      <c r="G16" s="1">
        <v>1</v>
      </c>
      <c r="H16" s="1" t="s">
        <v>88</v>
      </c>
      <c r="I16" s="13">
        <v>44153</v>
      </c>
      <c r="J16" s="13">
        <v>44155</v>
      </c>
    </row>
    <row r="17" spans="1:10" x14ac:dyDescent="0.2">
      <c r="A17" s="1">
        <f t="shared" si="0"/>
        <v>15</v>
      </c>
      <c r="B17" s="35"/>
      <c r="C17" s="35"/>
      <c r="D17" s="35"/>
      <c r="E17" s="39"/>
      <c r="F17" s="9" t="s">
        <v>75</v>
      </c>
      <c r="G17" s="1">
        <v>1</v>
      </c>
      <c r="H17" s="1" t="s">
        <v>88</v>
      </c>
      <c r="I17" s="13">
        <v>44153</v>
      </c>
      <c r="J17" s="13">
        <v>44155</v>
      </c>
    </row>
    <row r="18" spans="1:10" x14ac:dyDescent="0.2">
      <c r="A18" s="1">
        <f t="shared" si="0"/>
        <v>16</v>
      </c>
      <c r="B18" s="35" t="s">
        <v>65</v>
      </c>
      <c r="C18" s="35">
        <f>C16+1</f>
        <v>7</v>
      </c>
      <c r="D18" s="35" t="s">
        <v>11</v>
      </c>
      <c r="E18" s="39" t="s">
        <v>60</v>
      </c>
      <c r="F18" s="10" t="s">
        <v>72</v>
      </c>
      <c r="G18" s="1">
        <v>1</v>
      </c>
      <c r="H18" s="1" t="s">
        <v>88</v>
      </c>
      <c r="I18" s="13">
        <v>44151</v>
      </c>
      <c r="J18" s="13">
        <v>44153</v>
      </c>
    </row>
    <row r="19" spans="1:10" x14ac:dyDescent="0.2">
      <c r="A19" s="1">
        <f t="shared" si="0"/>
        <v>17</v>
      </c>
      <c r="B19" s="35"/>
      <c r="C19" s="35"/>
      <c r="D19" s="35"/>
      <c r="E19" s="39"/>
      <c r="F19" s="1" t="s">
        <v>67</v>
      </c>
      <c r="G19" s="1">
        <v>3</v>
      </c>
      <c r="H19" s="1" t="s">
        <v>10</v>
      </c>
      <c r="I19" s="13">
        <v>44151</v>
      </c>
      <c r="J19" s="13">
        <v>44152</v>
      </c>
    </row>
    <row r="20" spans="1:10" x14ac:dyDescent="0.2">
      <c r="A20" s="1">
        <f t="shared" si="0"/>
        <v>18</v>
      </c>
      <c r="B20" s="35"/>
      <c r="C20" s="35"/>
      <c r="D20" s="35"/>
      <c r="E20" s="39"/>
      <c r="F20" s="1" t="s">
        <v>86</v>
      </c>
      <c r="G20" s="1">
        <v>3</v>
      </c>
      <c r="H20" s="1" t="s">
        <v>10</v>
      </c>
      <c r="I20" s="13">
        <v>44151</v>
      </c>
      <c r="J20" s="13">
        <v>44152</v>
      </c>
    </row>
    <row r="21" spans="1:10" x14ac:dyDescent="0.2">
      <c r="A21" s="1">
        <f t="shared" si="0"/>
        <v>19</v>
      </c>
      <c r="B21" s="35"/>
      <c r="C21" s="35"/>
      <c r="D21" s="35"/>
      <c r="E21" s="39"/>
      <c r="F21" s="14" t="s">
        <v>87</v>
      </c>
      <c r="G21" s="1">
        <v>3</v>
      </c>
      <c r="H21" s="1" t="s">
        <v>88</v>
      </c>
      <c r="I21" s="13">
        <v>44151</v>
      </c>
      <c r="J21" s="13">
        <v>44153</v>
      </c>
    </row>
    <row r="22" spans="1:10" x14ac:dyDescent="0.2">
      <c r="A22" s="1">
        <f t="shared" si="0"/>
        <v>20</v>
      </c>
      <c r="B22" s="36"/>
      <c r="C22" s="36"/>
      <c r="D22" s="36"/>
      <c r="E22" s="41" t="s">
        <v>93</v>
      </c>
      <c r="F22" s="1" t="s">
        <v>84</v>
      </c>
      <c r="G22" s="1">
        <v>2</v>
      </c>
      <c r="H22" s="1" t="s">
        <v>71</v>
      </c>
      <c r="I22" s="13">
        <v>44152</v>
      </c>
      <c r="J22" s="13">
        <v>44152</v>
      </c>
    </row>
    <row r="23" spans="1:10" x14ac:dyDescent="0.2">
      <c r="A23" s="1">
        <f t="shared" si="0"/>
        <v>21</v>
      </c>
      <c r="B23" s="37"/>
      <c r="C23" s="37"/>
      <c r="D23" s="37"/>
      <c r="E23" s="42"/>
      <c r="F23" s="1" t="s">
        <v>77</v>
      </c>
      <c r="G23" s="1">
        <v>3</v>
      </c>
      <c r="H23" s="1" t="s">
        <v>71</v>
      </c>
      <c r="I23" s="13">
        <v>44152</v>
      </c>
      <c r="J23" s="13">
        <v>44152</v>
      </c>
    </row>
    <row r="24" spans="1:10" x14ac:dyDescent="0.2">
      <c r="A24" s="1">
        <f t="shared" si="0"/>
        <v>22</v>
      </c>
      <c r="B24" s="37"/>
      <c r="C24" s="37"/>
      <c r="D24" s="37"/>
      <c r="E24" s="42"/>
      <c r="F24" s="1" t="s">
        <v>78</v>
      </c>
      <c r="G24" s="1">
        <v>8</v>
      </c>
      <c r="H24" s="1" t="s">
        <v>71</v>
      </c>
      <c r="I24" s="13">
        <v>44153</v>
      </c>
      <c r="J24" s="13">
        <v>44155</v>
      </c>
    </row>
    <row r="25" spans="1:10" x14ac:dyDescent="0.2">
      <c r="A25" s="1">
        <f t="shared" si="0"/>
        <v>23</v>
      </c>
      <c r="B25" s="38"/>
      <c r="C25" s="38"/>
      <c r="D25" s="38"/>
      <c r="E25" s="43"/>
      <c r="F25" s="1" t="s">
        <v>79</v>
      </c>
      <c r="G25" s="1">
        <v>1</v>
      </c>
      <c r="H25" s="1" t="s">
        <v>89</v>
      </c>
      <c r="I25" s="13">
        <v>44151</v>
      </c>
      <c r="J25" s="13">
        <v>44151</v>
      </c>
    </row>
    <row r="28" spans="1:10" x14ac:dyDescent="0.2">
      <c r="F28" s="1" t="s">
        <v>89</v>
      </c>
      <c r="G28" s="1" t="s">
        <v>80</v>
      </c>
      <c r="H28" s="1">
        <v>25</v>
      </c>
    </row>
    <row r="29" spans="1:10" x14ac:dyDescent="0.2">
      <c r="F29" s="1" t="s">
        <v>71</v>
      </c>
      <c r="G29" s="1" t="s">
        <v>81</v>
      </c>
      <c r="H29" s="1">
        <v>16</v>
      </c>
    </row>
    <row r="30" spans="1:10" x14ac:dyDescent="0.2">
      <c r="F30" s="1" t="s">
        <v>88</v>
      </c>
      <c r="G30" s="1" t="s">
        <v>82</v>
      </c>
      <c r="H30" s="1">
        <v>24</v>
      </c>
    </row>
    <row r="31" spans="1:10" x14ac:dyDescent="0.2">
      <c r="F31" s="1"/>
      <c r="G31" s="1"/>
      <c r="H31" s="1"/>
    </row>
    <row r="32" spans="1:10" x14ac:dyDescent="0.2">
      <c r="F32" s="1" t="s">
        <v>71</v>
      </c>
      <c r="G32" s="1" t="s">
        <v>71</v>
      </c>
      <c r="H32" s="1">
        <v>13</v>
      </c>
    </row>
  </sheetData>
  <autoFilter ref="B2:H25" xr:uid="{00000000-0009-0000-0000-000001000000}"/>
  <mergeCells count="24">
    <mergeCell ref="B22:B25"/>
    <mergeCell ref="C22:C25"/>
    <mergeCell ref="D22:D25"/>
    <mergeCell ref="E22:E25"/>
    <mergeCell ref="B11:B13"/>
    <mergeCell ref="B16:B17"/>
    <mergeCell ref="B18:B21"/>
    <mergeCell ref="C18:C21"/>
    <mergeCell ref="D18:D21"/>
    <mergeCell ref="E18:E21"/>
    <mergeCell ref="E11:E13"/>
    <mergeCell ref="D11:D13"/>
    <mergeCell ref="C11:C13"/>
    <mergeCell ref="E16:E17"/>
    <mergeCell ref="D16:D17"/>
    <mergeCell ref="C16:C17"/>
    <mergeCell ref="D3:D5"/>
    <mergeCell ref="C3:C5"/>
    <mergeCell ref="E3:E5"/>
    <mergeCell ref="B3:B5"/>
    <mergeCell ref="E6:E10"/>
    <mergeCell ref="D6:D10"/>
    <mergeCell ref="C6:C10"/>
    <mergeCell ref="B6:B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"/>
    </sheetView>
  </sheetViews>
  <sheetFormatPr defaultRowHeight="13" x14ac:dyDescent="0.2"/>
  <sheetData>
    <row r="1" spans="1:3" x14ac:dyDescent="0.2">
      <c r="A1" t="s">
        <v>5</v>
      </c>
      <c r="C1" t="s">
        <v>25</v>
      </c>
    </row>
    <row r="2" spans="1:3" x14ac:dyDescent="0.2">
      <c r="A2" t="s">
        <v>6</v>
      </c>
      <c r="C2" t="s">
        <v>15</v>
      </c>
    </row>
    <row r="3" spans="1:3" x14ac:dyDescent="0.2">
      <c r="A3" t="s">
        <v>7</v>
      </c>
      <c r="C3" t="s">
        <v>16</v>
      </c>
    </row>
    <row r="4" spans="1:3" x14ac:dyDescent="0.2">
      <c r="A4" t="s">
        <v>8</v>
      </c>
      <c r="C4" t="s">
        <v>17</v>
      </c>
    </row>
    <row r="5" spans="1:3" x14ac:dyDescent="0.2">
      <c r="A5" t="s">
        <v>9</v>
      </c>
      <c r="C5" t="s">
        <v>18</v>
      </c>
    </row>
    <row r="6" spans="1:3" x14ac:dyDescent="0.2">
      <c r="A6" t="s">
        <v>10</v>
      </c>
      <c r="C6" t="s">
        <v>19</v>
      </c>
    </row>
    <row r="7" spans="1:3" x14ac:dyDescent="0.2">
      <c r="A7" t="s">
        <v>11</v>
      </c>
      <c r="C7" t="s">
        <v>20</v>
      </c>
    </row>
    <row r="8" spans="1:3" x14ac:dyDescent="0.2">
      <c r="A8" t="s">
        <v>12</v>
      </c>
      <c r="C8" t="s">
        <v>21</v>
      </c>
    </row>
    <row r="9" spans="1:3" x14ac:dyDescent="0.2">
      <c r="A9" t="s">
        <v>13</v>
      </c>
      <c r="C9" t="s">
        <v>22</v>
      </c>
    </row>
    <row r="10" spans="1:3" x14ac:dyDescent="0.2">
      <c r="A10" t="s">
        <v>14</v>
      </c>
      <c r="C10" t="s">
        <v>23</v>
      </c>
    </row>
    <row r="11" spans="1:3" x14ac:dyDescent="0.2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更改案担当割表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株式会社ウイズ・ワン</cp:lastModifiedBy>
  <dcterms:created xsi:type="dcterms:W3CDTF">2020-11-09T06:19:39Z</dcterms:created>
  <dcterms:modified xsi:type="dcterms:W3CDTF">2020-11-16T08:28:22Z</dcterms:modified>
</cp:coreProperties>
</file>