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81ddaca2e466ec/ドキュメント/GitHub/wiss1tool/document/"/>
    </mc:Choice>
  </mc:AlternateContent>
  <xr:revisionPtr revIDLastSave="1" documentId="13_ncr:1_{B7CB777C-45EB-45E6-8CBA-A3F9C7554996}" xr6:coauthVersionLast="45" xr6:coauthVersionMax="45" xr10:uidLastSave="{EB1D2890-0B2A-4839-B0BC-9D378449E78C}"/>
  <bookViews>
    <workbookView xWindow="-108" yWindow="-108" windowWidth="23256" windowHeight="12576" xr2:uid="{00000000-000D-0000-FFFF-FFFF00000000}"/>
  </bookViews>
  <sheets>
    <sheet name="レビュー記録表" sheetId="3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3" l="1"/>
  <c r="L13" i="3"/>
  <c r="L12" i="3"/>
  <c r="L11" i="3"/>
  <c r="L10" i="3"/>
  <c r="L9" i="3"/>
  <c r="L8" i="3"/>
  <c r="L7" i="3"/>
  <c r="L6" i="3"/>
  <c r="L36" i="3" l="1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D36" i="3"/>
  <c r="C36" i="3" s="1"/>
  <c r="D35" i="3"/>
  <c r="C35" i="3"/>
  <c r="D34" i="3"/>
  <c r="C34" i="3" s="1"/>
  <c r="D33" i="3"/>
  <c r="C33" i="3"/>
  <c r="D32" i="3"/>
  <c r="C32" i="3" s="1"/>
  <c r="D31" i="3"/>
  <c r="C31" i="3"/>
  <c r="D30" i="3"/>
  <c r="C30" i="3" s="1"/>
  <c r="D29" i="3"/>
  <c r="C29" i="3"/>
  <c r="D28" i="3"/>
  <c r="C28" i="3" s="1"/>
  <c r="D27" i="3"/>
  <c r="C27" i="3"/>
  <c r="D26" i="3"/>
  <c r="C26" i="3" s="1"/>
  <c r="D25" i="3"/>
  <c r="C25" i="3"/>
  <c r="D24" i="3"/>
  <c r="C24" i="3" s="1"/>
  <c r="D23" i="3"/>
  <c r="C23" i="3"/>
  <c r="D22" i="3"/>
  <c r="C22" i="3" s="1"/>
  <c r="D21" i="3"/>
  <c r="C21" i="3" s="1"/>
  <c r="D20" i="3"/>
  <c r="C20" i="3" s="1"/>
  <c r="D19" i="3"/>
  <c r="C19" i="3" s="1"/>
  <c r="D18" i="3"/>
  <c r="C18" i="3" s="1"/>
  <c r="D17" i="3"/>
  <c r="C17" i="3" s="1"/>
  <c r="D16" i="3"/>
  <c r="C16" i="3" s="1"/>
  <c r="D15" i="3"/>
  <c r="C15" i="3" s="1"/>
  <c r="D14" i="3" l="1"/>
  <c r="C14" i="3" s="1"/>
  <c r="C10" i="3"/>
  <c r="D7" i="3"/>
  <c r="C7" i="3" s="1"/>
  <c r="D8" i="3"/>
  <c r="C8" i="3" s="1"/>
  <c r="D9" i="3"/>
  <c r="C9" i="3" s="1"/>
  <c r="D10" i="3"/>
  <c r="D11" i="3"/>
  <c r="C11" i="3" s="1"/>
  <c r="D12" i="3"/>
  <c r="C12" i="3" s="1"/>
  <c r="D13" i="3"/>
  <c r="C13" i="3" s="1"/>
  <c r="D6" i="3" l="1"/>
  <c r="C6" i="3" l="1"/>
</calcChain>
</file>

<file path=xl/sharedStrings.xml><?xml version="1.0" encoding="utf-8"?>
<sst xmlns="http://schemas.openxmlformats.org/spreadsheetml/2006/main" count="270" uniqueCount="111">
  <si>
    <t>No.</t>
    <phoneticPr fontId="2"/>
  </si>
  <si>
    <t>レビューア記載欄</t>
    <rPh sb="5" eb="7">
      <t>キサイ</t>
    </rPh>
    <rPh sb="7" eb="8">
      <t>ラン</t>
    </rPh>
    <phoneticPr fontId="2"/>
  </si>
  <si>
    <t>起票日</t>
    <rPh sb="0" eb="2">
      <t>キヒョウ</t>
    </rPh>
    <rPh sb="2" eb="3">
      <t>ビ</t>
    </rPh>
    <phoneticPr fontId="2"/>
  </si>
  <si>
    <t>起票者</t>
    <rPh sb="0" eb="2">
      <t>キヒョウ</t>
    </rPh>
    <rPh sb="2" eb="3">
      <t>シャ</t>
    </rPh>
    <phoneticPr fontId="2"/>
  </si>
  <si>
    <t>対象クラス</t>
    <rPh sb="0" eb="2">
      <t>タイショウ</t>
    </rPh>
    <phoneticPr fontId="2"/>
  </si>
  <si>
    <t>対象メソッド</t>
    <rPh sb="0" eb="2">
      <t>タイショウ</t>
    </rPh>
    <phoneticPr fontId="2"/>
  </si>
  <si>
    <t>指摘内容</t>
    <rPh sb="0" eb="2">
      <t>シテキ</t>
    </rPh>
    <rPh sb="2" eb="4">
      <t>ナイヨウ</t>
    </rPh>
    <phoneticPr fontId="2"/>
  </si>
  <si>
    <t>ステータス</t>
    <phoneticPr fontId="2"/>
  </si>
  <si>
    <t>対応者記載欄</t>
    <rPh sb="0" eb="2">
      <t>タイオウ</t>
    </rPh>
    <rPh sb="2" eb="3">
      <t>シャ</t>
    </rPh>
    <rPh sb="3" eb="5">
      <t>キサイ</t>
    </rPh>
    <rPh sb="5" eb="6">
      <t>ラン</t>
    </rPh>
    <phoneticPr fontId="2"/>
  </si>
  <si>
    <t>対応日</t>
    <rPh sb="0" eb="2">
      <t>タイオウ</t>
    </rPh>
    <rPh sb="2" eb="3">
      <t>ビ</t>
    </rPh>
    <phoneticPr fontId="2"/>
  </si>
  <si>
    <t>対応者</t>
    <rPh sb="0" eb="2">
      <t>タイオウ</t>
    </rPh>
    <rPh sb="2" eb="3">
      <t>シャ</t>
    </rPh>
    <phoneticPr fontId="2"/>
  </si>
  <si>
    <t>対応内容</t>
    <rPh sb="0" eb="2">
      <t>タイオウ</t>
    </rPh>
    <rPh sb="2" eb="4">
      <t>ナイヨウ</t>
    </rPh>
    <phoneticPr fontId="2"/>
  </si>
  <si>
    <t>確認者</t>
    <rPh sb="0" eb="2">
      <t>カクニン</t>
    </rPh>
    <rPh sb="2" eb="3">
      <t>シャ</t>
    </rPh>
    <phoneticPr fontId="2"/>
  </si>
  <si>
    <t>確認日</t>
    <rPh sb="0" eb="2">
      <t>カクニン</t>
    </rPh>
    <rPh sb="2" eb="3">
      <t>ビ</t>
    </rPh>
    <phoneticPr fontId="2"/>
  </si>
  <si>
    <t>井手</t>
    <rPh sb="0" eb="2">
      <t>イデ</t>
    </rPh>
    <phoneticPr fontId="2"/>
  </si>
  <si>
    <t>西尾</t>
    <rPh sb="0" eb="2">
      <t>ニシオ</t>
    </rPh>
    <phoneticPr fontId="2"/>
  </si>
  <si>
    <t>実装者</t>
    <rPh sb="0" eb="2">
      <t>ジッソウ</t>
    </rPh>
    <rPh sb="2" eb="3">
      <t>シャ</t>
    </rPh>
    <phoneticPr fontId="2"/>
  </si>
  <si>
    <t>確認者入力欄</t>
    <rPh sb="0" eb="2">
      <t>カクニン</t>
    </rPh>
    <rPh sb="2" eb="3">
      <t>シャ</t>
    </rPh>
    <rPh sb="3" eb="5">
      <t>ニュウリョク</t>
    </rPh>
    <rPh sb="5" eb="6">
      <t>ラン</t>
    </rPh>
    <phoneticPr fontId="2"/>
  </si>
  <si>
    <t>備考</t>
    <rPh sb="0" eb="2">
      <t>ビコウ</t>
    </rPh>
    <phoneticPr fontId="2"/>
  </si>
  <si>
    <t>伊藤</t>
    <rPh sb="0" eb="2">
      <t>イトウ</t>
    </rPh>
    <phoneticPr fontId="2"/>
  </si>
  <si>
    <t>平根</t>
    <rPh sb="0" eb="2">
      <t>ヒラネ</t>
    </rPh>
    <phoneticPr fontId="2"/>
  </si>
  <si>
    <t>宮﨑</t>
    <rPh sb="0" eb="2">
      <t>ミヤザキ</t>
    </rPh>
    <phoneticPr fontId="2"/>
  </si>
  <si>
    <t>木村</t>
    <rPh sb="0" eb="2">
      <t>キムラ</t>
    </rPh>
    <phoneticPr fontId="2"/>
  </si>
  <si>
    <t>中村</t>
    <rPh sb="0" eb="2">
      <t>ナカムラ</t>
    </rPh>
    <phoneticPr fontId="2"/>
  </si>
  <si>
    <t>楢原</t>
    <rPh sb="0" eb="2">
      <t>ナラハラ</t>
    </rPh>
    <phoneticPr fontId="2"/>
  </si>
  <si>
    <t>片桐</t>
    <rPh sb="0" eb="2">
      <t>カタギリ</t>
    </rPh>
    <phoneticPr fontId="2"/>
  </si>
  <si>
    <t>原</t>
    <rPh sb="0" eb="1">
      <t>ハラ</t>
    </rPh>
    <phoneticPr fontId="2"/>
  </si>
  <si>
    <t>西川</t>
    <rPh sb="0" eb="2">
      <t>ニシカワ</t>
    </rPh>
    <phoneticPr fontId="2"/>
  </si>
  <si>
    <t>嶋</t>
    <rPh sb="0" eb="1">
      <t>シマ</t>
    </rPh>
    <phoneticPr fontId="2"/>
  </si>
  <si>
    <t>2020年度技術研修レビュー記録表</t>
    <rPh sb="4" eb="6">
      <t>ネンド</t>
    </rPh>
    <rPh sb="6" eb="8">
      <t>ギジュツ</t>
    </rPh>
    <rPh sb="8" eb="10">
      <t>ケンシュウ</t>
    </rPh>
    <rPh sb="14" eb="16">
      <t>キロク</t>
    </rPh>
    <rPh sb="16" eb="17">
      <t>ヒョウ</t>
    </rPh>
    <phoneticPr fontId="2"/>
  </si>
  <si>
    <t>main</t>
    <phoneticPr fontId="2"/>
  </si>
  <si>
    <t>宮﨑</t>
    <rPh sb="0" eb="2">
      <t>ミヤザキ</t>
    </rPh>
    <phoneticPr fontId="2"/>
  </si>
  <si>
    <t>W01ShapeEvidence.java</t>
  </si>
  <si>
    <t>W01ToolMenu.java</t>
  </si>
  <si>
    <t>W01ConvertFileCsvToTsv.java</t>
  </si>
  <si>
    <t>W01ConvertFileSelect.java</t>
  </si>
  <si>
    <t>W01ConvertFileTsvToCsv.java</t>
  </si>
  <si>
    <t>W01SelectTableData.java</t>
  </si>
  <si>
    <t>W01CommonUtil.java</t>
  </si>
  <si>
    <t>W01CommonConst.java</t>
  </si>
  <si>
    <t>W01SelectTableHeader.java</t>
    <phoneticPr fontId="2"/>
  </si>
  <si>
    <t>メソッド名が大文字になっている</t>
    <rPh sb="4" eb="5">
      <t>メイ</t>
    </rPh>
    <rPh sb="6" eb="9">
      <t>オオモジ</t>
    </rPh>
    <phoneticPr fontId="2"/>
  </si>
  <si>
    <t>W01SelectTableHeader.javaだけmain()になっている</t>
    <phoneticPr fontId="2"/>
  </si>
  <si>
    <t>連動機能にてint型の9を受け渡ししている意味が読み取りずらい</t>
    <rPh sb="0" eb="2">
      <t>レンドウ</t>
    </rPh>
    <rPh sb="2" eb="4">
      <t>キノウ</t>
    </rPh>
    <rPh sb="9" eb="10">
      <t>ガタ</t>
    </rPh>
    <rPh sb="13" eb="14">
      <t>ウ</t>
    </rPh>
    <rPh sb="15" eb="16">
      <t>ワタ</t>
    </rPh>
    <rPh sb="21" eb="23">
      <t>イミ</t>
    </rPh>
    <rPh sb="24" eb="25">
      <t>ヨ</t>
    </rPh>
    <rPh sb="26" eb="27">
      <t>ト</t>
    </rPh>
    <phoneticPr fontId="2"/>
  </si>
  <si>
    <t>78行目のif文のエラー考慮が足りていない</t>
    <rPh sb="2" eb="4">
      <t>ギョウメ</t>
    </rPh>
    <rPh sb="7" eb="8">
      <t>ブン</t>
    </rPh>
    <rPh sb="12" eb="14">
      <t>コウリョ</t>
    </rPh>
    <rPh sb="15" eb="16">
      <t>タ</t>
    </rPh>
    <phoneticPr fontId="2"/>
  </si>
  <si>
    <t>入力時のエラーがループしていない</t>
    <rPh sb="0" eb="3">
      <t>ニュウリョクジ</t>
    </rPh>
    <phoneticPr fontId="2"/>
  </si>
  <si>
    <t>※要調査</t>
    <rPh sb="1" eb="2">
      <t>ヨウ</t>
    </rPh>
    <rPh sb="2" eb="4">
      <t>チョウサ</t>
    </rPh>
    <phoneticPr fontId="2"/>
  </si>
  <si>
    <t>W01ConvertFileCsvToTsv</t>
    <phoneticPr fontId="2"/>
  </si>
  <si>
    <t>SelectTableData</t>
  </si>
  <si>
    <t>343行目がint型の変数に入力値を入れている</t>
    <rPh sb="3" eb="5">
      <t>ギョウメ</t>
    </rPh>
    <rPh sb="9" eb="10">
      <t>ガタ</t>
    </rPh>
    <rPh sb="11" eb="13">
      <t>ヘンスウ</t>
    </rPh>
    <rPh sb="14" eb="17">
      <t>ニュウリョクチ</t>
    </rPh>
    <rPh sb="18" eb="19">
      <t>イ</t>
    </rPh>
    <phoneticPr fontId="2"/>
  </si>
  <si>
    <t>outputFile</t>
  </si>
  <si>
    <t>350行目フルパスをFileCheckメソッドに直接渡している</t>
    <rPh sb="3" eb="5">
      <t>ギョウメ</t>
    </rPh>
    <rPh sb="24" eb="26">
      <t>チョクセツ</t>
    </rPh>
    <rPh sb="26" eb="27">
      <t>ワタ</t>
    </rPh>
    <phoneticPr fontId="2"/>
  </si>
  <si>
    <t>BufferedReaderにTBL_DELETE_ALLを詰める</t>
    <rPh sb="30" eb="31">
      <t>ツ</t>
    </rPh>
    <phoneticPr fontId="2"/>
  </si>
  <si>
    <t>insert文も対象</t>
    <rPh sb="6" eb="7">
      <t>ブン</t>
    </rPh>
    <rPh sb="8" eb="10">
      <t>タイショウ</t>
    </rPh>
    <phoneticPr fontId="2"/>
  </si>
  <si>
    <t>クラス名からW01を消去する</t>
    <rPh sb="3" eb="4">
      <t>メイ</t>
    </rPh>
    <rPh sb="10" eb="12">
      <t>ショウキョ</t>
    </rPh>
    <phoneticPr fontId="2"/>
  </si>
  <si>
    <t>西尾</t>
    <rPh sb="0" eb="1">
      <t>ニシ</t>
    </rPh>
    <rPh sb="1" eb="2">
      <t>オ</t>
    </rPh>
    <phoneticPr fontId="2"/>
  </si>
  <si>
    <t>すべてを対象にする場合のswitch文で処理結果・返却値を受け取る。</t>
    <rPh sb="4" eb="6">
      <t>タイショウ</t>
    </rPh>
    <rPh sb="9" eb="11">
      <t>バアイ</t>
    </rPh>
    <rPh sb="18" eb="19">
      <t>ブン</t>
    </rPh>
    <rPh sb="20" eb="22">
      <t>ショリ</t>
    </rPh>
    <rPh sb="22" eb="24">
      <t>ケッカ</t>
    </rPh>
    <rPh sb="25" eb="27">
      <t>ヘンキャク</t>
    </rPh>
    <rPh sb="27" eb="28">
      <t>チ</t>
    </rPh>
    <rPh sb="29" eb="30">
      <t>ウ</t>
    </rPh>
    <rPh sb="31" eb="32">
      <t>ト</t>
    </rPh>
    <phoneticPr fontId="2"/>
  </si>
  <si>
    <t>返却値をなくす
return AllFileSorting();にする</t>
    <rPh sb="0" eb="2">
      <t>ヘンキャク</t>
    </rPh>
    <rPh sb="2" eb="3">
      <t>チ</t>
    </rPh>
    <phoneticPr fontId="2"/>
  </si>
  <si>
    <t>equalsの書き方が正しくない</t>
    <rPh sb="7" eb="8">
      <t>カ</t>
    </rPh>
    <rPh sb="9" eb="10">
      <t>カタ</t>
    </rPh>
    <rPh sb="11" eb="12">
      <t>タダ</t>
    </rPh>
    <phoneticPr fontId="2"/>
  </si>
  <si>
    <t>拡張子チェックをしている箇所が全体的に多い</t>
    <rPh sb="0" eb="3">
      <t>カクチョウシ</t>
    </rPh>
    <rPh sb="12" eb="14">
      <t>カショ</t>
    </rPh>
    <rPh sb="15" eb="17">
      <t>ゼンタイ</t>
    </rPh>
    <rPh sb="17" eb="18">
      <t>テキ</t>
    </rPh>
    <rPh sb="19" eb="20">
      <t>オオ</t>
    </rPh>
    <phoneticPr fontId="2"/>
  </si>
  <si>
    <t>拡張子チェックを共通メソッド化</t>
    <rPh sb="0" eb="3">
      <t>カクチョウシ</t>
    </rPh>
    <rPh sb="8" eb="10">
      <t>キョウツウ</t>
    </rPh>
    <rPh sb="14" eb="15">
      <t>カ</t>
    </rPh>
    <phoneticPr fontId="2"/>
  </si>
  <si>
    <t>String AllFileSorting</t>
  </si>
  <si>
    <t>String FileSelect</t>
  </si>
  <si>
    <t>W01ConvertFileSelect</t>
  </si>
  <si>
    <t>FileCheck</t>
  </si>
  <si>
    <t>SELECT NINEの部分</t>
    <rPh sb="12" eb="14">
      <t>ブブン</t>
    </rPh>
    <phoneticPr fontId="2"/>
  </si>
  <si>
    <t>intからStringへ
9を渡しているのをboolean型へ</t>
    <rPh sb="15" eb="16">
      <t>ワタ</t>
    </rPh>
    <rPh sb="29" eb="30">
      <t>ガタ</t>
    </rPh>
    <phoneticPr fontId="2"/>
  </si>
  <si>
    <t>Javadocがない</t>
    <phoneticPr fontId="2"/>
  </si>
  <si>
    <t>utillのmessageをクラス変数にもつ</t>
    <rPh sb="17" eb="19">
      <t>ヘンスウ</t>
    </rPh>
    <phoneticPr fontId="2"/>
  </si>
  <si>
    <t>※他クラスも要確認</t>
    <rPh sb="1" eb="2">
      <t>タ</t>
    </rPh>
    <rPh sb="6" eb="7">
      <t>ヨウ</t>
    </rPh>
    <rPh sb="7" eb="9">
      <t>カクニン</t>
    </rPh>
    <phoneticPr fontId="2"/>
  </si>
  <si>
    <t>CreateCsv</t>
    <phoneticPr fontId="2"/>
  </si>
  <si>
    <t>messageが各メソッド毎に</t>
    <rPh sb="8" eb="9">
      <t>カク</t>
    </rPh>
    <rPh sb="13" eb="14">
      <t>マイ</t>
    </rPh>
    <phoneticPr fontId="2"/>
  </si>
  <si>
    <t>西尾※</t>
    <rPh sb="0" eb="1">
      <t>ニシ</t>
    </rPh>
    <rPh sb="1" eb="2">
      <t>オ</t>
    </rPh>
    <phoneticPr fontId="2"/>
  </si>
  <si>
    <t>main</t>
  </si>
  <si>
    <t>38行目～42行目
メニューの順番を入れ替える
連動機能と終了を入れ替える</t>
    <rPh sb="2" eb="4">
      <t>ギョウメ</t>
    </rPh>
    <rPh sb="7" eb="9">
      <t>ギョウメ</t>
    </rPh>
    <rPh sb="15" eb="17">
      <t>ジュンバン</t>
    </rPh>
    <rPh sb="18" eb="19">
      <t>イ</t>
    </rPh>
    <rPh sb="20" eb="21">
      <t>カ</t>
    </rPh>
    <rPh sb="24" eb="28">
      <t>レンドウキノウ</t>
    </rPh>
    <rPh sb="29" eb="31">
      <t>シュウリョウ</t>
    </rPh>
    <rPh sb="32" eb="33">
      <t>イ</t>
    </rPh>
    <rPh sb="34" eb="35">
      <t>カ</t>
    </rPh>
    <phoneticPr fontId="2"/>
  </si>
  <si>
    <t>43行目
該当する番号を選択してくださいに変更</t>
    <rPh sb="2" eb="4">
      <t>ギョウメ</t>
    </rPh>
    <rPh sb="5" eb="7">
      <t>ガイトウ</t>
    </rPh>
    <rPh sb="9" eb="11">
      <t>バンゴウ</t>
    </rPh>
    <rPh sb="12" eb="14">
      <t>センタク</t>
    </rPh>
    <rPh sb="21" eb="23">
      <t>ヘンコウ</t>
    </rPh>
    <phoneticPr fontId="2"/>
  </si>
  <si>
    <t>37行目～44行目、56行目～62行目
System.out.printlnをmessageに変更</t>
    <rPh sb="2" eb="4">
      <t>ギョウメ</t>
    </rPh>
    <rPh sb="7" eb="9">
      <t>ギョウメ</t>
    </rPh>
    <rPh sb="12" eb="14">
      <t>ギョウメ</t>
    </rPh>
    <rPh sb="17" eb="19">
      <t>ギョウメ</t>
    </rPh>
    <rPh sb="47" eb="49">
      <t>ヘンコウ</t>
    </rPh>
    <phoneticPr fontId="2"/>
  </si>
  <si>
    <t>メソッド名は小文字始まりにする。</t>
    <rPh sb="4" eb="5">
      <t>メイ</t>
    </rPh>
    <rPh sb="6" eb="10">
      <t>コモジハジ</t>
    </rPh>
    <phoneticPr fontId="2"/>
  </si>
  <si>
    <t>38行目
int num1をtry~catchでエラーハンドリングもしくは文字列型にする</t>
    <rPh sb="2" eb="4">
      <t>ギョウメ</t>
    </rPh>
    <rPh sb="37" eb="40">
      <t>モジレツ</t>
    </rPh>
    <rPh sb="40" eb="41">
      <t>ガタ</t>
    </rPh>
    <phoneticPr fontId="2"/>
  </si>
  <si>
    <t>num1、num2等の変数名を分かるように修正する</t>
    <rPh sb="9" eb="10">
      <t>トウ</t>
    </rPh>
    <rPh sb="11" eb="14">
      <t>ヘンスウメイ</t>
    </rPh>
    <rPh sb="15" eb="16">
      <t>ワ</t>
    </rPh>
    <rPh sb="21" eb="23">
      <t>シュウセイ</t>
    </rPh>
    <phoneticPr fontId="2"/>
  </si>
  <si>
    <t>40行目～63行目
AllFileSortingのエラーハンドリング</t>
    <rPh sb="2" eb="4">
      <t>ギョウメ</t>
    </rPh>
    <rPh sb="7" eb="9">
      <t>ギョウメ</t>
    </rPh>
    <phoneticPr fontId="2"/>
  </si>
  <si>
    <t>60行目
"1~2で"を"1または2で"
環境依存文字を使用しない</t>
    <rPh sb="2" eb="4">
      <t>ギョウメ</t>
    </rPh>
    <rPh sb="21" eb="27">
      <t>カンキョウイゾンモジ</t>
    </rPh>
    <rPh sb="28" eb="30">
      <t>シヨウ</t>
    </rPh>
    <phoneticPr fontId="2"/>
  </si>
  <si>
    <t>EvidenceOutput</t>
  </si>
  <si>
    <t>96行目
TODOを消す</t>
    <rPh sb="2" eb="4">
      <t>ギョウメ</t>
    </rPh>
    <rPh sb="10" eb="11">
      <t>ケ</t>
    </rPh>
    <phoneticPr fontId="2"/>
  </si>
  <si>
    <t>101行目～118行目
インプットファイルの確認のエラー内容を書く</t>
    <rPh sb="3" eb="5">
      <t>ギョウメ</t>
    </rPh>
    <rPh sb="9" eb="11">
      <t>ギョウメ</t>
    </rPh>
    <rPh sb="22" eb="24">
      <t>カクニン</t>
    </rPh>
    <rPh sb="28" eb="30">
      <t>ナイヨウ</t>
    </rPh>
    <rPh sb="31" eb="32">
      <t>カ</t>
    </rPh>
    <phoneticPr fontId="2"/>
  </si>
  <si>
    <t>AllFileSorting</t>
  </si>
  <si>
    <t>157行目
[]を変数名ではなく型の後に書く
File fileArray1[]　→　File[] fileArray1</t>
    <rPh sb="3" eb="5">
      <t>ギョウメ</t>
    </rPh>
    <rPh sb="9" eb="12">
      <t>ヘンスウメイ</t>
    </rPh>
    <rPh sb="16" eb="17">
      <t>カタ</t>
    </rPh>
    <rPh sb="18" eb="19">
      <t>アト</t>
    </rPh>
    <rPh sb="20" eb="21">
      <t>カ</t>
    </rPh>
    <phoneticPr fontId="2"/>
  </si>
  <si>
    <t>181行目のif文で戻り値を返すようにする</t>
    <rPh sb="3" eb="5">
      <t>ギョウメ</t>
    </rPh>
    <rPh sb="8" eb="9">
      <t>ブン</t>
    </rPh>
    <rPh sb="10" eb="11">
      <t>モド</t>
    </rPh>
    <rPh sb="12" eb="13">
      <t>チ</t>
    </rPh>
    <rPh sb="14" eb="15">
      <t>カエ</t>
    </rPh>
    <phoneticPr fontId="2"/>
  </si>
  <si>
    <t>if文の条件を定数.equals(変数)にする</t>
    <rPh sb="2" eb="3">
      <t>ブン</t>
    </rPh>
    <rPh sb="4" eb="6">
      <t>ジョウケン</t>
    </rPh>
    <rPh sb="7" eb="9">
      <t>テイスウ</t>
    </rPh>
    <rPh sb="17" eb="19">
      <t>ヘンスウ</t>
    </rPh>
    <phoneticPr fontId="2"/>
  </si>
  <si>
    <t>W01ToolMenu.java</t>
    <phoneticPr fontId="2"/>
  </si>
  <si>
    <t>No.21と同様</t>
    <rPh sb="6" eb="8">
      <t>ドウヨウ</t>
    </rPh>
    <phoneticPr fontId="2"/>
  </si>
  <si>
    <t>返却値をメソッド名を小文字始まりに修正
例）return AllFileSorting();にする</t>
    <rPh sb="0" eb="2">
      <t>ヘンキャク</t>
    </rPh>
    <rPh sb="2" eb="3">
      <t>チ</t>
    </rPh>
    <rPh sb="17" eb="19">
      <t>シュウセイ</t>
    </rPh>
    <rPh sb="20" eb="21">
      <t>レイ</t>
    </rPh>
    <phoneticPr fontId="2"/>
  </si>
  <si>
    <t>定数が左に来るように修正</t>
    <rPh sb="0" eb="2">
      <t>テイスウ</t>
    </rPh>
    <rPh sb="3" eb="4">
      <t>ヒダリ</t>
    </rPh>
    <rPh sb="5" eb="6">
      <t>ク</t>
    </rPh>
    <rPh sb="10" eb="12">
      <t>シュウセイ</t>
    </rPh>
    <phoneticPr fontId="2"/>
  </si>
  <si>
    <t>fileCheckにJavadocを追加</t>
    <rPh sb="18" eb="20">
      <t>ツイカ</t>
    </rPh>
    <phoneticPr fontId="2"/>
  </si>
  <si>
    <t>int型の9を渡しているのをboolean型へ修正</t>
    <rPh sb="3" eb="4">
      <t>ガタ</t>
    </rPh>
    <rPh sb="7" eb="8">
      <t>ワタ</t>
    </rPh>
    <rPh sb="21" eb="22">
      <t>ガタ</t>
    </rPh>
    <rPh sb="23" eb="25">
      <t>シュウセイ</t>
    </rPh>
    <phoneticPr fontId="2"/>
  </si>
  <si>
    <t>utillのmessageをクラス変数にもつように修正</t>
    <rPh sb="17" eb="19">
      <t>ヘンスウ</t>
    </rPh>
    <rPh sb="25" eb="27">
      <t>シュウセイ</t>
    </rPh>
    <phoneticPr fontId="2"/>
  </si>
  <si>
    <t>返却値をintからstringへ修正</t>
    <rPh sb="0" eb="2">
      <t>ヘンキャク</t>
    </rPh>
    <rPh sb="2" eb="3">
      <t>チ</t>
    </rPh>
    <rPh sb="16" eb="18">
      <t>シュウセイ</t>
    </rPh>
    <phoneticPr fontId="2"/>
  </si>
  <si>
    <t>入力値をintからstringへ</t>
    <rPh sb="0" eb="3">
      <t>ニュウリョクチ</t>
    </rPh>
    <rPh sb="2" eb="3">
      <t>チ</t>
    </rPh>
    <phoneticPr fontId="2"/>
  </si>
  <si>
    <t>入力返却値</t>
    <rPh sb="0" eb="2">
      <t>ニュウリョク</t>
    </rPh>
    <rPh sb="2" eb="4">
      <t>ヘンキャク</t>
    </rPh>
    <rPh sb="4" eb="5">
      <t>チ</t>
    </rPh>
    <phoneticPr fontId="2"/>
  </si>
  <si>
    <t>※全クラス対象</t>
    <rPh sb="1" eb="2">
      <t>ゼン</t>
    </rPh>
    <rPh sb="5" eb="7">
      <t>タイショウ</t>
    </rPh>
    <phoneticPr fontId="2"/>
  </si>
  <si>
    <t>変数名が簡易的過ぎる</t>
    <rPh sb="0" eb="3">
      <t>ヘンスウメイ</t>
    </rPh>
    <rPh sb="4" eb="7">
      <t>カンイテキ</t>
    </rPh>
    <rPh sb="7" eb="8">
      <t>ス</t>
    </rPh>
    <phoneticPr fontId="2"/>
  </si>
  <si>
    <t>中村、西尾、西川</t>
    <rPh sb="3" eb="5">
      <t>ニシオ</t>
    </rPh>
    <rPh sb="6" eb="8">
      <t>ニシカワ</t>
    </rPh>
    <phoneticPr fontId="2"/>
  </si>
  <si>
    <t>メソッド名を小文字始まりに修正</t>
    <phoneticPr fontId="2"/>
  </si>
  <si>
    <t>W01SelectTableHeader.javaのメソッド名を変更
main() ⇒ selectTableHeader()</t>
    <rPh sb="30" eb="31">
      <t>メイ</t>
    </rPh>
    <rPh sb="32" eb="34">
      <t>ヘンコウ</t>
    </rPh>
    <phoneticPr fontId="2"/>
  </si>
  <si>
    <t>メソッド名を小文字始まりに修正</t>
  </si>
  <si>
    <t>int型ではなくboolean型で受け渡すように変更</t>
    <phoneticPr fontId="2"/>
  </si>
  <si>
    <t>決められた番号以外を入力した場合、エラーにするように変更</t>
    <rPh sb="0" eb="1">
      <t>キ</t>
    </rPh>
    <rPh sb="5" eb="7">
      <t>バンゴウ</t>
    </rPh>
    <rPh sb="7" eb="9">
      <t>イガイ</t>
    </rPh>
    <rPh sb="10" eb="12">
      <t>ニュウリョク</t>
    </rPh>
    <rPh sb="14" eb="16">
      <t>バアイ</t>
    </rPh>
    <rPh sb="26" eb="28">
      <t>ヘンコウ</t>
    </rPh>
    <phoneticPr fontId="2"/>
  </si>
  <si>
    <t>入力処理の場合はループ処理を追加</t>
    <rPh sb="0" eb="2">
      <t>ニュウリョク</t>
    </rPh>
    <rPh sb="2" eb="4">
      <t>ショリ</t>
    </rPh>
    <rPh sb="5" eb="7">
      <t>バアイ</t>
    </rPh>
    <rPh sb="11" eb="13">
      <t>ショリ</t>
    </rPh>
    <rPh sb="14" eb="16">
      <t>ツイカ</t>
    </rPh>
    <phoneticPr fontId="2"/>
  </si>
  <si>
    <t>int型からString形に変更</t>
    <rPh sb="3" eb="4">
      <t>カタ</t>
    </rPh>
    <rPh sb="12" eb="13">
      <t>ガタ</t>
    </rPh>
    <rPh sb="14" eb="16">
      <t>ヘンコウ</t>
    </rPh>
    <phoneticPr fontId="2"/>
  </si>
  <si>
    <t>ファイル名をconvertFileCsvToTsvに渡すように変更</t>
    <rPh sb="4" eb="5">
      <t>メイ</t>
    </rPh>
    <rPh sb="26" eb="27">
      <t>ワタ</t>
    </rPh>
    <rPh sb="31" eb="33">
      <t>ヘンコウ</t>
    </rPh>
    <phoneticPr fontId="2"/>
  </si>
  <si>
    <t>TBL名以外を変数に詰めるように変更</t>
    <rPh sb="3" eb="4">
      <t>メイ</t>
    </rPh>
    <rPh sb="4" eb="6">
      <t>イガイ</t>
    </rPh>
    <rPh sb="7" eb="9">
      <t>ヘンスウ</t>
    </rPh>
    <rPh sb="10" eb="11">
      <t>ツ</t>
    </rPh>
    <rPh sb="16" eb="18">
      <t>ヘンコウ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</si>
</sst>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u/>
      <sz val="11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 applyAlignment="1">
      <alignment vertical="center" wrapText="1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4" borderId="2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1" fillId="5" borderId="1" xfId="0" applyFont="1" applyFill="1" applyBorder="1">
      <alignment vertical="center"/>
    </xf>
    <xf numFmtId="14" fontId="1" fillId="2" borderId="1" xfId="0" applyNumberFormat="1" applyFont="1" applyFill="1" applyBorder="1" applyAlignment="1">
      <alignment horizontal="left" vertical="center"/>
    </xf>
    <xf numFmtId="0" fontId="3" fillId="2" borderId="0" xfId="0" applyFont="1" applyFill="1">
      <alignment vertical="center"/>
    </xf>
    <xf numFmtId="0" fontId="1" fillId="3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>
      <alignment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53"/>
  <sheetViews>
    <sheetView tabSelected="1" view="pageBreakPreview" zoomScale="70" zoomScaleNormal="70" zoomScaleSheetLayoutView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2.59765625" defaultRowHeight="15" x14ac:dyDescent="0.45"/>
  <cols>
    <col min="1" max="2" width="2.59765625" style="1"/>
    <col min="3" max="3" width="4.5" style="1" bestFit="1" customWidth="1"/>
    <col min="4" max="4" width="8.59765625" style="1" bestFit="1" customWidth="1"/>
    <col min="5" max="5" width="14" style="3" customWidth="1"/>
    <col min="6" max="6" width="6.8984375" style="1" bestFit="1" customWidth="1"/>
    <col min="7" max="7" width="7" style="1" bestFit="1" customWidth="1"/>
    <col min="8" max="8" width="26.19921875" style="1" bestFit="1" customWidth="1"/>
    <col min="9" max="9" width="17.69921875" style="1" customWidth="1"/>
    <col min="10" max="10" width="44" style="2" customWidth="1"/>
    <col min="11" max="11" width="14" style="1" customWidth="1"/>
    <col min="12" max="12" width="6.8984375" style="1" bestFit="1" customWidth="1"/>
    <col min="13" max="13" width="26.69921875" style="1" customWidth="1"/>
    <col min="14" max="14" width="14" style="1" customWidth="1"/>
    <col min="15" max="15" width="11.5" style="1" customWidth="1"/>
    <col min="16" max="16" width="34.3984375" style="1" customWidth="1"/>
    <col min="17" max="16384" width="2.59765625" style="1"/>
  </cols>
  <sheetData>
    <row r="2" spans="2:16" x14ac:dyDescent="0.45">
      <c r="B2" s="19" t="s">
        <v>29</v>
      </c>
    </row>
    <row r="4" spans="2:16" x14ac:dyDescent="0.45">
      <c r="C4" s="22" t="s">
        <v>0</v>
      </c>
      <c r="D4" s="22" t="s">
        <v>7</v>
      </c>
      <c r="E4" s="6" t="s">
        <v>1</v>
      </c>
      <c r="F4" s="7"/>
      <c r="G4" s="7"/>
      <c r="H4" s="7"/>
      <c r="I4" s="7"/>
      <c r="J4" s="8"/>
      <c r="K4" s="11" t="s">
        <v>8</v>
      </c>
      <c r="L4" s="12"/>
      <c r="M4" s="13"/>
      <c r="N4" s="15" t="s">
        <v>17</v>
      </c>
      <c r="O4" s="16"/>
      <c r="P4" s="22" t="s">
        <v>18</v>
      </c>
    </row>
    <row r="5" spans="2:16" x14ac:dyDescent="0.45">
      <c r="C5" s="22"/>
      <c r="D5" s="22"/>
      <c r="E5" s="20" t="s">
        <v>2</v>
      </c>
      <c r="F5" s="9" t="s">
        <v>3</v>
      </c>
      <c r="G5" s="9" t="s">
        <v>16</v>
      </c>
      <c r="H5" s="9" t="s">
        <v>4</v>
      </c>
      <c r="I5" s="9" t="s">
        <v>5</v>
      </c>
      <c r="J5" s="10" t="s">
        <v>6</v>
      </c>
      <c r="K5" s="14" t="s">
        <v>9</v>
      </c>
      <c r="L5" s="14" t="s">
        <v>10</v>
      </c>
      <c r="M5" s="14" t="s">
        <v>11</v>
      </c>
      <c r="N5" s="17" t="s">
        <v>13</v>
      </c>
      <c r="O5" s="17" t="s">
        <v>12</v>
      </c>
      <c r="P5" s="22"/>
    </row>
    <row r="6" spans="2:16" x14ac:dyDescent="0.45">
      <c r="C6" s="4">
        <f>IF(D6="","",ROW()-5)</f>
        <v>1</v>
      </c>
      <c r="D6" s="4" t="str">
        <f>IF(N6="",IF(K6="",IF(E6="","","対応中"),"確認中"),"完了")</f>
        <v>確認中</v>
      </c>
      <c r="E6" s="18">
        <v>44165</v>
      </c>
      <c r="F6" s="4" t="s">
        <v>15</v>
      </c>
      <c r="G6" s="4" t="s">
        <v>23</v>
      </c>
      <c r="H6" s="4" t="s">
        <v>33</v>
      </c>
      <c r="I6" s="4" t="s">
        <v>30</v>
      </c>
      <c r="J6" s="5" t="s">
        <v>41</v>
      </c>
      <c r="K6" s="21">
        <v>44166</v>
      </c>
      <c r="L6" s="4" t="str">
        <f>G6</f>
        <v>中村</v>
      </c>
      <c r="M6" s="4" t="s">
        <v>102</v>
      </c>
      <c r="N6" s="4"/>
      <c r="O6" s="4" t="s">
        <v>14</v>
      </c>
      <c r="P6" s="4" t="s">
        <v>99</v>
      </c>
    </row>
    <row r="7" spans="2:16" ht="60" x14ac:dyDescent="0.45">
      <c r="C7" s="4">
        <f t="shared" ref="C7:C14" si="0">IF(D7="","",ROW()-5)</f>
        <v>2</v>
      </c>
      <c r="D7" s="4" t="str">
        <f t="shared" ref="D7:D14" si="1">IF(N7="",IF(K7="",IF(E7="","","対応中"),"確認中"),"完了")</f>
        <v>確認中</v>
      </c>
      <c r="E7" s="18">
        <v>44165</v>
      </c>
      <c r="F7" s="4" t="s">
        <v>15</v>
      </c>
      <c r="G7" s="4" t="s">
        <v>23</v>
      </c>
      <c r="H7" s="4" t="s">
        <v>33</v>
      </c>
      <c r="I7" s="4" t="s">
        <v>30</v>
      </c>
      <c r="J7" s="5" t="s">
        <v>42</v>
      </c>
      <c r="K7" s="21">
        <v>44166</v>
      </c>
      <c r="L7" s="4" t="str">
        <f t="shared" ref="L7:L14" si="2">G7</f>
        <v>中村</v>
      </c>
      <c r="M7" s="5" t="s">
        <v>103</v>
      </c>
      <c r="N7" s="4"/>
      <c r="O7" s="4" t="s">
        <v>14</v>
      </c>
      <c r="P7" s="4"/>
    </row>
    <row r="8" spans="2:16" x14ac:dyDescent="0.45">
      <c r="C8" s="4">
        <f t="shared" si="0"/>
        <v>3</v>
      </c>
      <c r="D8" s="4" t="str">
        <f t="shared" si="1"/>
        <v>確認中</v>
      </c>
      <c r="E8" s="18">
        <v>44165</v>
      </c>
      <c r="F8" s="4" t="s">
        <v>15</v>
      </c>
      <c r="G8" s="4" t="s">
        <v>23</v>
      </c>
      <c r="H8" s="4" t="s">
        <v>37</v>
      </c>
      <c r="I8" s="4"/>
      <c r="J8" s="5" t="s">
        <v>41</v>
      </c>
      <c r="K8" s="21">
        <v>44166</v>
      </c>
      <c r="L8" s="4" t="str">
        <f t="shared" si="2"/>
        <v>中村</v>
      </c>
      <c r="M8" s="4" t="s">
        <v>104</v>
      </c>
      <c r="N8" s="4"/>
      <c r="O8" s="4" t="s">
        <v>14</v>
      </c>
      <c r="P8" s="4"/>
    </row>
    <row r="9" spans="2:16" ht="30" x14ac:dyDescent="0.45">
      <c r="C9" s="4">
        <f t="shared" si="0"/>
        <v>4</v>
      </c>
      <c r="D9" s="4" t="str">
        <f t="shared" si="1"/>
        <v>確認中</v>
      </c>
      <c r="E9" s="18">
        <v>44165</v>
      </c>
      <c r="F9" s="4" t="s">
        <v>15</v>
      </c>
      <c r="G9" s="4" t="s">
        <v>23</v>
      </c>
      <c r="H9" s="4" t="s">
        <v>37</v>
      </c>
      <c r="I9" s="4" t="s">
        <v>48</v>
      </c>
      <c r="J9" s="5" t="s">
        <v>43</v>
      </c>
      <c r="K9" s="21">
        <v>44165</v>
      </c>
      <c r="L9" s="4" t="str">
        <f t="shared" si="2"/>
        <v>中村</v>
      </c>
      <c r="M9" s="5" t="s">
        <v>105</v>
      </c>
      <c r="N9" s="4"/>
      <c r="O9" s="4" t="s">
        <v>14</v>
      </c>
      <c r="P9" s="4"/>
    </row>
    <row r="10" spans="2:16" ht="30" x14ac:dyDescent="0.45">
      <c r="C10" s="4">
        <f t="shared" si="0"/>
        <v>5</v>
      </c>
      <c r="D10" s="4" t="str">
        <f t="shared" si="1"/>
        <v>確認中</v>
      </c>
      <c r="E10" s="18">
        <v>44165</v>
      </c>
      <c r="F10" s="4" t="s">
        <v>15</v>
      </c>
      <c r="G10" s="4" t="s">
        <v>23</v>
      </c>
      <c r="H10" s="4" t="s">
        <v>37</v>
      </c>
      <c r="I10" s="4" t="s">
        <v>48</v>
      </c>
      <c r="J10" s="5" t="s">
        <v>44</v>
      </c>
      <c r="K10" s="21">
        <v>44167</v>
      </c>
      <c r="L10" s="4" t="str">
        <f t="shared" si="2"/>
        <v>中村</v>
      </c>
      <c r="M10" s="5" t="s">
        <v>106</v>
      </c>
      <c r="N10" s="4"/>
      <c r="O10" s="4" t="s">
        <v>14</v>
      </c>
      <c r="P10" s="4"/>
    </row>
    <row r="11" spans="2:16" ht="30" x14ac:dyDescent="0.45">
      <c r="C11" s="4">
        <f t="shared" si="0"/>
        <v>6</v>
      </c>
      <c r="D11" s="4" t="str">
        <f t="shared" si="1"/>
        <v>確認中</v>
      </c>
      <c r="E11" s="18">
        <v>44165</v>
      </c>
      <c r="F11" s="4" t="s">
        <v>15</v>
      </c>
      <c r="G11" s="4" t="s">
        <v>23</v>
      </c>
      <c r="H11" s="4" t="s">
        <v>37</v>
      </c>
      <c r="I11" s="4" t="s">
        <v>48</v>
      </c>
      <c r="J11" s="5" t="s">
        <v>45</v>
      </c>
      <c r="K11" s="21">
        <v>44167</v>
      </c>
      <c r="L11" s="4" t="str">
        <f t="shared" si="2"/>
        <v>中村</v>
      </c>
      <c r="M11" s="5" t="s">
        <v>107</v>
      </c>
      <c r="N11" s="4"/>
      <c r="O11" s="4" t="s">
        <v>14</v>
      </c>
      <c r="P11" s="4" t="s">
        <v>99</v>
      </c>
    </row>
    <row r="12" spans="2:16" x14ac:dyDescent="0.45">
      <c r="C12" s="4">
        <f t="shared" si="0"/>
        <v>7</v>
      </c>
      <c r="D12" s="4" t="str">
        <f t="shared" si="1"/>
        <v>確認中</v>
      </c>
      <c r="E12" s="18">
        <v>44165</v>
      </c>
      <c r="F12" s="4" t="s">
        <v>15</v>
      </c>
      <c r="G12" s="4" t="s">
        <v>23</v>
      </c>
      <c r="H12" s="4" t="s">
        <v>37</v>
      </c>
      <c r="I12" s="4" t="s">
        <v>50</v>
      </c>
      <c r="J12" s="5" t="s">
        <v>49</v>
      </c>
      <c r="K12" s="21">
        <v>44167</v>
      </c>
      <c r="L12" s="4" t="str">
        <f t="shared" si="2"/>
        <v>中村</v>
      </c>
      <c r="M12" s="4" t="s">
        <v>108</v>
      </c>
      <c r="N12" s="4"/>
      <c r="O12" s="4" t="s">
        <v>14</v>
      </c>
      <c r="P12" s="4" t="s">
        <v>46</v>
      </c>
    </row>
    <row r="13" spans="2:16" ht="45" x14ac:dyDescent="0.45">
      <c r="C13" s="4">
        <f t="shared" si="0"/>
        <v>8</v>
      </c>
      <c r="D13" s="4" t="str">
        <f t="shared" si="1"/>
        <v>確認中</v>
      </c>
      <c r="E13" s="18">
        <v>44165</v>
      </c>
      <c r="F13" s="4" t="s">
        <v>15</v>
      </c>
      <c r="G13" s="4" t="s">
        <v>23</v>
      </c>
      <c r="H13" s="4" t="s">
        <v>37</v>
      </c>
      <c r="I13" s="4" t="s">
        <v>50</v>
      </c>
      <c r="J13" s="5" t="s">
        <v>51</v>
      </c>
      <c r="K13" s="21">
        <v>44166</v>
      </c>
      <c r="L13" s="4" t="str">
        <f t="shared" si="2"/>
        <v>中村</v>
      </c>
      <c r="M13" s="5" t="s">
        <v>109</v>
      </c>
      <c r="N13" s="4"/>
      <c r="O13" s="4" t="s">
        <v>14</v>
      </c>
      <c r="P13" s="4" t="s">
        <v>47</v>
      </c>
    </row>
    <row r="14" spans="2:16" ht="30" x14ac:dyDescent="0.45">
      <c r="C14" s="4">
        <f t="shared" si="0"/>
        <v>9</v>
      </c>
      <c r="D14" s="4" t="str">
        <f t="shared" si="1"/>
        <v>確認中</v>
      </c>
      <c r="E14" s="18">
        <v>44165</v>
      </c>
      <c r="F14" s="4" t="s">
        <v>15</v>
      </c>
      <c r="G14" s="4" t="s">
        <v>23</v>
      </c>
      <c r="H14" s="4" t="s">
        <v>37</v>
      </c>
      <c r="I14" s="4" t="s">
        <v>50</v>
      </c>
      <c r="J14" s="5" t="s">
        <v>52</v>
      </c>
      <c r="K14" s="21">
        <v>44167</v>
      </c>
      <c r="L14" s="4" t="str">
        <f t="shared" si="2"/>
        <v>中村</v>
      </c>
      <c r="M14" s="5" t="s">
        <v>110</v>
      </c>
      <c r="N14" s="4"/>
      <c r="O14" s="4" t="s">
        <v>14</v>
      </c>
      <c r="P14" s="4" t="s">
        <v>53</v>
      </c>
    </row>
    <row r="15" spans="2:16" ht="30" x14ac:dyDescent="0.45">
      <c r="C15" s="4">
        <f t="shared" ref="C15:C36" si="3">IF(D15="","",ROW()-5)</f>
        <v>10</v>
      </c>
      <c r="D15" s="4" t="str">
        <f t="shared" ref="D15:D36" si="4">IF(N15="",IF(K15="",IF(E15="","","対応中"),"確認中"),"完了")</f>
        <v>完了</v>
      </c>
      <c r="E15" s="18">
        <v>44165</v>
      </c>
      <c r="F15" s="4" t="s">
        <v>27</v>
      </c>
      <c r="G15" s="4" t="s">
        <v>15</v>
      </c>
      <c r="H15" s="4" t="s">
        <v>35</v>
      </c>
      <c r="I15" s="4" t="s">
        <v>63</v>
      </c>
      <c r="J15" s="5" t="s">
        <v>54</v>
      </c>
      <c r="K15" s="21">
        <v>44166</v>
      </c>
      <c r="L15" s="4" t="s">
        <v>55</v>
      </c>
      <c r="M15" s="5" t="s">
        <v>54</v>
      </c>
      <c r="N15" s="5" t="s">
        <v>54</v>
      </c>
      <c r="O15" s="4" t="s">
        <v>14</v>
      </c>
      <c r="P15" s="4"/>
    </row>
    <row r="16" spans="2:16" ht="90" x14ac:dyDescent="0.45">
      <c r="C16" s="4">
        <f t="shared" si="3"/>
        <v>11</v>
      </c>
      <c r="D16" s="4" t="str">
        <f t="shared" si="4"/>
        <v>完了</v>
      </c>
      <c r="E16" s="18">
        <v>44165</v>
      </c>
      <c r="F16" s="4" t="s">
        <v>27</v>
      </c>
      <c r="G16" s="4" t="s">
        <v>15</v>
      </c>
      <c r="H16" s="4" t="s">
        <v>35</v>
      </c>
      <c r="I16" s="4" t="s">
        <v>63</v>
      </c>
      <c r="J16" s="5" t="s">
        <v>56</v>
      </c>
      <c r="K16" s="21">
        <v>44166</v>
      </c>
      <c r="L16" s="4" t="s">
        <v>55</v>
      </c>
      <c r="M16" s="5" t="s">
        <v>57</v>
      </c>
      <c r="N16" s="5" t="s">
        <v>91</v>
      </c>
      <c r="O16" s="4" t="s">
        <v>14</v>
      </c>
      <c r="P16" s="4"/>
    </row>
    <row r="17" spans="3:16" x14ac:dyDescent="0.45">
      <c r="C17" s="4">
        <f t="shared" si="3"/>
        <v>12</v>
      </c>
      <c r="D17" s="4" t="str">
        <f t="shared" si="4"/>
        <v>完了</v>
      </c>
      <c r="E17" s="18">
        <v>44165</v>
      </c>
      <c r="F17" s="4" t="s">
        <v>27</v>
      </c>
      <c r="G17" s="4" t="s">
        <v>15</v>
      </c>
      <c r="H17" s="4" t="s">
        <v>35</v>
      </c>
      <c r="I17" s="4" t="s">
        <v>62</v>
      </c>
      <c r="J17" s="5" t="s">
        <v>58</v>
      </c>
      <c r="K17" s="21">
        <v>44166</v>
      </c>
      <c r="L17" s="4" t="s">
        <v>55</v>
      </c>
      <c r="M17" s="4"/>
      <c r="N17" s="4" t="s">
        <v>92</v>
      </c>
      <c r="O17" s="4" t="s">
        <v>14</v>
      </c>
      <c r="P17" s="4" t="s">
        <v>99</v>
      </c>
    </row>
    <row r="18" spans="3:16" x14ac:dyDescent="0.45">
      <c r="C18" s="4">
        <f t="shared" si="3"/>
        <v>13</v>
      </c>
      <c r="D18" s="4" t="str">
        <f t="shared" si="4"/>
        <v>完了</v>
      </c>
      <c r="E18" s="18">
        <v>44165</v>
      </c>
      <c r="F18" s="4" t="s">
        <v>27</v>
      </c>
      <c r="G18" s="4" t="s">
        <v>15</v>
      </c>
      <c r="H18" s="4" t="s">
        <v>35</v>
      </c>
      <c r="I18" s="4" t="s">
        <v>61</v>
      </c>
      <c r="J18" s="5" t="s">
        <v>59</v>
      </c>
      <c r="K18" s="21">
        <v>44167</v>
      </c>
      <c r="L18" s="4" t="s">
        <v>55</v>
      </c>
      <c r="M18" s="4" t="s">
        <v>60</v>
      </c>
      <c r="N18" s="4" t="s">
        <v>60</v>
      </c>
      <c r="O18" s="4" t="s">
        <v>14</v>
      </c>
      <c r="P18" s="4"/>
    </row>
    <row r="19" spans="3:16" x14ac:dyDescent="0.45">
      <c r="C19" s="4">
        <f t="shared" si="3"/>
        <v>14</v>
      </c>
      <c r="D19" s="4" t="str">
        <f t="shared" si="4"/>
        <v>完了</v>
      </c>
      <c r="E19" s="18">
        <v>44165</v>
      </c>
      <c r="F19" s="4" t="s">
        <v>27</v>
      </c>
      <c r="G19" s="4" t="s">
        <v>15</v>
      </c>
      <c r="H19" s="4" t="s">
        <v>34</v>
      </c>
      <c r="I19" s="4" t="s">
        <v>64</v>
      </c>
      <c r="J19" s="5" t="s">
        <v>67</v>
      </c>
      <c r="K19" s="21">
        <v>44166</v>
      </c>
      <c r="L19" s="4" t="s">
        <v>55</v>
      </c>
      <c r="M19" s="4"/>
      <c r="N19" s="4" t="s">
        <v>93</v>
      </c>
      <c r="O19" s="4" t="s">
        <v>14</v>
      </c>
      <c r="P19" s="4"/>
    </row>
    <row r="20" spans="3:16" ht="45" x14ac:dyDescent="0.45">
      <c r="C20" s="4">
        <f t="shared" si="3"/>
        <v>15</v>
      </c>
      <c r="D20" s="4" t="str">
        <f t="shared" si="4"/>
        <v>完了</v>
      </c>
      <c r="E20" s="18">
        <v>44165</v>
      </c>
      <c r="F20" s="4" t="s">
        <v>27</v>
      </c>
      <c r="G20" s="4" t="s">
        <v>15</v>
      </c>
      <c r="H20" s="4" t="s">
        <v>34</v>
      </c>
      <c r="I20" s="4" t="s">
        <v>64</v>
      </c>
      <c r="J20" s="5" t="s">
        <v>65</v>
      </c>
      <c r="K20" s="21">
        <v>44167</v>
      </c>
      <c r="L20" s="4" t="s">
        <v>55</v>
      </c>
      <c r="M20" s="5" t="s">
        <v>66</v>
      </c>
      <c r="N20" s="5" t="s">
        <v>94</v>
      </c>
      <c r="O20" s="4" t="s">
        <v>14</v>
      </c>
      <c r="P20" s="4"/>
    </row>
    <row r="21" spans="3:16" ht="45" x14ac:dyDescent="0.45">
      <c r="C21" s="4">
        <f t="shared" si="3"/>
        <v>16</v>
      </c>
      <c r="D21" s="4" t="str">
        <f t="shared" si="4"/>
        <v>完了</v>
      </c>
      <c r="E21" s="18">
        <v>44165</v>
      </c>
      <c r="F21" s="4" t="s">
        <v>27</v>
      </c>
      <c r="G21" s="4" t="s">
        <v>15</v>
      </c>
      <c r="H21" s="4" t="s">
        <v>36</v>
      </c>
      <c r="I21" s="4" t="s">
        <v>64</v>
      </c>
      <c r="J21" s="5" t="s">
        <v>71</v>
      </c>
      <c r="K21" s="21">
        <v>44167</v>
      </c>
      <c r="L21" s="4" t="s">
        <v>72</v>
      </c>
      <c r="M21" s="5" t="s">
        <v>68</v>
      </c>
      <c r="N21" s="5" t="s">
        <v>95</v>
      </c>
      <c r="O21" s="4" t="s">
        <v>14</v>
      </c>
      <c r="P21" s="4" t="s">
        <v>69</v>
      </c>
    </row>
    <row r="22" spans="3:16" x14ac:dyDescent="0.45">
      <c r="C22" s="4">
        <f t="shared" si="3"/>
        <v>17</v>
      </c>
      <c r="D22" s="4" t="str">
        <f t="shared" si="4"/>
        <v>完了</v>
      </c>
      <c r="E22" s="18">
        <v>44165</v>
      </c>
      <c r="F22" s="4" t="s">
        <v>27</v>
      </c>
      <c r="G22" s="4" t="s">
        <v>15</v>
      </c>
      <c r="H22" s="4" t="s">
        <v>36</v>
      </c>
      <c r="I22" s="4" t="s">
        <v>70</v>
      </c>
      <c r="J22" s="5" t="s">
        <v>98</v>
      </c>
      <c r="K22" s="21">
        <v>44167</v>
      </c>
      <c r="L22" s="4" t="s">
        <v>55</v>
      </c>
      <c r="M22" s="4" t="s">
        <v>97</v>
      </c>
      <c r="N22" s="4" t="s">
        <v>96</v>
      </c>
      <c r="O22" s="4" t="s">
        <v>14</v>
      </c>
      <c r="P22" s="4"/>
    </row>
    <row r="23" spans="3:16" ht="45" x14ac:dyDescent="0.45">
      <c r="C23" s="4">
        <f t="shared" si="3"/>
        <v>18</v>
      </c>
      <c r="D23" s="4" t="str">
        <f t="shared" si="4"/>
        <v>対応中</v>
      </c>
      <c r="E23" s="18">
        <v>44165</v>
      </c>
      <c r="F23" s="4" t="s">
        <v>23</v>
      </c>
      <c r="G23" s="4" t="s">
        <v>27</v>
      </c>
      <c r="H23" s="4" t="s">
        <v>33</v>
      </c>
      <c r="I23" s="4" t="s">
        <v>73</v>
      </c>
      <c r="J23" s="5" t="s">
        <v>74</v>
      </c>
      <c r="K23" s="4"/>
      <c r="L23" s="4" t="str">
        <f t="shared" ref="L23:L36" si="5">G23</f>
        <v>西川</v>
      </c>
      <c r="M23" s="4"/>
      <c r="N23" s="4"/>
      <c r="O23" s="4" t="s">
        <v>14</v>
      </c>
      <c r="P23" s="4"/>
    </row>
    <row r="24" spans="3:16" ht="30" x14ac:dyDescent="0.45">
      <c r="C24" s="4">
        <f t="shared" si="3"/>
        <v>19</v>
      </c>
      <c r="D24" s="4" t="str">
        <f t="shared" si="4"/>
        <v>対応中</v>
      </c>
      <c r="E24" s="18">
        <v>44165</v>
      </c>
      <c r="F24" s="4" t="s">
        <v>23</v>
      </c>
      <c r="G24" s="4" t="s">
        <v>27</v>
      </c>
      <c r="H24" s="4" t="s">
        <v>89</v>
      </c>
      <c r="I24" s="4" t="s">
        <v>73</v>
      </c>
      <c r="J24" s="5" t="s">
        <v>75</v>
      </c>
      <c r="K24" s="4"/>
      <c r="L24" s="4" t="str">
        <f t="shared" si="5"/>
        <v>西川</v>
      </c>
      <c r="M24" s="4"/>
      <c r="N24" s="4"/>
      <c r="O24" s="4" t="s">
        <v>14</v>
      </c>
      <c r="P24" s="4"/>
    </row>
    <row r="25" spans="3:16" ht="30" x14ac:dyDescent="0.45">
      <c r="C25" s="4">
        <f t="shared" si="3"/>
        <v>20</v>
      </c>
      <c r="D25" s="4" t="str">
        <f t="shared" si="4"/>
        <v>対応中</v>
      </c>
      <c r="E25" s="18">
        <v>44165</v>
      </c>
      <c r="F25" s="4" t="s">
        <v>23</v>
      </c>
      <c r="G25" s="4" t="s">
        <v>27</v>
      </c>
      <c r="H25" s="4" t="s">
        <v>33</v>
      </c>
      <c r="I25" s="4" t="s">
        <v>73</v>
      </c>
      <c r="J25" s="5" t="s">
        <v>76</v>
      </c>
      <c r="K25" s="4"/>
      <c r="L25" s="4" t="str">
        <f t="shared" si="5"/>
        <v>西川</v>
      </c>
      <c r="M25" s="4"/>
      <c r="N25" s="4"/>
      <c r="O25" s="4" t="s">
        <v>14</v>
      </c>
      <c r="P25" s="4"/>
    </row>
    <row r="26" spans="3:16" x14ac:dyDescent="0.45">
      <c r="C26" s="4">
        <f t="shared" si="3"/>
        <v>21</v>
      </c>
      <c r="D26" s="4" t="str">
        <f t="shared" si="4"/>
        <v>対応中</v>
      </c>
      <c r="E26" s="18">
        <v>44165</v>
      </c>
      <c r="F26" s="4" t="s">
        <v>23</v>
      </c>
      <c r="G26" s="4" t="s">
        <v>27</v>
      </c>
      <c r="H26" s="4" t="s">
        <v>35</v>
      </c>
      <c r="I26" s="4"/>
      <c r="J26" s="5" t="s">
        <v>77</v>
      </c>
      <c r="K26" s="4"/>
      <c r="L26" s="4" t="str">
        <f t="shared" si="5"/>
        <v>西川</v>
      </c>
      <c r="M26" s="4"/>
      <c r="N26" s="4"/>
      <c r="O26" s="4" t="s">
        <v>14</v>
      </c>
      <c r="P26" s="4"/>
    </row>
    <row r="27" spans="3:16" ht="45" x14ac:dyDescent="0.45">
      <c r="C27" s="4">
        <f t="shared" si="3"/>
        <v>22</v>
      </c>
      <c r="D27" s="4" t="str">
        <f t="shared" si="4"/>
        <v>対応中</v>
      </c>
      <c r="E27" s="18">
        <v>44165</v>
      </c>
      <c r="F27" s="4" t="s">
        <v>23</v>
      </c>
      <c r="G27" s="4" t="s">
        <v>27</v>
      </c>
      <c r="H27" s="4" t="s">
        <v>32</v>
      </c>
      <c r="I27" s="4" t="s">
        <v>73</v>
      </c>
      <c r="J27" s="5" t="s">
        <v>78</v>
      </c>
      <c r="K27" s="21"/>
      <c r="L27" s="4" t="str">
        <f t="shared" si="5"/>
        <v>西川</v>
      </c>
      <c r="M27" s="4"/>
      <c r="N27" s="4"/>
      <c r="O27" s="4" t="s">
        <v>14</v>
      </c>
      <c r="P27" s="4"/>
    </row>
    <row r="28" spans="3:16" x14ac:dyDescent="0.45">
      <c r="C28" s="4">
        <f t="shared" si="3"/>
        <v>23</v>
      </c>
      <c r="D28" s="4" t="str">
        <f t="shared" si="4"/>
        <v>対応中</v>
      </c>
      <c r="E28" s="18">
        <v>44165</v>
      </c>
      <c r="F28" s="4" t="s">
        <v>23</v>
      </c>
      <c r="G28" s="4" t="s">
        <v>27</v>
      </c>
      <c r="H28" s="4" t="s">
        <v>32</v>
      </c>
      <c r="I28" s="4" t="s">
        <v>73</v>
      </c>
      <c r="J28" s="5" t="s">
        <v>79</v>
      </c>
      <c r="K28" s="21"/>
      <c r="L28" s="4" t="str">
        <f t="shared" si="5"/>
        <v>西川</v>
      </c>
      <c r="M28" s="4"/>
      <c r="N28" s="4"/>
      <c r="O28" s="4" t="s">
        <v>14</v>
      </c>
      <c r="P28" s="4"/>
    </row>
    <row r="29" spans="3:16" x14ac:dyDescent="0.45">
      <c r="C29" s="4">
        <f t="shared" si="3"/>
        <v>24</v>
      </c>
      <c r="D29" s="4" t="str">
        <f t="shared" si="4"/>
        <v>対応中</v>
      </c>
      <c r="E29" s="18">
        <v>44165</v>
      </c>
      <c r="F29" s="4" t="s">
        <v>23</v>
      </c>
      <c r="G29" s="4" t="s">
        <v>27</v>
      </c>
      <c r="H29" s="4" t="s">
        <v>32</v>
      </c>
      <c r="I29" s="4" t="s">
        <v>73</v>
      </c>
      <c r="J29" s="5" t="s">
        <v>90</v>
      </c>
      <c r="K29" s="21"/>
      <c r="L29" s="4" t="str">
        <f t="shared" si="5"/>
        <v>西川</v>
      </c>
      <c r="M29" s="4"/>
      <c r="N29" s="4"/>
      <c r="O29" s="4" t="s">
        <v>14</v>
      </c>
      <c r="P29" s="4"/>
    </row>
    <row r="30" spans="3:16" ht="30" x14ac:dyDescent="0.45">
      <c r="C30" s="4">
        <f t="shared" si="3"/>
        <v>25</v>
      </c>
      <c r="D30" s="4" t="str">
        <f t="shared" si="4"/>
        <v>対応中</v>
      </c>
      <c r="E30" s="18">
        <v>44165</v>
      </c>
      <c r="F30" s="4" t="s">
        <v>23</v>
      </c>
      <c r="G30" s="4" t="s">
        <v>27</v>
      </c>
      <c r="H30" s="4" t="s">
        <v>32</v>
      </c>
      <c r="I30" s="4" t="s">
        <v>73</v>
      </c>
      <c r="J30" s="5" t="s">
        <v>80</v>
      </c>
      <c r="K30" s="21"/>
      <c r="L30" s="4" t="str">
        <f t="shared" si="5"/>
        <v>西川</v>
      </c>
      <c r="M30" s="4"/>
      <c r="N30" s="4"/>
      <c r="O30" s="4" t="s">
        <v>14</v>
      </c>
      <c r="P30" s="4"/>
    </row>
    <row r="31" spans="3:16" ht="45" x14ac:dyDescent="0.45">
      <c r="C31" s="4">
        <f t="shared" si="3"/>
        <v>26</v>
      </c>
      <c r="D31" s="4" t="str">
        <f t="shared" si="4"/>
        <v>対応中</v>
      </c>
      <c r="E31" s="18">
        <v>44165</v>
      </c>
      <c r="F31" s="4" t="s">
        <v>23</v>
      </c>
      <c r="G31" s="4" t="s">
        <v>27</v>
      </c>
      <c r="H31" s="4" t="s">
        <v>32</v>
      </c>
      <c r="I31" s="5" t="s">
        <v>73</v>
      </c>
      <c r="J31" s="5" t="s">
        <v>81</v>
      </c>
      <c r="K31" s="21"/>
      <c r="L31" s="4" t="str">
        <f t="shared" si="5"/>
        <v>西川</v>
      </c>
      <c r="M31" s="5"/>
      <c r="N31" s="4"/>
      <c r="O31" s="4" t="s">
        <v>14</v>
      </c>
      <c r="P31" s="4"/>
    </row>
    <row r="32" spans="3:16" ht="30" x14ac:dyDescent="0.45">
      <c r="C32" s="4">
        <f t="shared" si="3"/>
        <v>27</v>
      </c>
      <c r="D32" s="4" t="str">
        <f t="shared" si="4"/>
        <v>対応中</v>
      </c>
      <c r="E32" s="18">
        <v>44165</v>
      </c>
      <c r="F32" s="4" t="s">
        <v>23</v>
      </c>
      <c r="G32" s="4" t="s">
        <v>27</v>
      </c>
      <c r="H32" s="4" t="s">
        <v>32</v>
      </c>
      <c r="I32" s="4" t="s">
        <v>82</v>
      </c>
      <c r="J32" s="5" t="s">
        <v>83</v>
      </c>
      <c r="K32" s="21"/>
      <c r="L32" s="4" t="str">
        <f t="shared" si="5"/>
        <v>西川</v>
      </c>
      <c r="M32" s="4"/>
      <c r="N32" s="4"/>
      <c r="O32" s="4" t="s">
        <v>14</v>
      </c>
      <c r="P32" s="4"/>
    </row>
    <row r="33" spans="3:16" ht="30" x14ac:dyDescent="0.45">
      <c r="C33" s="4">
        <f t="shared" si="3"/>
        <v>28</v>
      </c>
      <c r="D33" s="4" t="str">
        <f t="shared" si="4"/>
        <v>対応中</v>
      </c>
      <c r="E33" s="18">
        <v>44165</v>
      </c>
      <c r="F33" s="4" t="s">
        <v>23</v>
      </c>
      <c r="G33" s="4" t="s">
        <v>27</v>
      </c>
      <c r="H33" s="4" t="s">
        <v>32</v>
      </c>
      <c r="I33" s="4" t="s">
        <v>82</v>
      </c>
      <c r="J33" s="5" t="s">
        <v>84</v>
      </c>
      <c r="K33" s="21"/>
      <c r="L33" s="4" t="str">
        <f t="shared" si="5"/>
        <v>西川</v>
      </c>
      <c r="M33" s="4"/>
      <c r="N33" s="4"/>
      <c r="O33" s="4" t="s">
        <v>14</v>
      </c>
      <c r="P33" s="4"/>
    </row>
    <row r="34" spans="3:16" ht="45" x14ac:dyDescent="0.45">
      <c r="C34" s="4">
        <f t="shared" si="3"/>
        <v>29</v>
      </c>
      <c r="D34" s="4" t="str">
        <f t="shared" si="4"/>
        <v>対応中</v>
      </c>
      <c r="E34" s="18">
        <v>44165</v>
      </c>
      <c r="F34" s="4" t="s">
        <v>23</v>
      </c>
      <c r="G34" s="4" t="s">
        <v>27</v>
      </c>
      <c r="H34" s="4" t="s">
        <v>32</v>
      </c>
      <c r="I34" s="4" t="s">
        <v>85</v>
      </c>
      <c r="J34" s="5" t="s">
        <v>86</v>
      </c>
      <c r="K34" s="21"/>
      <c r="L34" s="4" t="str">
        <f t="shared" si="5"/>
        <v>西川</v>
      </c>
      <c r="M34" s="5"/>
      <c r="N34" s="4"/>
      <c r="O34" s="4" t="s">
        <v>14</v>
      </c>
      <c r="P34" s="4"/>
    </row>
    <row r="35" spans="3:16" x14ac:dyDescent="0.45">
      <c r="C35" s="4">
        <f t="shared" si="3"/>
        <v>30</v>
      </c>
      <c r="D35" s="4" t="str">
        <f t="shared" si="4"/>
        <v>対応中</v>
      </c>
      <c r="E35" s="18">
        <v>44165</v>
      </c>
      <c r="F35" s="4" t="s">
        <v>23</v>
      </c>
      <c r="G35" s="4" t="s">
        <v>27</v>
      </c>
      <c r="H35" s="4" t="s">
        <v>32</v>
      </c>
      <c r="I35" s="5" t="s">
        <v>85</v>
      </c>
      <c r="J35" s="5" t="s">
        <v>87</v>
      </c>
      <c r="K35" s="21"/>
      <c r="L35" s="4" t="str">
        <f t="shared" si="5"/>
        <v>西川</v>
      </c>
      <c r="M35" s="4"/>
      <c r="N35" s="4"/>
      <c r="O35" s="4" t="s">
        <v>14</v>
      </c>
      <c r="P35" s="4"/>
    </row>
    <row r="36" spans="3:16" x14ac:dyDescent="0.45">
      <c r="C36" s="4">
        <f t="shared" si="3"/>
        <v>31</v>
      </c>
      <c r="D36" s="4" t="str">
        <f t="shared" si="4"/>
        <v>対応中</v>
      </c>
      <c r="E36" s="18">
        <v>44165</v>
      </c>
      <c r="F36" s="4" t="s">
        <v>23</v>
      </c>
      <c r="G36" s="4" t="s">
        <v>27</v>
      </c>
      <c r="H36" s="4" t="s">
        <v>32</v>
      </c>
      <c r="I36" s="5" t="s">
        <v>85</v>
      </c>
      <c r="J36" s="5" t="s">
        <v>88</v>
      </c>
      <c r="K36" s="21"/>
      <c r="L36" s="4" t="str">
        <f t="shared" si="5"/>
        <v>西川</v>
      </c>
      <c r="M36" s="4"/>
      <c r="N36" s="4"/>
      <c r="O36" s="4" t="s">
        <v>14</v>
      </c>
      <c r="P36" s="4"/>
    </row>
    <row r="37" spans="3:16" x14ac:dyDescent="0.45">
      <c r="C37" s="4"/>
      <c r="D37" s="4"/>
      <c r="E37" s="18">
        <v>44165</v>
      </c>
      <c r="F37" s="4" t="s">
        <v>15</v>
      </c>
      <c r="G37" s="4"/>
      <c r="H37" s="4"/>
      <c r="I37" s="4"/>
      <c r="J37" s="5" t="s">
        <v>100</v>
      </c>
      <c r="K37" s="21"/>
      <c r="L37" s="4" t="s">
        <v>101</v>
      </c>
      <c r="M37" s="5"/>
      <c r="N37" s="4"/>
      <c r="O37" s="4"/>
      <c r="P37" s="4" t="s">
        <v>99</v>
      </c>
    </row>
    <row r="38" spans="3:16" x14ac:dyDescent="0.45">
      <c r="C38" s="4"/>
      <c r="D38" s="4"/>
      <c r="E38" s="18"/>
      <c r="F38" s="4"/>
      <c r="G38" s="4"/>
      <c r="H38" s="4"/>
      <c r="I38" s="4"/>
      <c r="J38" s="5"/>
      <c r="K38" s="4"/>
      <c r="L38" s="4"/>
      <c r="M38" s="4"/>
      <c r="N38" s="4"/>
      <c r="O38" s="4"/>
      <c r="P38" s="4"/>
    </row>
    <row r="39" spans="3:16" x14ac:dyDescent="0.45">
      <c r="C39" s="4"/>
      <c r="D39" s="4"/>
      <c r="E39" s="18"/>
      <c r="F39" s="4"/>
      <c r="G39" s="4"/>
      <c r="H39" s="4"/>
      <c r="I39" s="4"/>
      <c r="J39" s="5"/>
      <c r="K39" s="4"/>
      <c r="L39" s="4"/>
      <c r="M39" s="4"/>
      <c r="N39" s="4"/>
      <c r="O39" s="4"/>
      <c r="P39" s="4"/>
    </row>
    <row r="40" spans="3:16" x14ac:dyDescent="0.45">
      <c r="C40" s="4"/>
      <c r="D40" s="4"/>
      <c r="E40" s="18"/>
      <c r="F40" s="4"/>
      <c r="G40" s="4"/>
      <c r="H40" s="4"/>
      <c r="I40" s="4"/>
      <c r="J40" s="5"/>
      <c r="K40" s="4"/>
      <c r="L40" s="4"/>
      <c r="M40" s="4"/>
      <c r="N40" s="4"/>
      <c r="O40" s="4"/>
      <c r="P40" s="4"/>
    </row>
    <row r="41" spans="3:16" x14ac:dyDescent="0.45">
      <c r="C41" s="4"/>
      <c r="D41" s="4"/>
      <c r="E41" s="18"/>
      <c r="F41" s="4"/>
      <c r="G41" s="4"/>
      <c r="H41" s="4"/>
      <c r="I41" s="4"/>
      <c r="J41" s="5"/>
      <c r="K41" s="4"/>
      <c r="L41" s="4"/>
      <c r="M41" s="4"/>
      <c r="N41" s="4"/>
      <c r="O41" s="4"/>
      <c r="P41" s="4"/>
    </row>
    <row r="42" spans="3:16" x14ac:dyDescent="0.45">
      <c r="C42" s="4"/>
      <c r="D42" s="4"/>
      <c r="E42" s="18"/>
      <c r="F42" s="4"/>
      <c r="G42" s="4"/>
      <c r="H42" s="4"/>
      <c r="I42" s="4"/>
      <c r="J42" s="5"/>
      <c r="K42" s="4"/>
      <c r="L42" s="4"/>
      <c r="M42" s="4"/>
      <c r="N42" s="4"/>
      <c r="O42" s="4"/>
      <c r="P42" s="4"/>
    </row>
    <row r="43" spans="3:16" x14ac:dyDescent="0.45">
      <c r="C43" s="4"/>
      <c r="D43" s="4"/>
      <c r="E43" s="18"/>
      <c r="F43" s="4"/>
      <c r="G43" s="4"/>
      <c r="H43" s="4"/>
      <c r="I43" s="4"/>
      <c r="J43" s="5"/>
      <c r="K43" s="4"/>
      <c r="L43" s="4"/>
      <c r="M43" s="4"/>
      <c r="N43" s="4"/>
      <c r="O43" s="4"/>
      <c r="P43" s="4"/>
    </row>
    <row r="44" spans="3:16" x14ac:dyDescent="0.45">
      <c r="C44" s="4"/>
      <c r="D44" s="4"/>
      <c r="E44" s="18"/>
      <c r="F44" s="4"/>
      <c r="G44" s="4"/>
      <c r="H44" s="4"/>
      <c r="I44" s="5"/>
      <c r="J44" s="5"/>
      <c r="K44" s="4"/>
      <c r="L44" s="4"/>
      <c r="M44" s="4"/>
      <c r="N44" s="4"/>
      <c r="O44" s="4"/>
      <c r="P44" s="4"/>
    </row>
    <row r="45" spans="3:16" x14ac:dyDescent="0.45">
      <c r="C45" s="4"/>
      <c r="D45" s="4"/>
      <c r="E45" s="18"/>
      <c r="F45" s="4"/>
      <c r="G45" s="4"/>
      <c r="H45" s="4"/>
      <c r="I45" s="5"/>
      <c r="J45" s="5"/>
      <c r="K45" s="4"/>
      <c r="L45" s="4"/>
      <c r="M45" s="4"/>
      <c r="N45" s="4"/>
      <c r="O45" s="4"/>
      <c r="P45" s="4"/>
    </row>
    <row r="46" spans="3:16" x14ac:dyDescent="0.45">
      <c r="C46" s="4"/>
      <c r="D46" s="4"/>
      <c r="E46" s="18"/>
      <c r="F46" s="4"/>
      <c r="G46" s="4"/>
      <c r="H46" s="4"/>
      <c r="I46" s="4"/>
      <c r="J46" s="5"/>
      <c r="K46" s="4"/>
      <c r="L46" s="4"/>
      <c r="M46" s="4"/>
      <c r="N46" s="4"/>
      <c r="O46" s="4"/>
      <c r="P46" s="4"/>
    </row>
    <row r="47" spans="3:16" x14ac:dyDescent="0.45">
      <c r="C47" s="4"/>
      <c r="D47" s="4"/>
      <c r="E47" s="18"/>
      <c r="F47" s="4"/>
      <c r="G47" s="4"/>
      <c r="H47" s="4"/>
      <c r="I47" s="4"/>
      <c r="J47" s="5"/>
      <c r="K47" s="4"/>
      <c r="L47" s="4"/>
      <c r="M47" s="4"/>
      <c r="N47" s="4"/>
      <c r="O47" s="4"/>
      <c r="P47" s="4"/>
    </row>
    <row r="48" spans="3:16" x14ac:dyDescent="0.45">
      <c r="C48" s="4"/>
      <c r="D48" s="4"/>
      <c r="E48" s="18"/>
      <c r="F48" s="4"/>
      <c r="G48" s="4"/>
      <c r="H48" s="4"/>
      <c r="I48" s="4"/>
      <c r="J48" s="5"/>
      <c r="K48" s="4"/>
      <c r="L48" s="4"/>
      <c r="M48" s="4"/>
      <c r="N48" s="4"/>
      <c r="O48" s="4"/>
      <c r="P48" s="4"/>
    </row>
    <row r="49" spans="3:16" x14ac:dyDescent="0.45">
      <c r="C49" s="4"/>
      <c r="D49" s="4"/>
      <c r="E49" s="18"/>
      <c r="F49" s="4"/>
      <c r="G49" s="4"/>
      <c r="H49" s="4"/>
      <c r="I49" s="4"/>
      <c r="J49" s="5"/>
      <c r="K49" s="21"/>
      <c r="L49" s="4"/>
      <c r="M49" s="4"/>
      <c r="N49" s="4"/>
      <c r="O49" s="4"/>
      <c r="P49" s="4"/>
    </row>
    <row r="50" spans="3:16" x14ac:dyDescent="0.45">
      <c r="C50" s="4"/>
      <c r="D50" s="4"/>
      <c r="E50" s="18"/>
      <c r="F50" s="4"/>
      <c r="G50" s="4"/>
      <c r="H50" s="4"/>
      <c r="I50" s="4"/>
      <c r="J50" s="5"/>
      <c r="K50" s="21"/>
      <c r="L50" s="4"/>
      <c r="M50" s="5"/>
      <c r="N50" s="4"/>
      <c r="O50" s="4"/>
      <c r="P50" s="4"/>
    </row>
    <row r="51" spans="3:16" x14ac:dyDescent="0.45">
      <c r="C51" s="4"/>
      <c r="D51" s="4"/>
      <c r="E51" s="18"/>
      <c r="F51" s="4"/>
      <c r="G51" s="4"/>
      <c r="H51" s="4"/>
      <c r="I51" s="4"/>
      <c r="J51" s="5"/>
      <c r="K51" s="21"/>
      <c r="L51" s="4"/>
      <c r="M51" s="5"/>
      <c r="N51" s="4"/>
      <c r="O51" s="4"/>
      <c r="P51" s="4"/>
    </row>
    <row r="52" spans="3:16" ht="290.7" customHeight="1" x14ac:dyDescent="0.45">
      <c r="C52" s="4"/>
      <c r="D52" s="4"/>
      <c r="E52" s="18"/>
      <c r="F52" s="4"/>
      <c r="G52" s="4"/>
      <c r="H52" s="4"/>
      <c r="I52" s="5"/>
      <c r="J52" s="5"/>
      <c r="K52" s="4"/>
      <c r="L52" s="4"/>
      <c r="M52" s="4"/>
      <c r="N52" s="4"/>
      <c r="O52" s="4"/>
      <c r="P52" s="4"/>
    </row>
    <row r="53" spans="3:16" x14ac:dyDescent="0.45">
      <c r="C53" s="4"/>
      <c r="D53" s="4"/>
      <c r="E53" s="18"/>
      <c r="F53" s="4"/>
      <c r="G53" s="4"/>
      <c r="H53" s="4"/>
      <c r="I53" s="4"/>
      <c r="J53" s="5"/>
      <c r="K53" s="4"/>
      <c r="L53" s="4"/>
      <c r="M53" s="4"/>
      <c r="N53" s="4"/>
      <c r="O53" s="4"/>
      <c r="P53" s="4"/>
    </row>
  </sheetData>
  <mergeCells count="3">
    <mergeCell ref="C4:C5"/>
    <mergeCell ref="D4:D5"/>
    <mergeCell ref="P4:P5"/>
  </mergeCells>
  <phoneticPr fontId="2"/>
  <pageMargins left="0.7" right="0.7" top="0.75" bottom="0.75" header="0.3" footer="0.3"/>
  <pageSetup paperSize="9" scale="55" orientation="landscape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Sheet2!$B:$B</xm:f>
          </x14:formula1>
          <xm:sqref>G6:G53</xm:sqref>
        </x14:dataValidation>
        <x14:dataValidation type="list" allowBlank="1" showInputMessage="1" showErrorMessage="1" xr:uid="{00000000-0002-0000-0000-000001000000}">
          <x14:formula1>
            <xm:f>Sheet2!$A:$A</xm:f>
          </x14:formula1>
          <xm:sqref>F6:F53 O6:O53</xm:sqref>
        </x14:dataValidation>
        <x14:dataValidation type="list" allowBlank="1" showInputMessage="1" showErrorMessage="1" xr:uid="{00000000-0002-0000-0000-000002000000}">
          <x14:formula1>
            <xm:f>Sheet2!$C:$C</xm:f>
          </x14:formula1>
          <xm:sqref>H6:H53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1" sqref="C1"/>
    </sheetView>
  </sheetViews>
  <sheetFormatPr defaultRowHeight="18" x14ac:dyDescent="0.45"/>
  <sheetData>
    <row r="1" spans="1:3" x14ac:dyDescent="0.45">
      <c r="A1" t="s">
        <v>14</v>
      </c>
      <c r="B1" t="s">
        <v>23</v>
      </c>
      <c r="C1" t="s">
        <v>40</v>
      </c>
    </row>
    <row r="2" spans="1:3" x14ac:dyDescent="0.45">
      <c r="A2" t="s">
        <v>19</v>
      </c>
      <c r="B2" t="s">
        <v>15</v>
      </c>
      <c r="C2" t="s">
        <v>32</v>
      </c>
    </row>
    <row r="3" spans="1:3" x14ac:dyDescent="0.45">
      <c r="A3" t="s">
        <v>20</v>
      </c>
      <c r="B3" t="s">
        <v>24</v>
      </c>
      <c r="C3" t="s">
        <v>33</v>
      </c>
    </row>
    <row r="4" spans="1:3" x14ac:dyDescent="0.45">
      <c r="A4" t="s">
        <v>21</v>
      </c>
      <c r="B4" t="s">
        <v>26</v>
      </c>
      <c r="C4" t="s">
        <v>34</v>
      </c>
    </row>
    <row r="5" spans="1:3" x14ac:dyDescent="0.45">
      <c r="A5" t="s">
        <v>22</v>
      </c>
      <c r="B5" t="s">
        <v>27</v>
      </c>
      <c r="C5" t="s">
        <v>35</v>
      </c>
    </row>
    <row r="6" spans="1:3" x14ac:dyDescent="0.45">
      <c r="A6" t="s">
        <v>25</v>
      </c>
      <c r="B6" t="s">
        <v>28</v>
      </c>
      <c r="C6" t="s">
        <v>36</v>
      </c>
    </row>
    <row r="7" spans="1:3" x14ac:dyDescent="0.45">
      <c r="A7" t="s">
        <v>23</v>
      </c>
      <c r="B7" t="s">
        <v>31</v>
      </c>
      <c r="C7" t="s">
        <v>37</v>
      </c>
    </row>
    <row r="8" spans="1:3" x14ac:dyDescent="0.45">
      <c r="A8" t="s">
        <v>15</v>
      </c>
      <c r="C8" t="s">
        <v>38</v>
      </c>
    </row>
    <row r="9" spans="1:3" x14ac:dyDescent="0.45">
      <c r="A9" t="s">
        <v>26</v>
      </c>
      <c r="C9" t="s">
        <v>39</v>
      </c>
    </row>
    <row r="10" spans="1:3" x14ac:dyDescent="0.45">
      <c r="A10" t="s">
        <v>27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レビュー記録表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株式会社ウイズ・ワン</dc:creator>
  <cp:lastModifiedBy>中村 綜馬</cp:lastModifiedBy>
  <cp:lastPrinted>2020-04-27T16:44:41Z</cp:lastPrinted>
  <dcterms:created xsi:type="dcterms:W3CDTF">2020-04-27T14:39:10Z</dcterms:created>
  <dcterms:modified xsi:type="dcterms:W3CDTF">2020-12-02T12:36:14Z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6eb4b972-b6e1-42df-aa06-88f25e3320c3</vt:lpwstr>
  </property>
</Properties>
</file>